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7.xml" ContentType="application/vnd.openxmlformats-officedocument.drawing+xml"/>
  <Override PartName="/xl/drawings/drawing4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eters/Downloads/"/>
    </mc:Choice>
  </mc:AlternateContent>
  <workbookProtection workbookAlgorithmName="SHA-512" workbookHashValue="gcbT2m0q4AVWURvnAk9fXSl3aiAmnynM7+9iIwU7O2J0bsyXqWA2NMCjcA3LFzmJw8VyUe90fra1POm7ArmvCQ==" workbookSaltValue="+84YKtgwzG/JQen1ANQVAw==" workbookSpinCount="100000" lockStructure="1"/>
  <bookViews>
    <workbookView xWindow="0" yWindow="460" windowWidth="33600" windowHeight="19580" tabRatio="783" firstSheet="5" activeTab="12"/>
  </bookViews>
  <sheets>
    <sheet name="Hudson Energy Matrix Prices" sheetId="5" r:id="rId1"/>
    <sheet name="Postcode Lookup" sheetId="24" r:id="rId2"/>
    <sheet name="Ref" sheetId="25" state="hidden" r:id="rId3"/>
    <sheet name="Power - 5-10 MWh" sheetId="15" r:id="rId4"/>
    <sheet name="Power - 10-20 MWh" sheetId="16" r:id="rId5"/>
    <sheet name="Power - 20-50 MWh" sheetId="17" r:id="rId6"/>
    <sheet name="Power - 50-100 MWh" sheetId="18" r:id="rId7"/>
    <sheet name="Power - 100-250 MWh" sheetId="14" r:id="rId8"/>
    <sheet name="Gas - 0-73.2 MWh" sheetId="19" r:id="rId9"/>
    <sheet name="Gas - 73.2-150 MWh" sheetId="20" r:id="rId10"/>
    <sheet name="Gas - 150-293 MWh" sheetId="21" r:id="rId11"/>
    <sheet name="Gas - 293-500 MWh" sheetId="22" r:id="rId12"/>
    <sheet name="Gas - 500-732 MWh" sheetId="23" r:id="rId13"/>
    <sheet name="Matrix Table" sheetId="2" state="hidden" r:id="rId14"/>
  </sheets>
  <definedNames>
    <definedName name="_xlnm._FilterDatabase" localSheetId="13" hidden="1">'Matrix Table'!$A$1:$O$2</definedName>
    <definedName name="_xlnm._FilterDatabase" localSheetId="4" hidden="1">'Power - 10-20 MWh'!$B$1:$Q$70</definedName>
    <definedName name="_xlnm._FilterDatabase" localSheetId="7" hidden="1">'Power - 100-250 MWh'!$B$1:$Q$70</definedName>
    <definedName name="_xlnm._FilterDatabase" localSheetId="5" hidden="1">'Power - 20-50 MWh'!$B$1:$Q$70</definedName>
    <definedName name="_xlnm._FilterDatabase" localSheetId="3" hidden="1">'Power - 5-10 MWh'!$B$1:$Q$70</definedName>
    <definedName name="_xlnm._FilterDatabase" localSheetId="6" hidden="1">'Power - 50-100 MWh'!$B$1:$Q$70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" i="2" l="1" a="1"/>
  <c r="T1" i="2"/>
  <c r="R1" i="2"/>
  <c r="Q32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Q67" i="14"/>
  <c r="P67" i="14"/>
  <c r="O67" i="14"/>
  <c r="N67" i="14"/>
  <c r="M67" i="14"/>
  <c r="L67" i="14"/>
  <c r="K67" i="14"/>
  <c r="J67" i="14"/>
  <c r="I67" i="14"/>
  <c r="H67" i="14"/>
  <c r="G67" i="14"/>
  <c r="F67" i="14"/>
  <c r="E67" i="14"/>
  <c r="D67" i="14"/>
  <c r="Q60" i="14"/>
  <c r="P60" i="14"/>
  <c r="O60" i="14"/>
  <c r="N60" i="14"/>
  <c r="M60" i="14"/>
  <c r="L60" i="14"/>
  <c r="K60" i="14"/>
  <c r="J60" i="14"/>
  <c r="I60" i="14"/>
  <c r="H60" i="14"/>
  <c r="G60" i="14"/>
  <c r="F60" i="14"/>
  <c r="E60" i="14"/>
  <c r="D60" i="14"/>
  <c r="Q53" i="14"/>
  <c r="P53" i="14"/>
  <c r="O53" i="14"/>
  <c r="N53" i="14"/>
  <c r="M53" i="14"/>
  <c r="L53" i="14"/>
  <c r="K53" i="14"/>
  <c r="J53" i="14"/>
  <c r="I53" i="14"/>
  <c r="H53" i="14"/>
  <c r="G53" i="14"/>
  <c r="F53" i="14"/>
  <c r="E53" i="14"/>
  <c r="D53" i="14"/>
  <c r="Q45" i="14"/>
  <c r="P45" i="14"/>
  <c r="O45" i="14"/>
  <c r="N45" i="14"/>
  <c r="M45" i="14"/>
  <c r="L45" i="14"/>
  <c r="K45" i="14"/>
  <c r="J45" i="14"/>
  <c r="I45" i="14"/>
  <c r="H45" i="14"/>
  <c r="G45" i="14"/>
  <c r="F45" i="14"/>
  <c r="E45" i="14"/>
  <c r="D45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67" i="18"/>
  <c r="Q60" i="18"/>
  <c r="P60" i="18"/>
  <c r="O60" i="18"/>
  <c r="N60" i="18"/>
  <c r="M60" i="18"/>
  <c r="L60" i="18"/>
  <c r="K60" i="18"/>
  <c r="J60" i="18"/>
  <c r="I60" i="18"/>
  <c r="H60" i="18"/>
  <c r="G60" i="18"/>
  <c r="F60" i="18"/>
  <c r="E60" i="18"/>
  <c r="D60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53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E45" i="18"/>
  <c r="D45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33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Q60" i="17"/>
  <c r="P60" i="17"/>
  <c r="O60" i="17"/>
  <c r="N60" i="17"/>
  <c r="M60" i="17"/>
  <c r="L60" i="17"/>
  <c r="K60" i="17"/>
  <c r="J60" i="17"/>
  <c r="I60" i="17"/>
  <c r="H60" i="17"/>
  <c r="G60" i="17"/>
  <c r="F60" i="17"/>
  <c r="E60" i="17"/>
  <c r="D60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D45" i="17"/>
  <c r="Q39" i="17"/>
  <c r="P39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Q33" i="17"/>
  <c r="P33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Q67" i="16"/>
  <c r="P67" i="16"/>
  <c r="O67" i="16"/>
  <c r="N67" i="16"/>
  <c r="M67" i="16"/>
  <c r="L67" i="16"/>
  <c r="K67" i="16"/>
  <c r="J67" i="16"/>
  <c r="I67" i="16"/>
  <c r="H67" i="16"/>
  <c r="G67" i="16"/>
  <c r="F67" i="16"/>
  <c r="E67" i="16"/>
  <c r="D67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E60" i="16"/>
  <c r="D60" i="16"/>
  <c r="Q53" i="16"/>
  <c r="P53" i="16"/>
  <c r="O53" i="16"/>
  <c r="N53" i="16"/>
  <c r="M53" i="16"/>
  <c r="L53" i="16"/>
  <c r="K53" i="16"/>
  <c r="J53" i="16"/>
  <c r="I53" i="16"/>
  <c r="H53" i="16"/>
  <c r="G53" i="16"/>
  <c r="F53" i="16"/>
  <c r="E53" i="16"/>
  <c r="D53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D45" i="16"/>
  <c r="Q39" i="16"/>
  <c r="P39" i="16"/>
  <c r="O39" i="16"/>
  <c r="N39" i="16"/>
  <c r="M39" i="16"/>
  <c r="L39" i="16"/>
  <c r="K39" i="16"/>
  <c r="J39" i="16"/>
  <c r="I39" i="16"/>
  <c r="H39" i="16"/>
  <c r="G39" i="16"/>
  <c r="F39" i="16"/>
  <c r="E39" i="16"/>
  <c r="D39" i="16"/>
  <c r="Q33" i="16"/>
  <c r="P33" i="16"/>
  <c r="O33" i="16"/>
  <c r="N33" i="16"/>
  <c r="M33" i="16"/>
  <c r="L33" i="16"/>
  <c r="K33" i="16"/>
  <c r="J33" i="16"/>
  <c r="I33" i="16"/>
  <c r="H33" i="16"/>
  <c r="G33" i="16"/>
  <c r="F33" i="16"/>
  <c r="E33" i="16"/>
  <c r="D33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Q67" i="15"/>
  <c r="P67" i="15"/>
  <c r="O67" i="15"/>
  <c r="N67" i="15"/>
  <c r="M67" i="15"/>
  <c r="L67" i="15"/>
  <c r="K67" i="15"/>
  <c r="J67" i="15"/>
  <c r="I67" i="15"/>
  <c r="H67" i="15"/>
  <c r="G67" i="15"/>
  <c r="F67" i="15"/>
  <c r="E67" i="15"/>
  <c r="D67" i="15"/>
  <c r="Q60" i="15"/>
  <c r="P60" i="15"/>
  <c r="O60" i="15"/>
  <c r="N60" i="15"/>
  <c r="M60" i="15"/>
  <c r="L60" i="15"/>
  <c r="K60" i="15"/>
  <c r="J60" i="15"/>
  <c r="I60" i="15"/>
  <c r="H60" i="15"/>
  <c r="G60" i="15"/>
  <c r="F60" i="15"/>
  <c r="E60" i="15"/>
  <c r="D60" i="15"/>
  <c r="Q53" i="15"/>
  <c r="P53" i="15"/>
  <c r="O53" i="15"/>
  <c r="N53" i="15"/>
  <c r="M53" i="15"/>
  <c r="L53" i="15"/>
  <c r="K53" i="15"/>
  <c r="J53" i="15"/>
  <c r="I53" i="15"/>
  <c r="H53" i="15"/>
  <c r="G53" i="15"/>
  <c r="F53" i="15"/>
  <c r="E53" i="15"/>
  <c r="D53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Q39" i="15"/>
  <c r="P39" i="15"/>
  <c r="O39" i="15"/>
  <c r="N39" i="15"/>
  <c r="M39" i="15"/>
  <c r="L39" i="15"/>
  <c r="K39" i="15"/>
  <c r="J39" i="15"/>
  <c r="I39" i="15"/>
  <c r="H39" i="15"/>
  <c r="G39" i="15"/>
  <c r="F39" i="15"/>
  <c r="E39" i="15"/>
  <c r="D39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E9" i="24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Q33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Q3" i="5"/>
  <c r="Q3" i="18"/>
  <c r="Q3" i="19"/>
  <c r="Q3" i="21"/>
  <c r="Q3" i="16"/>
  <c r="Q3" i="15"/>
  <c r="Q3" i="22"/>
  <c r="Q3" i="17"/>
  <c r="Q3" i="23"/>
  <c r="Q3" i="20"/>
  <c r="Q3" i="14"/>
  <c r="Q70" i="17"/>
  <c r="P70" i="17"/>
  <c r="O70" i="17"/>
  <c r="N70" i="17"/>
  <c r="M70" i="17"/>
  <c r="L70" i="17"/>
  <c r="K70" i="17"/>
  <c r="J70" i="17"/>
  <c r="I70" i="17"/>
  <c r="H70" i="17"/>
  <c r="G70" i="17"/>
  <c r="F70" i="17"/>
  <c r="E70" i="17"/>
  <c r="D70" i="17"/>
  <c r="Q69" i="17"/>
  <c r="P69" i="17"/>
  <c r="O69" i="17"/>
  <c r="N69" i="17"/>
  <c r="M69" i="17"/>
  <c r="L69" i="17"/>
  <c r="K69" i="17"/>
  <c r="J69" i="17"/>
  <c r="I69" i="17"/>
  <c r="H69" i="17"/>
  <c r="G69" i="17"/>
  <c r="F69" i="17"/>
  <c r="E69" i="17"/>
  <c r="D69" i="17"/>
  <c r="Q68" i="17"/>
  <c r="P68" i="17"/>
  <c r="O68" i="17"/>
  <c r="N68" i="17"/>
  <c r="M68" i="17"/>
  <c r="L68" i="17"/>
  <c r="K68" i="17"/>
  <c r="J68" i="17"/>
  <c r="I68" i="17"/>
  <c r="H68" i="17"/>
  <c r="G68" i="17"/>
  <c r="F68" i="17"/>
  <c r="E68" i="17"/>
  <c r="D68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Q56" i="17"/>
  <c r="P56" i="17"/>
  <c r="O56" i="17"/>
  <c r="N56" i="17"/>
  <c r="M56" i="17"/>
  <c r="L56" i="17"/>
  <c r="K56" i="17"/>
  <c r="J56" i="17"/>
  <c r="I56" i="17"/>
  <c r="H56" i="17"/>
  <c r="G56" i="17"/>
  <c r="F56" i="17"/>
  <c r="E56" i="17"/>
  <c r="D56" i="17"/>
  <c r="Q55" i="17"/>
  <c r="P55" i="17"/>
  <c r="O55" i="17"/>
  <c r="N55" i="17"/>
  <c r="M55" i="17"/>
  <c r="L55" i="17"/>
  <c r="K55" i="17"/>
  <c r="J55" i="17"/>
  <c r="I55" i="17"/>
  <c r="H55" i="17"/>
  <c r="G55" i="17"/>
  <c r="F55" i="17"/>
  <c r="E55" i="17"/>
  <c r="D55" i="17"/>
  <c r="Q54" i="17"/>
  <c r="P54" i="17"/>
  <c r="O54" i="17"/>
  <c r="N54" i="17"/>
  <c r="M54" i="17"/>
  <c r="L54" i="17"/>
  <c r="K54" i="17"/>
  <c r="J54" i="17"/>
  <c r="I54" i="17"/>
  <c r="H54" i="17"/>
  <c r="G54" i="17"/>
  <c r="F54" i="17"/>
  <c r="E54" i="17"/>
  <c r="D54" i="17"/>
  <c r="Q47" i="17"/>
  <c r="P47" i="17"/>
  <c r="O47" i="17"/>
  <c r="N47" i="17"/>
  <c r="M47" i="17"/>
  <c r="L47" i="17"/>
  <c r="K47" i="17"/>
  <c r="J47" i="17"/>
  <c r="I47" i="17"/>
  <c r="H47" i="17"/>
  <c r="G47" i="17"/>
  <c r="F47" i="17"/>
  <c r="E47" i="17"/>
  <c r="D47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D46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Q40" i="17"/>
  <c r="P40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Q34" i="17"/>
  <c r="P34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70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69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68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63" i="18"/>
  <c r="Q62" i="18"/>
  <c r="P62" i="18"/>
  <c r="O62" i="18"/>
  <c r="N62" i="18"/>
  <c r="M62" i="18"/>
  <c r="L62" i="18"/>
  <c r="K62" i="18"/>
  <c r="J62" i="18"/>
  <c r="I62" i="18"/>
  <c r="H62" i="18"/>
  <c r="G62" i="18"/>
  <c r="F62" i="18"/>
  <c r="E62" i="18"/>
  <c r="D62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61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56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55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54" i="18"/>
  <c r="Q47" i="18"/>
  <c r="P47" i="18"/>
  <c r="O47" i="18"/>
  <c r="N47" i="18"/>
  <c r="M47" i="18"/>
  <c r="L47" i="18"/>
  <c r="K47" i="18"/>
  <c r="J47" i="18"/>
  <c r="I47" i="18"/>
  <c r="H47" i="18"/>
  <c r="G47" i="18"/>
  <c r="F47" i="18"/>
  <c r="E47" i="18"/>
  <c r="D47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E46" i="18"/>
  <c r="D46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D41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E40" i="18"/>
  <c r="D40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E35" i="18"/>
  <c r="D35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E34" i="18"/>
  <c r="D34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Q70" i="14"/>
  <c r="P70" i="14"/>
  <c r="O70" i="14"/>
  <c r="N70" i="14"/>
  <c r="M70" i="14"/>
  <c r="L70" i="14"/>
  <c r="K70" i="14"/>
  <c r="J70" i="14"/>
  <c r="I70" i="14"/>
  <c r="H70" i="14"/>
  <c r="G70" i="14"/>
  <c r="F70" i="14"/>
  <c r="E70" i="14"/>
  <c r="D70" i="14"/>
  <c r="Q69" i="14"/>
  <c r="P69" i="14"/>
  <c r="O69" i="14"/>
  <c r="N69" i="14"/>
  <c r="M69" i="14"/>
  <c r="L69" i="14"/>
  <c r="K69" i="14"/>
  <c r="J69" i="14"/>
  <c r="I69" i="14"/>
  <c r="H69" i="14"/>
  <c r="G69" i="14"/>
  <c r="F69" i="14"/>
  <c r="E69" i="14"/>
  <c r="D69" i="14"/>
  <c r="Q68" i="14"/>
  <c r="P68" i="14"/>
  <c r="O68" i="14"/>
  <c r="N68" i="14"/>
  <c r="M68" i="14"/>
  <c r="L68" i="14"/>
  <c r="K68" i="14"/>
  <c r="J68" i="14"/>
  <c r="I68" i="14"/>
  <c r="H68" i="14"/>
  <c r="G68" i="14"/>
  <c r="F68" i="14"/>
  <c r="E68" i="14"/>
  <c r="D68" i="14"/>
  <c r="Q63" i="14"/>
  <c r="P63" i="14"/>
  <c r="O63" i="14"/>
  <c r="N63" i="14"/>
  <c r="M63" i="14"/>
  <c r="L63" i="14"/>
  <c r="K63" i="14"/>
  <c r="J63" i="14"/>
  <c r="I63" i="14"/>
  <c r="H63" i="14"/>
  <c r="G63" i="14"/>
  <c r="F63" i="14"/>
  <c r="E63" i="14"/>
  <c r="D63" i="14"/>
  <c r="Q62" i="14"/>
  <c r="P62" i="14"/>
  <c r="O62" i="14"/>
  <c r="N62" i="14"/>
  <c r="M62" i="14"/>
  <c r="L62" i="14"/>
  <c r="K62" i="14"/>
  <c r="J62" i="14"/>
  <c r="I62" i="14"/>
  <c r="H62" i="14"/>
  <c r="G62" i="14"/>
  <c r="F62" i="14"/>
  <c r="E62" i="14"/>
  <c r="D62" i="14"/>
  <c r="Q61" i="14"/>
  <c r="P61" i="14"/>
  <c r="O61" i="14"/>
  <c r="N61" i="14"/>
  <c r="M61" i="14"/>
  <c r="L61" i="14"/>
  <c r="K61" i="14"/>
  <c r="J61" i="14"/>
  <c r="I61" i="14"/>
  <c r="H61" i="14"/>
  <c r="G61" i="14"/>
  <c r="F61" i="14"/>
  <c r="E61" i="14"/>
  <c r="D61" i="14"/>
  <c r="Q56" i="14"/>
  <c r="P56" i="14"/>
  <c r="O56" i="14"/>
  <c r="N56" i="14"/>
  <c r="M56" i="14"/>
  <c r="L56" i="14"/>
  <c r="K56" i="14"/>
  <c r="J56" i="14"/>
  <c r="I56" i="14"/>
  <c r="H56" i="14"/>
  <c r="G56" i="14"/>
  <c r="F56" i="14"/>
  <c r="E56" i="14"/>
  <c r="D56" i="14"/>
  <c r="Q55" i="14"/>
  <c r="P55" i="14"/>
  <c r="O55" i="14"/>
  <c r="N55" i="14"/>
  <c r="M55" i="14"/>
  <c r="L55" i="14"/>
  <c r="K55" i="14"/>
  <c r="J55" i="14"/>
  <c r="I55" i="14"/>
  <c r="H55" i="14"/>
  <c r="G55" i="14"/>
  <c r="F55" i="14"/>
  <c r="E55" i="14"/>
  <c r="D55" i="14"/>
  <c r="Q54" i="14"/>
  <c r="P54" i="14"/>
  <c r="O54" i="14"/>
  <c r="N54" i="14"/>
  <c r="M54" i="14"/>
  <c r="L54" i="14"/>
  <c r="K54" i="14"/>
  <c r="J54" i="14"/>
  <c r="I54" i="14"/>
  <c r="H54" i="14"/>
  <c r="G54" i="14"/>
  <c r="F54" i="14"/>
  <c r="E54" i="14"/>
  <c r="D54" i="14"/>
  <c r="Q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Q46" i="14"/>
  <c r="P46" i="14"/>
  <c r="O46" i="14"/>
  <c r="N46" i="14"/>
  <c r="M46" i="14"/>
  <c r="L46" i="14"/>
  <c r="K46" i="14"/>
  <c r="J46" i="14"/>
  <c r="I46" i="14"/>
  <c r="H46" i="14"/>
  <c r="G46" i="14"/>
  <c r="F46" i="14"/>
  <c r="E46" i="14"/>
  <c r="D46" i="14"/>
  <c r="Q41" i="14"/>
  <c r="P41" i="14"/>
  <c r="O41" i="14"/>
  <c r="N41" i="14"/>
  <c r="M41" i="14"/>
  <c r="L41" i="14"/>
  <c r="K41" i="14"/>
  <c r="J41" i="14"/>
  <c r="I41" i="14"/>
  <c r="H41" i="14"/>
  <c r="G41" i="14"/>
  <c r="F41" i="14"/>
  <c r="E41" i="14"/>
  <c r="D41" i="14"/>
  <c r="Q40" i="14"/>
  <c r="P40" i="14"/>
  <c r="O40" i="14"/>
  <c r="N40" i="14"/>
  <c r="M40" i="14"/>
  <c r="L40" i="14"/>
  <c r="K40" i="14"/>
  <c r="J40" i="14"/>
  <c r="I40" i="14"/>
  <c r="H40" i="14"/>
  <c r="G40" i="14"/>
  <c r="F40" i="14"/>
  <c r="E40" i="14"/>
  <c r="D40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Q70" i="16"/>
  <c r="P70" i="16"/>
  <c r="O70" i="16"/>
  <c r="N70" i="16"/>
  <c r="M70" i="16"/>
  <c r="L70" i="16"/>
  <c r="K70" i="16"/>
  <c r="J70" i="16"/>
  <c r="I70" i="16"/>
  <c r="H70" i="16"/>
  <c r="G70" i="16"/>
  <c r="F70" i="16"/>
  <c r="E70" i="16"/>
  <c r="D70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E69" i="16"/>
  <c r="D69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E68" i="16"/>
  <c r="D68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E63" i="16"/>
  <c r="D63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E62" i="16"/>
  <c r="D62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E61" i="16"/>
  <c r="D61" i="16"/>
  <c r="Q56" i="16"/>
  <c r="P56" i="16"/>
  <c r="O56" i="16"/>
  <c r="N56" i="16"/>
  <c r="M56" i="16"/>
  <c r="L56" i="16"/>
  <c r="K56" i="16"/>
  <c r="J56" i="16"/>
  <c r="I56" i="16"/>
  <c r="H56" i="16"/>
  <c r="G56" i="16"/>
  <c r="F56" i="16"/>
  <c r="E56" i="16"/>
  <c r="D56" i="16"/>
  <c r="Q55" i="16"/>
  <c r="P55" i="16"/>
  <c r="O55" i="16"/>
  <c r="N55" i="16"/>
  <c r="M55" i="16"/>
  <c r="L55" i="16"/>
  <c r="K55" i="16"/>
  <c r="J55" i="16"/>
  <c r="I55" i="16"/>
  <c r="H55" i="16"/>
  <c r="G55" i="16"/>
  <c r="F55" i="16"/>
  <c r="E55" i="16"/>
  <c r="D55" i="16"/>
  <c r="Q54" i="16"/>
  <c r="P54" i="16"/>
  <c r="O54" i="16"/>
  <c r="N54" i="16"/>
  <c r="M54" i="16"/>
  <c r="L54" i="16"/>
  <c r="K54" i="16"/>
  <c r="J54" i="16"/>
  <c r="I54" i="16"/>
  <c r="H54" i="16"/>
  <c r="G54" i="16"/>
  <c r="F54" i="16"/>
  <c r="E54" i="16"/>
  <c r="D54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D46" i="16"/>
  <c r="Q41" i="16"/>
  <c r="P41" i="16"/>
  <c r="O41" i="16"/>
  <c r="N41" i="16"/>
  <c r="M41" i="16"/>
  <c r="L41" i="16"/>
  <c r="K41" i="16"/>
  <c r="J41" i="16"/>
  <c r="I41" i="16"/>
  <c r="H41" i="16"/>
  <c r="G41" i="16"/>
  <c r="F41" i="16"/>
  <c r="E41" i="16"/>
  <c r="D41" i="16"/>
  <c r="Q40" i="16"/>
  <c r="P40" i="16"/>
  <c r="O40" i="16"/>
  <c r="N40" i="16"/>
  <c r="M40" i="16"/>
  <c r="L40" i="16"/>
  <c r="K40" i="16"/>
  <c r="J40" i="16"/>
  <c r="I40" i="16"/>
  <c r="H40" i="16"/>
  <c r="G40" i="16"/>
  <c r="F40" i="16"/>
  <c r="E40" i="16"/>
  <c r="D40" i="16"/>
  <c r="Q35" i="16"/>
  <c r="P35" i="16"/>
  <c r="O35" i="16"/>
  <c r="N35" i="16"/>
  <c r="M35" i="16"/>
  <c r="L35" i="16"/>
  <c r="K35" i="16"/>
  <c r="J35" i="16"/>
  <c r="I35" i="16"/>
  <c r="H35" i="16"/>
  <c r="G35" i="16"/>
  <c r="F35" i="16"/>
  <c r="E35" i="16"/>
  <c r="D35" i="16"/>
  <c r="Q34" i="16"/>
  <c r="P34" i="16"/>
  <c r="O34" i="16"/>
  <c r="N34" i="16"/>
  <c r="M34" i="16"/>
  <c r="L34" i="16"/>
  <c r="K34" i="16"/>
  <c r="J34" i="16"/>
  <c r="I34" i="16"/>
  <c r="H34" i="16"/>
  <c r="G34" i="16"/>
  <c r="F34" i="16"/>
  <c r="E34" i="16"/>
  <c r="D34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D47" i="15"/>
  <c r="D46" i="15"/>
  <c r="Q41" i="15"/>
  <c r="P41" i="15"/>
  <c r="O41" i="15"/>
  <c r="N41" i="15"/>
  <c r="M41" i="15"/>
  <c r="L41" i="15"/>
  <c r="K41" i="15"/>
  <c r="J41" i="15"/>
  <c r="I41" i="15"/>
  <c r="H41" i="15"/>
  <c r="G41" i="15"/>
  <c r="F41" i="15"/>
  <c r="E41" i="15"/>
  <c r="Q40" i="15"/>
  <c r="P40" i="15"/>
  <c r="O40" i="15"/>
  <c r="N40" i="15"/>
  <c r="M40" i="15"/>
  <c r="L40" i="15"/>
  <c r="K40" i="15"/>
  <c r="J40" i="15"/>
  <c r="I40" i="15"/>
  <c r="H40" i="15"/>
  <c r="G40" i="15"/>
  <c r="F40" i="15"/>
  <c r="E40" i="15"/>
  <c r="D41" i="15"/>
  <c r="D40" i="15"/>
  <c r="Q35" i="15"/>
  <c r="P35" i="15"/>
  <c r="O35" i="15"/>
  <c r="N35" i="15"/>
  <c r="M35" i="15"/>
  <c r="L35" i="15"/>
  <c r="K35" i="15"/>
  <c r="J35" i="15"/>
  <c r="I35" i="15"/>
  <c r="H35" i="15"/>
  <c r="G35" i="15"/>
  <c r="F35" i="15"/>
  <c r="E35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5" i="15"/>
  <c r="D34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D70" i="15"/>
  <c r="D69" i="15"/>
  <c r="D68" i="15"/>
  <c r="Q63" i="15"/>
  <c r="P63" i="15"/>
  <c r="O63" i="15"/>
  <c r="N63" i="15"/>
  <c r="M63" i="15"/>
  <c r="L63" i="15"/>
  <c r="K63" i="15"/>
  <c r="J63" i="15"/>
  <c r="I63" i="15"/>
  <c r="H63" i="15"/>
  <c r="G63" i="15"/>
  <c r="F63" i="15"/>
  <c r="E63" i="15"/>
  <c r="Q62" i="15"/>
  <c r="P62" i="15"/>
  <c r="O62" i="15"/>
  <c r="N62" i="15"/>
  <c r="M62" i="15"/>
  <c r="L62" i="15"/>
  <c r="K62" i="15"/>
  <c r="J62" i="15"/>
  <c r="I62" i="15"/>
  <c r="H62" i="15"/>
  <c r="G62" i="15"/>
  <c r="F62" i="15"/>
  <c r="E62" i="15"/>
  <c r="Q61" i="15"/>
  <c r="P61" i="15"/>
  <c r="O61" i="15"/>
  <c r="N61" i="15"/>
  <c r="M61" i="15"/>
  <c r="L61" i="15"/>
  <c r="K61" i="15"/>
  <c r="J61" i="15"/>
  <c r="I61" i="15"/>
  <c r="H61" i="15"/>
  <c r="G61" i="15"/>
  <c r="F61" i="15"/>
  <c r="E61" i="15"/>
  <c r="D63" i="15"/>
  <c r="D62" i="15"/>
  <c r="D61" i="15"/>
  <c r="Q56" i="15"/>
  <c r="P56" i="15"/>
  <c r="O56" i="15"/>
  <c r="N56" i="15"/>
  <c r="M56" i="15"/>
  <c r="L56" i="15"/>
  <c r="K56" i="15"/>
  <c r="J56" i="15"/>
  <c r="I56" i="15"/>
  <c r="H56" i="15"/>
  <c r="G56" i="15"/>
  <c r="F56" i="15"/>
  <c r="E56" i="15"/>
  <c r="Q55" i="15"/>
  <c r="P55" i="15"/>
  <c r="O55" i="15"/>
  <c r="N55" i="15"/>
  <c r="M55" i="15"/>
  <c r="L55" i="15"/>
  <c r="K55" i="15"/>
  <c r="J55" i="15"/>
  <c r="I55" i="15"/>
  <c r="H55" i="15"/>
  <c r="G55" i="15"/>
  <c r="F55" i="15"/>
  <c r="E55" i="15"/>
  <c r="Q54" i="15"/>
  <c r="P54" i="15"/>
  <c r="O54" i="15"/>
  <c r="N54" i="15"/>
  <c r="M54" i="15"/>
  <c r="L54" i="15"/>
  <c r="K54" i="15"/>
  <c r="J54" i="15"/>
  <c r="I54" i="15"/>
  <c r="H54" i="15"/>
  <c r="G54" i="15"/>
  <c r="F54" i="15"/>
  <c r="E54" i="15"/>
  <c r="D56" i="15"/>
  <c r="D55" i="15"/>
  <c r="D54" i="15"/>
  <c r="N9" i="18"/>
  <c r="N9" i="17"/>
  <c r="N9" i="16"/>
  <c r="N9" i="15"/>
  <c r="N9" i="14"/>
  <c r="N9" i="5"/>
  <c r="Q4" i="5"/>
  <c r="Q4" i="21"/>
  <c r="Q4" i="16"/>
  <c r="Q4" i="15"/>
  <c r="Q4" i="23"/>
  <c r="Q4" i="19"/>
  <c r="Q4" i="14"/>
  <c r="Q4" i="17"/>
  <c r="Q4" i="18"/>
  <c r="Q4" i="20"/>
  <c r="Q4" i="22"/>
</calcChain>
</file>

<file path=xl/sharedStrings.xml><?xml version="1.0" encoding="utf-8"?>
<sst xmlns="http://schemas.openxmlformats.org/spreadsheetml/2006/main" count="48986" uniqueCount="31339">
  <si>
    <t>LookupColumn</t>
  </si>
  <si>
    <t>StartMonth</t>
  </si>
  <si>
    <t>StartYear</t>
  </si>
  <si>
    <t>TermCode</t>
  </si>
  <si>
    <t>MatrixDescription</t>
  </si>
  <si>
    <t>TdspCode</t>
  </si>
  <si>
    <t>DivisionCode</t>
  </si>
  <si>
    <t>Price</t>
  </si>
  <si>
    <t>StandingCharge</t>
  </si>
  <si>
    <t>MeteringCharge</t>
  </si>
  <si>
    <t>PricingBandCode</t>
  </si>
  <si>
    <t>CreatedDate</t>
  </si>
  <si>
    <t>StartDate</t>
  </si>
  <si>
    <t>RoundingFactor</t>
  </si>
  <si>
    <t>Hudson Energy Matrix Prices</t>
  </si>
  <si>
    <t>Payment Method</t>
  </si>
  <si>
    <t>DD-14</t>
  </si>
  <si>
    <t>Prices are contingent on customers passing a credit check, and</t>
  </si>
  <si>
    <t>apply only to MPANs starting 10-23.</t>
  </si>
  <si>
    <t>Commission</t>
  </si>
  <si>
    <t>p/kWh</t>
  </si>
  <si>
    <r>
      <rPr>
        <sz val="11"/>
        <color theme="1"/>
        <rFont val="Calibri"/>
        <family val="2"/>
      </rPr>
      <t xml:space="preserve">¹Applicable sites will be placed on a </t>
    </r>
    <r>
      <rPr>
        <sz val="11"/>
        <color theme="1"/>
        <rFont val="Calibri"/>
        <family val="2"/>
        <scheme val="minor"/>
      </rPr>
      <t xml:space="preserve">CCL equivalent charge, which is equal to the underlying CCL Rate </t>
    </r>
  </si>
  <si>
    <t>GSP</t>
  </si>
  <si>
    <t>12 Months</t>
  </si>
  <si>
    <t>PC 3</t>
  </si>
  <si>
    <t>Standing Charge (p/day)</t>
  </si>
  <si>
    <t>Unit Rate (p/kWh)</t>
  </si>
  <si>
    <t>24 Months</t>
  </si>
  <si>
    <t>PC 4</t>
  </si>
  <si>
    <t>Day Rate (p/kWh)</t>
  </si>
  <si>
    <t>Night Rate (p/kWh)</t>
  </si>
  <si>
    <t>TdspNumber</t>
  </si>
  <si>
    <t>Created Date</t>
  </si>
  <si>
    <t>Max StartDate:</t>
  </si>
  <si>
    <t>Prices are banded by contract annual volumes, go to the applicable worksheet or choose from the following list:</t>
  </si>
  <si>
    <t>36 Months</t>
  </si>
  <si>
    <t>5,000 - 10,000 kWh</t>
  </si>
  <si>
    <t>10,001 - 20,000 kWh</t>
  </si>
  <si>
    <t>20,001 - 50,000 kWh</t>
  </si>
  <si>
    <t>50,001 - 100,000 kWh</t>
  </si>
  <si>
    <t>100,001 - 250,000 kWh</t>
  </si>
  <si>
    <t>Evening/Weekend Rate (p/kWh)</t>
  </si>
  <si>
    <t>FP_PWR_THREE_NHH_UK_MATRIX</t>
  </si>
  <si>
    <t>FP_PWR_NHH_UK_MATRIX</t>
  </si>
  <si>
    <t>FP_PWR_TWO_NHH_UK_MATRIX</t>
  </si>
  <si>
    <r>
      <t>Prices</t>
    </r>
    <r>
      <rPr>
        <sz val="11"/>
        <color theme="1"/>
        <rFont val="Calibri"/>
        <family val="2"/>
        <scheme val="minor"/>
      </rPr>
      <t xml:space="preserve"> excluding VAT and CCL</t>
    </r>
    <r>
      <rPr>
        <sz val="11"/>
        <color theme="1"/>
        <rFont val="Calibri"/>
        <family val="2"/>
      </rPr>
      <t xml:space="preserve">. </t>
    </r>
  </si>
  <si>
    <t>IGTs are not accepted please contact your sales account manager.</t>
  </si>
  <si>
    <t>Commercial Gas</t>
  </si>
  <si>
    <t>Prices are contingent on customers passing a credit check</t>
  </si>
  <si>
    <t>Prices are contingent on customers passing a credit check, and apply only to MPANs starting 10-23.</t>
  </si>
  <si>
    <t>Max 732MWh volume or Max 20 MPRNs per customer.</t>
  </si>
  <si>
    <t>Commercial Power</t>
  </si>
  <si>
    <r>
      <t>Prices for Profile Class 3 and 4 meters, excluding VAT and CCL</t>
    </r>
    <r>
      <rPr>
        <sz val="11"/>
        <color theme="1"/>
        <rFont val="Calibri"/>
        <family val="2"/>
      </rPr>
      <t>¹</t>
    </r>
  </si>
  <si>
    <t>Power - 5–10 MWh</t>
  </si>
  <si>
    <t>Power - 10–20 MWh</t>
  </si>
  <si>
    <t>Power - 20–50 MWh</t>
  </si>
  <si>
    <t>Power - 50–100 MWh</t>
  </si>
  <si>
    <t>Power - 100–250 MWh</t>
  </si>
  <si>
    <t>Hudson Energy Matrix - Power Prices 5-10 MWh Contracts</t>
  </si>
  <si>
    <t>Hudson Energy Matrix - Power Prices 10-20 MWh Contracts</t>
  </si>
  <si>
    <t>Hudson Energy Matrix - Power Prices 20-50 MWh Contracts</t>
  </si>
  <si>
    <t>Hudson Energy Matrix - Power Prices 50-100 MWh Contracts</t>
  </si>
  <si>
    <t>Hudson Energy Matrix - Power Prices 100-250 MWh Contracts</t>
  </si>
  <si>
    <t>Prices are subject to credit.</t>
  </si>
  <si>
    <t>1 Yr</t>
  </si>
  <si>
    <t>2 Yr</t>
  </si>
  <si>
    <t>3 Yr</t>
  </si>
  <si>
    <t>LDZ</t>
  </si>
  <si>
    <t>EA</t>
  </si>
  <si>
    <t>EM</t>
  </si>
  <si>
    <t>NE</t>
  </si>
  <si>
    <t>NO</t>
  </si>
  <si>
    <t>NW</t>
  </si>
  <si>
    <t>SC</t>
  </si>
  <si>
    <t>SE</t>
  </si>
  <si>
    <t>SO</t>
  </si>
  <si>
    <t>SW</t>
  </si>
  <si>
    <t>WM</t>
  </si>
  <si>
    <t>WS</t>
  </si>
  <si>
    <t>Gas - 0-73.2 MWh</t>
  </si>
  <si>
    <t>Gas - 73.2-150 MWh</t>
  </si>
  <si>
    <t>Gas - 150-293 MWh</t>
  </si>
  <si>
    <t>Gas - 293-500 MWh</t>
  </si>
  <si>
    <t>Gas - 500-732 MWh</t>
  </si>
  <si>
    <t>Hudson Energy Matrix - Gas Prices 0-73.2 MWh Contracts</t>
  </si>
  <si>
    <t>Hudson Energy Matrix - Gas Prices 73.2-150 MWh Contracts</t>
  </si>
  <si>
    <t>Hudson Energy Matrix - Gas Prices 150-293 MWh Contracts</t>
  </si>
  <si>
    <t>Hudson Energy Matrix - Gas Prices 293-500 MWh Contracts</t>
  </si>
  <si>
    <t>Hudson Energy Matrix - Gas Prices 500-732 MWh Contracts</t>
  </si>
  <si>
    <t>Commercial Power - Single Rate Prices</t>
  </si>
  <si>
    <t>Commercial Power - Two Rate Prices</t>
  </si>
  <si>
    <t>Commercial Power - Three Rate Prices</t>
  </si>
  <si>
    <t>Commercial Gas - Low Standing Charge</t>
  </si>
  <si>
    <t>Commercial Gas - Low Unit Rate</t>
  </si>
  <si>
    <t>FP_NG_GENERIC_HES_UK_MATRIX</t>
  </si>
  <si>
    <t>FP_NG_GENERIC_HES_UK_CISC_MATRIX</t>
  </si>
  <si>
    <t>500,001 - 732,000 kWh</t>
  </si>
  <si>
    <t>293,001 - 500,000 kWh</t>
  </si>
  <si>
    <t>150,001 - 293,000 kWh</t>
  </si>
  <si>
    <t>73,201 - 150,000 kWh</t>
  </si>
  <si>
    <t>0 - 73,200 kWh</t>
  </si>
  <si>
    <t>NDM meters only</t>
  </si>
  <si>
    <t>GSP Group No</t>
  </si>
  <si>
    <t>T12TN12P3PBUK_WEIGHTEDV5,000 - 10,000 kWhFP_PWR_NHH_UK_MATRIX</t>
  </si>
  <si>
    <t>LOND Single Rate Power</t>
  </si>
  <si>
    <t>LOND</t>
  </si>
  <si>
    <t>12</t>
  </si>
  <si>
    <t>HES_UK</t>
  </si>
  <si>
    <t>UK_WEIGHTED</t>
  </si>
  <si>
    <t>T12TN12P3PBUK_WEIGHTEDV10,001 - 20,000 kWhFP_PWR_NHH_UK_MATRIX</t>
  </si>
  <si>
    <t>T12TN12P3PBUK_WEIGHTEDV20,001 - 50,000 kWhFP_PWR_NHH_UK_MATRIX</t>
  </si>
  <si>
    <t>T12TN12P3PBUK_WEIGHTEDV50,001 - 100,000 kWhFP_PWR_NHH_UK_MATRIX</t>
  </si>
  <si>
    <t>T12TN12P3PBUK_WEIGHTEDV100,001 - 250,000 kWhFP_PWR_NHH_UK_MATRIX</t>
  </si>
  <si>
    <t>T12TN20P3PBUK_WEIGHTEDV100,001 - 250,000 kWhFP_PWR_NHH_UK_MATRIX</t>
  </si>
  <si>
    <t>SOUT Single Rate Power</t>
  </si>
  <si>
    <t>SOUT</t>
  </si>
  <si>
    <t>20</t>
  </si>
  <si>
    <t>T12TN20P3PBUK_WEIGHTEDV50,001 - 100,000 kWhFP_PWR_NHH_UK_MATRIX</t>
  </si>
  <si>
    <t>T12TN20P3PBUK_WEIGHTEDV20,001 - 50,000 kWhFP_PWR_NHH_UK_MATRIX</t>
  </si>
  <si>
    <t>T12TN20P3PBUK_WEIGHTEDV10,001 - 20,000 kWhFP_PWR_NHH_UK_MATRIX</t>
  </si>
  <si>
    <t>T12TN20P3PBUK_WEIGHTEDV5,000 - 10,000 kWhFP_PWR_NHH_UK_MATRIX</t>
  </si>
  <si>
    <t>T24TN12P3PBUK_WEIGHTEDV5,000 - 10,000 kWhFP_PWR_NHH_UK_MATRIX</t>
  </si>
  <si>
    <t>T24TN12P3PBUK_WEIGHTEDV10,001 - 20,000 kWhFP_PWR_NHH_UK_MATRIX</t>
  </si>
  <si>
    <t>T24TN12P3PBUK_WEIGHTEDV20,001 - 50,000 kWhFP_PWR_NHH_UK_MATRIX</t>
  </si>
  <si>
    <t>T24TN12P3PBUK_WEIGHTEDV50,001 - 100,000 kWhFP_PWR_NHH_UK_MATRIX</t>
  </si>
  <si>
    <t>T24TN12P3PBUK_WEIGHTEDV100,001 - 250,000 kWhFP_PWR_NHH_UK_MATRIX</t>
  </si>
  <si>
    <t>T24TN20P3PBUK_WEIGHTEDV100,001 - 250,000 kWhFP_PWR_NHH_UK_MATRIX</t>
  </si>
  <si>
    <t>T24TN20P3PBUK_WEIGHTEDV50,001 - 100,000 kWhFP_PWR_NHH_UK_MATRIX</t>
  </si>
  <si>
    <t>T24TN20P3PBUK_WEIGHTEDV20,001 - 50,000 kWhFP_PWR_NHH_UK_MATRIX</t>
  </si>
  <si>
    <t>T24TN20P3PBUK_WEIGHTEDV10,001 - 20,000 kWhFP_PWR_NHH_UK_MATRIX</t>
  </si>
  <si>
    <t>T24TN20P3PBUK_WEIGHTEDV5,000 - 10,000 kWhFP_PWR_NHH_UK_MATRIX</t>
  </si>
  <si>
    <t>T36TN12P3PBUK_WEIGHTEDV5,000 - 10,000 kWhFP_PWR_NHH_UK_MATRIX</t>
  </si>
  <si>
    <t>T36TN12P3PBUK_WEIGHTEDV10,001 - 20,000 kWhFP_PWR_NHH_UK_MATRIX</t>
  </si>
  <si>
    <t>T36TN12P3PBUK_WEIGHTEDV20,001 - 50,000 kWhFP_PWR_NHH_UK_MATRIX</t>
  </si>
  <si>
    <t>T36TN12P3PBUK_WEIGHTEDV50,001 - 100,000 kWhFP_PWR_NHH_UK_MATRIX</t>
  </si>
  <si>
    <t>T36TN12P3PBUK_WEIGHTEDV100,001 - 250,000 kWhFP_PWR_NHH_UK_MATRIX</t>
  </si>
  <si>
    <t>T36TN20P3PBUK_WEIGHTEDV50,001 - 100,000 kWhFP_PWR_NHH_UK_MATRIX</t>
  </si>
  <si>
    <t>T36TN20P3PBUK_WEIGHTEDV20,001 - 50,000 kWhFP_PWR_NHH_UK_MATRIX</t>
  </si>
  <si>
    <t>T36TN20P3PBUK_WEIGHTEDV10,001 - 20,000 kWhFP_PWR_NHH_UK_MATRIX</t>
  </si>
  <si>
    <t>T36TN20P3PBUK_WEIGHTEDV5,000 - 10,000 kWhFP_PWR_NHH_UK_MATRIX</t>
  </si>
  <si>
    <t>T36TN20P3PBUK_WEIGHTEDV100,001 - 250,000 kWhFP_PWR_NHH_UK_MATRIX</t>
  </si>
  <si>
    <t>T12TNEMPBWEIGHTEDV150,001 - 293,000 kWhFP_NG_GENERIC_HES_UK_MATRIX</t>
  </si>
  <si>
    <t>East Midlands Fixed Price Gas</t>
  </si>
  <si>
    <t>EM_UK</t>
  </si>
  <si>
    <t>WEIGHTED</t>
  </si>
  <si>
    <t>T12TNEMPBWEIGHTEDV73,201 - 150,000 kWhFP_NG_GENERIC_HES_UK_MATRIX</t>
  </si>
  <si>
    <t>T12TNEMPBWEIGHTEDV0 - 73,200 kWhFP_NG_GENERIC_HES_UK_MATRIX</t>
  </si>
  <si>
    <t>T12TNEMPBWEIGHTEDV500,001 - 732,000 kWhFP_NG_GENERIC_HES_UK_MATRIX</t>
  </si>
  <si>
    <t>T12TNEMPBWEIGHTEDV293,001 - 500,000 kWhFP_NG_GENERIC_HES_UK_MATRIX</t>
  </si>
  <si>
    <t>T12TNEMPBWEIGHTEDV0 - 73,200 kWhFP_NG_GENERIC_HES_UK_CISC_MATRIX</t>
  </si>
  <si>
    <t>East Midlands Fixed Price Gas (Capacity in Standing Charge)</t>
  </si>
  <si>
    <t>T12TNEMPBWEIGHTEDV150,001 - 293,000 kWhFP_NG_GENERIC_HES_UK_CISC_MATRIX</t>
  </si>
  <si>
    <t>T12TNEMPBWEIGHTEDV500,001 - 732,000 kWhFP_NG_GENERIC_HES_UK_CISC_MATRIX</t>
  </si>
  <si>
    <t>T12TNEMPBWEIGHTEDV73,201 - 150,000 kWhFP_NG_GENERIC_HES_UK_CISC_MATRIX</t>
  </si>
  <si>
    <t>T12TNEMPBWEIGHTEDV293,001 - 500,000 kWhFP_NG_GENERIC_HES_UK_CISC_MATRIX</t>
  </si>
  <si>
    <t>T12TNEAPBWEIGHTEDV73,201 - 150,000 kWhFP_NG_GENERIC_HES_UK_MATRIX</t>
  </si>
  <si>
    <t>Eastern Fixed Price Gas</t>
  </si>
  <si>
    <t>EA_UK</t>
  </si>
  <si>
    <t>T12TNEAPBWEIGHTEDV293,001 - 500,000 kWhFP_NG_GENERIC_HES_UK_MATRIX</t>
  </si>
  <si>
    <t>T12TNEAPBWEIGHTEDV500,001 - 732,000 kWhFP_NG_GENERIC_HES_UK_MATRIX</t>
  </si>
  <si>
    <t>T12TNEAPBWEIGHTEDV150,001 - 293,000 kWhFP_NG_GENERIC_HES_UK_MATRIX</t>
  </si>
  <si>
    <t>T12TNEAPBWEIGHTEDV0 - 73,200 kWhFP_NG_GENERIC_HES_UK_MATRIX</t>
  </si>
  <si>
    <t>T12TNEAPBWEIGHTEDV0 - 73,200 kWhFP_NG_GENERIC_HES_UK_CISC_MATRIX</t>
  </si>
  <si>
    <t>Eastern Fixed Price Gas (Capacity in Standing Charge)</t>
  </si>
  <si>
    <t>T12TNEAPBWEIGHTEDV500,001 - 732,000 kWhFP_NG_GENERIC_HES_UK_CISC_MATRIX</t>
  </si>
  <si>
    <t>T12TNEAPBWEIGHTEDV73,201 - 150,000 kWhFP_NG_GENERIC_HES_UK_CISC_MATRIX</t>
  </si>
  <si>
    <t>T12TNEAPBWEIGHTEDV293,001 - 500,000 kWhFP_NG_GENERIC_HES_UK_CISC_MATRIX</t>
  </si>
  <si>
    <t>T12TNEAPBWEIGHTEDV150,001 - 293,000 kWhFP_NG_GENERIC_HES_UK_CISC_MATRIX</t>
  </si>
  <si>
    <t>T12TN10P3PBUK_WEIGHTEDV5,000 - 10,000 kWhFP_PWR_NHH_UK_MATRIX</t>
  </si>
  <si>
    <t>EELC Single Rate Power</t>
  </si>
  <si>
    <t>EELC</t>
  </si>
  <si>
    <t>10</t>
  </si>
  <si>
    <t>T12TN10P3PBUK_WEIGHTEDV50,001 - 100,000 kWhFP_PWR_NHH_UK_MATRIX</t>
  </si>
  <si>
    <t>T12TN10P3PBUK_WEIGHTEDV100,001 - 250,000 kWhFP_PWR_NHH_UK_MATRIX</t>
  </si>
  <si>
    <t>T12TN10P3PBUK_WEIGHTEDV10,001 - 20,000 kWhFP_PWR_NHH_UK_MATRIX</t>
  </si>
  <si>
    <t>T12TN10P3PBUK_WEIGHTEDV20,001 - 50,000 kWhFP_PWR_NHH_UK_MATRIX</t>
  </si>
  <si>
    <t>T12TN10P4PBNIGHTV20,001 - 50,000 kWhFP_PWR_THREE_NHH_UK_MATRIX</t>
  </si>
  <si>
    <t>EELC Three Rate Power</t>
  </si>
  <si>
    <t>NIGHT</t>
  </si>
  <si>
    <t>T12TN10P4PBNIGHTV5,000 - 10,000 kWhFP_PWR_THREE_NHH_UK_MATRIX</t>
  </si>
  <si>
    <t>T12TN10P4PBNIGHTV100,001 - 250,000 kWhFP_PWR_THREE_NHH_UK_MATRIX</t>
  </si>
  <si>
    <t>T12TN10P4PBNIGHTV10,001 - 20,000 kWhFP_PWR_THREE_NHH_UK_MATRIX</t>
  </si>
  <si>
    <t>T12TN10P4PBNIGHTV50,001 - 100,000 kWhFP_PWR_THREE_NHH_UK_MATRIX</t>
  </si>
  <si>
    <t>T12TN10P4PBUK_WEEKDAY_DAYV20,001 - 50,000 kWhFP_PWR_THREE_NHH_UK_MATRIX</t>
  </si>
  <si>
    <t>UK_WEEKDAY_DAY</t>
  </si>
  <si>
    <t>T12TN10P4PBUK_WEEKDAY_DAYV5,000 - 10,000 kWhFP_PWR_THREE_NHH_UK_MATRIX</t>
  </si>
  <si>
    <t>T12TN10P4PBUK_WEEKDAY_DAYV100,001 - 250,000 kWhFP_PWR_THREE_NHH_UK_MATRIX</t>
  </si>
  <si>
    <t>T12TN10P4PBUK_WEEKDAY_DAYV10,001 - 20,000 kWhFP_PWR_THREE_NHH_UK_MATRIX</t>
  </si>
  <si>
    <t>T12TN10P4PBUK_WEEKDAY_DAYV50,001 - 100,000 kWhFP_PWR_THREE_NHH_UK_MATRIX</t>
  </si>
  <si>
    <t>T12TN10P4PBUK_WEEKDAY_EVNG_WKNDV20,001 - 50,000 kWhFP_PWR_THREE_NHH_UK_MATRIX</t>
  </si>
  <si>
    <t>UK_WEEKDAY_EVNG_WKND</t>
  </si>
  <si>
    <t>T12TN10P4PBUK_WEEKDAY_EVNG_WKNDV5,000 - 10,000 kWhFP_PWR_THREE_NHH_UK_MATRIX</t>
  </si>
  <si>
    <t>T12TN10P4PBUK_WEEKDAY_EVNG_WKNDV100,001 - 250,000 kWhFP_PWR_THREE_NHH_UK_MATRIX</t>
  </si>
  <si>
    <t>T12TN10P4PBUK_WEEKDAY_EVNG_WKNDV10,001 - 20,000 kWhFP_PWR_THREE_NHH_UK_MATRIX</t>
  </si>
  <si>
    <t>T12TN10P4PBUK_WEEKDAY_EVNG_WKNDV50,001 - 100,000 kWhFP_PWR_THREE_NHH_UK_MATRIX</t>
  </si>
  <si>
    <t>T12TN10P4PBDAYV100,001 - 250,000 kWhFP_PWR_TWO_NHH_UK_MATRIX</t>
  </si>
  <si>
    <t>EELC Two Rate Power</t>
  </si>
  <si>
    <t>DAY</t>
  </si>
  <si>
    <t>T12TN10P4PBDAYV50,001 - 100,000 kWhFP_PWR_TWO_NHH_UK_MATRIX</t>
  </si>
  <si>
    <t>T12TN10P4PBDAYV20,001 - 50,000 kWhFP_PWR_TWO_NHH_UK_MATRIX</t>
  </si>
  <si>
    <t>T12TN10P4PBDAYV10,001 - 20,000 kWhFP_PWR_TWO_NHH_UK_MATRIX</t>
  </si>
  <si>
    <t>T12TN10P4PBDAYV5,000 - 10,000 kWhFP_PWR_TWO_NHH_UK_MATRIX</t>
  </si>
  <si>
    <t>T12TN10P4PBNIGHTV100,001 - 250,000 kWhFP_PWR_TWO_NHH_UK_MATRIX</t>
  </si>
  <si>
    <t>T12TN10P4PBNIGHTV50,001 - 100,000 kWhFP_PWR_TWO_NHH_UK_MATRIX</t>
  </si>
  <si>
    <t>T12TN10P4PBNIGHTV20,001 - 50,000 kWhFP_PWR_TWO_NHH_UK_MATRIX</t>
  </si>
  <si>
    <t>T12TN10P4PBNIGHTV10,001 - 20,000 kWhFP_PWR_TWO_NHH_UK_MATRIX</t>
  </si>
  <si>
    <t>T12TN10P4PBNIGHTV5,000 - 10,000 kWhFP_PWR_TWO_NHH_UK_MATRIX</t>
  </si>
  <si>
    <t>T12TN11P3PBUK_WEIGHTEDV20,001 - 50,000 kWhFP_PWR_NHH_UK_MATRIX</t>
  </si>
  <si>
    <t>EMEB Single Rate Power</t>
  </si>
  <si>
    <t>EMEB</t>
  </si>
  <si>
    <t>11</t>
  </si>
  <si>
    <t>T12TN11P3PBUK_WEIGHTEDV10,001 - 20,000 kWhFP_PWR_NHH_UK_MATRIX</t>
  </si>
  <si>
    <t>T12TN11P3PBUK_WEIGHTEDV100,001 - 250,000 kWhFP_PWR_NHH_UK_MATRIX</t>
  </si>
  <si>
    <t>T12TN11P3PBUK_WEIGHTEDV50,001 - 100,000 kWhFP_PWR_NHH_UK_MATRIX</t>
  </si>
  <si>
    <t>T12TN11P3PBUK_WEIGHTEDV5,000 - 10,000 kWhFP_PWR_NHH_UK_MATRIX</t>
  </si>
  <si>
    <t>T12TN11P4PBUK_WEEKDAY_DAYV20,001 - 50,000 kWhFP_PWR_THREE_NHH_UK_MATRIX</t>
  </si>
  <si>
    <t>EMEB Three Rate Power</t>
  </si>
  <si>
    <t>T12TN11P4PBNIGHTV50,001 - 100,000 kWhFP_PWR_THREE_NHH_UK_MATRIX</t>
  </si>
  <si>
    <t>T12TN11P4PBNIGHTV10,001 - 20,000 kWhFP_PWR_THREE_NHH_UK_MATRIX</t>
  </si>
  <si>
    <t>T12TN11P4PBNIGHTV5,000 - 10,000 kWhFP_PWR_THREE_NHH_UK_MATRIX</t>
  </si>
  <si>
    <t>T12TN11P4PBNIGHTV100,001 - 250,000 kWhFP_PWR_THREE_NHH_UK_MATRIX</t>
  </si>
  <si>
    <t>T12TN11P4PBNIGHTV20,001 - 50,000 kWhFP_PWR_THREE_NHH_UK_MATRIX</t>
  </si>
  <si>
    <t>T12TN11P4PBUK_WEEKDAY_EVNG_WKNDV50,001 - 100,000 kWhFP_PWR_THREE_NHH_UK_MATRIX</t>
  </si>
  <si>
    <t>T12TN11P4PBUK_WEEKDAY_EVNG_WKNDV10,001 - 20,000 kWhFP_PWR_THREE_NHH_UK_MATRIX</t>
  </si>
  <si>
    <t>T12TN11P4PBUK_WEEKDAY_EVNG_WKNDV5,000 - 10,000 kWhFP_PWR_THREE_NHH_UK_MATRIX</t>
  </si>
  <si>
    <t>T12TN11P4PBUK_WEEKDAY_EVNG_WKNDV100,001 - 250,000 kWhFP_PWR_THREE_NHH_UK_MATRIX</t>
  </si>
  <si>
    <t>T12TN11P4PBUK_WEEKDAY_EVNG_WKNDV20,001 - 50,000 kWhFP_PWR_THREE_NHH_UK_MATRIX</t>
  </si>
  <si>
    <t>T12TN11P4PBUK_WEEKDAY_DAYV50,001 - 100,000 kWhFP_PWR_THREE_NHH_UK_MATRIX</t>
  </si>
  <si>
    <t>T12TN11P4PBUK_WEEKDAY_DAYV10,001 - 20,000 kWhFP_PWR_THREE_NHH_UK_MATRIX</t>
  </si>
  <si>
    <t>T12TN11P4PBUK_WEEKDAY_DAYV5,000 - 10,000 kWhFP_PWR_THREE_NHH_UK_MATRIX</t>
  </si>
  <si>
    <t>T12TN11P4PBUK_WEEKDAY_DAYV100,001 - 250,000 kWhFP_PWR_THREE_NHH_UK_MATRIX</t>
  </si>
  <si>
    <t>T12TN11P4PBDAYV100,001 - 250,000 kWhFP_PWR_TWO_NHH_UK_MATRIX</t>
  </si>
  <si>
    <t>EMEB Two Rate Power</t>
  </si>
  <si>
    <t>T12TN11P4PBNIGHTV100,001 - 250,000 kWhFP_PWR_TWO_NHH_UK_MATRIX</t>
  </si>
  <si>
    <t>T12TN11P4PBDAYV5,000 - 10,000 kWhFP_PWR_TWO_NHH_UK_MATRIX</t>
  </si>
  <si>
    <t>T12TN11P4PBDAYV10,001 - 20,000 kWhFP_PWR_TWO_NHH_UK_MATRIX</t>
  </si>
  <si>
    <t>T12TN11P4PBDAYV50,001 - 100,000 kWhFP_PWR_TWO_NHH_UK_MATRIX</t>
  </si>
  <si>
    <t>T12TN11P4PBDAYV20,001 - 50,000 kWhFP_PWR_TWO_NHH_UK_MATRIX</t>
  </si>
  <si>
    <t>T12TN11P4PBNIGHTV10,001 - 20,000 kWhFP_PWR_TWO_NHH_UK_MATRIX</t>
  </si>
  <si>
    <t>T12TN11P4PBNIGHTV5,000 - 10,000 kWhFP_PWR_TWO_NHH_UK_MATRIX</t>
  </si>
  <si>
    <t>T12TN11P4PBNIGHTV50,001 - 100,000 kWhFP_PWR_TWO_NHH_UK_MATRIX</t>
  </si>
  <si>
    <t>T12TN11P4PBNIGHTV20,001 - 50,000 kWhFP_PWR_TWO_NHH_UK_MATRIX</t>
  </si>
  <si>
    <t>T12TN17P3PBUK_WEIGHTEDV5,000 - 10,000 kWhFP_PWR_NHH_UK_MATRIX</t>
  </si>
  <si>
    <t>HYDE Single Rate Power</t>
  </si>
  <si>
    <t>HYDE</t>
  </si>
  <si>
    <t>17</t>
  </si>
  <si>
    <t>T12TN17P3PBUK_WEIGHTEDV50,001 - 100,000 kWhFP_PWR_NHH_UK_MATRIX</t>
  </si>
  <si>
    <t>T12TN17P3PBUK_WEIGHTEDV100,001 - 250,000 kWhFP_PWR_NHH_UK_MATRIX</t>
  </si>
  <si>
    <t>T12TN17P3PBUK_WEIGHTEDV10,001 - 20,000 kWhFP_PWR_NHH_UK_MATRIX</t>
  </si>
  <si>
    <t>T12TN17P3PBUK_WEIGHTEDV20,001 - 50,000 kWhFP_PWR_NHH_UK_MATRIX</t>
  </si>
  <si>
    <t>T12TN17P4PBNIGHTV10,001 - 20,000 kWhFP_PWR_TWO_NHH_UK_MATRIX</t>
  </si>
  <si>
    <t>HYDE Two Rate Power</t>
  </si>
  <si>
    <t>T12TN17P4PBNIGHTV5,000 - 10,000 kWhFP_PWR_TWO_NHH_UK_MATRIX</t>
  </si>
  <si>
    <t>T12TN17P4PBDAYV10,001 - 20,000 kWhFP_PWR_TWO_NHH_UK_MATRIX</t>
  </si>
  <si>
    <t>T12TN17P4PBDAYV5,000 - 10,000 kWhFP_PWR_TWO_NHH_UK_MATRIX</t>
  </si>
  <si>
    <t>T12TN17P4PBNIGHTV50,001 - 100,000 kWhFP_PWR_TWO_NHH_UK_MATRIX</t>
  </si>
  <si>
    <t>T12TN17P4PBNIGHTV100,001 - 250,000 kWhFP_PWR_TWO_NHH_UK_MATRIX</t>
  </si>
  <si>
    <t>T12TN17P4PBNIGHTV20,001 - 50,000 kWhFP_PWR_TWO_NHH_UK_MATRIX</t>
  </si>
  <si>
    <t>T12TN17P4PBDAYV50,001 - 100,000 kWhFP_PWR_TWO_NHH_UK_MATRIX</t>
  </si>
  <si>
    <t>T12TN17P4PBDAYV100,001 - 250,000 kWhFP_PWR_TWO_NHH_UK_MATRIX</t>
  </si>
  <si>
    <t>T12TN17P4PBDAYV20,001 - 50,000 kWhFP_PWR_TWO_NHH_UK_MATRIX</t>
  </si>
  <si>
    <t>T12TN12P4PBDAYV100,001 - 250,000 kWhFP_PWR_TWO_NHH_UK_MATRIX</t>
  </si>
  <si>
    <t>LOND Two Rate Power</t>
  </si>
  <si>
    <t>T12TN12P4PBNIGHTV100,001 - 250,000 kWhFP_PWR_TWO_NHH_UK_MATRIX</t>
  </si>
  <si>
    <t>T12TN12P4PBDAYV10,001 - 20,000 kWhFP_PWR_TWO_NHH_UK_MATRIX</t>
  </si>
  <si>
    <t>T12TN12P4PBDAYV5,000 - 10,000 kWhFP_PWR_TWO_NHH_UK_MATRIX</t>
  </si>
  <si>
    <t>T12TN12P4PBDAYV20,001 - 50,000 kWhFP_PWR_TWO_NHH_UK_MATRIX</t>
  </si>
  <si>
    <t>T12TN12P4PBDAYV50,001 - 100,000 kWhFP_PWR_TWO_NHH_UK_MATRIX</t>
  </si>
  <si>
    <t>T12TN12P4PBNIGHTV10,001 - 20,000 kWhFP_PWR_TWO_NHH_UK_MATRIX</t>
  </si>
  <si>
    <t>T12TN12P4PBNIGHTV5,000 - 10,000 kWhFP_PWR_TWO_NHH_UK_MATRIX</t>
  </si>
  <si>
    <t>T12TN12P4PBNIGHTV20,001 - 50,000 kWhFP_PWR_TWO_NHH_UK_MATRIX</t>
  </si>
  <si>
    <t>T12TN12P4PBNIGHTV50,001 - 100,000 kWhFP_PWR_TWO_NHH_UK_MATRIX</t>
  </si>
  <si>
    <t>T12TN13P3PBUK_WEIGHTEDV10,001 - 20,000 kWhFP_PWR_NHH_UK_MATRIX</t>
  </si>
  <si>
    <t>MANW Single Rate Power</t>
  </si>
  <si>
    <t>MANW</t>
  </si>
  <si>
    <t>13</t>
  </si>
  <si>
    <t>T12TN13P3PBUK_WEIGHTEDV20,001 - 50,000 kWhFP_PWR_NHH_UK_MATRIX</t>
  </si>
  <si>
    <t>T12TN13P3PBUK_WEIGHTEDV5,000 - 10,000 kWhFP_PWR_NHH_UK_MATRIX</t>
  </si>
  <si>
    <t>T12TN13P3PBUK_WEIGHTEDV50,001 - 100,000 kWhFP_PWR_NHH_UK_MATRIX</t>
  </si>
  <si>
    <t>T12TN13P3PBUK_WEIGHTEDV100,001 - 250,000 kWhFP_PWR_NHH_UK_MATRIX</t>
  </si>
  <si>
    <t>T12TN13P4PBNIGHTV5,000 - 10,000 kWhFP_PWR_THREE_NHH_UK_MATRIX</t>
  </si>
  <si>
    <t>MANW Three Rate Power</t>
  </si>
  <si>
    <t>T12TN13P4PBNIGHTV20,001 - 50,000 kWhFP_PWR_THREE_NHH_UK_MATRIX</t>
  </si>
  <si>
    <t>T12TN13P4PBNIGHTV100,001 - 250,000 kWhFP_PWR_THREE_NHH_UK_MATRIX</t>
  </si>
  <si>
    <t>T12TN13P4PBNIGHTV50,001 - 100,000 kWhFP_PWR_THREE_NHH_UK_MATRIX</t>
  </si>
  <si>
    <t>T12TN13P4PBNIGHTV10,001 - 20,000 kWhFP_PWR_THREE_NHH_UK_MATRIX</t>
  </si>
  <si>
    <t>T12TN13P4PBUK_WEEKDAY_DAYV5,000 - 10,000 kWhFP_PWR_THREE_NHH_UK_MATRIX</t>
  </si>
  <si>
    <t>T12TN13P4PBUK_WEEKDAY_EVNG_WKNDV100,001 - 250,000 kWhFP_PWR_THREE_NHH_UK_MATRIX</t>
  </si>
  <si>
    <t>T12TN13P4PBUK_WEEKDAY_EVNG_WKNDV20,001 - 50,000 kWhFP_PWR_THREE_NHH_UK_MATRIX</t>
  </si>
  <si>
    <t>T12TN13P4PBUK_WEEKDAY_EVNG_WKNDV10,001 - 20,000 kWhFP_PWR_THREE_NHH_UK_MATRIX</t>
  </si>
  <si>
    <t>T12TN13P4PBUK_WEEKDAY_EVNG_WKNDV50,001 - 100,000 kWhFP_PWR_THREE_NHH_UK_MATRIX</t>
  </si>
  <si>
    <t>T12TN13P4PBUK_WEEKDAY_DAYV20,001 - 50,000 kWhFP_PWR_THREE_NHH_UK_MATRIX</t>
  </si>
  <si>
    <t>T12TN13P4PBUK_WEEKDAY_DAYV10,001 - 20,000 kWhFP_PWR_THREE_NHH_UK_MATRIX</t>
  </si>
  <si>
    <t>T12TN13P4PBUK_WEEKDAY_DAYV100,001 - 250,000 kWhFP_PWR_THREE_NHH_UK_MATRIX</t>
  </si>
  <si>
    <t>T12TN13P4PBUK_WEEKDAY_DAYV50,001 - 100,000 kWhFP_PWR_THREE_NHH_UK_MATRIX</t>
  </si>
  <si>
    <t>T12TN13P4PBUK_WEEKDAY_EVNG_WKNDV5,000 - 10,000 kWhFP_PWR_THREE_NHH_UK_MATRIX</t>
  </si>
  <si>
    <t>T12TN13P4PBDAYV50,001 - 100,000 kWhFP_PWR_TWO_NHH_UK_MATRIX</t>
  </si>
  <si>
    <t>MANW Two Rate Power</t>
  </si>
  <si>
    <t>T12TN13P4PBDAYV100,001 - 250,000 kWhFP_PWR_TWO_NHH_UK_MATRIX</t>
  </si>
  <si>
    <t>T12TN13P4PBDAYV10,001 - 20,000 kWhFP_PWR_TWO_NHH_UK_MATRIX</t>
  </si>
  <si>
    <t>T12TN13P4PBDAYV20,001 - 50,000 kWhFP_PWR_TWO_NHH_UK_MATRIX</t>
  </si>
  <si>
    <t>T12TN13P4PBNIGHTV100,001 - 250,000 kWhFP_PWR_TWO_NHH_UK_MATRIX</t>
  </si>
  <si>
    <t>T12TN13P4PBDAYV5,000 - 10,000 kWhFP_PWR_TWO_NHH_UK_MATRIX</t>
  </si>
  <si>
    <t>T12TN13P4PBNIGHTV20,001 - 50,000 kWhFP_PWR_TWO_NHH_UK_MATRIX</t>
  </si>
  <si>
    <t>T12TN13P4PBNIGHTV50,001 - 100,000 kWhFP_PWR_TWO_NHH_UK_MATRIX</t>
  </si>
  <si>
    <t>T12TN13P4PBNIGHTV10,001 - 20,000 kWhFP_PWR_TWO_NHH_UK_MATRIX</t>
  </si>
  <si>
    <t>T12TN13P4PBNIGHTV5,000 - 10,000 kWhFP_PWR_TWO_NHH_UK_MATRIX</t>
  </si>
  <si>
    <t>T12TN14P3PBUK_WEIGHTEDV50,001 - 100,000 kWhFP_PWR_NHH_UK_MATRIX</t>
  </si>
  <si>
    <t>MIDE Single Rate Power</t>
  </si>
  <si>
    <t>MIDE</t>
  </si>
  <si>
    <t>14</t>
  </si>
  <si>
    <t>T12TN14P3PBUK_WEIGHTEDV100,001 - 250,000 kWhFP_PWR_NHH_UK_MATRIX</t>
  </si>
  <si>
    <t>T12TN14P3PBUK_WEIGHTEDV10,001 - 20,000 kWhFP_PWR_NHH_UK_MATRIX</t>
  </si>
  <si>
    <t>T12TN14P3PBUK_WEIGHTEDV20,001 - 50,000 kWhFP_PWR_NHH_UK_MATRIX</t>
  </si>
  <si>
    <t>T12TN14P3PBUK_WEIGHTEDV5,000 - 10,000 kWhFP_PWR_NHH_UK_MATRIX</t>
  </si>
  <si>
    <t>T12TN14P4PBNIGHTV5,000 - 10,000 kWhFP_PWR_TWO_NHH_UK_MATRIX</t>
  </si>
  <si>
    <t>MIDE Two Rate Power</t>
  </si>
  <si>
    <t>T12TN14P4PBNIGHTV10,001 - 20,000 kWhFP_PWR_TWO_NHH_UK_MATRIX</t>
  </si>
  <si>
    <t>T12TN14P4PBNIGHTV50,001 - 100,000 kWhFP_PWR_TWO_NHH_UK_MATRIX</t>
  </si>
  <si>
    <t>T12TN14P4PBNIGHTV20,001 - 50,000 kWhFP_PWR_TWO_NHH_UK_MATRIX</t>
  </si>
  <si>
    <t>T12TN14P4PBNIGHTV100,001 - 250,000 kWhFP_PWR_TWO_NHH_UK_MATRIX</t>
  </si>
  <si>
    <t>T12TN14P4PBDAYV10,001 - 20,000 kWhFP_PWR_TWO_NHH_UK_MATRIX</t>
  </si>
  <si>
    <t>T12TN14P4PBDAYV5,000 - 10,000 kWhFP_PWR_TWO_NHH_UK_MATRIX</t>
  </si>
  <si>
    <t>T12TN14P4PBDAYV100,001 - 250,000 kWhFP_PWR_TWO_NHH_UK_MATRIX</t>
  </si>
  <si>
    <t>T12TN14P4PBDAYV50,001 - 100,000 kWhFP_PWR_TWO_NHH_UK_MATRIX</t>
  </si>
  <si>
    <t>T12TN14P4PBDAYV20,001 - 50,000 kWhFP_PWR_TWO_NHH_UK_MATRIX</t>
  </si>
  <si>
    <t>T12TN15P3PBUK_WEIGHTEDV20,001 - 50,000 kWhFP_PWR_NHH_UK_MATRIX</t>
  </si>
  <si>
    <t>NEEB Single Rate Power</t>
  </si>
  <si>
    <t>NEEB</t>
  </si>
  <si>
    <t>15</t>
  </si>
  <si>
    <t>T12TN15P3PBUK_WEIGHTEDV10,001 - 20,000 kWhFP_PWR_NHH_UK_MATRIX</t>
  </si>
  <si>
    <t>T12TN15P3PBUK_WEIGHTEDV5,000 - 10,000 kWhFP_PWR_NHH_UK_MATRIX</t>
  </si>
  <si>
    <t>T12TN15P3PBUK_WEIGHTEDV100,001 - 250,000 kWhFP_PWR_NHH_UK_MATRIX</t>
  </si>
  <si>
    <t>T12TN15P3PBUK_WEIGHTEDV50,001 - 100,000 kWhFP_PWR_NHH_UK_MATRIX</t>
  </si>
  <si>
    <t>T12TN15P4PBDAYV50,001 - 100,000 kWhFP_PWR_TWO_NHH_UK_MATRIX</t>
  </si>
  <si>
    <t>NEEB Two Rate Power</t>
  </si>
  <si>
    <t>T12TN15P4PBDAYV20,001 - 50,000 kWhFP_PWR_TWO_NHH_UK_MATRIX</t>
  </si>
  <si>
    <t>T12TN15P4PBDAYV100,001 - 250,000 kWhFP_PWR_TWO_NHH_UK_MATRIX</t>
  </si>
  <si>
    <t>T12TN15P4PBDAYV5,000 - 10,000 kWhFP_PWR_TWO_NHH_UK_MATRIX</t>
  </si>
  <si>
    <t>T12TN15P4PBDAYV10,001 - 20,000 kWhFP_PWR_TWO_NHH_UK_MATRIX</t>
  </si>
  <si>
    <t>T12TN15P4PBNIGHTV100,001 - 250,000 kWhFP_PWR_TWO_NHH_UK_MATRIX</t>
  </si>
  <si>
    <t>T12TN15P4PBNIGHTV50,001 - 100,000 kWhFP_PWR_TWO_NHH_UK_MATRIX</t>
  </si>
  <si>
    <t>T12TN15P4PBNIGHTV20,001 - 50,000 kWhFP_PWR_TWO_NHH_UK_MATRIX</t>
  </si>
  <si>
    <t>T12TN15P4PBNIGHTV5,000 - 10,000 kWhFP_PWR_TWO_NHH_UK_MATRIX</t>
  </si>
  <si>
    <t>T12TN15P4PBNIGHTV10,001 - 20,000 kWhFP_PWR_TWO_NHH_UK_MATRIX</t>
  </si>
  <si>
    <t>T12TNNEPBWEIGHTEDV0 - 73,200 kWhFP_NG_GENERIC_HES_UK_MATRIX</t>
  </si>
  <si>
    <t>North Eastern Fixed Price Gas</t>
  </si>
  <si>
    <t>NE_UK</t>
  </si>
  <si>
    <t>T12TNNEPBWEIGHTEDV500,001 - 732,000 kWhFP_NG_GENERIC_HES_UK_MATRIX</t>
  </si>
  <si>
    <t>T12TNNEPBWEIGHTEDV73,201 - 150,000 kWhFP_NG_GENERIC_HES_UK_MATRIX</t>
  </si>
  <si>
    <t>T12TNNEPBWEIGHTEDV293,001 - 500,000 kWhFP_NG_GENERIC_HES_UK_MATRIX</t>
  </si>
  <si>
    <t>T12TNNEPBWEIGHTEDV150,001 - 293,000 kWhFP_NG_GENERIC_HES_UK_MATRIX</t>
  </si>
  <si>
    <t>T12TNNEPBWEIGHTEDV293,001 - 500,000 kWhFP_NG_GENERIC_HES_UK_CISC_MATRIX</t>
  </si>
  <si>
    <t>North Eastern Fixed Price Gas (Capacity in Standing Charge)</t>
  </si>
  <si>
    <t>T12TNNEPBWEIGHTEDV500,001 - 732,000 kWhFP_NG_GENERIC_HES_UK_CISC_MATRIX</t>
  </si>
  <si>
    <t>T12TNNEPBWEIGHTEDV150,001 - 293,000 kWhFP_NG_GENERIC_HES_UK_CISC_MATRIX</t>
  </si>
  <si>
    <t>T12TNNEPBWEIGHTEDV0 - 73,200 kWhFP_NG_GENERIC_HES_UK_CISC_MATRIX</t>
  </si>
  <si>
    <t>T12TNNEPBWEIGHTEDV73,201 - 150,000 kWhFP_NG_GENERIC_HES_UK_CISC_MATRIX</t>
  </si>
  <si>
    <t>T12TNNTPBWEIGHTEDV0 - 73,200 kWhFP_NG_GENERIC_HES_UK_MATRIX</t>
  </si>
  <si>
    <t>North Thames Fixed Price Gas</t>
  </si>
  <si>
    <t>NT_UK</t>
  </si>
  <si>
    <t>T12TNNTPBWEIGHTEDV73,201 - 150,000 kWhFP_NG_GENERIC_HES_UK_MATRIX</t>
  </si>
  <si>
    <t>T12TNNTPBWEIGHTEDV293,001 - 500,000 kWhFP_NG_GENERIC_HES_UK_MATRIX</t>
  </si>
  <si>
    <t>T12TNNTPBWEIGHTEDV150,001 - 293,000 kWhFP_NG_GENERIC_HES_UK_MATRIX</t>
  </si>
  <si>
    <t>T12TNNTPBWEIGHTEDV500,001 - 732,000 kWhFP_NG_GENERIC_HES_UK_MATRIX</t>
  </si>
  <si>
    <t>T12TNNTPBWEIGHTEDV293,001 - 500,000 kWhFP_NG_GENERIC_HES_UK_CISC_MATRIX</t>
  </si>
  <si>
    <t>North Thames Fixed Price Gas (Capacity in Standing Charge)</t>
  </si>
  <si>
    <t>T12TNNTPBWEIGHTEDV0 - 73,200 kWhFP_NG_GENERIC_HES_UK_CISC_MATRIX</t>
  </si>
  <si>
    <t>T12TNNTPBWEIGHTEDV73,201 - 150,000 kWhFP_NG_GENERIC_HES_UK_CISC_MATRIX</t>
  </si>
  <si>
    <t>T12TNNTPBWEIGHTEDV500,001 - 732,000 kWhFP_NG_GENERIC_HES_UK_CISC_MATRIX</t>
  </si>
  <si>
    <t>T12TNNTPBWEIGHTEDV150,001 - 293,000 kWhFP_NG_GENERIC_HES_UK_CISC_MATRIX</t>
  </si>
  <si>
    <t>T12TNNWPBWEIGHTEDV73,201 - 150,000 kWhFP_NG_GENERIC_HES_UK_MATRIX</t>
  </si>
  <si>
    <t>North Western Fixed Price Gas</t>
  </si>
  <si>
    <t>NW_UK</t>
  </si>
  <si>
    <t>T12TNNWPBWEIGHTEDV293,001 - 500,000 kWhFP_NG_GENERIC_HES_UK_MATRIX</t>
  </si>
  <si>
    <t>T12TNNWPBWEIGHTEDV0 - 73,200 kWhFP_NG_GENERIC_HES_UK_MATRIX</t>
  </si>
  <si>
    <t>T12TNNWPBWEIGHTEDV150,001 - 293,000 kWhFP_NG_GENERIC_HES_UK_MATRIX</t>
  </si>
  <si>
    <t>T12TNNWPBWEIGHTEDV500,001 - 732,000 kWhFP_NG_GENERIC_HES_UK_MATRIX</t>
  </si>
  <si>
    <t>T12TNNWPBWEIGHTEDV0 - 73,200 kWhFP_NG_GENERIC_HES_UK_CISC_MATRIX</t>
  </si>
  <si>
    <t>North Western Fixed Price Gas (Capacity in Standing Charge)</t>
  </si>
  <si>
    <t>T12TNNWPBWEIGHTEDV293,001 - 500,000 kWhFP_NG_GENERIC_HES_UK_CISC_MATRIX</t>
  </si>
  <si>
    <t>T12TNNWPBWEIGHTEDV500,001 - 732,000 kWhFP_NG_GENERIC_HES_UK_CISC_MATRIX</t>
  </si>
  <si>
    <t>T12TNNWPBWEIGHTEDV73,201 - 150,000 kWhFP_NG_GENERIC_HES_UK_CISC_MATRIX</t>
  </si>
  <si>
    <t>T12TNNWPBWEIGHTEDV150,001 - 293,000 kWhFP_NG_GENERIC_HES_UK_CISC_MATRIX</t>
  </si>
  <si>
    <t>T12TNNOPBWEIGHTEDV73,201 - 150,000 kWhFP_NG_GENERIC_HES_UK_MATRIX</t>
  </si>
  <si>
    <t>Northern Fixed Price Gas</t>
  </si>
  <si>
    <t>NO_UK</t>
  </si>
  <si>
    <t>T12TNNOPBWEIGHTEDV150,001 - 293,000 kWhFP_NG_GENERIC_HES_UK_MATRIX</t>
  </si>
  <si>
    <t>T12TNNOPBWEIGHTEDV293,001 - 500,000 kWhFP_NG_GENERIC_HES_UK_MATRIX</t>
  </si>
  <si>
    <t>T12TNNOPBWEIGHTEDV500,001 - 732,000 kWhFP_NG_GENERIC_HES_UK_MATRIX</t>
  </si>
  <si>
    <t>T12TNNOPBWEIGHTEDV0 - 73,200 kWhFP_NG_GENERIC_HES_UK_MATRIX</t>
  </si>
  <si>
    <t>T12TNNOPBWEIGHTEDV73,201 - 150,000 kWhFP_NG_GENERIC_HES_UK_CISC_MATRIX</t>
  </si>
  <si>
    <t>Northern Fixed Price Gas (Capacity in Standing Charge)</t>
  </si>
  <si>
    <t>T12TNNOPBWEIGHTEDV0 - 73,200 kWhFP_NG_GENERIC_HES_UK_CISC_MATRIX</t>
  </si>
  <si>
    <t>T12TNNOPBWEIGHTEDV500,001 - 732,000 kWhFP_NG_GENERIC_HES_UK_CISC_MATRIX</t>
  </si>
  <si>
    <t>T12TNNOPBWEIGHTEDV293,001 - 500,000 kWhFP_NG_GENERIC_HES_UK_CISC_MATRIX</t>
  </si>
  <si>
    <t>T12TNNOPBWEIGHTEDV150,001 - 293,000 kWhFP_NG_GENERIC_HES_UK_CISC_MATRIX</t>
  </si>
  <si>
    <t>T12TN16P3PBUK_WEIGHTEDV50,001 - 100,000 kWhFP_PWR_NHH_UK_MATRIX</t>
  </si>
  <si>
    <t>NORW Single Rate Power</t>
  </si>
  <si>
    <t>NORW</t>
  </si>
  <si>
    <t>16</t>
  </si>
  <si>
    <t>T12TN16P3PBUK_WEIGHTEDV100,001 - 250,000 kWhFP_PWR_NHH_UK_MATRIX</t>
  </si>
  <si>
    <t>T12TN16P3PBUK_WEIGHTEDV5,000 - 10,000 kWhFP_PWR_NHH_UK_MATRIX</t>
  </si>
  <si>
    <t>T12TN16P3PBUK_WEIGHTEDV10,001 - 20,000 kWhFP_PWR_NHH_UK_MATRIX</t>
  </si>
  <si>
    <t>T12TN16P3PBUK_WEIGHTEDV20,001 - 50,000 kWhFP_PWR_NHH_UK_MATRIX</t>
  </si>
  <si>
    <t>T12TN16P4PBNIGHTV50,001 - 100,000 kWhFP_PWR_THREE_NHH_UK_MATRIX</t>
  </si>
  <si>
    <t>NORW Three Rate Power</t>
  </si>
  <si>
    <t>T12TN16P4PBNIGHTV10,001 - 20,000 kWhFP_PWR_THREE_NHH_UK_MATRIX</t>
  </si>
  <si>
    <t>T12TN16P4PBNIGHTV20,001 - 50,000 kWhFP_PWR_THREE_NHH_UK_MATRIX</t>
  </si>
  <si>
    <t>T12TN16P4PBNIGHTV100,001 - 250,000 kWhFP_PWR_THREE_NHH_UK_MATRIX</t>
  </si>
  <si>
    <t>T12TN16P4PBNIGHTV5,000 - 10,000 kWhFP_PWR_THREE_NHH_UK_MATRIX</t>
  </si>
  <si>
    <t>T12TN16P4PBUK_WEEKDAY_EVNG_WKNDV50,001 - 100,000 kWhFP_PWR_THREE_NHH_UK_MATRIX</t>
  </si>
  <si>
    <t>T12TN16P4PBUK_WEEKDAY_EVNG_WKNDV10,001 - 20,000 kWhFP_PWR_THREE_NHH_UK_MATRIX</t>
  </si>
  <si>
    <t>T12TN16P4PBUK_WEEKDAY_EVNG_WKNDV20,001 - 50,000 kWhFP_PWR_THREE_NHH_UK_MATRIX</t>
  </si>
  <si>
    <t>T12TN16P4PBUK_WEEKDAY_EVNG_WKNDV100,001 - 250,000 kWhFP_PWR_THREE_NHH_UK_MATRIX</t>
  </si>
  <si>
    <t>T12TN16P4PBUK_WEEKDAY_EVNG_WKNDV5,000 - 10,000 kWhFP_PWR_THREE_NHH_UK_MATRIX</t>
  </si>
  <si>
    <t>T12TN16P4PBUK_WEEKDAY_DAYV50,001 - 100,000 kWhFP_PWR_THREE_NHH_UK_MATRIX</t>
  </si>
  <si>
    <t>T12TN16P4PBUK_WEEKDAY_DAYV10,001 - 20,000 kWhFP_PWR_THREE_NHH_UK_MATRIX</t>
  </si>
  <si>
    <t>T12TN16P4PBUK_WEEKDAY_DAYV20,001 - 50,000 kWhFP_PWR_THREE_NHH_UK_MATRIX</t>
  </si>
  <si>
    <t>T12TN16P4PBUK_WEEKDAY_DAYV100,001 - 250,000 kWhFP_PWR_THREE_NHH_UK_MATRIX</t>
  </si>
  <si>
    <t>T12TN16P4PBUK_WEEKDAY_DAYV5,000 - 10,000 kWhFP_PWR_THREE_NHH_UK_MATRIX</t>
  </si>
  <si>
    <t>T12TN16P4PBDAYV50,001 - 100,000 kWhFP_PWR_TWO_NHH_UK_MATRIX</t>
  </si>
  <si>
    <t>NORW Two Rate Power</t>
  </si>
  <si>
    <t>T12TN16P4PBDAYV100,001 - 250,000 kWhFP_PWR_TWO_NHH_UK_MATRIX</t>
  </si>
  <si>
    <t>T12TN16P4PBNIGHTV50,001 - 100,000 kWhFP_PWR_TWO_NHH_UK_MATRIX</t>
  </si>
  <si>
    <t>T12TN16P4PBDAYV20,001 - 50,000 kWhFP_PWR_TWO_NHH_UK_MATRIX</t>
  </si>
  <si>
    <t>T12TN16P4PBNIGHTV100,001 - 250,000 kWhFP_PWR_TWO_NHH_UK_MATRIX</t>
  </si>
  <si>
    <t>T12TN16P4PBDAYV10,001 - 20,000 kWhFP_PWR_TWO_NHH_UK_MATRIX</t>
  </si>
  <si>
    <t>T12TN16P4PBDAYV5,000 - 10,000 kWhFP_PWR_TWO_NHH_UK_MATRIX</t>
  </si>
  <si>
    <t>T12TN16P4PBNIGHTV20,001 - 50,000 kWhFP_PWR_TWO_NHH_UK_MATRIX</t>
  </si>
  <si>
    <t>T12TN16P4PBNIGHTV10,001 - 20,000 kWhFP_PWR_TWO_NHH_UK_MATRIX</t>
  </si>
  <si>
    <t>T12TN16P4PBNIGHTV5,000 - 10,000 kWhFP_PWR_TWO_NHH_UK_MATRIX</t>
  </si>
  <si>
    <t>T12TNSCPBWEIGHTEDV0 - 73,200 kWhFP_NG_GENERIC_HES_UK_MATRIX</t>
  </si>
  <si>
    <t>Scotland Fixed Price Gas</t>
  </si>
  <si>
    <t>SC_UK</t>
  </si>
  <si>
    <t>T12TNSCPBWEIGHTEDV150,001 - 293,000 kWhFP_NG_GENERIC_HES_UK_MATRIX</t>
  </si>
  <si>
    <t>T12TNSCPBWEIGHTEDV500,001 - 732,000 kWhFP_NG_GENERIC_HES_UK_MATRIX</t>
  </si>
  <si>
    <t>T12TNSCPBWEIGHTEDV73,201 - 150,000 kWhFP_NG_GENERIC_HES_UK_MATRIX</t>
  </si>
  <si>
    <t>T12TNSCPBWEIGHTEDV293,001 - 500,000 kWhFP_NG_GENERIC_HES_UK_MATRIX</t>
  </si>
  <si>
    <t>T12TNSCPBWEIGHTEDV150,001 - 293,000 kWhFP_NG_GENERIC_HES_UK_CISC_MATRIX</t>
  </si>
  <si>
    <t>Scotland Fixed Price Gas (Capacity in Standing Charge)</t>
  </si>
  <si>
    <t>T12TNSCPBWEIGHTEDV293,001 - 500,000 kWhFP_NG_GENERIC_HES_UK_CISC_MATRIX</t>
  </si>
  <si>
    <t>T12TNSCPBWEIGHTEDV73,201 - 150,000 kWhFP_NG_GENERIC_HES_UK_CISC_MATRIX</t>
  </si>
  <si>
    <t>T12TNSCPBWEIGHTEDV0 - 73,200 kWhFP_NG_GENERIC_HES_UK_CISC_MATRIX</t>
  </si>
  <si>
    <t>T12TNSCPBWEIGHTEDV500,001 - 732,000 kWhFP_NG_GENERIC_HES_UK_CISC_MATRIX</t>
  </si>
  <si>
    <t>T12TN19P3PBUK_WEIGHTEDV20,001 - 50,000 kWhFP_PWR_NHH_UK_MATRIX</t>
  </si>
  <si>
    <t>SEEB Single Rate Power</t>
  </si>
  <si>
    <t>SEEB</t>
  </si>
  <si>
    <t>19</t>
  </si>
  <si>
    <t>T12TN19P3PBUK_WEIGHTEDV10,001 - 20,000 kWhFP_PWR_NHH_UK_MATRIX</t>
  </si>
  <si>
    <t>T12TN19P3PBUK_WEIGHTEDV5,000 - 10,000 kWhFP_PWR_NHH_UK_MATRIX</t>
  </si>
  <si>
    <t>T12TN19P3PBUK_WEIGHTEDV50,001 - 100,000 kWhFP_PWR_NHH_UK_MATRIX</t>
  </si>
  <si>
    <t>T12TN19P3PBUK_WEIGHTEDV100,001 - 250,000 kWhFP_PWR_NHH_UK_MATRIX</t>
  </si>
  <si>
    <t>T12TN19P4PBNIGHTV5,000 - 10,000 kWhFP_PWR_THREE_NHH_UK_MATRIX</t>
  </si>
  <si>
    <t>SEEB Three Rate Power</t>
  </si>
  <si>
    <t>T12TN19P4PBNIGHTV100,001 - 250,000 kWhFP_PWR_THREE_NHH_UK_MATRIX</t>
  </si>
  <si>
    <t>T12TN19P4PBNIGHTV20,001 - 50,000 kWhFP_PWR_THREE_NHH_UK_MATRIX</t>
  </si>
  <si>
    <t>T12TN19P4PBNIGHTV10,001 - 20,000 kWhFP_PWR_THREE_NHH_UK_MATRIX</t>
  </si>
  <si>
    <t>T12TN19P4PBNIGHTV50,001 - 100,000 kWhFP_PWR_THREE_NHH_UK_MATRIX</t>
  </si>
  <si>
    <t>T12TN19P4PBUK_WEEKDAY_EVNG_WKNDV50,001 - 100,000 kWhFP_PWR_THREE_NHH_UK_MATRIX</t>
  </si>
  <si>
    <t>T12TN19P4PBUK_WEEKDAY_EVNG_WKNDV5,000 - 10,000 kWhFP_PWR_THREE_NHH_UK_MATRIX</t>
  </si>
  <si>
    <t>T12TN19P4PBUK_WEEKDAY_EVNG_WKNDV100,001 - 250,000 kWhFP_PWR_THREE_NHH_UK_MATRIX</t>
  </si>
  <si>
    <t>T12TN19P4PBUK_WEEKDAY_EVNG_WKNDV20,001 - 50,000 kWhFP_PWR_THREE_NHH_UK_MATRIX</t>
  </si>
  <si>
    <t>T12TN19P4PBUK_WEEKDAY_EVNG_WKNDV10,001 - 20,000 kWhFP_PWR_THREE_NHH_UK_MATRIX</t>
  </si>
  <si>
    <t>T12TN19P4PBUK_WEEKDAY_DAYV5,000 - 10,000 kWhFP_PWR_THREE_NHH_UK_MATRIX</t>
  </si>
  <si>
    <t>T12TN19P4PBUK_WEEKDAY_DAYV100,001 - 250,000 kWhFP_PWR_THREE_NHH_UK_MATRIX</t>
  </si>
  <si>
    <t>T12TN19P4PBUK_WEEKDAY_DAYV20,001 - 50,000 kWhFP_PWR_THREE_NHH_UK_MATRIX</t>
  </si>
  <si>
    <t>T12TN19P4PBUK_WEEKDAY_DAYV10,001 - 20,000 kWhFP_PWR_THREE_NHH_UK_MATRIX</t>
  </si>
  <si>
    <t>T12TN19P4PBUK_WEEKDAY_DAYV50,001 - 100,000 kWhFP_PWR_THREE_NHH_UK_MATRIX</t>
  </si>
  <si>
    <t>T12TN19P4PBDAYV100,001 - 250,000 kWhFP_PWR_TWO_NHH_UK_MATRIX</t>
  </si>
  <si>
    <t>SEEB Two Rate Power</t>
  </si>
  <si>
    <t>T12TN19P4PBDAYV10,001 - 20,000 kWhFP_PWR_TWO_NHH_UK_MATRIX</t>
  </si>
  <si>
    <t>T12TN19P4PBDAYV5,000 - 10,000 kWhFP_PWR_TWO_NHH_UK_MATRIX</t>
  </si>
  <si>
    <t>T12TN19P4PBDAYV50,001 - 100,000 kWhFP_PWR_TWO_NHH_UK_MATRIX</t>
  </si>
  <si>
    <t>T12TN19P4PBDAYV20,001 - 50,000 kWhFP_PWR_TWO_NHH_UK_MATRIX</t>
  </si>
  <si>
    <t>T12TN19P4PBNIGHTV100,001 - 250,000 kWhFP_PWR_TWO_NHH_UK_MATRIX</t>
  </si>
  <si>
    <t>T12TN19P4PBNIGHTV50,001 - 100,000 kWhFP_PWR_TWO_NHH_UK_MATRIX</t>
  </si>
  <si>
    <t>T12TN19P4PBNIGHTV5,000 - 10,000 kWhFP_PWR_TWO_NHH_UK_MATRIX</t>
  </si>
  <si>
    <t>T12TN19P4PBNIGHTV10,001 - 20,000 kWhFP_PWR_TWO_NHH_UK_MATRIX</t>
  </si>
  <si>
    <t>T12TN19P4PBNIGHTV20,001 - 50,000 kWhFP_PWR_TWO_NHH_UK_MATRIX</t>
  </si>
  <si>
    <t>T12TN20P4PBUK_WEEKDAY_EVNG_WKNDV50,001 - 100,000 kWhFP_PWR_THREE_NHH_UK_MATRIX</t>
  </si>
  <si>
    <t>SOUT Three Rate Power</t>
  </si>
  <si>
    <t>T12TN20P4PBUK_WEEKDAY_EVNG_WKNDV10,001 - 20,000 kWhFP_PWR_THREE_NHH_UK_MATRIX</t>
  </si>
  <si>
    <t>T12TN20P4PBUK_WEEKDAY_EVNG_WKNDV100,001 - 250,000 kWhFP_PWR_THREE_NHH_UK_MATRIX</t>
  </si>
  <si>
    <t>T12TN20P4PBUK_WEEKDAY_EVNG_WKNDV20,001 - 50,000 kWhFP_PWR_THREE_NHH_UK_MATRIX</t>
  </si>
  <si>
    <t>T12TN20P4PBUK_WEEKDAY_EVNG_WKNDV5,000 - 10,000 kWhFP_PWR_THREE_NHH_UK_MATRIX</t>
  </si>
  <si>
    <t>T12TN20P4PBUK_WEEKDAY_DAYV50,001 - 100,000 kWhFP_PWR_THREE_NHH_UK_MATRIX</t>
  </si>
  <si>
    <t>T12TN20P4PBUK_WEEKDAY_DAYV10,001 - 20,000 kWhFP_PWR_THREE_NHH_UK_MATRIX</t>
  </si>
  <si>
    <t>T12TN20P4PBUK_WEEKDAY_DAYV100,001 - 250,000 kWhFP_PWR_THREE_NHH_UK_MATRIX</t>
  </si>
  <si>
    <t>T12TN20P4PBUK_WEEKDAY_DAYV20,001 - 50,000 kWhFP_PWR_THREE_NHH_UK_MATRIX</t>
  </si>
  <si>
    <t>T12TN20P4PBUK_WEEKDAY_DAYV5,000 - 10,000 kWhFP_PWR_THREE_NHH_UK_MATRIX</t>
  </si>
  <si>
    <t>T12TN20P4PBNIGHTV50,001 - 100,000 kWhFP_PWR_THREE_NHH_UK_MATRIX</t>
  </si>
  <si>
    <t>T12TN20P4PBNIGHTV10,001 - 20,000 kWhFP_PWR_THREE_NHH_UK_MATRIX</t>
  </si>
  <si>
    <t>T12TN20P4PBNIGHTV100,001 - 250,000 kWhFP_PWR_THREE_NHH_UK_MATRIX</t>
  </si>
  <si>
    <t>T12TN20P4PBNIGHTV20,001 - 50,000 kWhFP_PWR_THREE_NHH_UK_MATRIX</t>
  </si>
  <si>
    <t>T12TN20P4PBNIGHTV5,000 - 10,000 kWhFP_PWR_THREE_NHH_UK_MATRIX</t>
  </si>
  <si>
    <t>T12TN20P4PBDAYV100,001 - 250,000 kWhFP_PWR_TWO_NHH_UK_MATRIX</t>
  </si>
  <si>
    <t>SOUT Two Rate Power</t>
  </si>
  <si>
    <t>T12TN20P4PBDAYV50,001 - 100,000 kWhFP_PWR_TWO_NHH_UK_MATRIX</t>
  </si>
  <si>
    <t>T12TN20P4PBNIGHTV20,001 - 50,000 kWhFP_PWR_TWO_NHH_UK_MATRIX</t>
  </si>
  <si>
    <t>T12TN20P4PBNIGHTV50,001 - 100,000 kWhFP_PWR_TWO_NHH_UK_MATRIX</t>
  </si>
  <si>
    <t>T12TN20P4PBNIGHTV100,001 - 250,000 kWhFP_PWR_TWO_NHH_UK_MATRIX</t>
  </si>
  <si>
    <t>T12TN20P4PBDAYV20,001 - 50,000 kWhFP_PWR_TWO_NHH_UK_MATRIX</t>
  </si>
  <si>
    <t>T12TN20P4PBDAYV10,001 - 20,000 kWhFP_PWR_TWO_NHH_UK_MATRIX</t>
  </si>
  <si>
    <t>T12TN20P4PBDAYV5,000 - 10,000 kWhFP_PWR_TWO_NHH_UK_MATRIX</t>
  </si>
  <si>
    <t>T12TN20P4PBNIGHTV10,001 - 20,000 kWhFP_PWR_TWO_NHH_UK_MATRIX</t>
  </si>
  <si>
    <t>T12TN20P4PBNIGHTV5,000 - 10,000 kWhFP_PWR_TWO_NHH_UK_MATRIX</t>
  </si>
  <si>
    <t>T12TNSEPBWEIGHTEDV150,001 - 293,000 kWhFP_NG_GENERIC_HES_UK_MATRIX</t>
  </si>
  <si>
    <t>South Eastern Fixed Price Gas</t>
  </si>
  <si>
    <t>SE_UK</t>
  </si>
  <si>
    <t>T12TNSEPBWEIGHTEDV293,001 - 500,000 kWhFP_NG_GENERIC_HES_UK_MATRIX</t>
  </si>
  <si>
    <t>T12TNSEPBWEIGHTEDV500,001 - 732,000 kWhFP_NG_GENERIC_HES_UK_MATRIX</t>
  </si>
  <si>
    <t>T12TNSEPBWEIGHTEDV0 - 73,200 kWhFP_NG_GENERIC_HES_UK_MATRIX</t>
  </si>
  <si>
    <t>T12TNSEPBWEIGHTEDV73,201 - 150,000 kWhFP_NG_GENERIC_HES_UK_MATRIX</t>
  </si>
  <si>
    <t>T12TNSEPBWEIGHTEDV293,001 - 500,000 kWhFP_NG_GENERIC_HES_UK_CISC_MATRIX</t>
  </si>
  <si>
    <t>South Eastern Fixed Price Gas (Capacity in Standing Charge)</t>
  </si>
  <si>
    <t>T12TNSEPBWEIGHTEDV0 - 73,200 kWhFP_NG_GENERIC_HES_UK_CISC_MATRIX</t>
  </si>
  <si>
    <t>T12TNSEPBWEIGHTEDV150,001 - 293,000 kWhFP_NG_GENERIC_HES_UK_CISC_MATRIX</t>
  </si>
  <si>
    <t>T12TNSEPBWEIGHTEDV500,001 - 732,000 kWhFP_NG_GENERIC_HES_UK_CISC_MATRIX</t>
  </si>
  <si>
    <t>T12TNSEPBWEIGHTEDV73,201 - 150,000 kWhFP_NG_GENERIC_HES_UK_CISC_MATRIX</t>
  </si>
  <si>
    <t>T12TNSWPBWEIGHTEDV73,201 - 150,000 kWhFP_NG_GENERIC_HES_UK_MATRIX</t>
  </si>
  <si>
    <t>South Western Fixed Price Gas</t>
  </si>
  <si>
    <t>SW_UK</t>
  </si>
  <si>
    <t>T12TNSWPBWEIGHTEDV293,001 - 500,000 kWhFP_NG_GENERIC_HES_UK_MATRIX</t>
  </si>
  <si>
    <t>T12TNSWPBWEIGHTEDV500,001 - 732,000 kWhFP_NG_GENERIC_HES_UK_MATRIX</t>
  </si>
  <si>
    <t>T12TNSWPBWEIGHTEDV0 - 73,200 kWhFP_NG_GENERIC_HES_UK_MATRIX</t>
  </si>
  <si>
    <t>T12TNSWPBWEIGHTEDV150,001 - 293,000 kWhFP_NG_GENERIC_HES_UK_MATRIX</t>
  </si>
  <si>
    <t>T12TNSWPBWEIGHTEDV150,001 - 293,000 kWhFP_NG_GENERIC_HES_UK_CISC_MATRIX</t>
  </si>
  <si>
    <t>South Western Fixed Price Gas (Capacity in Standing Charge)</t>
  </si>
  <si>
    <t>T12TNSWPBWEIGHTEDV293,001 - 500,000 kWhFP_NG_GENERIC_HES_UK_CISC_MATRIX</t>
  </si>
  <si>
    <t>T12TNSWPBWEIGHTEDV0 - 73,200 kWhFP_NG_GENERIC_HES_UK_CISC_MATRIX</t>
  </si>
  <si>
    <t>T12TNSWPBWEIGHTEDV500,001 - 732,000 kWhFP_NG_GENERIC_HES_UK_CISC_MATRIX</t>
  </si>
  <si>
    <t>T12TNSWPBWEIGHTEDV73,201 - 150,000 kWhFP_NG_GENERIC_HES_UK_CISC_MATRIX</t>
  </si>
  <si>
    <t>T12TNSOPBWEIGHTEDV293,001 - 500,000 kWhFP_NG_GENERIC_HES_UK_MATRIX</t>
  </si>
  <si>
    <t>Southern Fixed Price Gas</t>
  </si>
  <si>
    <t>SO_UK</t>
  </si>
  <si>
    <t>T12TNSOPBWEIGHTEDV73,201 - 150,000 kWhFP_NG_GENERIC_HES_UK_MATRIX</t>
  </si>
  <si>
    <t>T12TNSOPBWEIGHTEDV500,001 - 732,000 kWhFP_NG_GENERIC_HES_UK_MATRIX</t>
  </si>
  <si>
    <t>T12TNSOPBWEIGHTEDV150,001 - 293,000 kWhFP_NG_GENERIC_HES_UK_MATRIX</t>
  </si>
  <si>
    <t>T12TNSOPBWEIGHTEDV0 - 73,200 kWhFP_NG_GENERIC_HES_UK_MATRIX</t>
  </si>
  <si>
    <t>T12TNSOPBWEIGHTEDV150,001 - 293,000 kWhFP_NG_GENERIC_HES_UK_CISC_MATRIX</t>
  </si>
  <si>
    <t>Southern Fixed Price Gas (Capacity in Standing Charge)</t>
  </si>
  <si>
    <t>T12TNSOPBWEIGHTEDV500,001 - 732,000 kWhFP_NG_GENERIC_HES_UK_CISC_MATRIX</t>
  </si>
  <si>
    <t>T12TNSOPBWEIGHTEDV73,201 - 150,000 kWhFP_NG_GENERIC_HES_UK_CISC_MATRIX</t>
  </si>
  <si>
    <t>T12TNSOPBWEIGHTEDV293,001 - 500,000 kWhFP_NG_GENERIC_HES_UK_CISC_MATRIX</t>
  </si>
  <si>
    <t>T12TNSOPBWEIGHTEDV0 - 73,200 kWhFP_NG_GENERIC_HES_UK_CISC_MATRIX</t>
  </si>
  <si>
    <t>T12TN18P3PBUK_WEIGHTEDV100,001 - 250,000 kWhFP_PWR_NHH_UK_MATRIX</t>
  </si>
  <si>
    <t>SPOW Single Rate Power</t>
  </si>
  <si>
    <t>SPOW</t>
  </si>
  <si>
    <t>18</t>
  </si>
  <si>
    <t>T12TN18P3PBUK_WEIGHTEDV50,001 - 100,000 kWhFP_PWR_NHH_UK_MATRIX</t>
  </si>
  <si>
    <t>T12TN18P3PBUK_WEIGHTEDV20,001 - 50,000 kWhFP_PWR_NHH_UK_MATRIX</t>
  </si>
  <si>
    <t>T12TN18P3PBUK_WEIGHTEDV5,000 - 10,000 kWhFP_PWR_NHH_UK_MATRIX</t>
  </si>
  <si>
    <t>T12TN18P3PBUK_WEIGHTEDV10,001 - 20,000 kWhFP_PWR_NHH_UK_MATRIX</t>
  </si>
  <si>
    <t>T12TN18P4PBNIGHTV10,001 - 20,000 kWhFP_PWR_TWO_NHH_UK_MATRIX</t>
  </si>
  <si>
    <t>SPOW Two Rate Power</t>
  </si>
  <si>
    <t>T12TN18P4PBNIGHTV5,000 - 10,000 kWhFP_PWR_TWO_NHH_UK_MATRIX</t>
  </si>
  <si>
    <t>T12TN18P4PBDAYV10,001 - 20,000 kWhFP_PWR_TWO_NHH_UK_MATRIX</t>
  </si>
  <si>
    <t>T12TN18P4PBDAYV5,000 - 10,000 kWhFP_PWR_TWO_NHH_UK_MATRIX</t>
  </si>
  <si>
    <t>T12TN18P4PBNIGHTV100,001 - 250,000 kWhFP_PWR_TWO_NHH_UK_MATRIX</t>
  </si>
  <si>
    <t>T12TN18P4PBNIGHTV50,001 - 100,000 kWhFP_PWR_TWO_NHH_UK_MATRIX</t>
  </si>
  <si>
    <t>T12TN18P4PBNIGHTV20,001 - 50,000 kWhFP_PWR_TWO_NHH_UK_MATRIX</t>
  </si>
  <si>
    <t>T12TN18P4PBDAYV20,001 - 50,000 kWhFP_PWR_TWO_NHH_UK_MATRIX</t>
  </si>
  <si>
    <t>T12TN18P4PBDAYV100,001 - 250,000 kWhFP_PWR_TWO_NHH_UK_MATRIX</t>
  </si>
  <si>
    <t>T12TN18P4PBDAYV50,001 - 100,000 kWhFP_PWR_TWO_NHH_UK_MATRIX</t>
  </si>
  <si>
    <t>T12TN21P3PBUK_WEIGHTEDV10,001 - 20,000 kWhFP_PWR_NHH_UK_MATRIX</t>
  </si>
  <si>
    <t>SWAE Single Rate Power</t>
  </si>
  <si>
    <t>SWAE</t>
  </si>
  <si>
    <t>21</t>
  </si>
  <si>
    <t>T12TN21P3PBUK_WEIGHTEDV20,001 - 50,000 kWhFP_PWR_NHH_UK_MATRIX</t>
  </si>
  <si>
    <t>T12TN21P3PBUK_WEIGHTEDV5,000 - 10,000 kWhFP_PWR_NHH_UK_MATRIX</t>
  </si>
  <si>
    <t>T12TN21P3PBUK_WEIGHTEDV50,001 - 100,000 kWhFP_PWR_NHH_UK_MATRIX</t>
  </si>
  <si>
    <t>T12TN21P3PBUK_WEIGHTEDV100,001 - 250,000 kWhFP_PWR_NHH_UK_MATRIX</t>
  </si>
  <si>
    <t>T12TN21P4PBNIGHTV5,000 - 10,000 kWhFP_PWR_THREE_NHH_UK_MATRIX</t>
  </si>
  <si>
    <t>SWAE Three Rate Power</t>
  </si>
  <si>
    <t>T12TN21P4PBNIGHTV100,001 - 250,000 kWhFP_PWR_THREE_NHH_UK_MATRIX</t>
  </si>
  <si>
    <t>T12TN21P4PBNIGHTV20,001 - 50,000 kWhFP_PWR_THREE_NHH_UK_MATRIX</t>
  </si>
  <si>
    <t>T12TN21P4PBNIGHTV10,001 - 20,000 kWhFP_PWR_THREE_NHH_UK_MATRIX</t>
  </si>
  <si>
    <t>T12TN21P4PBNIGHTV50,001 - 100,000 kWhFP_PWR_THREE_NHH_UK_MATRIX</t>
  </si>
  <si>
    <t>T12TN21P4PBUK_WEEKDAY_EVNG_WKNDV50,001 - 100,000 kWhFP_PWR_THREE_NHH_UK_MATRIX</t>
  </si>
  <si>
    <t>T12TN21P4PBUK_WEEKDAY_EVNG_WKNDV5,000 - 10,000 kWhFP_PWR_THREE_NHH_UK_MATRIX</t>
  </si>
  <si>
    <t>T12TN21P4PBUK_WEEKDAY_EVNG_WKNDV10,001 - 20,000 kWhFP_PWR_THREE_NHH_UK_MATRIX</t>
  </si>
  <si>
    <t>T12TN21P4PBUK_WEEKDAY_EVNG_WKNDV100,001 - 250,000 kWhFP_PWR_THREE_NHH_UK_MATRIX</t>
  </si>
  <si>
    <t>T12TN21P4PBUK_WEEKDAY_EVNG_WKNDV20,001 - 50,000 kWhFP_PWR_THREE_NHH_UK_MATRIX</t>
  </si>
  <si>
    <t>T12TN21P4PBUK_WEEKDAY_DAYV5,000 - 10,000 kWhFP_PWR_THREE_NHH_UK_MATRIX</t>
  </si>
  <si>
    <t>T12TN21P4PBUK_WEEKDAY_DAYV100,001 - 250,000 kWhFP_PWR_THREE_NHH_UK_MATRIX</t>
  </si>
  <si>
    <t>T12TN21P4PBUK_WEEKDAY_DAYV20,001 - 50,000 kWhFP_PWR_THREE_NHH_UK_MATRIX</t>
  </si>
  <si>
    <t>T12TN21P4PBUK_WEEKDAY_DAYV10,001 - 20,000 kWhFP_PWR_THREE_NHH_UK_MATRIX</t>
  </si>
  <si>
    <t>T12TN21P4PBUK_WEEKDAY_DAYV50,001 - 100,000 kWhFP_PWR_THREE_NHH_UK_MATRIX</t>
  </si>
  <si>
    <t>T12TN21P4PBDAYV100,001 - 250,000 kWhFP_PWR_TWO_NHH_UK_MATRIX</t>
  </si>
  <si>
    <t>SWAE Two Rate Power</t>
  </si>
  <si>
    <t>T12TN21P4PBDAYV50,001 - 100,000 kWhFP_PWR_TWO_NHH_UK_MATRIX</t>
  </si>
  <si>
    <t>T12TN21P4PBNIGHTV100,001 - 250,000 kWhFP_PWR_TWO_NHH_UK_MATRIX</t>
  </si>
  <si>
    <t>T12TN21P4PBNIGHTV50,001 - 100,000 kWhFP_PWR_TWO_NHH_UK_MATRIX</t>
  </si>
  <si>
    <t>T12TN21P4PBDAYV5,000 - 10,000 kWhFP_PWR_TWO_NHH_UK_MATRIX</t>
  </si>
  <si>
    <t>T12TN21P4PBDAYV10,001 - 20,000 kWhFP_PWR_TWO_NHH_UK_MATRIX</t>
  </si>
  <si>
    <t>T12TN21P4PBDAYV20,001 - 50,000 kWhFP_PWR_TWO_NHH_UK_MATRIX</t>
  </si>
  <si>
    <t>T12TN21P4PBNIGHTV10,001 - 20,000 kWhFP_PWR_TWO_NHH_UK_MATRIX</t>
  </si>
  <si>
    <t>T12TN21P4PBNIGHTV5,000 - 10,000 kWhFP_PWR_TWO_NHH_UK_MATRIX</t>
  </si>
  <si>
    <t>T12TN21P4PBNIGHTV20,001 - 50,000 kWhFP_PWR_TWO_NHH_UK_MATRIX</t>
  </si>
  <si>
    <t>T12TN22P3PBUK_WEIGHTEDV100,001 - 250,000 kWhFP_PWR_NHH_UK_MATRIX</t>
  </si>
  <si>
    <t>SWEB Single Rate Power</t>
  </si>
  <si>
    <t>SWEB</t>
  </si>
  <si>
    <t>22</t>
  </si>
  <si>
    <t>T12TN22P3PBUK_WEIGHTEDV50,001 - 100,000 kWhFP_PWR_NHH_UK_MATRIX</t>
  </si>
  <si>
    <t>T12TN22P3PBUK_WEIGHTEDV20,001 - 50,000 kWhFP_PWR_NHH_UK_MATRIX</t>
  </si>
  <si>
    <t>T12TN22P3PBUK_WEIGHTEDV5,000 - 10,000 kWhFP_PWR_NHH_UK_MATRIX</t>
  </si>
  <si>
    <t>T12TN22P3PBUK_WEIGHTEDV10,001 - 20,000 kWhFP_PWR_NHH_UK_MATRIX</t>
  </si>
  <si>
    <t>T12TN22P4PBUK_WEEKDAY_DAYV50,001 - 100,000 kWhFP_PWR_THREE_NHH_UK_MATRIX</t>
  </si>
  <si>
    <t>SWEB Three Rate Power</t>
  </si>
  <si>
    <t>T12TN22P4PBNIGHTV10,001 - 20,000 kWhFP_PWR_THREE_NHH_UK_MATRIX</t>
  </si>
  <si>
    <t>T12TN22P4PBNIGHTV100,001 - 250,000 kWhFP_PWR_THREE_NHH_UK_MATRIX</t>
  </si>
  <si>
    <t>T12TN22P4PBNIGHTV20,001 - 50,000 kWhFP_PWR_THREE_NHH_UK_MATRIX</t>
  </si>
  <si>
    <t>T12TN22P4PBNIGHTV5,000 - 10,000 kWhFP_PWR_THREE_NHH_UK_MATRIX</t>
  </si>
  <si>
    <t>T12TN22P4PBNIGHTV50,001 - 100,000 kWhFP_PWR_THREE_NHH_UK_MATRIX</t>
  </si>
  <si>
    <t>T12TN22P4PBUK_WEEKDAY_EVNG_WKNDV10,001 - 20,000 kWhFP_PWR_THREE_NHH_UK_MATRIX</t>
  </si>
  <si>
    <t>T12TN22P4PBUK_WEEKDAY_EVNG_WKNDV100,001 - 250,000 kWhFP_PWR_THREE_NHH_UK_MATRIX</t>
  </si>
  <si>
    <t>T12TN22P4PBUK_WEEKDAY_EVNG_WKNDV20,001 - 50,000 kWhFP_PWR_THREE_NHH_UK_MATRIX</t>
  </si>
  <si>
    <t>T12TN22P4PBUK_WEEKDAY_EVNG_WKNDV5,000 - 10,000 kWhFP_PWR_THREE_NHH_UK_MATRIX</t>
  </si>
  <si>
    <t>T12TN22P4PBUK_WEEKDAY_EVNG_WKNDV50,001 - 100,000 kWhFP_PWR_THREE_NHH_UK_MATRIX</t>
  </si>
  <si>
    <t>T12TN22P4PBUK_WEEKDAY_DAYV10,001 - 20,000 kWhFP_PWR_THREE_NHH_UK_MATRIX</t>
  </si>
  <si>
    <t>T12TN22P4PBUK_WEEKDAY_DAYV100,001 - 250,000 kWhFP_PWR_THREE_NHH_UK_MATRIX</t>
  </si>
  <si>
    <t>T12TN22P4PBUK_WEEKDAY_DAYV20,001 - 50,000 kWhFP_PWR_THREE_NHH_UK_MATRIX</t>
  </si>
  <si>
    <t>T12TN22P4PBUK_WEEKDAY_DAYV5,000 - 10,000 kWhFP_PWR_THREE_NHH_UK_MATRIX</t>
  </si>
  <si>
    <t>T12TN22P4PBDAYV100,001 - 250,000 kWhFP_PWR_TWO_NHH_UK_MATRIX</t>
  </si>
  <si>
    <t>SWEB Two Rate Power</t>
  </si>
  <si>
    <t>T12TN22P4PBDAYV50,001 - 100,000 kWhFP_PWR_TWO_NHH_UK_MATRIX</t>
  </si>
  <si>
    <t>T12TN22P4PBDAYV20,001 - 50,000 kWhFP_PWR_TWO_NHH_UK_MATRIX</t>
  </si>
  <si>
    <t>T12TN22P4PBDAYV5,000 - 10,000 kWhFP_PWR_TWO_NHH_UK_MATRIX</t>
  </si>
  <si>
    <t>T12TN22P4PBDAYV10,001 - 20,000 kWhFP_PWR_TWO_NHH_UK_MATRIX</t>
  </si>
  <si>
    <t>T12TN22P4PBNIGHTV100,001 - 250,000 kWhFP_PWR_TWO_NHH_UK_MATRIX</t>
  </si>
  <si>
    <t>T12TN22P4PBNIGHTV50,001 - 100,000 kWhFP_PWR_TWO_NHH_UK_MATRIX</t>
  </si>
  <si>
    <t>T12TN22P4PBNIGHTV20,001 - 50,000 kWhFP_PWR_TWO_NHH_UK_MATRIX</t>
  </si>
  <si>
    <t>T12TN22P4PBNIGHTV10,001 - 20,000 kWhFP_PWR_TWO_NHH_UK_MATRIX</t>
  </si>
  <si>
    <t>T12TN22P4PBNIGHTV5,000 - 10,000 kWhFP_PWR_TWO_NHH_UK_MATRIX</t>
  </si>
  <si>
    <t>T12TNWNPBWEIGHTEDV0 - 73,200 kWhFP_NG_GENERIC_HES_UK_MATRIX</t>
  </si>
  <si>
    <t>Wales North Fixed Price Gas</t>
  </si>
  <si>
    <t>WN_UK</t>
  </si>
  <si>
    <t>T12TNWNPBWEIGHTEDV500,001 - 732,000 kWhFP_NG_GENERIC_HES_UK_MATRIX</t>
  </si>
  <si>
    <t>T12TNWNPBWEIGHTEDV73,201 - 150,000 kWhFP_NG_GENERIC_HES_UK_MATRIX</t>
  </si>
  <si>
    <t>T12TNWNPBWEIGHTEDV150,001 - 293,000 kWhFP_NG_GENERIC_HES_UK_MATRIX</t>
  </si>
  <si>
    <t>T12TNWNPBWEIGHTEDV293,001 - 500,000 kWhFP_NG_GENERIC_HES_UK_MATRIX</t>
  </si>
  <si>
    <t>T12TNWNPBWEIGHTEDV73,201 - 150,000 kWhFP_NG_GENERIC_HES_UK_CISC_MATRIX</t>
  </si>
  <si>
    <t>Wales North Fixed Price Gas (Capacity in Standing Charge)</t>
  </si>
  <si>
    <t>T12TNWNPBWEIGHTEDV150,001 - 293,000 kWhFP_NG_GENERIC_HES_UK_CISC_MATRIX</t>
  </si>
  <si>
    <t>T12TNWNPBWEIGHTEDV500,001 - 732,000 kWhFP_NG_GENERIC_HES_UK_CISC_MATRIX</t>
  </si>
  <si>
    <t>T12TNWNPBWEIGHTEDV293,001 - 500,000 kWhFP_NG_GENERIC_HES_UK_CISC_MATRIX</t>
  </si>
  <si>
    <t>T12TNWNPBWEIGHTEDV0 - 73,200 kWhFP_NG_GENERIC_HES_UK_CISC_MATRIX</t>
  </si>
  <si>
    <t>T12TNWSPBWEIGHTEDV150,001 - 293,000 kWhFP_NG_GENERIC_HES_UK_MATRIX</t>
  </si>
  <si>
    <t>Wales South Fixed Price Gas</t>
  </si>
  <si>
    <t>WS_UK</t>
  </si>
  <si>
    <t>T12TNWSPBWEIGHTEDV0 - 73,200 kWhFP_NG_GENERIC_HES_UK_MATRIX</t>
  </si>
  <si>
    <t>T12TNWSPBWEIGHTEDV500,001 - 732,000 kWhFP_NG_GENERIC_HES_UK_MATRIX</t>
  </si>
  <si>
    <t>T12TNWSPBWEIGHTEDV293,001 - 500,000 kWhFP_NG_GENERIC_HES_UK_MATRIX</t>
  </si>
  <si>
    <t>T12TNWSPBWEIGHTEDV73,201 - 150,000 kWhFP_NG_GENERIC_HES_UK_MATRIX</t>
  </si>
  <si>
    <t>T12TNWSPBWEIGHTEDV150,001 - 293,000 kWhFP_NG_GENERIC_HES_UK_CISC_MATRIX</t>
  </si>
  <si>
    <t>Wales South Fixed Price Gas (Capacity in Standing Charge)</t>
  </si>
  <si>
    <t>T12TNWSPBWEIGHTEDV293,001 - 500,000 kWhFP_NG_GENERIC_HES_UK_CISC_MATRIX</t>
  </si>
  <si>
    <t>T12TNWSPBWEIGHTEDV73,201 - 150,000 kWhFP_NG_GENERIC_HES_UK_CISC_MATRIX</t>
  </si>
  <si>
    <t>T12TNWSPBWEIGHTEDV0 - 73,200 kWhFP_NG_GENERIC_HES_UK_CISC_MATRIX</t>
  </si>
  <si>
    <t>T12TNWSPBWEIGHTEDV500,001 - 732,000 kWhFP_NG_GENERIC_HES_UK_CISC_MATRIX</t>
  </si>
  <si>
    <t>T12TNWMPBWEIGHTEDV73,201 - 150,000 kWhFP_NG_GENERIC_HES_UK_MATRIX</t>
  </si>
  <si>
    <t>West Midlands Fixed Price Gas</t>
  </si>
  <si>
    <t>WM_UK</t>
  </si>
  <si>
    <t>T12TNWMPBWEIGHTEDV293,001 - 500,000 kWhFP_NG_GENERIC_HES_UK_MATRIX</t>
  </si>
  <si>
    <t>T12TNWMPBWEIGHTEDV150,001 - 293,000 kWhFP_NG_GENERIC_HES_UK_MATRIX</t>
  </si>
  <si>
    <t>T12TNWMPBWEIGHTEDV500,001 - 732,000 kWhFP_NG_GENERIC_HES_UK_MATRIX</t>
  </si>
  <si>
    <t>T12TNWMPBWEIGHTEDV0 - 73,200 kWhFP_NG_GENERIC_HES_UK_MATRIX</t>
  </si>
  <si>
    <t>T12TNWMPBWEIGHTEDV293,001 - 500,000 kWhFP_NG_GENERIC_HES_UK_CISC_MATRIX</t>
  </si>
  <si>
    <t>West Midlands Fixed Price Gas (Capacity in Standing Charge)</t>
  </si>
  <si>
    <t>T12TNWMPBWEIGHTEDV0 - 73,200 kWhFP_NG_GENERIC_HES_UK_CISC_MATRIX</t>
  </si>
  <si>
    <t>T12TNWMPBWEIGHTEDV500,001 - 732,000 kWhFP_NG_GENERIC_HES_UK_CISC_MATRIX</t>
  </si>
  <si>
    <t>T12TNWMPBWEIGHTEDV73,201 - 150,000 kWhFP_NG_GENERIC_HES_UK_CISC_MATRIX</t>
  </si>
  <si>
    <t>T12TNWMPBWEIGHTEDV150,001 - 293,000 kWhFP_NG_GENERIC_HES_UK_CISC_MATRIX</t>
  </si>
  <si>
    <t>T12TN23P3PBUK_WEIGHTEDV10,001 - 20,000 kWhFP_PWR_NHH_UK_MATRIX</t>
  </si>
  <si>
    <t>YELG Single Rate Power</t>
  </si>
  <si>
    <t>YELG</t>
  </si>
  <si>
    <t>23</t>
  </si>
  <si>
    <t>T12TN23P3PBUK_WEIGHTEDV20,001 - 50,000 kWhFP_PWR_NHH_UK_MATRIX</t>
  </si>
  <si>
    <t>T12TN23P3PBUK_WEIGHTEDV5,000 - 10,000 kWhFP_PWR_NHH_UK_MATRIX</t>
  </si>
  <si>
    <t>T12TN23P3PBUK_WEIGHTEDV50,001 - 100,000 kWhFP_PWR_NHH_UK_MATRIX</t>
  </si>
  <si>
    <t>T12TN23P3PBUK_WEIGHTEDV100,001 - 250,000 kWhFP_PWR_NHH_UK_MATRIX</t>
  </si>
  <si>
    <t>T12TN23P4PBNIGHTV50,001 - 100,000 kWhFP_PWR_THREE_NHH_UK_MATRIX</t>
  </si>
  <si>
    <t>YELG Three Rate Power</t>
  </si>
  <si>
    <t>T12TN23P4PBNIGHTV100,001 - 250,000 kWhFP_PWR_THREE_NHH_UK_MATRIX</t>
  </si>
  <si>
    <t>T12TN23P4PBNIGHTV20,001 - 50,000 kWhFP_PWR_THREE_NHH_UK_MATRIX</t>
  </si>
  <si>
    <t>T12TN23P4PBNIGHTV5,000 - 10,000 kWhFP_PWR_THREE_NHH_UK_MATRIX</t>
  </si>
  <si>
    <t>T12TN23P4PBNIGHTV10,001 - 20,000 kWhFP_PWR_THREE_NHH_UK_MATRIX</t>
  </si>
  <si>
    <t>T12TN23P4PBUK_WEEKDAY_EVNG_WKNDV10,001 - 20,000 kWhFP_PWR_THREE_NHH_UK_MATRIX</t>
  </si>
  <si>
    <t>T12TN23P4PBUK_WEEKDAY_EVNG_WKNDV5,000 - 10,000 kWhFP_PWR_THREE_NHH_UK_MATRIX</t>
  </si>
  <si>
    <t>T12TN23P4PBUK_WEEKDAY_EVNG_WKNDV50,001 - 100,000 kWhFP_PWR_THREE_NHH_UK_MATRIX</t>
  </si>
  <si>
    <t>T12TN23P4PBUK_WEEKDAY_EVNG_WKNDV100,001 - 250,000 kWhFP_PWR_THREE_NHH_UK_MATRIX</t>
  </si>
  <si>
    <t>T12TN23P4PBUK_WEEKDAY_EVNG_WKNDV20,001 - 50,000 kWhFP_PWR_THREE_NHH_UK_MATRIX</t>
  </si>
  <si>
    <t>T12TN23P4PBUK_WEEKDAY_DAYV5,000 - 10,000 kWhFP_PWR_THREE_NHH_UK_MATRIX</t>
  </si>
  <si>
    <t>T12TN23P4PBUK_WEEKDAY_DAYV100,001 - 250,000 kWhFP_PWR_THREE_NHH_UK_MATRIX</t>
  </si>
  <si>
    <t>T12TN23P4PBUK_WEEKDAY_DAYV20,001 - 50,000 kWhFP_PWR_THREE_NHH_UK_MATRIX</t>
  </si>
  <si>
    <t>T12TN23P4PBUK_WEEKDAY_DAYV10,001 - 20,000 kWhFP_PWR_THREE_NHH_UK_MATRIX</t>
  </si>
  <si>
    <t>T12TN23P4PBUK_WEEKDAY_DAYV50,001 - 100,000 kWhFP_PWR_THREE_NHH_UK_MATRIX</t>
  </si>
  <si>
    <t>T12TN23P4PBDAYV100,001 - 250,000 kWhFP_PWR_TWO_NHH_UK_MATRIX</t>
  </si>
  <si>
    <t>YELG Two Rate Power</t>
  </si>
  <si>
    <t>T12TN23P4PBDAYV10,001 - 20,000 kWhFP_PWR_TWO_NHH_UK_MATRIX</t>
  </si>
  <si>
    <t>T12TN23P4PBDAYV50,001 - 100,000 kWhFP_PWR_TWO_NHH_UK_MATRIX</t>
  </si>
  <si>
    <t>T12TN23P4PBDAYV20,001 - 50,000 kWhFP_PWR_TWO_NHH_UK_MATRIX</t>
  </si>
  <si>
    <t>T12TN23P4PBNIGHTV50,001 - 100,000 kWhFP_PWR_TWO_NHH_UK_MATRIX</t>
  </si>
  <si>
    <t>T12TN23P4PBNIGHTV10,001 - 20,000 kWhFP_PWR_TWO_NHH_UK_MATRIX</t>
  </si>
  <si>
    <t>T12TN23P4PBNIGHTV100,001 - 250,000 kWhFP_PWR_TWO_NHH_UK_MATRIX</t>
  </si>
  <si>
    <t>T12TN23P4PBNIGHTV20,001 - 50,000 kWhFP_PWR_TWO_NHH_UK_MATRIX</t>
  </si>
  <si>
    <t>T12TN23P4PBDAYV5,000 - 10,000 kWhFP_PWR_TWO_NHH_UK_MATRIX</t>
  </si>
  <si>
    <t>T12TN23P4PBNIGHTV5,000 - 10,000 kWhFP_PWR_TWO_NHH_UK_MATRIX</t>
  </si>
  <si>
    <t>T24TNEMPBWEIGHTEDV150,001 - 293,000 kWhFP_NG_GENERIC_HES_UK_MATRIX</t>
  </si>
  <si>
    <t>T24TNEMPBWEIGHTEDV73,201 - 150,000 kWhFP_NG_GENERIC_HES_UK_MATRIX</t>
  </si>
  <si>
    <t>T24TNEMPBWEIGHTEDV0 - 73,200 kWhFP_NG_GENERIC_HES_UK_MATRIX</t>
  </si>
  <si>
    <t>T24TNEMPBWEIGHTEDV293,001 - 500,000 kWhFP_NG_GENERIC_HES_UK_MATRIX</t>
  </si>
  <si>
    <t>T24TNEMPBWEIGHTEDV500,001 - 732,000 kWhFP_NG_GENERIC_HES_UK_MATRIX</t>
  </si>
  <si>
    <t>T24TNEMPBWEIGHTEDV0 - 73,200 kWhFP_NG_GENERIC_HES_UK_CISC_MATRIX</t>
  </si>
  <si>
    <t>T24TNEMPBWEIGHTEDV150,001 - 293,000 kWhFP_NG_GENERIC_HES_UK_CISC_MATRIX</t>
  </si>
  <si>
    <t>T24TNEMPBWEIGHTEDV500,001 - 732,000 kWhFP_NG_GENERIC_HES_UK_CISC_MATRIX</t>
  </si>
  <si>
    <t>T24TNEMPBWEIGHTEDV73,201 - 150,000 kWhFP_NG_GENERIC_HES_UK_CISC_MATRIX</t>
  </si>
  <si>
    <t>T24TNEMPBWEIGHTEDV293,001 - 500,000 kWhFP_NG_GENERIC_HES_UK_CISC_MATRIX</t>
  </si>
  <si>
    <t>T24TNEAPBWEIGHTEDV73,201 - 150,000 kWhFP_NG_GENERIC_HES_UK_MATRIX</t>
  </si>
  <si>
    <t>T24TNEAPBWEIGHTEDV293,001 - 500,000 kWhFP_NG_GENERIC_HES_UK_MATRIX</t>
  </si>
  <si>
    <t>T24TNEAPBWEIGHTEDV500,001 - 732,000 kWhFP_NG_GENERIC_HES_UK_MATRIX</t>
  </si>
  <si>
    <t>T24TNEAPBWEIGHTEDV150,001 - 293,000 kWhFP_NG_GENERIC_HES_UK_MATRIX</t>
  </si>
  <si>
    <t>T24TNEAPBWEIGHTEDV0 - 73,200 kWhFP_NG_GENERIC_HES_UK_MATRIX</t>
  </si>
  <si>
    <t>T24TNEAPBWEIGHTEDV150,001 - 293,000 kWhFP_NG_GENERIC_HES_UK_CISC_MATRIX</t>
  </si>
  <si>
    <t>T24TNEAPBWEIGHTEDV73,201 - 150,000 kWhFP_NG_GENERIC_HES_UK_CISC_MATRIX</t>
  </si>
  <si>
    <t>T24TNEAPBWEIGHTEDV0 - 73,200 kWhFP_NG_GENERIC_HES_UK_CISC_MATRIX</t>
  </si>
  <si>
    <t>T24TNEAPBWEIGHTEDV500,001 - 732,000 kWhFP_NG_GENERIC_HES_UK_CISC_MATRIX</t>
  </si>
  <si>
    <t>T24TNEAPBWEIGHTEDV293,001 - 500,000 kWhFP_NG_GENERIC_HES_UK_CISC_MATRIX</t>
  </si>
  <si>
    <t>T24TN10P3PBUK_WEIGHTEDV5,000 - 10,000 kWhFP_PWR_NHH_UK_MATRIX</t>
  </si>
  <si>
    <t>T24TN10P3PBUK_WEIGHTEDV50,001 - 100,000 kWhFP_PWR_NHH_UK_MATRIX</t>
  </si>
  <si>
    <t>T24TN10P3PBUK_WEIGHTEDV100,001 - 250,000 kWhFP_PWR_NHH_UK_MATRIX</t>
  </si>
  <si>
    <t>T24TN10P3PBUK_WEIGHTEDV10,001 - 20,000 kWhFP_PWR_NHH_UK_MATRIX</t>
  </si>
  <si>
    <t>T24TN10P3PBUK_WEIGHTEDV20,001 - 50,000 kWhFP_PWR_NHH_UK_MATRIX</t>
  </si>
  <si>
    <t>T24TN10P4PBNIGHTV20,001 - 50,000 kWhFP_PWR_THREE_NHH_UK_MATRIX</t>
  </si>
  <si>
    <t>T24TN10P4PBNIGHTV5,000 - 10,000 kWhFP_PWR_THREE_NHH_UK_MATRIX</t>
  </si>
  <si>
    <t>T24TN10P4PBNIGHTV100,001 - 250,000 kWhFP_PWR_THREE_NHH_UK_MATRIX</t>
  </si>
  <si>
    <t>T24TN10P4PBNIGHTV10,001 - 20,000 kWhFP_PWR_THREE_NHH_UK_MATRIX</t>
  </si>
  <si>
    <t>T24TN10P4PBUK_WEEKDAY_EVNG_WKNDV50,001 - 100,000 kWhFP_PWR_THREE_NHH_UK_MATRIX</t>
  </si>
  <si>
    <t>T24TN10P4PBUK_WEEKDAY_EVNG_WKNDV10,001 - 20,000 kWhFP_PWR_THREE_NHH_UK_MATRIX</t>
  </si>
  <si>
    <t>T24TN10P4PBNIGHTV50,001 - 100,000 kWhFP_PWR_THREE_NHH_UK_MATRIX</t>
  </si>
  <si>
    <t>T24TN10P4PBUK_WEEKDAY_DAYV20,001 - 50,000 kWhFP_PWR_THREE_NHH_UK_MATRIX</t>
  </si>
  <si>
    <t>T24TN10P4PBUK_WEEKDAY_DAYV5,000 - 10,000 kWhFP_PWR_THREE_NHH_UK_MATRIX</t>
  </si>
  <si>
    <t>T24TN10P4PBUK_WEEKDAY_DAYV100,001 - 250,000 kWhFP_PWR_THREE_NHH_UK_MATRIX</t>
  </si>
  <si>
    <t>T24TN10P4PBUK_WEEKDAY_DAYV10,001 - 20,000 kWhFP_PWR_THREE_NHH_UK_MATRIX</t>
  </si>
  <si>
    <t>T24TN10P4PBUK_WEEKDAY_DAYV50,001 - 100,000 kWhFP_PWR_THREE_NHH_UK_MATRIX</t>
  </si>
  <si>
    <t>T24TN10P4PBUK_WEEKDAY_EVNG_WKNDV20,001 - 50,000 kWhFP_PWR_THREE_NHH_UK_MATRIX</t>
  </si>
  <si>
    <t>T24TN10P4PBUK_WEEKDAY_EVNG_WKNDV5,000 - 10,000 kWhFP_PWR_THREE_NHH_UK_MATRIX</t>
  </si>
  <si>
    <t>T24TN10P4PBUK_WEEKDAY_EVNG_WKNDV100,001 - 250,000 kWhFP_PWR_THREE_NHH_UK_MATRIX</t>
  </si>
  <si>
    <t>T24TN10P4PBDAYV100,001 - 250,000 kWhFP_PWR_TWO_NHH_UK_MATRIX</t>
  </si>
  <si>
    <t>T24TN10P4PBDAYV50,001 - 100,000 kWhFP_PWR_TWO_NHH_UK_MATRIX</t>
  </si>
  <si>
    <t>T24TN10P4PBDAYV20,001 - 50,000 kWhFP_PWR_TWO_NHH_UK_MATRIX</t>
  </si>
  <si>
    <t>T24TN10P4PBDAYV10,001 - 20,000 kWhFP_PWR_TWO_NHH_UK_MATRIX</t>
  </si>
  <si>
    <t>T24TN10P4PBDAYV5,000 - 10,000 kWhFP_PWR_TWO_NHH_UK_MATRIX</t>
  </si>
  <si>
    <t>T24TN10P4PBNIGHTV100,001 - 250,000 kWhFP_PWR_TWO_NHH_UK_MATRIX</t>
  </si>
  <si>
    <t>T24TN10P4PBNIGHTV50,001 - 100,000 kWhFP_PWR_TWO_NHH_UK_MATRIX</t>
  </si>
  <si>
    <t>T24TN10P4PBNIGHTV20,001 - 50,000 kWhFP_PWR_TWO_NHH_UK_MATRIX</t>
  </si>
  <si>
    <t>T24TN10P4PBNIGHTV10,001 - 20,000 kWhFP_PWR_TWO_NHH_UK_MATRIX</t>
  </si>
  <si>
    <t>T24TN10P4PBNIGHTV5,000 - 10,000 kWhFP_PWR_TWO_NHH_UK_MATRIX</t>
  </si>
  <si>
    <t>T24TN11P3PBUK_WEIGHTEDV20,001 - 50,000 kWhFP_PWR_NHH_UK_MATRIX</t>
  </si>
  <si>
    <t>T24TN11P3PBUK_WEIGHTEDV50,001 - 100,000 kWhFP_PWR_NHH_UK_MATRIX</t>
  </si>
  <si>
    <t>T24TN11P3PBUK_WEIGHTEDV10,001 - 20,000 kWhFP_PWR_NHH_UK_MATRIX</t>
  </si>
  <si>
    <t>T24TN11P3PBUK_WEIGHTEDV100,001 - 250,000 kWhFP_PWR_NHH_UK_MATRIX</t>
  </si>
  <si>
    <t>T24TN11P3PBUK_WEIGHTEDV5,000 - 10,000 kWhFP_PWR_NHH_UK_MATRIX</t>
  </si>
  <si>
    <t>T24TN11P4PBNIGHTV10,001 - 20,000 kWhFP_PWR_THREE_NHH_UK_MATRIX</t>
  </si>
  <si>
    <t>T24TN11P4PBNIGHTV5,000 - 10,000 kWhFP_PWR_THREE_NHH_UK_MATRIX</t>
  </si>
  <si>
    <t>T24TN11P4PBNIGHTV100,001 - 250,000 kWhFP_PWR_THREE_NHH_UK_MATRIX</t>
  </si>
  <si>
    <t>T24TN11P4PBNIGHTV20,001 - 50,000 kWhFP_PWR_THREE_NHH_UK_MATRIX</t>
  </si>
  <si>
    <t>T24TN11P4PBUK_WEEKDAY_EVNG_WKNDV10,001 - 20,000 kWhFP_PWR_THREE_NHH_UK_MATRIX</t>
  </si>
  <si>
    <t>T24TN11P4PBUK_WEEKDAY_EVNG_WKNDV50,001 - 100,000 kWhFP_PWR_THREE_NHH_UK_MATRIX</t>
  </si>
  <si>
    <t>T24TN11P4PBUK_WEEKDAY_EVNG_WKNDV5,000 - 10,000 kWhFP_PWR_THREE_NHH_UK_MATRIX</t>
  </si>
  <si>
    <t>T24TN11P4PBUK_WEEKDAY_EVNG_WKNDV100,001 - 250,000 kWhFP_PWR_THREE_NHH_UK_MATRIX</t>
  </si>
  <si>
    <t>T24TN11P4PBUK_WEEKDAY_EVNG_WKNDV20,001 - 50,000 kWhFP_PWR_THREE_NHH_UK_MATRIX</t>
  </si>
  <si>
    <t>T24TN11P4PBUK_WEEKDAY_DAYV50,001 - 100,000 kWhFP_PWR_THREE_NHH_UK_MATRIX</t>
  </si>
  <si>
    <t>T24TN11P4PBUK_WEEKDAY_DAYV10,001 - 20,000 kWhFP_PWR_THREE_NHH_UK_MATRIX</t>
  </si>
  <si>
    <t>T24TN11P4PBUK_WEEKDAY_DAYV5,000 - 10,000 kWhFP_PWR_THREE_NHH_UK_MATRIX</t>
  </si>
  <si>
    <t>T24TN11P4PBUK_WEEKDAY_DAYV100,001 - 250,000 kWhFP_PWR_THREE_NHH_UK_MATRIX</t>
  </si>
  <si>
    <t>T24TN11P4PBUK_WEEKDAY_DAYV20,001 - 50,000 kWhFP_PWR_THREE_NHH_UK_MATRIX</t>
  </si>
  <si>
    <t>T24TN11P4PBNIGHTV50,001 - 100,000 kWhFP_PWR_THREE_NHH_UK_MATRIX</t>
  </si>
  <si>
    <t>T24TN11P4PBDAYV100,001 - 250,000 kWhFP_PWR_TWO_NHH_UK_MATRIX</t>
  </si>
  <si>
    <t>T24TN11P4PBNIGHTV5,000 - 10,000 kWhFP_PWR_TWO_NHH_UK_MATRIX</t>
  </si>
  <si>
    <t>T24TN11P4PBNIGHTV10,001 - 20,000 kWhFP_PWR_TWO_NHH_UK_MATRIX</t>
  </si>
  <si>
    <t>T24TN11P4PBNIGHTV50,001 - 100,000 kWhFP_PWR_TWO_NHH_UK_MATRIX</t>
  </si>
  <si>
    <t>T24TN11P4PBNIGHTV20,001 - 50,000 kWhFP_PWR_TWO_NHH_UK_MATRIX</t>
  </si>
  <si>
    <t>T24TN11P4PBNIGHTV100,001 - 250,000 kWhFP_PWR_TWO_NHH_UK_MATRIX</t>
  </si>
  <si>
    <t>T24TN11P4PBDAYV5,000 - 10,000 kWhFP_PWR_TWO_NHH_UK_MATRIX</t>
  </si>
  <si>
    <t>T24TN11P4PBDAYV10,001 - 20,000 kWhFP_PWR_TWO_NHH_UK_MATRIX</t>
  </si>
  <si>
    <t>T24TN11P4PBDAYV20,001 - 50,000 kWhFP_PWR_TWO_NHH_UK_MATRIX</t>
  </si>
  <si>
    <t>T24TN11P4PBDAYV50,001 - 100,000 kWhFP_PWR_TWO_NHH_UK_MATRIX</t>
  </si>
  <si>
    <t>T24TN17P3PBUK_WEIGHTEDV5,000 - 10,000 kWhFP_PWR_NHH_UK_MATRIX</t>
  </si>
  <si>
    <t>T24TN17P3PBUK_WEIGHTEDV50,001 - 100,000 kWhFP_PWR_NHH_UK_MATRIX</t>
  </si>
  <si>
    <t>T24TN17P3PBUK_WEIGHTEDV100,001 - 250,000 kWhFP_PWR_NHH_UK_MATRIX</t>
  </si>
  <si>
    <t>T24TN17P3PBUK_WEIGHTEDV10,001 - 20,000 kWhFP_PWR_NHH_UK_MATRIX</t>
  </si>
  <si>
    <t>T24TN17P3PBUK_WEIGHTEDV20,001 - 50,000 kWhFP_PWR_NHH_UK_MATRIX</t>
  </si>
  <si>
    <t>T24TN17P4PBDAYV20,001 - 50,000 kWhFP_PWR_TWO_NHH_UK_MATRIX</t>
  </si>
  <si>
    <t>T24TN17P4PBDAYV10,001 - 20,000 kWhFP_PWR_TWO_NHH_UK_MATRIX</t>
  </si>
  <si>
    <t>T24TN17P4PBDAYV5,000 - 10,000 kWhFP_PWR_TWO_NHH_UK_MATRIX</t>
  </si>
  <si>
    <t>T24TN17P4PBNIGHTV50,001 - 100,000 kWhFP_PWR_TWO_NHH_UK_MATRIX</t>
  </si>
  <si>
    <t>T24TN17P4PBNIGHTV100,001 - 250,000 kWhFP_PWR_TWO_NHH_UK_MATRIX</t>
  </si>
  <si>
    <t>T24TN17P4PBNIGHTV20,001 - 50,000 kWhFP_PWR_TWO_NHH_UK_MATRIX</t>
  </si>
  <si>
    <t>T24TN17P4PBNIGHTV10,001 - 20,000 kWhFP_PWR_TWO_NHH_UK_MATRIX</t>
  </si>
  <si>
    <t>T24TN17P4PBNIGHTV5,000 - 10,000 kWhFP_PWR_TWO_NHH_UK_MATRIX</t>
  </si>
  <si>
    <t>T24TN17P4PBDAYV50,001 - 100,000 kWhFP_PWR_TWO_NHH_UK_MATRIX</t>
  </si>
  <si>
    <t>T24TN17P4PBDAYV100,001 - 250,000 kWhFP_PWR_TWO_NHH_UK_MATRIX</t>
  </si>
  <si>
    <t>T24TN12P4PBDAYV100,001 - 250,000 kWhFP_PWR_TWO_NHH_UK_MATRIX</t>
  </si>
  <si>
    <t>T24TN12P4PBNIGHTV10,001 - 20,000 kWhFP_PWR_TWO_NHH_UK_MATRIX</t>
  </si>
  <si>
    <t>T24TN12P4PBNIGHTV5,000 - 10,000 kWhFP_PWR_TWO_NHH_UK_MATRIX</t>
  </si>
  <si>
    <t>T24TN12P4PBNIGHTV20,001 - 50,000 kWhFP_PWR_TWO_NHH_UK_MATRIX</t>
  </si>
  <si>
    <t>T24TN12P4PBNIGHTV50,001 - 100,000 kWhFP_PWR_TWO_NHH_UK_MATRIX</t>
  </si>
  <si>
    <t>T24TN12P4PBNIGHTV100,001 - 250,000 kWhFP_PWR_TWO_NHH_UK_MATRIX</t>
  </si>
  <si>
    <t>T24TN12P4PBDAYV5,000 - 10,000 kWhFP_PWR_TWO_NHH_UK_MATRIX</t>
  </si>
  <si>
    <t>T24TN12P4PBDAYV10,001 - 20,000 kWhFP_PWR_TWO_NHH_UK_MATRIX</t>
  </si>
  <si>
    <t>T24TN12P4PBDAYV50,001 - 100,000 kWhFP_PWR_TWO_NHH_UK_MATRIX</t>
  </si>
  <si>
    <t>T24TN12P4PBDAYV20,001 - 50,000 kWhFP_PWR_TWO_NHH_UK_MATRIX</t>
  </si>
  <si>
    <t>T24TN13P3PBUK_WEIGHTEDV10,001 - 20,000 kWhFP_PWR_NHH_UK_MATRIX</t>
  </si>
  <si>
    <t>T24TN13P3PBUK_WEIGHTEDV20,001 - 50,000 kWhFP_PWR_NHH_UK_MATRIX</t>
  </si>
  <si>
    <t>T24TN13P3PBUK_WEIGHTEDV100,001 - 250,000 kWhFP_PWR_NHH_UK_MATRIX</t>
  </si>
  <si>
    <t>T24TN13P3PBUK_WEIGHTEDV50,001 - 100,000 kWhFP_PWR_NHH_UK_MATRIX</t>
  </si>
  <si>
    <t>T24TN13P3PBUK_WEIGHTEDV5,000 - 10,000 kWhFP_PWR_NHH_UK_MATRIX</t>
  </si>
  <si>
    <t>T24TN13P4PBNIGHTV5,000 - 10,000 kWhFP_PWR_THREE_NHH_UK_MATRIX</t>
  </si>
  <si>
    <t>T24TN13P4PBNIGHTV20,001 - 50,000 kWhFP_PWR_THREE_NHH_UK_MATRIX</t>
  </si>
  <si>
    <t>T24TN13P4PBNIGHTV10,001 - 20,000 kWhFP_PWR_THREE_NHH_UK_MATRIX</t>
  </si>
  <si>
    <t>T24TN13P4PBNIGHTV100,001 - 250,000 kWhFP_PWR_THREE_NHH_UK_MATRIX</t>
  </si>
  <si>
    <t>T24TN13P4PBUK_WEEKDAY_EVNG_WKNDV20,001 - 50,000 kWhFP_PWR_THREE_NHH_UK_MATRIX</t>
  </si>
  <si>
    <t>T24TN13P4PBUK_WEEKDAY_EVNG_WKNDV10,001 - 20,000 kWhFP_PWR_THREE_NHH_UK_MATRIX</t>
  </si>
  <si>
    <t>T24TN13P4PBUK_WEEKDAY_EVNG_WKNDV50,001 - 100,000 kWhFP_PWR_THREE_NHH_UK_MATRIX</t>
  </si>
  <si>
    <t>T24TN13P4PBUK_WEEKDAY_EVNG_WKNDV100,001 - 250,000 kWhFP_PWR_THREE_NHH_UK_MATRIX</t>
  </si>
  <si>
    <t>T24TN13P4PBNIGHTV50,001 - 100,000 kWhFP_PWR_THREE_NHH_UK_MATRIX</t>
  </si>
  <si>
    <t>T24TN13P4PBUK_WEEKDAY_DAYV5,000 - 10,000 kWhFP_PWR_THREE_NHH_UK_MATRIX</t>
  </si>
  <si>
    <t>T24TN13P4PBUK_WEEKDAY_DAYV100,001 - 250,000 kWhFP_PWR_THREE_NHH_UK_MATRIX</t>
  </si>
  <si>
    <t>T24TN13P4PBUK_WEEKDAY_DAYV20,001 - 50,000 kWhFP_PWR_THREE_NHH_UK_MATRIX</t>
  </si>
  <si>
    <t>T24TN13P4PBUK_WEEKDAY_DAYV10,001 - 20,000 kWhFP_PWR_THREE_NHH_UK_MATRIX</t>
  </si>
  <si>
    <t>T24TN13P4PBUK_WEEKDAY_DAYV50,001 - 100,000 kWhFP_PWR_THREE_NHH_UK_MATRIX</t>
  </si>
  <si>
    <t>T24TN13P4PBUK_WEEKDAY_EVNG_WKNDV5,000 - 10,000 kWhFP_PWR_THREE_NHH_UK_MATRIX</t>
  </si>
  <si>
    <t>T24TN13P4PBDAYV100,001 - 250,000 kWhFP_PWR_TWO_NHH_UK_MATRIX</t>
  </si>
  <si>
    <t>T24TN13P4PBDAYV50,001 - 100,000 kWhFP_PWR_TWO_NHH_UK_MATRIX</t>
  </si>
  <si>
    <t>T24TN13P4PBDAYV20,001 - 50,000 kWhFP_PWR_TWO_NHH_UK_MATRIX</t>
  </si>
  <si>
    <t>T24TN13P4PBDAYV10,001 - 20,000 kWhFP_PWR_TWO_NHH_UK_MATRIX</t>
  </si>
  <si>
    <t>T24TN13P4PBDAYV5,000 - 10,000 kWhFP_PWR_TWO_NHH_UK_MATRIX</t>
  </si>
  <si>
    <t>T24TN13P4PBNIGHTV100,001 - 250,000 kWhFP_PWR_TWO_NHH_UK_MATRIX</t>
  </si>
  <si>
    <t>T24TN13P4PBNIGHTV50,001 - 100,000 kWhFP_PWR_TWO_NHH_UK_MATRIX</t>
  </si>
  <si>
    <t>T24TN13P4PBNIGHTV10,001 - 20,000 kWhFP_PWR_TWO_NHH_UK_MATRIX</t>
  </si>
  <si>
    <t>T24TN13P4PBNIGHTV20,001 - 50,000 kWhFP_PWR_TWO_NHH_UK_MATRIX</t>
  </si>
  <si>
    <t>T24TN13P4PBNIGHTV5,000 - 10,000 kWhFP_PWR_TWO_NHH_UK_MATRIX</t>
  </si>
  <si>
    <t>T24TN14P3PBUK_WEIGHTEDV5,000 - 10,000 kWhFP_PWR_NHH_UK_MATRIX</t>
  </si>
  <si>
    <t>T24TN14P3PBUK_WEIGHTEDV100,001 - 250,000 kWhFP_PWR_NHH_UK_MATRIX</t>
  </si>
  <si>
    <t>T24TN14P3PBUK_WEIGHTEDV50,001 - 100,000 kWhFP_PWR_NHH_UK_MATRIX</t>
  </si>
  <si>
    <t>T24TN14P3PBUK_WEIGHTEDV20,001 - 50,000 kWhFP_PWR_NHH_UK_MATRIX</t>
  </si>
  <si>
    <t>T24TN14P3PBUK_WEIGHTEDV10,001 - 20,000 kWhFP_PWR_NHH_UK_MATRIX</t>
  </si>
  <si>
    <t>T24TN14P4PBNIGHTV10,001 - 20,000 kWhFP_PWR_TWO_NHH_UK_MATRIX</t>
  </si>
  <si>
    <t>T24TN14P4PBNIGHTV5,000 - 10,000 kWhFP_PWR_TWO_NHH_UK_MATRIX</t>
  </si>
  <si>
    <t>T24TN14P4PBNIGHTV50,001 - 100,000 kWhFP_PWR_TWO_NHH_UK_MATRIX</t>
  </si>
  <si>
    <t>T24TN14P4PBNIGHTV20,001 - 50,000 kWhFP_PWR_TWO_NHH_UK_MATRIX</t>
  </si>
  <si>
    <t>T24TN14P4PBNIGHTV100,001 - 250,000 kWhFP_PWR_TWO_NHH_UK_MATRIX</t>
  </si>
  <si>
    <t>T24TN14P4PBDAYV50,001 - 100,000 kWhFP_PWR_TWO_NHH_UK_MATRIX</t>
  </si>
  <si>
    <t>T24TN14P4PBDAYV20,001 - 50,000 kWhFP_PWR_TWO_NHH_UK_MATRIX</t>
  </si>
  <si>
    <t>T24TN14P4PBDAYV5,000 - 10,000 kWhFP_PWR_TWO_NHH_UK_MATRIX</t>
  </si>
  <si>
    <t>T24TN14P4PBDAYV10,001 - 20,000 kWhFP_PWR_TWO_NHH_UK_MATRIX</t>
  </si>
  <si>
    <t>T24TN14P4PBDAYV100,001 - 250,000 kWhFP_PWR_TWO_NHH_UK_MATRIX</t>
  </si>
  <si>
    <t>T24TN15P3PBUK_WEIGHTEDV10,001 - 20,000 kWhFP_PWR_NHH_UK_MATRIX</t>
  </si>
  <si>
    <t>T24TN15P3PBUK_WEIGHTEDV20,001 - 50,000 kWhFP_PWR_NHH_UK_MATRIX</t>
  </si>
  <si>
    <t>T24TN15P3PBUK_WEIGHTEDV50,001 - 100,000 kWhFP_PWR_NHH_UK_MATRIX</t>
  </si>
  <si>
    <t>T24TN15P3PBUK_WEIGHTEDV100,001 - 250,000 kWhFP_PWR_NHH_UK_MATRIX</t>
  </si>
  <si>
    <t>T24TN15P3PBUK_WEIGHTEDV5,000 - 10,000 kWhFP_PWR_NHH_UK_MATRIX</t>
  </si>
  <si>
    <t>T24TN15P4PBDAYV50,001 - 100,000 kWhFP_PWR_TWO_NHH_UK_MATRIX</t>
  </si>
  <si>
    <t>T24TN15P4PBDAYV20,001 - 50,000 kWhFP_PWR_TWO_NHH_UK_MATRIX</t>
  </si>
  <si>
    <t>T24TN15P4PBDAYV100,001 - 250,000 kWhFP_PWR_TWO_NHH_UK_MATRIX</t>
  </si>
  <si>
    <t>T24TN15P4PBDAYV5,000 - 10,000 kWhFP_PWR_TWO_NHH_UK_MATRIX</t>
  </si>
  <si>
    <t>T24TN15P4PBDAYV10,001 - 20,000 kWhFP_PWR_TWO_NHH_UK_MATRIX</t>
  </si>
  <si>
    <t>T24TN15P4PBNIGHTV50,001 - 100,000 kWhFP_PWR_TWO_NHH_UK_MATRIX</t>
  </si>
  <si>
    <t>T24TN15P4PBNIGHTV20,001 - 50,000 kWhFP_PWR_TWO_NHH_UK_MATRIX</t>
  </si>
  <si>
    <t>T24TN15P4PBNIGHTV100,001 - 250,000 kWhFP_PWR_TWO_NHH_UK_MATRIX</t>
  </si>
  <si>
    <t>T24TN15P4PBNIGHTV5,000 - 10,000 kWhFP_PWR_TWO_NHH_UK_MATRIX</t>
  </si>
  <si>
    <t>T24TN15P4PBNIGHTV10,001 - 20,000 kWhFP_PWR_TWO_NHH_UK_MATRIX</t>
  </si>
  <si>
    <t>T24TNNEPBWEIGHTEDV0 - 73,200 kWhFP_NG_GENERIC_HES_UK_MATRIX</t>
  </si>
  <si>
    <t>T24TNNEPBWEIGHTEDV500,001 - 732,000 kWhFP_NG_GENERIC_HES_UK_MATRIX</t>
  </si>
  <si>
    <t>T24TNNEPBWEIGHTEDV73,201 - 150,000 kWhFP_NG_GENERIC_HES_UK_MATRIX</t>
  </si>
  <si>
    <t>T24TNNEPBWEIGHTEDV293,001 - 500,000 kWhFP_NG_GENERIC_HES_UK_MATRIX</t>
  </si>
  <si>
    <t>T24TNNEPBWEIGHTEDV150,001 - 293,000 kWhFP_NG_GENERIC_HES_UK_MATRIX</t>
  </si>
  <si>
    <t>T24TNNEPBWEIGHTEDV293,001 - 500,000 kWhFP_NG_GENERIC_HES_UK_CISC_MATRIX</t>
  </si>
  <si>
    <t>T24TNNEPBWEIGHTEDV500,001 - 732,000 kWhFP_NG_GENERIC_HES_UK_CISC_MATRIX</t>
  </si>
  <si>
    <t>T24TNNEPBWEIGHTEDV73,201 - 150,000 kWhFP_NG_GENERIC_HES_UK_CISC_MATRIX</t>
  </si>
  <si>
    <t>T24TNNEPBWEIGHTEDV150,001 - 293,000 kWhFP_NG_GENERIC_HES_UK_CISC_MATRIX</t>
  </si>
  <si>
    <t>T24TNNEPBWEIGHTEDV0 - 73,200 kWhFP_NG_GENERIC_HES_UK_CISC_MATRIX</t>
  </si>
  <si>
    <t>T24TNNTPBWEIGHTEDV0 - 73,200 kWhFP_NG_GENERIC_HES_UK_MATRIX</t>
  </si>
  <si>
    <t>T24TNNTPBWEIGHTEDV73,201 - 150,000 kWhFP_NG_GENERIC_HES_UK_MATRIX</t>
  </si>
  <si>
    <t>T24TNNTPBWEIGHTEDV293,001 - 500,000 kWhFP_NG_GENERIC_HES_UK_MATRIX</t>
  </si>
  <si>
    <t>T24TNNTPBWEIGHTEDV150,001 - 293,000 kWhFP_NG_GENERIC_HES_UK_MATRIX</t>
  </si>
  <si>
    <t>T24TNNTPBWEIGHTEDV500,001 - 732,000 kWhFP_NG_GENERIC_HES_UK_MATRIX</t>
  </si>
  <si>
    <t>T24TNNTPBWEIGHTEDV293,001 - 500,000 kWhFP_NG_GENERIC_HES_UK_CISC_MATRIX</t>
  </si>
  <si>
    <t>T24TNNTPBWEIGHTEDV73,201 - 150,000 kWhFP_NG_GENERIC_HES_UK_CISC_MATRIX</t>
  </si>
  <si>
    <t>T24TNNTPBWEIGHTEDV500,001 - 732,000 kWhFP_NG_GENERIC_HES_UK_CISC_MATRIX</t>
  </si>
  <si>
    <t>T24TNNTPBWEIGHTEDV0 - 73,200 kWhFP_NG_GENERIC_HES_UK_CISC_MATRIX</t>
  </si>
  <si>
    <t>T24TNNTPBWEIGHTEDV150,001 - 293,000 kWhFP_NG_GENERIC_HES_UK_CISC_MATRIX</t>
  </si>
  <si>
    <t>T24TNNWPBWEIGHTEDV73,201 - 150,000 kWhFP_NG_GENERIC_HES_UK_MATRIX</t>
  </si>
  <si>
    <t>T24TNNWPBWEIGHTEDV293,001 - 500,000 kWhFP_NG_GENERIC_HES_UK_MATRIX</t>
  </si>
  <si>
    <t>T24TNNWPBWEIGHTEDV150,001 - 293,000 kWhFP_NG_GENERIC_HES_UK_MATRIX</t>
  </si>
  <si>
    <t>T24TNNWPBWEIGHTEDV500,001 - 732,000 kWhFP_NG_GENERIC_HES_UK_MATRIX</t>
  </si>
  <si>
    <t>T24TNNWPBWEIGHTEDV0 - 73,200 kWhFP_NG_GENERIC_HES_UK_MATRIX</t>
  </si>
  <si>
    <t>T24TNNWPBWEIGHTEDV73,201 - 150,000 kWhFP_NG_GENERIC_HES_UK_CISC_MATRIX</t>
  </si>
  <si>
    <t>T24TNNWPBWEIGHTEDV150,001 - 293,000 kWhFP_NG_GENERIC_HES_UK_CISC_MATRIX</t>
  </si>
  <si>
    <t>T24TNNWPBWEIGHTEDV293,001 - 500,000 kWhFP_NG_GENERIC_HES_UK_CISC_MATRIX</t>
  </si>
  <si>
    <t>T24TNNWPBWEIGHTEDV0 - 73,200 kWhFP_NG_GENERIC_HES_UK_CISC_MATRIX</t>
  </si>
  <si>
    <t>T24TNNWPBWEIGHTEDV500,001 - 732,000 kWhFP_NG_GENERIC_HES_UK_CISC_MATRIX</t>
  </si>
  <si>
    <t>T24TNNOPBWEIGHTEDV73,201 - 150,000 kWhFP_NG_GENERIC_HES_UK_MATRIX</t>
  </si>
  <si>
    <t>T24TNNOPBWEIGHTEDV150,001 - 293,000 kWhFP_NG_GENERIC_HES_UK_MATRIX</t>
  </si>
  <si>
    <t>T24TNNOPBWEIGHTEDV293,001 - 500,000 kWhFP_NG_GENERIC_HES_UK_MATRIX</t>
  </si>
  <si>
    <t>T24TNNOPBWEIGHTEDV500,001 - 732,000 kWhFP_NG_GENERIC_HES_UK_MATRIX</t>
  </si>
  <si>
    <t>T24TNNOPBWEIGHTEDV0 - 73,200 kWhFP_NG_GENERIC_HES_UK_MATRIX</t>
  </si>
  <si>
    <t>T24TNNOPBWEIGHTEDV150,001 - 293,000 kWhFP_NG_GENERIC_HES_UK_CISC_MATRIX</t>
  </si>
  <si>
    <t>T24TNNOPBWEIGHTEDV293,001 - 500,000 kWhFP_NG_GENERIC_HES_UK_CISC_MATRIX</t>
  </si>
  <si>
    <t>T24TNNOPBWEIGHTEDV73,201 - 150,000 kWhFP_NG_GENERIC_HES_UK_CISC_MATRIX</t>
  </si>
  <si>
    <t>T24TNNOPBWEIGHTEDV0 - 73,200 kWhFP_NG_GENERIC_HES_UK_CISC_MATRIX</t>
  </si>
  <si>
    <t>T24TNNOPBWEIGHTEDV500,001 - 732,000 kWhFP_NG_GENERIC_HES_UK_CISC_MATRIX</t>
  </si>
  <si>
    <t>T24TN16P3PBUK_WEIGHTEDV5,000 - 10,000 kWhFP_PWR_NHH_UK_MATRIX</t>
  </si>
  <si>
    <t>T24TN16P3PBUK_WEIGHTEDV100,001 - 250,000 kWhFP_PWR_NHH_UK_MATRIX</t>
  </si>
  <si>
    <t>T24TN16P3PBUK_WEIGHTEDV50,001 - 100,000 kWhFP_PWR_NHH_UK_MATRIX</t>
  </si>
  <si>
    <t>T24TN16P3PBUK_WEIGHTEDV20,001 - 50,000 kWhFP_PWR_NHH_UK_MATRIX</t>
  </si>
  <si>
    <t>T24TN16P3PBUK_WEIGHTEDV10,001 - 20,000 kWhFP_PWR_NHH_UK_MATRIX</t>
  </si>
  <si>
    <t>T24TN16P4PBNIGHTV20,001 - 50,000 kWhFP_PWR_THREE_NHH_UK_MATRIX</t>
  </si>
  <si>
    <t>T24TN16P4PBNIGHTV100,001 - 250,000 kWhFP_PWR_THREE_NHH_UK_MATRIX</t>
  </si>
  <si>
    <t>T24TN16P4PBNIGHTV5,000 - 10,000 kWhFP_PWR_THREE_NHH_UK_MATRIX</t>
  </si>
  <si>
    <t>T24TN16P4PBUK_WEEKDAY_EVNG_WKNDV20,001 - 50,000 kWhFP_PWR_THREE_NHH_UK_MATRIX</t>
  </si>
  <si>
    <t>T24TN16P4PBUK_WEEKDAY_EVNG_WKNDV100,001 - 250,000 kWhFP_PWR_THREE_NHH_UK_MATRIX</t>
  </si>
  <si>
    <t>T24TN16P4PBUK_WEEKDAY_EVNG_WKNDV50,001 - 100,000 kWhFP_PWR_THREE_NHH_UK_MATRIX</t>
  </si>
  <si>
    <t>T24TN16P4PBUK_WEEKDAY_EVNG_WKNDV10,001 - 20,000 kWhFP_PWR_THREE_NHH_UK_MATRIX</t>
  </si>
  <si>
    <t>T24TN16P4PBUK_WEEKDAY_EVNG_WKNDV5,000 - 10,000 kWhFP_PWR_THREE_NHH_UK_MATRIX</t>
  </si>
  <si>
    <t>T24TN16P4PBUK_WEEKDAY_DAYV50,001 - 100,000 kWhFP_PWR_THREE_NHH_UK_MATRIX</t>
  </si>
  <si>
    <t>T24TN16P4PBUK_WEEKDAY_DAYV10,001 - 20,000 kWhFP_PWR_THREE_NHH_UK_MATRIX</t>
  </si>
  <si>
    <t>T24TN16P4PBUK_WEEKDAY_DAYV20,001 - 50,000 kWhFP_PWR_THREE_NHH_UK_MATRIX</t>
  </si>
  <si>
    <t>T24TN16P4PBUK_WEEKDAY_DAYV100,001 - 250,000 kWhFP_PWR_THREE_NHH_UK_MATRIX</t>
  </si>
  <si>
    <t>T24TN16P4PBUK_WEEKDAY_DAYV5,000 - 10,000 kWhFP_PWR_THREE_NHH_UK_MATRIX</t>
  </si>
  <si>
    <t>T24TN16P4PBNIGHTV50,001 - 100,000 kWhFP_PWR_THREE_NHH_UK_MATRIX</t>
  </si>
  <si>
    <t>T24TN16P4PBNIGHTV10,001 - 20,000 kWhFP_PWR_THREE_NHH_UK_MATRIX</t>
  </si>
  <si>
    <t>T24TN16P4PBDAYV50,001 - 100,000 kWhFP_PWR_TWO_NHH_UK_MATRIX</t>
  </si>
  <si>
    <t>T24TN16P4PBDAYV100,001 - 250,000 kWhFP_PWR_TWO_NHH_UK_MATRIX</t>
  </si>
  <si>
    <t>T24TN16P4PBNIGHTV10,001 - 20,000 kWhFP_PWR_TWO_NHH_UK_MATRIX</t>
  </si>
  <si>
    <t>T24TN16P4PBNIGHTV5,000 - 10,000 kWhFP_PWR_TWO_NHH_UK_MATRIX</t>
  </si>
  <si>
    <t>T24TN16P4PBNIGHTV20,001 - 50,000 kWhFP_PWR_TWO_NHH_UK_MATRIX</t>
  </si>
  <si>
    <t>T24TN16P4PBNIGHTV50,001 - 100,000 kWhFP_PWR_TWO_NHH_UK_MATRIX</t>
  </si>
  <si>
    <t>T24TN16P4PBNIGHTV100,001 - 250,000 kWhFP_PWR_TWO_NHH_UK_MATRIX</t>
  </si>
  <si>
    <t>T24TN16P4PBDAYV20,001 - 50,000 kWhFP_PWR_TWO_NHH_UK_MATRIX</t>
  </si>
  <si>
    <t>T24TN16P4PBDAYV10,001 - 20,000 kWhFP_PWR_TWO_NHH_UK_MATRIX</t>
  </si>
  <si>
    <t>T24TN16P4PBDAYV5,000 - 10,000 kWhFP_PWR_TWO_NHH_UK_MATRIX</t>
  </si>
  <si>
    <t>T24TNSCPBWEIGHTEDV73,201 - 150,000 kWhFP_NG_GENERIC_HES_UK_MATRIX</t>
  </si>
  <si>
    <t>T24TNSCPBWEIGHTEDV293,001 - 500,000 kWhFP_NG_GENERIC_HES_UK_MATRIX</t>
  </si>
  <si>
    <t>T24TNSCPBWEIGHTEDV0 - 73,200 kWhFP_NG_GENERIC_HES_UK_MATRIX</t>
  </si>
  <si>
    <t>T24TNSCPBWEIGHTEDV150,001 - 293,000 kWhFP_NG_GENERIC_HES_UK_MATRIX</t>
  </si>
  <si>
    <t>T24TNSCPBWEIGHTEDV500,001 - 732,000 kWhFP_NG_GENERIC_HES_UK_MATRIX</t>
  </si>
  <si>
    <t>T24TNSCPBWEIGHTEDV500,001 - 732,000 kWhFP_NG_GENERIC_HES_UK_CISC_MATRIX</t>
  </si>
  <si>
    <t>T24TNSCPBWEIGHTEDV293,001 - 500,000 kWhFP_NG_GENERIC_HES_UK_CISC_MATRIX</t>
  </si>
  <si>
    <t>T24TNSCPBWEIGHTEDV0 - 73,200 kWhFP_NG_GENERIC_HES_UK_CISC_MATRIX</t>
  </si>
  <si>
    <t>T24TNSCPBWEIGHTEDV73,201 - 150,000 kWhFP_NG_GENERIC_HES_UK_CISC_MATRIX</t>
  </si>
  <si>
    <t>T24TNSCPBWEIGHTEDV150,001 - 293,000 kWhFP_NG_GENERIC_HES_UK_CISC_MATRIX</t>
  </si>
  <si>
    <t>T24TN19P3PBUK_WEIGHTEDV10,001 - 20,000 kWhFP_PWR_NHH_UK_MATRIX</t>
  </si>
  <si>
    <t>T24TN19P3PBUK_WEIGHTEDV20,001 - 50,000 kWhFP_PWR_NHH_UK_MATRIX</t>
  </si>
  <si>
    <t>T24TN19P3PBUK_WEIGHTEDV50,001 - 100,000 kWhFP_PWR_NHH_UK_MATRIX</t>
  </si>
  <si>
    <t>T24TN19P3PBUK_WEIGHTEDV100,001 - 250,000 kWhFP_PWR_NHH_UK_MATRIX</t>
  </si>
  <si>
    <t>T24TN19P3PBUK_WEIGHTEDV5,000 - 10,000 kWhFP_PWR_NHH_UK_MATRIX</t>
  </si>
  <si>
    <t>T24TN19P4PBNIGHTV5,000 - 10,000 kWhFP_PWR_THREE_NHH_UK_MATRIX</t>
  </si>
  <si>
    <t>T24TN19P4PBNIGHTV100,001 - 250,000 kWhFP_PWR_THREE_NHH_UK_MATRIX</t>
  </si>
  <si>
    <t>T24TN19P4PBNIGHTV20,001 - 50,000 kWhFP_PWR_THREE_NHH_UK_MATRIX</t>
  </si>
  <si>
    <t>T24TN19P4PBUK_WEEKDAY_EVNG_WKNDV50,001 - 100,000 kWhFP_PWR_THREE_NHH_UK_MATRIX</t>
  </si>
  <si>
    <t>T24TN19P4PBUK_WEEKDAY_EVNG_WKNDV10,001 - 20,000 kWhFP_PWR_THREE_NHH_UK_MATRIX</t>
  </si>
  <si>
    <t>T24TN19P4PBUK_WEEKDAY_EVNG_WKNDV100,001 - 250,000 kWhFP_PWR_THREE_NHH_UK_MATRIX</t>
  </si>
  <si>
    <t>T24TN19P4PBUK_WEEKDAY_EVNG_WKNDV20,001 - 50,000 kWhFP_PWR_THREE_NHH_UK_MATRIX</t>
  </si>
  <si>
    <t>T24TN19P4PBNIGHTV10,001 - 20,000 kWhFP_PWR_THREE_NHH_UK_MATRIX</t>
  </si>
  <si>
    <t>T24TN19P4PBNIGHTV50,001 - 100,000 kWhFP_PWR_THREE_NHH_UK_MATRIX</t>
  </si>
  <si>
    <t>T24TN19P4PBUK_WEEKDAY_DAYV5,000 - 10,000 kWhFP_PWR_THREE_NHH_UK_MATRIX</t>
  </si>
  <si>
    <t>T24TN19P4PBUK_WEEKDAY_DAYV100,001 - 250,000 kWhFP_PWR_THREE_NHH_UK_MATRIX</t>
  </si>
  <si>
    <t>T24TN19P4PBUK_WEEKDAY_DAYV20,001 - 50,000 kWhFP_PWR_THREE_NHH_UK_MATRIX</t>
  </si>
  <si>
    <t>T24TN19P4PBUK_WEEKDAY_DAYV10,001 - 20,000 kWhFP_PWR_THREE_NHH_UK_MATRIX</t>
  </si>
  <si>
    <t>T24TN19P4PBUK_WEEKDAY_EVNG_WKNDV5,000 - 10,000 kWhFP_PWR_THREE_NHH_UK_MATRIX</t>
  </si>
  <si>
    <t>T24TN19P4PBUK_WEEKDAY_DAYV50,001 - 100,000 kWhFP_PWR_THREE_NHH_UK_MATRIX</t>
  </si>
  <si>
    <t>T24TN19P4PBDAYV100,001 - 250,000 kWhFP_PWR_TWO_NHH_UK_MATRIX</t>
  </si>
  <si>
    <t>T24TN19P4PBDAYV5,000 - 10,000 kWhFP_PWR_TWO_NHH_UK_MATRIX</t>
  </si>
  <si>
    <t>T24TN19P4PBDAYV10,001 - 20,000 kWhFP_PWR_TWO_NHH_UK_MATRIX</t>
  </si>
  <si>
    <t>T24TN19P4PBDAYV20,001 - 50,000 kWhFP_PWR_TWO_NHH_UK_MATRIX</t>
  </si>
  <si>
    <t>T24TN19P4PBDAYV50,001 - 100,000 kWhFP_PWR_TWO_NHH_UK_MATRIX</t>
  </si>
  <si>
    <t>T24TN19P4PBNIGHTV100,001 - 250,000 kWhFP_PWR_TWO_NHH_UK_MATRIX</t>
  </si>
  <si>
    <t>T24TN19P4PBNIGHTV10,001 - 20,000 kWhFP_PWR_TWO_NHH_UK_MATRIX</t>
  </si>
  <si>
    <t>T24TN19P4PBNIGHTV5,000 - 10,000 kWhFP_PWR_TWO_NHH_UK_MATRIX</t>
  </si>
  <si>
    <t>T24TN19P4PBNIGHTV50,001 - 100,000 kWhFP_PWR_TWO_NHH_UK_MATRIX</t>
  </si>
  <si>
    <t>T24TN19P4PBNIGHTV20,001 - 50,000 kWhFP_PWR_TWO_NHH_UK_MATRIX</t>
  </si>
  <si>
    <t>T24TN20P4PBUK_WEEKDAY_EVNG_WKNDV50,001 - 100,000 kWhFP_PWR_THREE_NHH_UK_MATRIX</t>
  </si>
  <si>
    <t>T24TN20P4PBUK_WEEKDAY_EVNG_WKNDV100,001 - 250,000 kWhFP_PWR_THREE_NHH_UK_MATRIX</t>
  </si>
  <si>
    <t>T24TN20P4PBUK_WEEKDAY_EVNG_WKNDV20,001 - 50,000 kWhFP_PWR_THREE_NHH_UK_MATRIX</t>
  </si>
  <si>
    <t>T24TN20P4PBUK_WEEKDAY_EVNG_WKNDV5,000 - 10,000 kWhFP_PWR_THREE_NHH_UK_MATRIX</t>
  </si>
  <si>
    <t>T24TN20P4PBUK_WEEKDAY_EVNG_WKNDV10,001 - 20,000 kWhFP_PWR_THREE_NHH_UK_MATRIX</t>
  </si>
  <si>
    <t>T24TN20P4PBUK_WEEKDAY_DAYV50,001 - 100,000 kWhFP_PWR_THREE_NHH_UK_MATRIX</t>
  </si>
  <si>
    <t>T24TN20P4PBUK_WEEKDAY_DAYV10,001 - 20,000 kWhFP_PWR_THREE_NHH_UK_MATRIX</t>
  </si>
  <si>
    <t>T24TN20P4PBUK_WEEKDAY_DAYV100,001 - 250,000 kWhFP_PWR_THREE_NHH_UK_MATRIX</t>
  </si>
  <si>
    <t>T24TN20P4PBUK_WEEKDAY_DAYV20,001 - 50,000 kWhFP_PWR_THREE_NHH_UK_MATRIX</t>
  </si>
  <si>
    <t>T24TN20P4PBUK_WEEKDAY_DAYV5,000 - 10,000 kWhFP_PWR_THREE_NHH_UK_MATRIX</t>
  </si>
  <si>
    <t>T24TN20P4PBNIGHTV50,001 - 100,000 kWhFP_PWR_THREE_NHH_UK_MATRIX</t>
  </si>
  <si>
    <t>T24TN20P4PBNIGHTV10,001 - 20,000 kWhFP_PWR_THREE_NHH_UK_MATRIX</t>
  </si>
  <si>
    <t>T24TN20P4PBNIGHTV100,001 - 250,000 kWhFP_PWR_THREE_NHH_UK_MATRIX</t>
  </si>
  <si>
    <t>T24TN20P4PBNIGHTV20,001 - 50,000 kWhFP_PWR_THREE_NHH_UK_MATRIX</t>
  </si>
  <si>
    <t>T24TN20P4PBNIGHTV5,000 - 10,000 kWhFP_PWR_THREE_NHH_UK_MATRIX</t>
  </si>
  <si>
    <t>T24TN20P4PBDAYV100,001 - 250,000 kWhFP_PWR_TWO_NHH_UK_MATRIX</t>
  </si>
  <si>
    <t>T24TN20P4PBDAYV50,001 - 100,000 kWhFP_PWR_TWO_NHH_UK_MATRIX</t>
  </si>
  <si>
    <t>T24TN20P4PBNIGHTV20,001 - 50,000 kWhFP_PWR_TWO_NHH_UK_MATRIX</t>
  </si>
  <si>
    <t>T24TN20P4PBNIGHTV10,001 - 20,000 kWhFP_PWR_TWO_NHH_UK_MATRIX</t>
  </si>
  <si>
    <t>T24TN20P4PBNIGHTV5,000 - 10,000 kWhFP_PWR_TWO_NHH_UK_MATRIX</t>
  </si>
  <si>
    <t>T24TN20P4PBNIGHTV100,001 - 250,000 kWhFP_PWR_TWO_NHH_UK_MATRIX</t>
  </si>
  <si>
    <t>T24TN20P4PBNIGHTV50,001 - 100,000 kWhFP_PWR_TWO_NHH_UK_MATRIX</t>
  </si>
  <si>
    <t>T24TN20P4PBDAYV20,001 - 50,000 kWhFP_PWR_TWO_NHH_UK_MATRIX</t>
  </si>
  <si>
    <t>T24TN20P4PBDAYV5,000 - 10,000 kWhFP_PWR_TWO_NHH_UK_MATRIX</t>
  </si>
  <si>
    <t>T24TN20P4PBDAYV10,001 - 20,000 kWhFP_PWR_TWO_NHH_UK_MATRIX</t>
  </si>
  <si>
    <t>T24TNSEPBWEIGHTEDV73,201 - 150,000 kWhFP_NG_GENERIC_HES_UK_MATRIX</t>
  </si>
  <si>
    <t>T24TNSEPBWEIGHTEDV150,001 - 293,000 kWhFP_NG_GENERIC_HES_UK_MATRIX</t>
  </si>
  <si>
    <t>T24TNSEPBWEIGHTEDV293,001 - 500,000 kWhFP_NG_GENERIC_HES_UK_MATRIX</t>
  </si>
  <si>
    <t>T24TNSEPBWEIGHTEDV500,001 - 732,000 kWhFP_NG_GENERIC_HES_UK_MATRIX</t>
  </si>
  <si>
    <t>T24TNSEPBWEIGHTEDV0 - 73,200 kWhFP_NG_GENERIC_HES_UK_MATRIX</t>
  </si>
  <si>
    <t>T24TNSEPBWEIGHTEDV500,001 - 732,000 kWhFP_NG_GENERIC_HES_UK_CISC_MATRIX</t>
  </si>
  <si>
    <t>T24TNSEPBWEIGHTEDV150,001 - 293,000 kWhFP_NG_GENERIC_HES_UK_CISC_MATRIX</t>
  </si>
  <si>
    <t>T24TNSEPBWEIGHTEDV0 - 73,200 kWhFP_NG_GENERIC_HES_UK_CISC_MATRIX</t>
  </si>
  <si>
    <t>T24TNSEPBWEIGHTEDV73,201 - 150,000 kWhFP_NG_GENERIC_HES_UK_CISC_MATRIX</t>
  </si>
  <si>
    <t>T24TNSEPBWEIGHTEDV293,001 - 500,000 kWhFP_NG_GENERIC_HES_UK_CISC_MATRIX</t>
  </si>
  <si>
    <t>T24TNSWPBWEIGHTEDV73,201 - 150,000 kWhFP_NG_GENERIC_HES_UK_MATRIX</t>
  </si>
  <si>
    <t>T24TNSWPBWEIGHTEDV293,001 - 500,000 kWhFP_NG_GENERIC_HES_UK_MATRIX</t>
  </si>
  <si>
    <t>T24TNSWPBWEIGHTEDV500,001 - 732,000 kWhFP_NG_GENERIC_HES_UK_MATRIX</t>
  </si>
  <si>
    <t>T24TNSWPBWEIGHTEDV0 - 73,200 kWhFP_NG_GENERIC_HES_UK_MATRIX</t>
  </si>
  <si>
    <t>T24TNSWPBWEIGHTEDV150,001 - 293,000 kWhFP_NG_GENERIC_HES_UK_MATRIX</t>
  </si>
  <si>
    <t>T24TNSWPBWEIGHTEDV150,001 - 293,000 kWhFP_NG_GENERIC_HES_UK_CISC_MATRIX</t>
  </si>
  <si>
    <t>T24TNSWPBWEIGHTEDV293,001 - 500,000 kWhFP_NG_GENERIC_HES_UK_CISC_MATRIX</t>
  </si>
  <si>
    <t>T24TNSWPBWEIGHTEDV500,001 - 732,000 kWhFP_NG_GENERIC_HES_UK_CISC_MATRIX</t>
  </si>
  <si>
    <t>T24TNSWPBWEIGHTEDV0 - 73,200 kWhFP_NG_GENERIC_HES_UK_CISC_MATRIX</t>
  </si>
  <si>
    <t>T24TNSWPBWEIGHTEDV73,201 - 150,000 kWhFP_NG_GENERIC_HES_UK_CISC_MATRIX</t>
  </si>
  <si>
    <t>T24TNSOPBWEIGHTEDV293,001 - 500,000 kWhFP_NG_GENERIC_HES_UK_MATRIX</t>
  </si>
  <si>
    <t>T24TNSOPBWEIGHTEDV500,001 - 732,000 kWhFP_NG_GENERIC_HES_UK_MATRIX</t>
  </si>
  <si>
    <t>T24TNSOPBWEIGHTEDV150,001 - 293,000 kWhFP_NG_GENERIC_HES_UK_MATRIX</t>
  </si>
  <si>
    <t>T24TNSOPBWEIGHTEDV0 - 73,200 kWhFP_NG_GENERIC_HES_UK_MATRIX</t>
  </si>
  <si>
    <t>T24TNSOPBWEIGHTEDV73,201 - 150,000 kWhFP_NG_GENERIC_HES_UK_MATRIX</t>
  </si>
  <si>
    <t>T24TNSOPBWEIGHTEDV150,001 - 293,000 kWhFP_NG_GENERIC_HES_UK_CISC_MATRIX</t>
  </si>
  <si>
    <t>T24TNSOPBWEIGHTEDV500,001 - 732,000 kWhFP_NG_GENERIC_HES_UK_CISC_MATRIX</t>
  </si>
  <si>
    <t>T24TNSOPBWEIGHTEDV73,201 - 150,000 kWhFP_NG_GENERIC_HES_UK_CISC_MATRIX</t>
  </si>
  <si>
    <t>T24TNSOPBWEIGHTEDV293,001 - 500,000 kWhFP_NG_GENERIC_HES_UK_CISC_MATRIX</t>
  </si>
  <si>
    <t>T24TNSOPBWEIGHTEDV0 - 73,200 kWhFP_NG_GENERIC_HES_UK_CISC_MATRIX</t>
  </si>
  <si>
    <t>T24TN18P3PBUK_WEIGHTEDV5,000 - 10,000 kWhFP_PWR_NHH_UK_MATRIX</t>
  </si>
  <si>
    <t>T24TN18P3PBUK_WEIGHTEDV100,001 - 250,000 kWhFP_PWR_NHH_UK_MATRIX</t>
  </si>
  <si>
    <t>T24TN18P3PBUK_WEIGHTEDV50,001 - 100,000 kWhFP_PWR_NHH_UK_MATRIX</t>
  </si>
  <si>
    <t>T24TN18P3PBUK_WEIGHTEDV20,001 - 50,000 kWhFP_PWR_NHH_UK_MATRIX</t>
  </si>
  <si>
    <t>T24TN18P3PBUK_WEIGHTEDV10,001 - 20,000 kWhFP_PWR_NHH_UK_MATRIX</t>
  </si>
  <si>
    <t>T24TN18P4PBNIGHTV20,001 - 50,000 kWhFP_PWR_TWO_NHH_UK_MATRIX</t>
  </si>
  <si>
    <t>T24TN18P4PBNIGHTV100,001 - 250,000 kWhFP_PWR_TWO_NHH_UK_MATRIX</t>
  </si>
  <si>
    <t>T24TN18P4PBDAYV10,001 - 20,000 kWhFP_PWR_TWO_NHH_UK_MATRIX</t>
  </si>
  <si>
    <t>T24TN18P4PBDAYV5,000 - 10,000 kWhFP_PWR_TWO_NHH_UK_MATRIX</t>
  </si>
  <si>
    <t>T24TN18P4PBNIGHTV50,001 - 100,000 kWhFP_PWR_TWO_NHH_UK_MATRIX</t>
  </si>
  <si>
    <t>T24TN18P4PBNIGHTV10,001 - 20,000 kWhFP_PWR_TWO_NHH_UK_MATRIX</t>
  </si>
  <si>
    <t>T24TN18P4PBNIGHTV5,000 - 10,000 kWhFP_PWR_TWO_NHH_UK_MATRIX</t>
  </si>
  <si>
    <t>T24TN18P4PBDAYV50,001 - 100,000 kWhFP_PWR_TWO_NHH_UK_MATRIX</t>
  </si>
  <si>
    <t>T24TN18P4PBDAYV20,001 - 50,000 kWhFP_PWR_TWO_NHH_UK_MATRIX</t>
  </si>
  <si>
    <t>T24TN18P4PBDAYV100,001 - 250,000 kWhFP_PWR_TWO_NHH_UK_MATRIX</t>
  </si>
  <si>
    <t>T24TN21P3PBUK_WEIGHTEDV10,001 - 20,000 kWhFP_PWR_NHH_UK_MATRIX</t>
  </si>
  <si>
    <t>T24TN21P3PBUK_WEIGHTEDV20,001 - 50,000 kWhFP_PWR_NHH_UK_MATRIX</t>
  </si>
  <si>
    <t>T24TN21P3PBUK_WEIGHTEDV50,001 - 100,000 kWhFP_PWR_NHH_UK_MATRIX</t>
  </si>
  <si>
    <t>T24TN21P3PBUK_WEIGHTEDV100,001 - 250,000 kWhFP_PWR_NHH_UK_MATRIX</t>
  </si>
  <si>
    <t>T24TN21P3PBUK_WEIGHTEDV5,000 - 10,000 kWhFP_PWR_NHH_UK_MATRIX</t>
  </si>
  <si>
    <t>T24TN21P4PBNIGHTV5,000 - 10,000 kWhFP_PWR_THREE_NHH_UK_MATRIX</t>
  </si>
  <si>
    <t>T24TN21P4PBNIGHTV100,001 - 250,000 kWhFP_PWR_THREE_NHH_UK_MATRIX</t>
  </si>
  <si>
    <t>T24TN21P4PBNIGHTV20,001 - 50,000 kWhFP_PWR_THREE_NHH_UK_MATRIX</t>
  </si>
  <si>
    <t>T24TN21P4PBUK_WEEKDAY_EVNG_WKNDV50,001 - 100,000 kWhFP_PWR_THREE_NHH_UK_MATRIX</t>
  </si>
  <si>
    <t>T24TN21P4PBUK_WEEKDAY_EVNG_WKNDV10,001 - 20,000 kWhFP_PWR_THREE_NHH_UK_MATRIX</t>
  </si>
  <si>
    <t>T24TN21P4PBUK_WEEKDAY_EVNG_WKNDV5,000 - 10,000 kWhFP_PWR_THREE_NHH_UK_MATRIX</t>
  </si>
  <si>
    <t>T24TN21P4PBUK_WEEKDAY_EVNG_WKNDV100,001 - 250,000 kWhFP_PWR_THREE_NHH_UK_MATRIX</t>
  </si>
  <si>
    <t>T24TN21P4PBUK_WEEKDAY_EVNG_WKNDV20,001 - 50,000 kWhFP_PWR_THREE_NHH_UK_MATRIX</t>
  </si>
  <si>
    <t>T24TN21P4PBNIGHTV10,001 - 20,000 kWhFP_PWR_THREE_NHH_UK_MATRIX</t>
  </si>
  <si>
    <t>T24TN21P4PBNIGHTV50,001 - 100,000 kWhFP_PWR_THREE_NHH_UK_MATRIX</t>
  </si>
  <si>
    <t>T24TN21P4PBUK_WEEKDAY_DAYV5,000 - 10,000 kWhFP_PWR_THREE_NHH_UK_MATRIX</t>
  </si>
  <si>
    <t>T24TN21P4PBUK_WEEKDAY_DAYV10,001 - 20,000 kWhFP_PWR_THREE_NHH_UK_MATRIX</t>
  </si>
  <si>
    <t>T24TN21P4PBUK_WEEKDAY_DAYV100,001 - 250,000 kWhFP_PWR_THREE_NHH_UK_MATRIX</t>
  </si>
  <si>
    <t>T24TN21P4PBUK_WEEKDAY_DAYV20,001 - 50,000 kWhFP_PWR_THREE_NHH_UK_MATRIX</t>
  </si>
  <si>
    <t>T24TN21P4PBUK_WEEKDAY_DAYV50,001 - 100,000 kWhFP_PWR_THREE_NHH_UK_MATRIX</t>
  </si>
  <si>
    <t>T24TN21P4PBDAYV100,001 - 250,000 kWhFP_PWR_TWO_NHH_UK_MATRIX</t>
  </si>
  <si>
    <t>T24TN21P4PBDAYV50,001 - 100,000 kWhFP_PWR_TWO_NHH_UK_MATRIX</t>
  </si>
  <si>
    <t>T24TN21P4PBNIGHTV5,000 - 10,000 kWhFP_PWR_TWO_NHH_UK_MATRIX</t>
  </si>
  <si>
    <t>T24TN21P4PBNIGHTV10,001 - 20,000 kWhFP_PWR_TWO_NHH_UK_MATRIX</t>
  </si>
  <si>
    <t>T24TN21P4PBNIGHTV20,001 - 50,000 kWhFP_PWR_TWO_NHH_UK_MATRIX</t>
  </si>
  <si>
    <t>T24TN21P4PBNIGHTV100,001 - 250,000 kWhFP_PWR_TWO_NHH_UK_MATRIX</t>
  </si>
  <si>
    <t>T24TN21P4PBNIGHTV50,001 - 100,000 kWhFP_PWR_TWO_NHH_UK_MATRIX</t>
  </si>
  <si>
    <t>T24TN21P4PBDAYV5,000 - 10,000 kWhFP_PWR_TWO_NHH_UK_MATRIX</t>
  </si>
  <si>
    <t>T24TN21P4PBDAYV10,001 - 20,000 kWhFP_PWR_TWO_NHH_UK_MATRIX</t>
  </si>
  <si>
    <t>T24TN21P4PBDAYV20,001 - 50,000 kWhFP_PWR_TWO_NHH_UK_MATRIX</t>
  </si>
  <si>
    <t>T24TN22P3PBUK_WEIGHTEDV100,001 - 250,000 kWhFP_PWR_NHH_UK_MATRIX</t>
  </si>
  <si>
    <t>T24TN22P3PBUK_WEIGHTEDV50,001 - 100,000 kWhFP_PWR_NHH_UK_MATRIX</t>
  </si>
  <si>
    <t>T24TN22P3PBUK_WEIGHTEDV10,001 - 20,000 kWhFP_PWR_NHH_UK_MATRIX</t>
  </si>
  <si>
    <t>T24TN22P3PBUK_WEIGHTEDV20,001 - 50,000 kWhFP_PWR_NHH_UK_MATRIX</t>
  </si>
  <si>
    <t>T24TN22P3PBUK_WEIGHTEDV5,000 - 10,000 kWhFP_PWR_NHH_UK_MATRIX</t>
  </si>
  <si>
    <t>T24TN22P4PBNIGHTV100,001 - 250,000 kWhFP_PWR_THREE_NHH_UK_MATRIX</t>
  </si>
  <si>
    <t>T24TN22P4PBNIGHTV20,001 - 50,000 kWhFP_PWR_THREE_NHH_UK_MATRIX</t>
  </si>
  <si>
    <t>T24TN22P4PBNIGHTV5,000 - 10,000 kWhFP_PWR_THREE_NHH_UK_MATRIX</t>
  </si>
  <si>
    <t>T24TN22P4PBNIGHTV50,001 - 100,000 kWhFP_PWR_THREE_NHH_UK_MATRIX</t>
  </si>
  <si>
    <t>T24TN22P4PBUK_WEEKDAY_EVNG_WKNDV10,001 - 20,000 kWhFP_PWR_THREE_NHH_UK_MATRIX</t>
  </si>
  <si>
    <t>T24TN22P4PBUK_WEEKDAY_EVNG_WKNDV100,001 - 250,000 kWhFP_PWR_THREE_NHH_UK_MATRIX</t>
  </si>
  <si>
    <t>T24TN22P4PBUK_WEEKDAY_EVNG_WKNDV20,001 - 50,000 kWhFP_PWR_THREE_NHH_UK_MATRIX</t>
  </si>
  <si>
    <t>T24TN22P4PBUK_WEEKDAY_EVNG_WKNDV5,000 - 10,000 kWhFP_PWR_THREE_NHH_UK_MATRIX</t>
  </si>
  <si>
    <t>T24TN22P4PBUK_WEEKDAY_EVNG_WKNDV50,001 - 100,000 kWhFP_PWR_THREE_NHH_UK_MATRIX</t>
  </si>
  <si>
    <t>T24TN22P4PBUK_WEEKDAY_DAYV10,001 - 20,000 kWhFP_PWR_THREE_NHH_UK_MATRIX</t>
  </si>
  <si>
    <t>T24TN22P4PBUK_WEEKDAY_DAYV100,001 - 250,000 kWhFP_PWR_THREE_NHH_UK_MATRIX</t>
  </si>
  <si>
    <t>T24TN22P4PBUK_WEEKDAY_DAYV20,001 - 50,000 kWhFP_PWR_THREE_NHH_UK_MATRIX</t>
  </si>
  <si>
    <t>T24TN22P4PBUK_WEEKDAY_DAYV5,000 - 10,000 kWhFP_PWR_THREE_NHH_UK_MATRIX</t>
  </si>
  <si>
    <t>T24TN22P4PBUK_WEEKDAY_DAYV50,001 - 100,000 kWhFP_PWR_THREE_NHH_UK_MATRIX</t>
  </si>
  <si>
    <t>T24TN22P4PBNIGHTV10,001 - 20,000 kWhFP_PWR_THREE_NHH_UK_MATRIX</t>
  </si>
  <si>
    <t>T24TN22P4PBDAYV100,001 - 250,000 kWhFP_PWR_TWO_NHH_UK_MATRIX</t>
  </si>
  <si>
    <t>T24TN22P4PBDAYV50,001 - 100,000 kWhFP_PWR_TWO_NHH_UK_MATRIX</t>
  </si>
  <si>
    <t>T24TN22P4PBDAYV20,001 - 50,000 kWhFP_PWR_TWO_NHH_UK_MATRIX</t>
  </si>
  <si>
    <t>T24TN22P4PBDAYV10,001 - 20,000 kWhFP_PWR_TWO_NHH_UK_MATRIX</t>
  </si>
  <si>
    <t>T24TN22P4PBDAYV5,000 - 10,000 kWhFP_PWR_TWO_NHH_UK_MATRIX</t>
  </si>
  <si>
    <t>T24TN22P4PBNIGHTV100,001 - 250,000 kWhFP_PWR_TWO_NHH_UK_MATRIX</t>
  </si>
  <si>
    <t>T24TN22P4PBNIGHTV50,001 - 100,000 kWhFP_PWR_TWO_NHH_UK_MATRIX</t>
  </si>
  <si>
    <t>T24TN22P4PBNIGHTV20,001 - 50,000 kWhFP_PWR_TWO_NHH_UK_MATRIX</t>
  </si>
  <si>
    <t>T24TN22P4PBNIGHTV5,000 - 10,000 kWhFP_PWR_TWO_NHH_UK_MATRIX</t>
  </si>
  <si>
    <t>T24TN22P4PBNIGHTV10,001 - 20,000 kWhFP_PWR_TWO_NHH_UK_MATRIX</t>
  </si>
  <si>
    <t>T24TNWNPBWEIGHTEDV0 - 73,200 kWhFP_NG_GENERIC_HES_UK_MATRIX</t>
  </si>
  <si>
    <t>T24TNWNPBWEIGHTEDV500,001 - 732,000 kWhFP_NG_GENERIC_HES_UK_MATRIX</t>
  </si>
  <si>
    <t>T24TNWNPBWEIGHTEDV73,201 - 150,000 kWhFP_NG_GENERIC_HES_UK_MATRIX</t>
  </si>
  <si>
    <t>T24TNWNPBWEIGHTEDV150,001 - 293,000 kWhFP_NG_GENERIC_HES_UK_MATRIX</t>
  </si>
  <si>
    <t>T24TNWNPBWEIGHTEDV293,001 - 500,000 kWhFP_NG_GENERIC_HES_UK_MATRIX</t>
  </si>
  <si>
    <t>T24TNWNPBWEIGHTEDV73,201 - 150,000 kWhFP_NG_GENERIC_HES_UK_CISC_MATRIX</t>
  </si>
  <si>
    <t>T24TNWNPBWEIGHTEDV150,001 - 293,000 kWhFP_NG_GENERIC_HES_UK_CISC_MATRIX</t>
  </si>
  <si>
    <t>T24TNWNPBWEIGHTEDV293,001 - 500,000 kWhFP_NG_GENERIC_HES_UK_CISC_MATRIX</t>
  </si>
  <si>
    <t>T24TNWNPBWEIGHTEDV500,001 - 732,000 kWhFP_NG_GENERIC_HES_UK_CISC_MATRIX</t>
  </si>
  <si>
    <t>T24TNWNPBWEIGHTEDV0 - 73,200 kWhFP_NG_GENERIC_HES_UK_CISC_MATRIX</t>
  </si>
  <si>
    <t>T24TNWSPBWEIGHTEDV150,001 - 293,000 kWhFP_NG_GENERIC_HES_UK_MATRIX</t>
  </si>
  <si>
    <t>T24TNWSPBWEIGHTEDV293,001 - 500,000 kWhFP_NG_GENERIC_HES_UK_MATRIX</t>
  </si>
  <si>
    <t>T24TNWSPBWEIGHTEDV73,201 - 150,000 kWhFP_NG_GENERIC_HES_UK_MATRIX</t>
  </si>
  <si>
    <t>T24TNWSPBWEIGHTEDV0 - 73,200 kWhFP_NG_GENERIC_HES_UK_MATRIX</t>
  </si>
  <si>
    <t>T24TNWSPBWEIGHTEDV500,001 - 732,000 kWhFP_NG_GENERIC_HES_UK_MATRIX</t>
  </si>
  <si>
    <t>T24TNWSPBWEIGHTEDV293,001 - 500,000 kWhFP_NG_GENERIC_HES_UK_CISC_MATRIX</t>
  </si>
  <si>
    <t>T24TNWSPBWEIGHTEDV150,001 - 293,000 kWhFP_NG_GENERIC_HES_UK_CISC_MATRIX</t>
  </si>
  <si>
    <t>T24TNWSPBWEIGHTEDV73,201 - 150,000 kWhFP_NG_GENERIC_HES_UK_CISC_MATRIX</t>
  </si>
  <si>
    <t>T24TNWSPBWEIGHTEDV500,001 - 732,000 kWhFP_NG_GENERIC_HES_UK_CISC_MATRIX</t>
  </si>
  <si>
    <t>T24TNWSPBWEIGHTEDV0 - 73,200 kWhFP_NG_GENERIC_HES_UK_CISC_MATRIX</t>
  </si>
  <si>
    <t>T24TNWMPBWEIGHTEDV73,201 - 150,000 kWhFP_NG_GENERIC_HES_UK_MATRIX</t>
  </si>
  <si>
    <t>T24TNWMPBWEIGHTEDV293,001 - 500,000 kWhFP_NG_GENERIC_HES_UK_MATRIX</t>
  </si>
  <si>
    <t>T24TNWMPBWEIGHTEDV150,001 - 293,000 kWhFP_NG_GENERIC_HES_UK_MATRIX</t>
  </si>
  <si>
    <t>T24TNWMPBWEIGHTEDV500,001 - 732,000 kWhFP_NG_GENERIC_HES_UK_MATRIX</t>
  </si>
  <si>
    <t>T24TNWMPBWEIGHTEDV0 - 73,200 kWhFP_NG_GENERIC_HES_UK_MATRIX</t>
  </si>
  <si>
    <t>T24TNWMPBWEIGHTEDV293,001 - 500,000 kWhFP_NG_GENERIC_HES_UK_CISC_MATRIX</t>
  </si>
  <si>
    <t>T24TNWMPBWEIGHTEDV500,001 - 732,000 kWhFP_NG_GENERIC_HES_UK_CISC_MATRIX</t>
  </si>
  <si>
    <t>T24TNWMPBWEIGHTEDV0 - 73,200 kWhFP_NG_GENERIC_HES_UK_CISC_MATRIX</t>
  </si>
  <si>
    <t>T24TNWMPBWEIGHTEDV73,201 - 150,000 kWhFP_NG_GENERIC_HES_UK_CISC_MATRIX</t>
  </si>
  <si>
    <t>T24TNWMPBWEIGHTEDV150,001 - 293,000 kWhFP_NG_GENERIC_HES_UK_CISC_MATRIX</t>
  </si>
  <si>
    <t>T24TN23P3PBUK_WEIGHTEDV5,000 - 10,000 kWhFP_PWR_NHH_UK_MATRIX</t>
  </si>
  <si>
    <t>T24TN23P3PBUK_WEIGHTEDV20,001 - 50,000 kWhFP_PWR_NHH_UK_MATRIX</t>
  </si>
  <si>
    <t>T24TN23P3PBUK_WEIGHTEDV10,001 - 20,000 kWhFP_PWR_NHH_UK_MATRIX</t>
  </si>
  <si>
    <t>T24TN23P3PBUK_WEIGHTEDV50,001 - 100,000 kWhFP_PWR_NHH_UK_MATRIX</t>
  </si>
  <si>
    <t>T24TN23P3PBUK_WEIGHTEDV100,001 - 250,000 kWhFP_PWR_NHH_UK_MATRIX</t>
  </si>
  <si>
    <t>T24TN23P4PBNIGHTV50,001 - 100,000 kWhFP_PWR_THREE_NHH_UK_MATRIX</t>
  </si>
  <si>
    <t>T24TN23P4PBNIGHTV5,000 - 10,000 kWhFP_PWR_THREE_NHH_UK_MATRIX</t>
  </si>
  <si>
    <t>T24TN23P4PBNIGHTV100,001 - 250,000 kWhFP_PWR_THREE_NHH_UK_MATRIX</t>
  </si>
  <si>
    <t>T24TN23P4PBNIGHTV20,001 - 50,000 kWhFP_PWR_THREE_NHH_UK_MATRIX</t>
  </si>
  <si>
    <t>T24TN23P4PBUK_WEEKDAY_EVNG_WKNDV10,001 - 20,000 kWhFP_PWR_THREE_NHH_UK_MATRIX</t>
  </si>
  <si>
    <t>T24TN23P4PBUK_WEEKDAY_EVNG_WKNDV5,000 - 10,000 kWhFP_PWR_THREE_NHH_UK_MATRIX</t>
  </si>
  <si>
    <t>T24TN23P4PBUK_WEEKDAY_EVNG_WKNDV100,001 - 250,000 kWhFP_PWR_THREE_NHH_UK_MATRIX</t>
  </si>
  <si>
    <t>T24TN23P4PBUK_WEEKDAY_EVNG_WKNDV20,001 - 50,000 kWhFP_PWR_THREE_NHH_UK_MATRIX</t>
  </si>
  <si>
    <t>T24TN23P4PBNIGHTV10,001 - 20,000 kWhFP_PWR_THREE_NHH_UK_MATRIX</t>
  </si>
  <si>
    <t>T24TN23P4PBUK_WEEKDAY_DAYV5,000 - 10,000 kWhFP_PWR_THREE_NHH_UK_MATRIX</t>
  </si>
  <si>
    <t>T24TN23P4PBUK_WEEKDAY_DAYV50,001 - 100,000 kWhFP_PWR_THREE_NHH_UK_MATRIX</t>
  </si>
  <si>
    <t>T24TN23P4PBUK_WEEKDAY_DAYV100,001 - 250,000 kWhFP_PWR_THREE_NHH_UK_MATRIX</t>
  </si>
  <si>
    <t>T24TN23P4PBUK_WEEKDAY_DAYV20,001 - 50,000 kWhFP_PWR_THREE_NHH_UK_MATRIX</t>
  </si>
  <si>
    <t>T24TN23P4PBUK_WEEKDAY_DAYV10,001 - 20,000 kWhFP_PWR_THREE_NHH_UK_MATRIX</t>
  </si>
  <si>
    <t>T24TN23P4PBUK_WEEKDAY_EVNG_WKNDV50,001 - 100,000 kWhFP_PWR_THREE_NHH_UK_MATRIX</t>
  </si>
  <si>
    <t>T24TN23P4PBDAYV100,001 - 250,000 kWhFP_PWR_TWO_NHH_UK_MATRIX</t>
  </si>
  <si>
    <t>T24TN23P4PBDAYV50,001 - 100,000 kWhFP_PWR_TWO_NHH_UK_MATRIX</t>
  </si>
  <si>
    <t>T24TN23P4PBDAYV20,001 - 50,000 kWhFP_PWR_TWO_NHH_UK_MATRIX</t>
  </si>
  <si>
    <t>T24TN23P4PBNIGHTV5,000 - 10,000 kWhFP_PWR_TWO_NHH_UK_MATRIX</t>
  </si>
  <si>
    <t>T24TN23P4PBNIGHTV10,001 - 20,000 kWhFP_PWR_TWO_NHH_UK_MATRIX</t>
  </si>
  <si>
    <t>T24TN23P4PBNIGHTV50,001 - 100,000 kWhFP_PWR_TWO_NHH_UK_MATRIX</t>
  </si>
  <si>
    <t>T24TN23P4PBNIGHTV20,001 - 50,000 kWhFP_PWR_TWO_NHH_UK_MATRIX</t>
  </si>
  <si>
    <t>T24TN23P4PBNIGHTV100,001 - 250,000 kWhFP_PWR_TWO_NHH_UK_MATRIX</t>
  </si>
  <si>
    <t>T24TN23P4PBDAYV5,000 - 10,000 kWhFP_PWR_TWO_NHH_UK_MATRIX</t>
  </si>
  <si>
    <t>T24TN23P4PBDAYV10,001 - 20,000 kWhFP_PWR_TWO_NHH_UK_MATRIX</t>
  </si>
  <si>
    <t>T36TNEMPBWEIGHTEDV0 - 73,200 kWhFP_NG_GENERIC_HES_UK_MATRIX</t>
  </si>
  <si>
    <t>T36TNEMPBWEIGHTEDV293,001 - 500,000 kWhFP_NG_GENERIC_HES_UK_MATRIX</t>
  </si>
  <si>
    <t>T36TNEMPBWEIGHTEDV500,001 - 732,000 kWhFP_NG_GENERIC_HES_UK_MATRIX</t>
  </si>
  <si>
    <t>T36TNEMPBWEIGHTEDV150,001 - 293,000 kWhFP_NG_GENERIC_HES_UK_MATRIX</t>
  </si>
  <si>
    <t>T36TNEMPBWEIGHTEDV73,201 - 150,000 kWhFP_NG_GENERIC_HES_UK_MATRIX</t>
  </si>
  <si>
    <t>T36TNEMPBWEIGHTEDV0 - 73,200 kWhFP_NG_GENERIC_HES_UK_CISC_MATRIX</t>
  </si>
  <si>
    <t>T36TNEMPBWEIGHTEDV150,001 - 293,000 kWhFP_NG_GENERIC_HES_UK_CISC_MATRIX</t>
  </si>
  <si>
    <t>T36TNEMPBWEIGHTEDV500,001 - 732,000 kWhFP_NG_GENERIC_HES_UK_CISC_MATRIX</t>
  </si>
  <si>
    <t>T36TNEMPBWEIGHTEDV73,201 - 150,000 kWhFP_NG_GENERIC_HES_UK_CISC_MATRIX</t>
  </si>
  <si>
    <t>T36TNEMPBWEIGHTEDV293,001 - 500,000 kWhFP_NG_GENERIC_HES_UK_CISC_MATRIX</t>
  </si>
  <si>
    <t>T36TNEAPBWEIGHTEDV500,001 - 732,000 kWhFP_NG_GENERIC_HES_UK_MATRIX</t>
  </si>
  <si>
    <t>T36TNEAPBWEIGHTEDV150,001 - 293,000 kWhFP_NG_GENERIC_HES_UK_MATRIX</t>
  </si>
  <si>
    <t>T36TNEAPBWEIGHTEDV0 - 73,200 kWhFP_NG_GENERIC_HES_UK_MATRIX</t>
  </si>
  <si>
    <t>T36TNEAPBWEIGHTEDV73,201 - 150,000 kWhFP_NG_GENERIC_HES_UK_MATRIX</t>
  </si>
  <si>
    <t>T36TNEAPBWEIGHTEDV293,001 - 500,000 kWhFP_NG_GENERIC_HES_UK_MATRIX</t>
  </si>
  <si>
    <t>T36TNEAPBWEIGHTEDV0 - 73,200 kWhFP_NG_GENERIC_HES_UK_CISC_MATRIX</t>
  </si>
  <si>
    <t>T36TNEAPBWEIGHTEDV500,001 - 732,000 kWhFP_NG_GENERIC_HES_UK_CISC_MATRIX</t>
  </si>
  <si>
    <t>T36TNEAPBWEIGHTEDV73,201 - 150,000 kWhFP_NG_GENERIC_HES_UK_CISC_MATRIX</t>
  </si>
  <si>
    <t>T36TNEAPBWEIGHTEDV293,001 - 500,000 kWhFP_NG_GENERIC_HES_UK_CISC_MATRIX</t>
  </si>
  <si>
    <t>T36TNEAPBWEIGHTEDV150,001 - 293,000 kWhFP_NG_GENERIC_HES_UK_CISC_MATRIX</t>
  </si>
  <si>
    <t>T36TN10P3PBUK_WEIGHTEDV5,000 - 10,000 kWhFP_PWR_NHH_UK_MATRIX</t>
  </si>
  <si>
    <t>T36TN10P3PBUK_WEIGHTEDV10,001 - 20,000 kWhFP_PWR_NHH_UK_MATRIX</t>
  </si>
  <si>
    <t>T36TN10P3PBUK_WEIGHTEDV20,001 - 50,000 kWhFP_PWR_NHH_UK_MATRIX</t>
  </si>
  <si>
    <t>T36TN10P3PBUK_WEIGHTEDV50,001 - 100,000 kWhFP_PWR_NHH_UK_MATRIX</t>
  </si>
  <si>
    <t>T36TN10P3PBUK_WEIGHTEDV100,001 - 250,000 kWhFP_PWR_NHH_UK_MATRIX</t>
  </si>
  <si>
    <t>T36TN10P4PBNIGHTV5,000 - 10,000 kWhFP_PWR_THREE_NHH_UK_MATRIX</t>
  </si>
  <si>
    <t>T36TN10P4PBNIGHTV100,001 - 250,000 kWhFP_PWR_THREE_NHH_UK_MATRIX</t>
  </si>
  <si>
    <t>T36TN10P4PBNIGHTV10,001 - 20,000 kWhFP_PWR_THREE_NHH_UK_MATRIX</t>
  </si>
  <si>
    <t>T36TN10P4PBNIGHTV50,001 - 100,000 kWhFP_PWR_THREE_NHH_UK_MATRIX</t>
  </si>
  <si>
    <t>T36TN10P4PBUK_WEEKDAY_DAYV20,001 - 50,000 kWhFP_PWR_THREE_NHH_UK_MATRIX</t>
  </si>
  <si>
    <t>T36TN10P4PBUK_WEEKDAY_DAYV5,000 - 10,000 kWhFP_PWR_THREE_NHH_UK_MATRIX</t>
  </si>
  <si>
    <t>T36TN10P4PBUK_WEEKDAY_DAYV100,001 - 250,000 kWhFP_PWR_THREE_NHH_UK_MATRIX</t>
  </si>
  <si>
    <t>T36TN10P4PBUK_WEEKDAY_DAYV10,001 - 20,000 kWhFP_PWR_THREE_NHH_UK_MATRIX</t>
  </si>
  <si>
    <t>T36TN10P4PBUK_WEEKDAY_DAYV50,001 - 100,000 kWhFP_PWR_THREE_NHH_UK_MATRIX</t>
  </si>
  <si>
    <t>T36TN10P4PBUK_WEEKDAY_EVNG_WKNDV20,001 - 50,000 kWhFP_PWR_THREE_NHH_UK_MATRIX</t>
  </si>
  <si>
    <t>T36TN10P4PBUK_WEEKDAY_EVNG_WKNDV5,000 - 10,000 kWhFP_PWR_THREE_NHH_UK_MATRIX</t>
  </si>
  <si>
    <t>T36TN10P4PBUK_WEEKDAY_EVNG_WKNDV100,001 - 250,000 kWhFP_PWR_THREE_NHH_UK_MATRIX</t>
  </si>
  <si>
    <t>T36TN10P4PBUK_WEEKDAY_EVNG_WKNDV10,001 - 20,000 kWhFP_PWR_THREE_NHH_UK_MATRIX</t>
  </si>
  <si>
    <t>T36TN10P4PBUK_WEEKDAY_EVNG_WKNDV50,001 - 100,000 kWhFP_PWR_THREE_NHH_UK_MATRIX</t>
  </si>
  <si>
    <t>T36TN10P4PBNIGHTV20,001 - 50,000 kWhFP_PWR_THREE_NHH_UK_MATRIX</t>
  </si>
  <si>
    <t>T36TN10P4PBNIGHTV5,000 - 10,000 kWhFP_PWR_TWO_NHH_UK_MATRIX</t>
  </si>
  <si>
    <t>T36TN10P4PBNIGHTV50,001 - 100,000 kWhFP_PWR_TWO_NHH_UK_MATRIX</t>
  </si>
  <si>
    <t>T36TN10P4PBNIGHTV20,001 - 50,000 kWhFP_PWR_TWO_NHH_UK_MATRIX</t>
  </si>
  <si>
    <t>T36TN10P4PBNIGHTV10,001 - 20,000 kWhFP_PWR_TWO_NHH_UK_MATRIX</t>
  </si>
  <si>
    <t>T36TN10P4PBNIGHTV100,001 - 250,000 kWhFP_PWR_TWO_NHH_UK_MATRIX</t>
  </si>
  <si>
    <t>T36TN10P4PBDAYV100,001 - 250,000 kWhFP_PWR_TWO_NHH_UK_MATRIX</t>
  </si>
  <si>
    <t>T36TN10P4PBDAYV50,001 - 100,000 kWhFP_PWR_TWO_NHH_UK_MATRIX</t>
  </si>
  <si>
    <t>T36TN10P4PBDAYV20,001 - 50,000 kWhFP_PWR_TWO_NHH_UK_MATRIX</t>
  </si>
  <si>
    <t>T36TN10P4PBDAYV10,001 - 20,000 kWhFP_PWR_TWO_NHH_UK_MATRIX</t>
  </si>
  <si>
    <t>T36TN10P4PBDAYV5,000 - 10,000 kWhFP_PWR_TWO_NHH_UK_MATRIX</t>
  </si>
  <si>
    <t>T36TN11P3PBUK_WEIGHTEDV100,001 - 250,000 kWhFP_PWR_NHH_UK_MATRIX</t>
  </si>
  <si>
    <t>T36TN11P3PBUK_WEIGHTEDV50,001 - 100,000 kWhFP_PWR_NHH_UK_MATRIX</t>
  </si>
  <si>
    <t>T36TN11P3PBUK_WEIGHTEDV20,001 - 50,000 kWhFP_PWR_NHH_UK_MATRIX</t>
  </si>
  <si>
    <t>T36TN11P3PBUK_WEIGHTEDV10,001 - 20,000 kWhFP_PWR_NHH_UK_MATRIX</t>
  </si>
  <si>
    <t>T36TN11P3PBUK_WEIGHTEDV5,000 - 10,000 kWhFP_PWR_NHH_UK_MATRIX</t>
  </si>
  <si>
    <t>T36TN11P4PBUK_WEEKDAY_EVNG_WKNDV50,001 - 100,000 kWhFP_PWR_THREE_NHH_UK_MATRIX</t>
  </si>
  <si>
    <t>T36TN11P4PBUK_WEEKDAY_EVNG_WKNDV10,001 - 20,000 kWhFP_PWR_THREE_NHH_UK_MATRIX</t>
  </si>
  <si>
    <t>T36TN11P4PBUK_WEEKDAY_EVNG_WKNDV5,000 - 10,000 kWhFP_PWR_THREE_NHH_UK_MATRIX</t>
  </si>
  <si>
    <t>T36TN11P4PBUK_WEEKDAY_EVNG_WKNDV100,001 - 250,000 kWhFP_PWR_THREE_NHH_UK_MATRIX</t>
  </si>
  <si>
    <t>T36TN11P4PBUK_WEEKDAY_EVNG_WKNDV20,001 - 50,000 kWhFP_PWR_THREE_NHH_UK_MATRIX</t>
  </si>
  <si>
    <t>T36TN11P4PBUK_WEEKDAY_DAYV50,001 - 100,000 kWhFP_PWR_THREE_NHH_UK_MATRIX</t>
  </si>
  <si>
    <t>T36TN11P4PBUK_WEEKDAY_DAYV10,001 - 20,000 kWhFP_PWR_THREE_NHH_UK_MATRIX</t>
  </si>
  <si>
    <t>T36TN11P4PBUK_WEEKDAY_DAYV5,000 - 10,000 kWhFP_PWR_THREE_NHH_UK_MATRIX</t>
  </si>
  <si>
    <t>T36TN11P4PBUK_WEEKDAY_DAYV100,001 - 250,000 kWhFP_PWR_THREE_NHH_UK_MATRIX</t>
  </si>
  <si>
    <t>T36TN11P4PBUK_WEEKDAY_DAYV20,001 - 50,000 kWhFP_PWR_THREE_NHH_UK_MATRIX</t>
  </si>
  <si>
    <t>T36TN11P4PBNIGHTV50,001 - 100,000 kWhFP_PWR_THREE_NHH_UK_MATRIX</t>
  </si>
  <si>
    <t>T36TN11P4PBNIGHTV10,001 - 20,000 kWhFP_PWR_THREE_NHH_UK_MATRIX</t>
  </si>
  <si>
    <t>T36TN11P4PBNIGHTV5,000 - 10,000 kWhFP_PWR_THREE_NHH_UK_MATRIX</t>
  </si>
  <si>
    <t>T36TN11P4PBNIGHTV100,001 - 250,000 kWhFP_PWR_THREE_NHH_UK_MATRIX</t>
  </si>
  <si>
    <t>T36TN11P4PBNIGHTV20,001 - 50,000 kWhFP_PWR_THREE_NHH_UK_MATRIX</t>
  </si>
  <si>
    <t>T36TN11P4PBNIGHTV5,000 - 10,000 kWhFP_PWR_TWO_NHH_UK_MATRIX</t>
  </si>
  <si>
    <t>T36TN11P4PBNIGHTV10,001 - 20,000 kWhFP_PWR_TWO_NHH_UK_MATRIX</t>
  </si>
  <si>
    <t>T36TN11P4PBNIGHTV50,001 - 100,000 kWhFP_PWR_TWO_NHH_UK_MATRIX</t>
  </si>
  <si>
    <t>T36TN11P4PBNIGHTV20,001 - 50,000 kWhFP_PWR_TWO_NHH_UK_MATRIX</t>
  </si>
  <si>
    <t>T36TN11P4PBNIGHTV100,001 - 250,000 kWhFP_PWR_TWO_NHH_UK_MATRIX</t>
  </si>
  <si>
    <t>T36TN11P4PBDAYV5,000 - 10,000 kWhFP_PWR_TWO_NHH_UK_MATRIX</t>
  </si>
  <si>
    <t>T36TN11P4PBDAYV10,001 - 20,000 kWhFP_PWR_TWO_NHH_UK_MATRIX</t>
  </si>
  <si>
    <t>T36TN11P4PBDAYV100,001 - 250,000 kWhFP_PWR_TWO_NHH_UK_MATRIX</t>
  </si>
  <si>
    <t>T36TN11P4PBDAYV50,001 - 100,000 kWhFP_PWR_TWO_NHH_UK_MATRIX</t>
  </si>
  <si>
    <t>T36TN11P4PBDAYV20,001 - 50,000 kWhFP_PWR_TWO_NHH_UK_MATRIX</t>
  </si>
  <si>
    <t>T36TN17P3PBUK_WEIGHTEDV5,000 - 10,000 kWhFP_PWR_NHH_UK_MATRIX</t>
  </si>
  <si>
    <t>T36TN17P3PBUK_WEIGHTEDV10,001 - 20,000 kWhFP_PWR_NHH_UK_MATRIX</t>
  </si>
  <si>
    <t>T36TN17P3PBUK_WEIGHTEDV20,001 - 50,000 kWhFP_PWR_NHH_UK_MATRIX</t>
  </si>
  <si>
    <t>T36TN17P3PBUK_WEIGHTEDV50,001 - 100,000 kWhFP_PWR_NHH_UK_MATRIX</t>
  </si>
  <si>
    <t>T36TN17P3PBUK_WEIGHTEDV100,001 - 250,000 kWhFP_PWR_NHH_UK_MATRIX</t>
  </si>
  <si>
    <t>T36TN17P4PBNIGHTV10,001 - 20,000 kWhFP_PWR_TWO_NHH_UK_MATRIX</t>
  </si>
  <si>
    <t>T36TN17P4PBNIGHTV5,000 - 10,000 kWhFP_PWR_TWO_NHH_UK_MATRIX</t>
  </si>
  <si>
    <t>T36TN17P4PBDAYV20,001 - 50,000 kWhFP_PWR_TWO_NHH_UK_MATRIX</t>
  </si>
  <si>
    <t>T36TN17P4PBDAYV100,001 - 250,000 kWhFP_PWR_TWO_NHH_UK_MATRIX</t>
  </si>
  <si>
    <t>T36TN17P4PBDAYV50,001 - 100,000 kWhFP_PWR_TWO_NHH_UK_MATRIX</t>
  </si>
  <si>
    <t>T36TN17P4PBDAYV5,000 - 10,000 kWhFP_PWR_TWO_NHH_UK_MATRIX</t>
  </si>
  <si>
    <t>T36TN17P4PBDAYV10,001 - 20,000 kWhFP_PWR_TWO_NHH_UK_MATRIX</t>
  </si>
  <si>
    <t>T36TN17P4PBNIGHTV100,001 - 250,000 kWhFP_PWR_TWO_NHH_UK_MATRIX</t>
  </si>
  <si>
    <t>T36TN17P4PBNIGHTV50,001 - 100,000 kWhFP_PWR_TWO_NHH_UK_MATRIX</t>
  </si>
  <si>
    <t>T36TN17P4PBNIGHTV20,001 - 50,000 kWhFP_PWR_TWO_NHH_UK_MATRIX</t>
  </si>
  <si>
    <t>T36TN12P4PBNIGHTV100,001 - 250,000 kWhFP_PWR_TWO_NHH_UK_MATRIX</t>
  </si>
  <si>
    <t>T36TN12P4PBDAYV5,000 - 10,000 kWhFP_PWR_TWO_NHH_UK_MATRIX</t>
  </si>
  <si>
    <t>T36TN12P4PBDAYV10,001 - 20,000 kWhFP_PWR_TWO_NHH_UK_MATRIX</t>
  </si>
  <si>
    <t>T36TN12P4PBDAYV100,001 - 250,000 kWhFP_PWR_TWO_NHH_UK_MATRIX</t>
  </si>
  <si>
    <t>T36TN12P4PBDAYV20,001 - 50,000 kWhFP_PWR_TWO_NHH_UK_MATRIX</t>
  </si>
  <si>
    <t>T36TN12P4PBDAYV50,001 - 100,000 kWhFP_PWR_TWO_NHH_UK_MATRIX</t>
  </si>
  <si>
    <t>T36TN12P4PBNIGHTV10,001 - 20,000 kWhFP_PWR_TWO_NHH_UK_MATRIX</t>
  </si>
  <si>
    <t>T36TN12P4PBNIGHTV20,001 - 50,000 kWhFP_PWR_TWO_NHH_UK_MATRIX</t>
  </si>
  <si>
    <t>T36TN12P4PBNIGHTV50,001 - 100,000 kWhFP_PWR_TWO_NHH_UK_MATRIX</t>
  </si>
  <si>
    <t>T36TN12P4PBNIGHTV5,000 - 10,000 kWhFP_PWR_TWO_NHH_UK_MATRIX</t>
  </si>
  <si>
    <t>T36TN13P3PBUK_WEIGHTEDV50,001 - 100,000 kWhFP_PWR_NHH_UK_MATRIX</t>
  </si>
  <si>
    <t>T36TN13P3PBUK_WEIGHTEDV100,001 - 250,000 kWhFP_PWR_NHH_UK_MATRIX</t>
  </si>
  <si>
    <t>T36TN13P3PBUK_WEIGHTEDV10,001 - 20,000 kWhFP_PWR_NHH_UK_MATRIX</t>
  </si>
  <si>
    <t>T36TN13P3PBUK_WEIGHTEDV20,001 - 50,000 kWhFP_PWR_NHH_UK_MATRIX</t>
  </si>
  <si>
    <t>T36TN13P3PBUK_WEIGHTEDV5,000 - 10,000 kWhFP_PWR_NHH_UK_MATRIX</t>
  </si>
  <si>
    <t>T36TN13P4PBUK_WEEKDAY_EVNG_WKNDV10,001 - 20,000 kWhFP_PWR_THREE_NHH_UK_MATRIX</t>
  </si>
  <si>
    <t>T36TN13P4PBNIGHTV20,001 - 50,000 kWhFP_PWR_THREE_NHH_UK_MATRIX</t>
  </si>
  <si>
    <t>T36TN13P4PBNIGHTV100,001 - 250,000 kWhFP_PWR_THREE_NHH_UK_MATRIX</t>
  </si>
  <si>
    <t>T36TN13P4PBNIGHTV50,001 - 100,000 kWhFP_PWR_THREE_NHH_UK_MATRIX</t>
  </si>
  <si>
    <t>T36TN13P4PBNIGHTV10,001 - 20,000 kWhFP_PWR_THREE_NHH_UK_MATRIX</t>
  </si>
  <si>
    <t>T36TN13P4PBUK_WEEKDAY_DAYV5,000 - 10,000 kWhFP_PWR_THREE_NHH_UK_MATRIX</t>
  </si>
  <si>
    <t>T36TN13P4PBUK_WEEKDAY_DAYV20,001 - 50,000 kWhFP_PWR_THREE_NHH_UK_MATRIX</t>
  </si>
  <si>
    <t>T36TN13P4PBUK_WEEKDAY_DAYV100,001 - 250,000 kWhFP_PWR_THREE_NHH_UK_MATRIX</t>
  </si>
  <si>
    <t>T36TN13P4PBUK_WEEKDAY_DAYV50,001 - 100,000 kWhFP_PWR_THREE_NHH_UK_MATRIX</t>
  </si>
  <si>
    <t>T36TN13P4PBUK_WEEKDAY_DAYV10,001 - 20,000 kWhFP_PWR_THREE_NHH_UK_MATRIX</t>
  </si>
  <si>
    <t>T36TN13P4PBUK_WEEKDAY_EVNG_WKNDV5,000 - 10,000 kWhFP_PWR_THREE_NHH_UK_MATRIX</t>
  </si>
  <si>
    <t>T36TN13P4PBUK_WEEKDAY_EVNG_WKNDV20,001 - 50,000 kWhFP_PWR_THREE_NHH_UK_MATRIX</t>
  </si>
  <si>
    <t>T36TN13P4PBUK_WEEKDAY_EVNG_WKNDV100,001 - 250,000 kWhFP_PWR_THREE_NHH_UK_MATRIX</t>
  </si>
  <si>
    <t>T36TN13P4PBUK_WEEKDAY_EVNG_WKNDV50,001 - 100,000 kWhFP_PWR_THREE_NHH_UK_MATRIX</t>
  </si>
  <si>
    <t>T36TN13P4PBNIGHTV5,000 - 10,000 kWhFP_PWR_THREE_NHH_UK_MATRIX</t>
  </si>
  <si>
    <t>T36TN13P4PBDAYV100,001 - 250,000 kWhFP_PWR_TWO_NHH_UK_MATRIX</t>
  </si>
  <si>
    <t>T36TN13P4PBDAYV50,001 - 100,000 kWhFP_PWR_TWO_NHH_UK_MATRIX</t>
  </si>
  <si>
    <t>T36TN13P4PBDAYV10,001 - 20,000 kWhFP_PWR_TWO_NHH_UK_MATRIX</t>
  </si>
  <si>
    <t>T36TN13P4PBDAYV20,001 - 50,000 kWhFP_PWR_TWO_NHH_UK_MATRIX</t>
  </si>
  <si>
    <t>T36TN13P4PBNIGHTV100,001 - 250,000 kWhFP_PWR_TWO_NHH_UK_MATRIX</t>
  </si>
  <si>
    <t>T36TN13P4PBDAYV5,000 - 10,000 kWhFP_PWR_TWO_NHH_UK_MATRIX</t>
  </si>
  <si>
    <t>T36TN13P4PBNIGHTV50,001 - 100,000 kWhFP_PWR_TWO_NHH_UK_MATRIX</t>
  </si>
  <si>
    <t>T36TN13P4PBNIGHTV20,001 - 50,000 kWhFP_PWR_TWO_NHH_UK_MATRIX</t>
  </si>
  <si>
    <t>T36TN13P4PBNIGHTV5,000 - 10,000 kWhFP_PWR_TWO_NHH_UK_MATRIX</t>
  </si>
  <si>
    <t>T36TN13P4PBNIGHTV10,001 - 20,000 kWhFP_PWR_TWO_NHH_UK_MATRIX</t>
  </si>
  <si>
    <t>T36TN14P3PBUK_WEIGHTEDV5,000 - 10,000 kWhFP_PWR_NHH_UK_MATRIX</t>
  </si>
  <si>
    <t>T36TN14P3PBUK_WEIGHTEDV10,001 - 20,000 kWhFP_PWR_NHH_UK_MATRIX</t>
  </si>
  <si>
    <t>T36TN14P3PBUK_WEIGHTEDV50,001 - 100,000 kWhFP_PWR_NHH_UK_MATRIX</t>
  </si>
  <si>
    <t>T36TN14P3PBUK_WEIGHTEDV20,001 - 50,000 kWhFP_PWR_NHH_UK_MATRIX</t>
  </si>
  <si>
    <t>T36TN14P3PBUK_WEIGHTEDV100,001 - 250,000 kWhFP_PWR_NHH_UK_MATRIX</t>
  </si>
  <si>
    <t>T36TN14P4PBNIGHTV5,000 - 10,000 kWhFP_PWR_TWO_NHH_UK_MATRIX</t>
  </si>
  <si>
    <t>T36TN14P4PBNIGHTV10,001 - 20,000 kWhFP_PWR_TWO_NHH_UK_MATRIX</t>
  </si>
  <si>
    <t>T36TN14P4PBNIGHTV50,001 - 100,000 kWhFP_PWR_TWO_NHH_UK_MATRIX</t>
  </si>
  <si>
    <t>T36TN14P4PBNIGHTV20,001 - 50,000 kWhFP_PWR_TWO_NHH_UK_MATRIX</t>
  </si>
  <si>
    <t>T36TN14P4PBNIGHTV100,001 - 250,000 kWhFP_PWR_TWO_NHH_UK_MATRIX</t>
  </si>
  <si>
    <t>T36TN14P4PBDAYV5,000 - 10,000 kWhFP_PWR_TWO_NHH_UK_MATRIX</t>
  </si>
  <si>
    <t>T36TN14P4PBDAYV10,001 - 20,000 kWhFP_PWR_TWO_NHH_UK_MATRIX</t>
  </si>
  <si>
    <t>T36TN14P4PBDAYV50,001 - 100,000 kWhFP_PWR_TWO_NHH_UK_MATRIX</t>
  </si>
  <si>
    <t>T36TN14P4PBDAYV20,001 - 50,000 kWhFP_PWR_TWO_NHH_UK_MATRIX</t>
  </si>
  <si>
    <t>T36TN14P4PBDAYV100,001 - 250,000 kWhFP_PWR_TWO_NHH_UK_MATRIX</t>
  </si>
  <si>
    <t>T36TN15P3PBUK_WEIGHTEDV10,001 - 20,000 kWhFP_PWR_NHH_UK_MATRIX</t>
  </si>
  <si>
    <t>T36TN15P3PBUK_WEIGHTEDV20,001 - 50,000 kWhFP_PWR_NHH_UK_MATRIX</t>
  </si>
  <si>
    <t>T36TN15P3PBUK_WEIGHTEDV100,001 - 250,000 kWhFP_PWR_NHH_UK_MATRIX</t>
  </si>
  <si>
    <t>T36TN15P3PBUK_WEIGHTEDV50,001 - 100,000 kWhFP_PWR_NHH_UK_MATRIX</t>
  </si>
  <si>
    <t>T36TN15P3PBUK_WEIGHTEDV5,000 - 10,000 kWhFP_PWR_NHH_UK_MATRIX</t>
  </si>
  <si>
    <t>T36TN15P4PBNIGHTV5,000 - 10,000 kWhFP_PWR_TWO_NHH_UK_MATRIX</t>
  </si>
  <si>
    <t>T36TN15P4PBNIGHTV10,001 - 20,000 kWhFP_PWR_TWO_NHH_UK_MATRIX</t>
  </si>
  <si>
    <t>T36TN15P4PBDAYV50,001 - 100,000 kWhFP_PWR_TWO_NHH_UK_MATRIX</t>
  </si>
  <si>
    <t>T36TN15P4PBDAYV20,001 - 50,000 kWhFP_PWR_TWO_NHH_UK_MATRIX</t>
  </si>
  <si>
    <t>T36TN15P4PBDAYV100,001 - 250,000 kWhFP_PWR_TWO_NHH_UK_MATRIX</t>
  </si>
  <si>
    <t>T36TN15P4PBDAYV5,000 - 10,000 kWhFP_PWR_TWO_NHH_UK_MATRIX</t>
  </si>
  <si>
    <t>T36TN15P4PBDAYV10,001 - 20,000 kWhFP_PWR_TWO_NHH_UK_MATRIX</t>
  </si>
  <si>
    <t>T36TN15P4PBNIGHTV100,001 - 250,000 kWhFP_PWR_TWO_NHH_UK_MATRIX</t>
  </si>
  <si>
    <t>T36TN15P4PBNIGHTV50,001 - 100,000 kWhFP_PWR_TWO_NHH_UK_MATRIX</t>
  </si>
  <si>
    <t>T36TN15P4PBNIGHTV20,001 - 50,000 kWhFP_PWR_TWO_NHH_UK_MATRIX</t>
  </si>
  <si>
    <t>T36TNNEPBWEIGHTEDV0 - 73,200 kWhFP_NG_GENERIC_HES_UK_MATRIX</t>
  </si>
  <si>
    <t>T36TNNEPBWEIGHTEDV500,001 - 732,000 kWhFP_NG_GENERIC_HES_UK_MATRIX</t>
  </si>
  <si>
    <t>T36TNNEPBWEIGHTEDV73,201 - 150,000 kWhFP_NG_GENERIC_HES_UK_MATRIX</t>
  </si>
  <si>
    <t>T36TNNEPBWEIGHTEDV293,001 - 500,000 kWhFP_NG_GENERIC_HES_UK_MATRIX</t>
  </si>
  <si>
    <t>T36TNNEPBWEIGHTEDV150,001 - 293,000 kWhFP_NG_GENERIC_HES_UK_MATRIX</t>
  </si>
  <si>
    <t>T36TNNEPBWEIGHTEDV293,001 - 500,000 kWhFP_NG_GENERIC_HES_UK_CISC_MATRIX</t>
  </si>
  <si>
    <t>T36TNNEPBWEIGHTEDV73,201 - 150,000 kWhFP_NG_GENERIC_HES_UK_CISC_MATRIX</t>
  </si>
  <si>
    <t>T36TNNEPBWEIGHTEDV150,001 - 293,000 kWhFP_NG_GENERIC_HES_UK_CISC_MATRIX</t>
  </si>
  <si>
    <t>T36TNNEPBWEIGHTEDV0 - 73,200 kWhFP_NG_GENERIC_HES_UK_CISC_MATRIX</t>
  </si>
  <si>
    <t>T36TNNEPBWEIGHTEDV500,001 - 732,000 kWhFP_NG_GENERIC_HES_UK_CISC_MATRIX</t>
  </si>
  <si>
    <t>T36TNNTPBWEIGHTEDV0 - 73,200 kWhFP_NG_GENERIC_HES_UK_MATRIX</t>
  </si>
  <si>
    <t>T36TNNTPBWEIGHTEDV73,201 - 150,000 kWhFP_NG_GENERIC_HES_UK_MATRIX</t>
  </si>
  <si>
    <t>T36TNNTPBWEIGHTEDV293,001 - 500,000 kWhFP_NG_GENERIC_HES_UK_MATRIX</t>
  </si>
  <si>
    <t>T36TNNTPBWEIGHTEDV150,001 - 293,000 kWhFP_NG_GENERIC_HES_UK_MATRIX</t>
  </si>
  <si>
    <t>T36TNNTPBWEIGHTEDV500,001 - 732,000 kWhFP_NG_GENERIC_HES_UK_MATRIX</t>
  </si>
  <si>
    <t>T36TNNTPBWEIGHTEDV150,001 - 293,000 kWhFP_NG_GENERIC_HES_UK_CISC_MATRIX</t>
  </si>
  <si>
    <t>T36TNNTPBWEIGHTEDV293,001 - 500,000 kWhFP_NG_GENERIC_HES_UK_CISC_MATRIX</t>
  </si>
  <si>
    <t>T36TNNTPBWEIGHTEDV500,001 - 732,000 kWhFP_NG_GENERIC_HES_UK_CISC_MATRIX</t>
  </si>
  <si>
    <t>T36TNNTPBWEIGHTEDV73,201 - 150,000 kWhFP_NG_GENERIC_HES_UK_CISC_MATRIX</t>
  </si>
  <si>
    <t>T36TNNTPBWEIGHTEDV0 - 73,200 kWhFP_NG_GENERIC_HES_UK_CISC_MATRIX</t>
  </si>
  <si>
    <t>T36TNNWPBWEIGHTEDV73,201 - 150,000 kWhFP_NG_GENERIC_HES_UK_MATRIX</t>
  </si>
  <si>
    <t>T36TNNWPBWEIGHTEDV293,001 - 500,000 kWhFP_NG_GENERIC_HES_UK_MATRIX</t>
  </si>
  <si>
    <t>T36TNNWPBWEIGHTEDV150,001 - 293,000 kWhFP_NG_GENERIC_HES_UK_MATRIX</t>
  </si>
  <si>
    <t>T36TNNWPBWEIGHTEDV500,001 - 732,000 kWhFP_NG_GENERIC_HES_UK_MATRIX</t>
  </si>
  <si>
    <t>T36TNNWPBWEIGHTEDV0 - 73,200 kWhFP_NG_GENERIC_HES_UK_MATRIX</t>
  </si>
  <si>
    <t>T36TNNWPBWEIGHTEDV150,001 - 293,000 kWhFP_NG_GENERIC_HES_UK_CISC_MATRIX</t>
  </si>
  <si>
    <t>T36TNNWPBWEIGHTEDV293,001 - 500,000 kWhFP_NG_GENERIC_HES_UK_CISC_MATRIX</t>
  </si>
  <si>
    <t>T36TNNWPBWEIGHTEDV500,001 - 732,000 kWhFP_NG_GENERIC_HES_UK_CISC_MATRIX</t>
  </si>
  <si>
    <t>T36TNNWPBWEIGHTEDV0 - 73,200 kWhFP_NG_GENERIC_HES_UK_CISC_MATRIX</t>
  </si>
  <si>
    <t>T36TNNWPBWEIGHTEDV73,201 - 150,000 kWhFP_NG_GENERIC_HES_UK_CISC_MATRIX</t>
  </si>
  <si>
    <t>T36TNNOPBWEIGHTEDV73,201 - 150,000 kWhFP_NG_GENERIC_HES_UK_MATRIX</t>
  </si>
  <si>
    <t>T36TNNOPBWEIGHTEDV150,001 - 293,000 kWhFP_NG_GENERIC_HES_UK_MATRIX</t>
  </si>
  <si>
    <t>T36TNNOPBWEIGHTEDV293,001 - 500,000 kWhFP_NG_GENERIC_HES_UK_MATRIX</t>
  </si>
  <si>
    <t>T36TNNOPBWEIGHTEDV500,001 - 732,000 kWhFP_NG_GENERIC_HES_UK_MATRIX</t>
  </si>
  <si>
    <t>T36TNNOPBWEIGHTEDV0 - 73,200 kWhFP_NG_GENERIC_HES_UK_MATRIX</t>
  </si>
  <si>
    <t>T36TNNOPBWEIGHTEDV293,001 - 500,000 kWhFP_NG_GENERIC_HES_UK_CISC_MATRIX</t>
  </si>
  <si>
    <t>T36TNNOPBWEIGHTEDV150,001 - 293,000 kWhFP_NG_GENERIC_HES_UK_CISC_MATRIX</t>
  </si>
  <si>
    <t>T36TNNOPBWEIGHTEDV73,201 - 150,000 kWhFP_NG_GENERIC_HES_UK_CISC_MATRIX</t>
  </si>
  <si>
    <t>T36TNNOPBWEIGHTEDV0 - 73,200 kWhFP_NG_GENERIC_HES_UK_CISC_MATRIX</t>
  </si>
  <si>
    <t>T36TNNOPBWEIGHTEDV500,001 - 732,000 kWhFP_NG_GENERIC_HES_UK_CISC_MATRIX</t>
  </si>
  <si>
    <t>T36TN16P3PBUK_WEIGHTEDV10,001 - 20,000 kWhFP_PWR_NHH_UK_MATRIX</t>
  </si>
  <si>
    <t>T36TN16P3PBUK_WEIGHTEDV5,000 - 10,000 kWhFP_PWR_NHH_UK_MATRIX</t>
  </si>
  <si>
    <t>T36TN16P3PBUK_WEIGHTEDV50,001 - 100,000 kWhFP_PWR_NHH_UK_MATRIX</t>
  </si>
  <si>
    <t>T36TN16P3PBUK_WEIGHTEDV20,001 - 50,000 kWhFP_PWR_NHH_UK_MATRIX</t>
  </si>
  <si>
    <t>T36TN16P3PBUK_WEIGHTEDV100,001 - 250,000 kWhFP_PWR_NHH_UK_MATRIX</t>
  </si>
  <si>
    <t>T36TN16P4PBUK_WEEKDAY_EVNG_WKNDV50,001 - 100,000 kWhFP_PWR_THREE_NHH_UK_MATRIX</t>
  </si>
  <si>
    <t>T36TN16P4PBUK_WEEKDAY_EVNG_WKNDV10,001 - 20,000 kWhFP_PWR_THREE_NHH_UK_MATRIX</t>
  </si>
  <si>
    <t>T36TN16P4PBUK_WEEKDAY_EVNG_WKNDV20,001 - 50,000 kWhFP_PWR_THREE_NHH_UK_MATRIX</t>
  </si>
  <si>
    <t>T36TN16P4PBUK_WEEKDAY_EVNG_WKNDV100,001 - 250,000 kWhFP_PWR_THREE_NHH_UK_MATRIX</t>
  </si>
  <si>
    <t>T36TN16P4PBUK_WEEKDAY_EVNG_WKNDV5,000 - 10,000 kWhFP_PWR_THREE_NHH_UK_MATRIX</t>
  </si>
  <si>
    <t>T36TN16P4PBUK_WEEKDAY_DAYV50,001 - 100,000 kWhFP_PWR_THREE_NHH_UK_MATRIX</t>
  </si>
  <si>
    <t>T36TN16P4PBUK_WEEKDAY_DAYV10,001 - 20,000 kWhFP_PWR_THREE_NHH_UK_MATRIX</t>
  </si>
  <si>
    <t>T36TN16P4PBUK_WEEKDAY_DAYV20,001 - 50,000 kWhFP_PWR_THREE_NHH_UK_MATRIX</t>
  </si>
  <si>
    <t>T36TN16P4PBUK_WEEKDAY_DAYV100,001 - 250,000 kWhFP_PWR_THREE_NHH_UK_MATRIX</t>
  </si>
  <si>
    <t>T36TN16P4PBUK_WEEKDAY_DAYV5,000 - 10,000 kWhFP_PWR_THREE_NHH_UK_MATRIX</t>
  </si>
  <si>
    <t>T36TN16P4PBNIGHTV50,001 - 100,000 kWhFP_PWR_THREE_NHH_UK_MATRIX</t>
  </si>
  <si>
    <t>T36TN16P4PBNIGHTV10,001 - 20,000 kWhFP_PWR_THREE_NHH_UK_MATRIX</t>
  </si>
  <si>
    <t>T36TN16P4PBNIGHTV20,001 - 50,000 kWhFP_PWR_THREE_NHH_UK_MATRIX</t>
  </si>
  <si>
    <t>T36TN16P4PBNIGHTV100,001 - 250,000 kWhFP_PWR_THREE_NHH_UK_MATRIX</t>
  </si>
  <si>
    <t>T36TN16P4PBNIGHTV5,000 - 10,000 kWhFP_PWR_THREE_NHH_UK_MATRIX</t>
  </si>
  <si>
    <t>T36TN16P4PBNIGHTV10,001 - 20,000 kWhFP_PWR_TWO_NHH_UK_MATRIX</t>
  </si>
  <si>
    <t>T36TN16P4PBNIGHTV5,000 - 10,000 kWhFP_PWR_TWO_NHH_UK_MATRIX</t>
  </si>
  <si>
    <t>T36TN16P4PBNIGHTV20,001 - 50,000 kWhFP_PWR_TWO_NHH_UK_MATRIX</t>
  </si>
  <si>
    <t>T36TN16P4PBNIGHTV50,001 - 100,000 kWhFP_PWR_TWO_NHH_UK_MATRIX</t>
  </si>
  <si>
    <t>T36TN16P4PBNIGHTV100,001 - 250,000 kWhFP_PWR_TWO_NHH_UK_MATRIX</t>
  </si>
  <si>
    <t>T36TN16P4PBDAYV20,001 - 50,000 kWhFP_PWR_TWO_NHH_UK_MATRIX</t>
  </si>
  <si>
    <t>T36TN16P4PBDAYV10,001 - 20,000 kWhFP_PWR_TWO_NHH_UK_MATRIX</t>
  </si>
  <si>
    <t>T36TN16P4PBDAYV5,000 - 10,000 kWhFP_PWR_TWO_NHH_UK_MATRIX</t>
  </si>
  <si>
    <t>T36TN16P4PBDAYV50,001 - 100,000 kWhFP_PWR_TWO_NHH_UK_MATRIX</t>
  </si>
  <si>
    <t>T36TN16P4PBDAYV100,001 - 250,000 kWhFP_PWR_TWO_NHH_UK_MATRIX</t>
  </si>
  <si>
    <t>T36TNSCPBWEIGHTEDV0 - 73,200 kWhFP_NG_GENERIC_HES_UK_MATRIX</t>
  </si>
  <si>
    <t>T36TNSCPBWEIGHTEDV150,001 - 293,000 kWhFP_NG_GENERIC_HES_UK_MATRIX</t>
  </si>
  <si>
    <t>T36TNSCPBWEIGHTEDV500,001 - 732,000 kWhFP_NG_GENERIC_HES_UK_MATRIX</t>
  </si>
  <si>
    <t>T36TNSCPBWEIGHTEDV73,201 - 150,000 kWhFP_NG_GENERIC_HES_UK_MATRIX</t>
  </si>
  <si>
    <t>T36TNSCPBWEIGHTEDV293,001 - 500,000 kWhFP_NG_GENERIC_HES_UK_MATRIX</t>
  </si>
  <si>
    <t>T36TNSCPBWEIGHTEDV73,201 - 150,000 kWhFP_NG_GENERIC_HES_UK_CISC_MATRIX</t>
  </si>
  <si>
    <t>T36TNSCPBWEIGHTEDV150,001 - 293,000 kWhFP_NG_GENERIC_HES_UK_CISC_MATRIX</t>
  </si>
  <si>
    <t>T36TNSCPBWEIGHTEDV293,001 - 500,000 kWhFP_NG_GENERIC_HES_UK_CISC_MATRIX</t>
  </si>
  <si>
    <t>T36TNSCPBWEIGHTEDV0 - 73,200 kWhFP_NG_GENERIC_HES_UK_CISC_MATRIX</t>
  </si>
  <si>
    <t>T36TNSCPBWEIGHTEDV500,001 - 732,000 kWhFP_NG_GENERIC_HES_UK_CISC_MATRIX</t>
  </si>
  <si>
    <t>T36TN19P3PBUK_WEIGHTEDV10,001 - 20,000 kWhFP_PWR_NHH_UK_MATRIX</t>
  </si>
  <si>
    <t>T36TN19P3PBUK_WEIGHTEDV5,000 - 10,000 kWhFP_PWR_NHH_UK_MATRIX</t>
  </si>
  <si>
    <t>T36TN19P3PBUK_WEIGHTEDV100,001 - 250,000 kWhFP_PWR_NHH_UK_MATRIX</t>
  </si>
  <si>
    <t>T36TN19P3PBUK_WEIGHTEDV20,001 - 50,000 kWhFP_PWR_NHH_UK_MATRIX</t>
  </si>
  <si>
    <t>T36TN19P3PBUK_WEIGHTEDV50,001 - 100,000 kWhFP_PWR_NHH_UK_MATRIX</t>
  </si>
  <si>
    <t>T36TN19P4PBNIGHTV5,000 - 10,000 kWhFP_PWR_THREE_NHH_UK_MATRIX</t>
  </si>
  <si>
    <t>T36TN19P4PBNIGHTV100,001 - 250,000 kWhFP_PWR_THREE_NHH_UK_MATRIX</t>
  </si>
  <si>
    <t>T36TN19P4PBNIGHTV20,001 - 50,000 kWhFP_PWR_THREE_NHH_UK_MATRIX</t>
  </si>
  <si>
    <t>T36TN19P4PBNIGHTV10,001 - 20,000 kWhFP_PWR_THREE_NHH_UK_MATRIX</t>
  </si>
  <si>
    <t>T36TN19P4PBNIGHTV50,001 - 100,000 kWhFP_PWR_THREE_NHH_UK_MATRIX</t>
  </si>
  <si>
    <t>T36TN19P4PBUK_WEEKDAY_DAYV5,000 - 10,000 kWhFP_PWR_THREE_NHH_UK_MATRIX</t>
  </si>
  <si>
    <t>T36TN19P4PBUK_WEEKDAY_DAYV100,001 - 250,000 kWhFP_PWR_THREE_NHH_UK_MATRIX</t>
  </si>
  <si>
    <t>T36TN19P4PBUK_WEEKDAY_DAYV20,001 - 50,000 kWhFP_PWR_THREE_NHH_UK_MATRIX</t>
  </si>
  <si>
    <t>T36TN19P4PBUK_WEEKDAY_DAYV10,001 - 20,000 kWhFP_PWR_THREE_NHH_UK_MATRIX</t>
  </si>
  <si>
    <t>T36TN19P4PBUK_WEEKDAY_EVNG_WKNDV5,000 - 10,000 kWhFP_PWR_THREE_NHH_UK_MATRIX</t>
  </si>
  <si>
    <t>T36TN19P4PBUK_WEEKDAY_DAYV50,001 - 100,000 kWhFP_PWR_THREE_NHH_UK_MATRIX</t>
  </si>
  <si>
    <t>T36TN19P4PBUK_WEEKDAY_EVNG_WKNDV100,001 - 250,000 kWhFP_PWR_THREE_NHH_UK_MATRIX</t>
  </si>
  <si>
    <t>T36TN19P4PBUK_WEEKDAY_EVNG_WKNDV20,001 - 50,000 kWhFP_PWR_THREE_NHH_UK_MATRIX</t>
  </si>
  <si>
    <t>T36TN19P4PBUK_WEEKDAY_EVNG_WKNDV10,001 - 20,000 kWhFP_PWR_THREE_NHH_UK_MATRIX</t>
  </si>
  <si>
    <t>T36TN19P4PBUK_WEEKDAY_EVNG_WKNDV50,001 - 100,000 kWhFP_PWR_THREE_NHH_UK_MATRIX</t>
  </si>
  <si>
    <t>T36TN19P4PBNIGHTV5,000 - 10,000 kWhFP_PWR_TWO_NHH_UK_MATRIX</t>
  </si>
  <si>
    <t>T36TN19P4PBNIGHTV10,001 - 20,000 kWhFP_PWR_TWO_NHH_UK_MATRIX</t>
  </si>
  <si>
    <t>T36TN19P4PBNIGHTV20,001 - 50,000 kWhFP_PWR_TWO_NHH_UK_MATRIX</t>
  </si>
  <si>
    <t>T36TN19P4PBDAYV20,001 - 50,000 kWhFP_PWR_TWO_NHH_UK_MATRIX</t>
  </si>
  <si>
    <t>T36TN19P4PBDAYV100,001 - 250,000 kWhFP_PWR_TWO_NHH_UK_MATRIX</t>
  </si>
  <si>
    <t>T36TN19P4PBDAYV50,001 - 100,000 kWhFP_PWR_TWO_NHH_UK_MATRIX</t>
  </si>
  <si>
    <t>T36TN19P4PBDAYV5,000 - 10,000 kWhFP_PWR_TWO_NHH_UK_MATRIX</t>
  </si>
  <si>
    <t>T36TN19P4PBDAYV10,001 - 20,000 kWhFP_PWR_TWO_NHH_UK_MATRIX</t>
  </si>
  <si>
    <t>T36TN19P4PBNIGHTV100,001 - 250,000 kWhFP_PWR_TWO_NHH_UK_MATRIX</t>
  </si>
  <si>
    <t>T36TN19P4PBNIGHTV50,001 - 100,000 kWhFP_PWR_TWO_NHH_UK_MATRIX</t>
  </si>
  <si>
    <t>T36TN20P4PBUK_WEEKDAY_EVNG_WKNDV50,001 - 100,000 kWhFP_PWR_THREE_NHH_UK_MATRIX</t>
  </si>
  <si>
    <t>T36TN20P4PBUK_WEEKDAY_EVNG_WKNDV10,001 - 20,000 kWhFP_PWR_THREE_NHH_UK_MATRIX</t>
  </si>
  <si>
    <t>T36TN20P4PBUK_WEEKDAY_EVNG_WKNDV5,000 - 10,000 kWhFP_PWR_THREE_NHH_UK_MATRIX</t>
  </si>
  <si>
    <t>T36TN20P4PBUK_WEEKDAY_EVNG_WKNDV100,001 - 250,000 kWhFP_PWR_THREE_NHH_UK_MATRIX</t>
  </si>
  <si>
    <t>T36TN20P4PBUK_WEEKDAY_EVNG_WKNDV20,001 - 50,000 kWhFP_PWR_THREE_NHH_UK_MATRIX</t>
  </si>
  <si>
    <t>T36TN20P4PBUK_WEEKDAY_DAYV50,001 - 100,000 kWhFP_PWR_THREE_NHH_UK_MATRIX</t>
  </si>
  <si>
    <t>T36TN20P4PBUK_WEEKDAY_DAYV10,001 - 20,000 kWhFP_PWR_THREE_NHH_UK_MATRIX</t>
  </si>
  <si>
    <t>T36TN20P4PBUK_WEEKDAY_DAYV100,001 - 250,000 kWhFP_PWR_THREE_NHH_UK_MATRIX</t>
  </si>
  <si>
    <t>T36TN20P4PBUK_WEEKDAY_DAYV20,001 - 50,000 kWhFP_PWR_THREE_NHH_UK_MATRIX</t>
  </si>
  <si>
    <t>T36TN20P4PBUK_WEEKDAY_DAYV5,000 - 10,000 kWhFP_PWR_THREE_NHH_UK_MATRIX</t>
  </si>
  <si>
    <t>T36TN20P4PBNIGHTV50,001 - 100,000 kWhFP_PWR_THREE_NHH_UK_MATRIX</t>
  </si>
  <si>
    <t>T36TN20P4PBNIGHTV10,001 - 20,000 kWhFP_PWR_THREE_NHH_UK_MATRIX</t>
  </si>
  <si>
    <t>T36TN20P4PBNIGHTV5,000 - 10,000 kWhFP_PWR_THREE_NHH_UK_MATRIX</t>
  </si>
  <si>
    <t>T36TN20P4PBNIGHTV100,001 - 250,000 kWhFP_PWR_THREE_NHH_UK_MATRIX</t>
  </si>
  <si>
    <t>T36TN20P4PBNIGHTV20,001 - 50,000 kWhFP_PWR_THREE_NHH_UK_MATRIX</t>
  </si>
  <si>
    <t>T36TN20P4PBDAYV100,001 - 250,000 kWhFP_PWR_TWO_NHH_UK_MATRIX</t>
  </si>
  <si>
    <t>T36TN20P4PBNIGHTV20,001 - 50,000 kWhFP_PWR_TWO_NHH_UK_MATRIX</t>
  </si>
  <si>
    <t>T36TN20P4PBNIGHTV50,001 - 100,000 kWhFP_PWR_TWO_NHH_UK_MATRIX</t>
  </si>
  <si>
    <t>T36TN20P4PBDAYV5,000 - 10,000 kWhFP_PWR_TWO_NHH_UK_MATRIX</t>
  </si>
  <si>
    <t>T36TN20P4PBDAYV10,001 - 20,000 kWhFP_PWR_TWO_NHH_UK_MATRIX</t>
  </si>
  <si>
    <t>T36TN20P4PBNIGHTV100,001 - 250,000 kWhFP_PWR_TWO_NHH_UK_MATRIX</t>
  </si>
  <si>
    <t>T36TN20P4PBDAYV20,001 - 50,000 kWhFP_PWR_TWO_NHH_UK_MATRIX</t>
  </si>
  <si>
    <t>T36TN20P4PBDAYV50,001 - 100,000 kWhFP_PWR_TWO_NHH_UK_MATRIX</t>
  </si>
  <si>
    <t>T36TN20P4PBNIGHTV5,000 - 10,000 kWhFP_PWR_TWO_NHH_UK_MATRIX</t>
  </si>
  <si>
    <t>T36TN20P4PBNIGHTV10,001 - 20,000 kWhFP_PWR_TWO_NHH_UK_MATRIX</t>
  </si>
  <si>
    <t>T36TNSEPBWEIGHTEDV150,001 - 293,000 kWhFP_NG_GENERIC_HES_UK_MATRIX</t>
  </si>
  <si>
    <t>T36TNSEPBWEIGHTEDV293,001 - 500,000 kWhFP_NG_GENERIC_HES_UK_MATRIX</t>
  </si>
  <si>
    <t>T36TNSEPBWEIGHTEDV500,001 - 732,000 kWhFP_NG_GENERIC_HES_UK_MATRIX</t>
  </si>
  <si>
    <t>T36TNSEPBWEIGHTEDV0 - 73,200 kWhFP_NG_GENERIC_HES_UK_MATRIX</t>
  </si>
  <si>
    <t>T36TNSEPBWEIGHTEDV73,201 - 150,000 kWhFP_NG_GENERIC_HES_UK_MATRIX</t>
  </si>
  <si>
    <t>T36TNSEPBWEIGHTEDV293,001 - 500,000 kWhFP_NG_GENERIC_HES_UK_CISC_MATRIX</t>
  </si>
  <si>
    <t>T36TNSEPBWEIGHTEDV150,001 - 293,000 kWhFP_NG_GENERIC_HES_UK_CISC_MATRIX</t>
  </si>
  <si>
    <t>T36TNSEPBWEIGHTEDV500,001 - 732,000 kWhFP_NG_GENERIC_HES_UK_CISC_MATRIX</t>
  </si>
  <si>
    <t>T36TNSEPBWEIGHTEDV0 - 73,200 kWhFP_NG_GENERIC_HES_UK_CISC_MATRIX</t>
  </si>
  <si>
    <t>T36TNSEPBWEIGHTEDV73,201 - 150,000 kWhFP_NG_GENERIC_HES_UK_CISC_MATRIX</t>
  </si>
  <si>
    <t>T36TNSWPBWEIGHTEDV73,201 - 150,000 kWhFP_NG_GENERIC_HES_UK_MATRIX</t>
  </si>
  <si>
    <t>T36TNSWPBWEIGHTEDV293,001 - 500,000 kWhFP_NG_GENERIC_HES_UK_MATRIX</t>
  </si>
  <si>
    <t>T36TNSWPBWEIGHTEDV500,001 - 732,000 kWhFP_NG_GENERIC_HES_UK_MATRIX</t>
  </si>
  <si>
    <t>T36TNSWPBWEIGHTEDV0 - 73,200 kWhFP_NG_GENERIC_HES_UK_MATRIX</t>
  </si>
  <si>
    <t>T36TNSWPBWEIGHTEDV150,001 - 293,000 kWhFP_NG_GENERIC_HES_UK_MATRIX</t>
  </si>
  <si>
    <t>T36TNSWPBWEIGHTEDV150,001 - 293,000 kWhFP_NG_GENERIC_HES_UK_CISC_MATRIX</t>
  </si>
  <si>
    <t>T36TNSWPBWEIGHTEDV293,001 - 500,000 kWhFP_NG_GENERIC_HES_UK_CISC_MATRIX</t>
  </si>
  <si>
    <t>T36TNSWPBWEIGHTEDV73,201 - 150,000 kWhFP_NG_GENERIC_HES_UK_CISC_MATRIX</t>
  </si>
  <si>
    <t>T36TNSWPBWEIGHTEDV0 - 73,200 kWhFP_NG_GENERIC_HES_UK_CISC_MATRIX</t>
  </si>
  <si>
    <t>T36TNSWPBWEIGHTEDV500,001 - 732,000 kWhFP_NG_GENERIC_HES_UK_CISC_MATRIX</t>
  </si>
  <si>
    <t>T36TNSOPBWEIGHTEDV293,001 - 500,000 kWhFP_NG_GENERIC_HES_UK_MATRIX</t>
  </si>
  <si>
    <t>T36TNSOPBWEIGHTEDV500,001 - 732,000 kWhFP_NG_GENERIC_HES_UK_MATRIX</t>
  </si>
  <si>
    <t>T36TNSOPBWEIGHTEDV150,001 - 293,000 kWhFP_NG_GENERIC_HES_UK_MATRIX</t>
  </si>
  <si>
    <t>T36TNSOPBWEIGHTEDV0 - 73,200 kWhFP_NG_GENERIC_HES_UK_MATRIX</t>
  </si>
  <si>
    <t>T36TNSOPBWEIGHTEDV73,201 - 150,000 kWhFP_NG_GENERIC_HES_UK_MATRIX</t>
  </si>
  <si>
    <t>T36TNSOPBWEIGHTEDV500,001 - 732,000 kWhFP_NG_GENERIC_HES_UK_CISC_MATRIX</t>
  </si>
  <si>
    <t>T36TNSOPBWEIGHTEDV150,001 - 293,000 kWhFP_NG_GENERIC_HES_UK_CISC_MATRIX</t>
  </si>
  <si>
    <t>T36TNSOPBWEIGHTEDV73,201 - 150,000 kWhFP_NG_GENERIC_HES_UK_CISC_MATRIX</t>
  </si>
  <si>
    <t>T36TNSOPBWEIGHTEDV293,001 - 500,000 kWhFP_NG_GENERIC_HES_UK_CISC_MATRIX</t>
  </si>
  <si>
    <t>T36TNSOPBWEIGHTEDV0 - 73,200 kWhFP_NG_GENERIC_HES_UK_CISC_MATRIX</t>
  </si>
  <si>
    <t>T36TN18P3PBUK_WEIGHTEDV20,001 - 50,000 kWhFP_PWR_NHH_UK_MATRIX</t>
  </si>
  <si>
    <t>T36TN18P3PBUK_WEIGHTEDV10,001 - 20,000 kWhFP_PWR_NHH_UK_MATRIX</t>
  </si>
  <si>
    <t>T36TN18P3PBUK_WEIGHTEDV100,001 - 250,000 kWhFP_PWR_NHH_UK_MATRIX</t>
  </si>
  <si>
    <t>T36TN18P3PBUK_WEIGHTEDV50,001 - 100,000 kWhFP_PWR_NHH_UK_MATRIX</t>
  </si>
  <si>
    <t>T36TN18P3PBUK_WEIGHTEDV5,000 - 10,000 kWhFP_PWR_NHH_UK_MATRIX</t>
  </si>
  <si>
    <t>T36TN18P4PBNIGHTV10,001 - 20,000 kWhFP_PWR_TWO_NHH_UK_MATRIX</t>
  </si>
  <si>
    <t>T36TN18P4PBNIGHTV5,000 - 10,000 kWhFP_PWR_TWO_NHH_UK_MATRIX</t>
  </si>
  <si>
    <t>T36TN18P4PBDAYV50,001 - 100,000 kWhFP_PWR_TWO_NHH_UK_MATRIX</t>
  </si>
  <si>
    <t>T36TN18P4PBDAYV20,001 - 50,000 kWhFP_PWR_TWO_NHH_UK_MATRIX</t>
  </si>
  <si>
    <t>T36TN18P4PBNIGHTV100,001 - 250,000 kWhFP_PWR_TWO_NHH_UK_MATRIX</t>
  </si>
  <si>
    <t>T36TN18P4PBDAYV5,000 - 10,000 kWhFP_PWR_TWO_NHH_UK_MATRIX</t>
  </si>
  <si>
    <t>T36TN18P4PBDAYV10,001 - 20,000 kWhFP_PWR_TWO_NHH_UK_MATRIX</t>
  </si>
  <si>
    <t>T36TN18P4PBNIGHTV20,001 - 50,000 kWhFP_PWR_TWO_NHH_UK_MATRIX</t>
  </si>
  <si>
    <t>T36TN18P4PBNIGHTV50,001 - 100,000 kWhFP_PWR_TWO_NHH_UK_MATRIX</t>
  </si>
  <si>
    <t>T36TN18P4PBDAYV100,001 - 250,000 kWhFP_PWR_TWO_NHH_UK_MATRIX</t>
  </si>
  <si>
    <t>T36TN21P3PBUK_WEIGHTEDV5,000 - 10,000 kWhFP_PWR_NHH_UK_MATRIX</t>
  </si>
  <si>
    <t>T36TN21P3PBUK_WEIGHTEDV50,001 - 100,000 kWhFP_PWR_NHH_UK_MATRIX</t>
  </si>
  <si>
    <t>T36TN21P3PBUK_WEIGHTEDV10,001 - 20,000 kWhFP_PWR_NHH_UK_MATRIX</t>
  </si>
  <si>
    <t>T36TN21P3PBUK_WEIGHTEDV20,001 - 50,000 kWhFP_PWR_NHH_UK_MATRIX</t>
  </si>
  <si>
    <t>T36TN21P3PBUK_WEIGHTEDV100,001 - 250,000 kWhFP_PWR_NHH_UK_MATRIX</t>
  </si>
  <si>
    <t>T36TN21P4PBUK_WEEKDAY_EVNG_WKNDV50,001 - 100,000 kWhFP_PWR_THREE_NHH_UK_MATRIX</t>
  </si>
  <si>
    <t>T36TN21P4PBUK_WEEKDAY_EVNG_WKNDV10,001 - 20,000 kWhFP_PWR_THREE_NHH_UK_MATRIX</t>
  </si>
  <si>
    <t>T36TN21P4PBUK_WEEKDAY_EVNG_WKNDV100,001 - 250,000 kWhFP_PWR_THREE_NHH_UK_MATRIX</t>
  </si>
  <si>
    <t>T36TN21P4PBUK_WEEKDAY_EVNG_WKNDV20,001 - 50,000 kWhFP_PWR_THREE_NHH_UK_MATRIX</t>
  </si>
  <si>
    <t>T36TN21P4PBUK_WEEKDAY_EVNG_WKNDV5,000 - 10,000 kWhFP_PWR_THREE_NHH_UK_MATRIX</t>
  </si>
  <si>
    <t>T36TN21P4PBUK_WEEKDAY_DAYV100,001 - 250,000 kWhFP_PWR_THREE_NHH_UK_MATRIX</t>
  </si>
  <si>
    <t>T36TN21P4PBUK_WEEKDAY_DAYV20,001 - 50,000 kWhFP_PWR_THREE_NHH_UK_MATRIX</t>
  </si>
  <si>
    <t>T36TN21P4PBUK_WEEKDAY_DAYV10,001 - 20,000 kWhFP_PWR_THREE_NHH_UK_MATRIX</t>
  </si>
  <si>
    <t>T36TN21P4PBUK_WEEKDAY_DAYV50,001 - 100,000 kWhFP_PWR_THREE_NHH_UK_MATRIX</t>
  </si>
  <si>
    <t>T36TN21P4PBNIGHTV100,001 - 250,000 kWhFP_PWR_THREE_NHH_UK_MATRIX</t>
  </si>
  <si>
    <t>T36TN21P4PBNIGHTV20,001 - 50,000 kWhFP_PWR_THREE_NHH_UK_MATRIX</t>
  </si>
  <si>
    <t>T36TN21P4PBNIGHTV5,000 - 10,000 kWhFP_PWR_THREE_NHH_UK_MATRIX</t>
  </si>
  <si>
    <t>T36TN21P4PBNIGHTV10,001 - 20,000 kWhFP_PWR_THREE_NHH_UK_MATRIX</t>
  </si>
  <si>
    <t>T36TN21P4PBNIGHTV50,001 - 100,000 kWhFP_PWR_THREE_NHH_UK_MATRIX</t>
  </si>
  <si>
    <t>T36TN21P4PBUK_WEEKDAY_DAYV5,000 - 10,000 kWhFP_PWR_THREE_NHH_UK_MATRIX</t>
  </si>
  <si>
    <t>T36TN21P4PBNIGHTV5,000 - 10,000 kWhFP_PWR_TWO_NHH_UK_MATRIX</t>
  </si>
  <si>
    <t>T36TN21P4PBNIGHTV10,001 - 20,000 kWhFP_PWR_TWO_NHH_UK_MATRIX</t>
  </si>
  <si>
    <t>T36TN21P4PBNIGHTV20,001 - 50,000 kWhFP_PWR_TWO_NHH_UK_MATRIX</t>
  </si>
  <si>
    <t>T36TN21P4PBNIGHTV100,001 - 250,000 kWhFP_PWR_TWO_NHH_UK_MATRIX</t>
  </si>
  <si>
    <t>T36TN21P4PBDAYV5,000 - 10,000 kWhFP_PWR_TWO_NHH_UK_MATRIX</t>
  </si>
  <si>
    <t>T36TN21P4PBNIGHTV50,001 - 100,000 kWhFP_PWR_TWO_NHH_UK_MATRIX</t>
  </si>
  <si>
    <t>T36TN21P4PBDAYV20,001 - 50,000 kWhFP_PWR_TWO_NHH_UK_MATRIX</t>
  </si>
  <si>
    <t>T36TN21P4PBDAYV10,001 - 20,000 kWhFP_PWR_TWO_NHH_UK_MATRIX</t>
  </si>
  <si>
    <t>T36TN21P4PBDAYV100,001 - 250,000 kWhFP_PWR_TWO_NHH_UK_MATRIX</t>
  </si>
  <si>
    <t>T36TN21P4PBDAYV50,001 - 100,000 kWhFP_PWR_TWO_NHH_UK_MATRIX</t>
  </si>
  <si>
    <t>T36TN22P3PBUK_WEIGHTEDV10,001 - 20,000 kWhFP_PWR_NHH_UK_MATRIX</t>
  </si>
  <si>
    <t>T36TN22P3PBUK_WEIGHTEDV100,001 - 250,000 kWhFP_PWR_NHH_UK_MATRIX</t>
  </si>
  <si>
    <t>T36TN22P3PBUK_WEIGHTEDV50,001 - 100,000 kWhFP_PWR_NHH_UK_MATRIX</t>
  </si>
  <si>
    <t>T36TN22P3PBUK_WEIGHTEDV20,001 - 50,000 kWhFP_PWR_NHH_UK_MATRIX</t>
  </si>
  <si>
    <t>T36TN22P3PBUK_WEIGHTEDV5,000 - 10,000 kWhFP_PWR_NHH_UK_MATRIX</t>
  </si>
  <si>
    <t>T36TN22P4PBUK_WEEKDAY_DAYV5,000 - 10,000 kWhFP_PWR_THREE_NHH_UK_MATRIX</t>
  </si>
  <si>
    <t>T36TN22P4PBUK_WEEKDAY_DAYV50,001 - 100,000 kWhFP_PWR_THREE_NHH_UK_MATRIX</t>
  </si>
  <si>
    <t>T36TN22P4PBNIGHTV10,001 - 20,000 kWhFP_PWR_THREE_NHH_UK_MATRIX</t>
  </si>
  <si>
    <t>T36TN22P4PBNIGHTV5,000 - 10,000 kWhFP_PWR_THREE_NHH_UK_MATRIX</t>
  </si>
  <si>
    <t>T36TN22P4PBNIGHTV100,001 - 250,000 kWhFP_PWR_THREE_NHH_UK_MATRIX</t>
  </si>
  <si>
    <t>T36TN22P4PBNIGHTV20,001 - 50,000 kWhFP_PWR_THREE_NHH_UK_MATRIX</t>
  </si>
  <si>
    <t>T36TN22P4PBUK_WEEKDAY_EVNG_WKNDV50,001 - 100,000 kWhFP_PWR_THREE_NHH_UK_MATRIX</t>
  </si>
  <si>
    <t>T36TN22P4PBUK_WEEKDAY_DAYV10,001 - 20,000 kWhFP_PWR_THREE_NHH_UK_MATRIX</t>
  </si>
  <si>
    <t>T36TN22P4PBUK_WEEKDAY_DAYV100,001 - 250,000 kWhFP_PWR_THREE_NHH_UK_MATRIX</t>
  </si>
  <si>
    <t>T36TN22P4PBUK_WEEKDAY_DAYV20,001 - 50,000 kWhFP_PWR_THREE_NHH_UK_MATRIX</t>
  </si>
  <si>
    <t>T36TN22P4PBUK_WEEKDAY_EVNG_WKNDV5,000 - 10,000 kWhFP_PWR_THREE_NHH_UK_MATRIX</t>
  </si>
  <si>
    <t>T36TN22P4PBUK_WEEKDAY_EVNG_WKNDV100,001 - 250,000 kWhFP_PWR_THREE_NHH_UK_MATRIX</t>
  </si>
  <si>
    <t>T36TN22P4PBUK_WEEKDAY_EVNG_WKNDV20,001 - 50,000 kWhFP_PWR_THREE_NHH_UK_MATRIX</t>
  </si>
  <si>
    <t>T36TN22P4PBUK_WEEKDAY_EVNG_WKNDV10,001 - 20,000 kWhFP_PWR_THREE_NHH_UK_MATRIX</t>
  </si>
  <si>
    <t>T36TN22P4PBNIGHTV50,001 - 100,000 kWhFP_PWR_THREE_NHH_UK_MATRIX</t>
  </si>
  <si>
    <t>T36TN22P4PBDAYV100,001 - 250,000 kWhFP_PWR_TWO_NHH_UK_MATRIX</t>
  </si>
  <si>
    <t>T36TN22P4PBNIGHTV10,001 - 20,000 kWhFP_PWR_TWO_NHH_UK_MATRIX</t>
  </si>
  <si>
    <t>T36TN22P4PBNIGHTV5,000 - 10,000 kWhFP_PWR_TWO_NHH_UK_MATRIX</t>
  </si>
  <si>
    <t>T36TN22P4PBDAYV50,001 - 100,000 kWhFP_PWR_TWO_NHH_UK_MATRIX</t>
  </si>
  <si>
    <t>T36TN22P4PBDAYV20,001 - 50,000 kWhFP_PWR_TWO_NHH_UK_MATRIX</t>
  </si>
  <si>
    <t>T36TN22P4PBDAYV5,000 - 10,000 kWhFP_PWR_TWO_NHH_UK_MATRIX</t>
  </si>
  <si>
    <t>T36TN22P4PBDAYV10,001 - 20,000 kWhFP_PWR_TWO_NHH_UK_MATRIX</t>
  </si>
  <si>
    <t>T36TN22P4PBNIGHTV100,001 - 250,000 kWhFP_PWR_TWO_NHH_UK_MATRIX</t>
  </si>
  <si>
    <t>T36TN22P4PBNIGHTV50,001 - 100,000 kWhFP_PWR_TWO_NHH_UK_MATRIX</t>
  </si>
  <si>
    <t>T36TN22P4PBNIGHTV20,001 - 50,000 kWhFP_PWR_TWO_NHH_UK_MATRIX</t>
  </si>
  <si>
    <t>T36TNWNPBWEIGHTEDV500,001 - 732,000 kWhFP_NG_GENERIC_HES_UK_MATRIX</t>
  </si>
  <si>
    <t>T36TNWNPBWEIGHTEDV73,201 - 150,000 kWhFP_NG_GENERIC_HES_UK_MATRIX</t>
  </si>
  <si>
    <t>T36TNWNPBWEIGHTEDV150,001 - 293,000 kWhFP_NG_GENERIC_HES_UK_MATRIX</t>
  </si>
  <si>
    <t>T36TNWNPBWEIGHTEDV293,001 - 500,000 kWhFP_NG_GENERIC_HES_UK_MATRIX</t>
  </si>
  <si>
    <t>T36TNWNPBWEIGHTEDV0 - 73,200 kWhFP_NG_GENERIC_HES_UK_MATRIX</t>
  </si>
  <si>
    <t>T36TNWNPBWEIGHTEDV150,001 - 293,000 kWhFP_NG_GENERIC_HES_UK_CISC_MATRIX</t>
  </si>
  <si>
    <t>T36TNWNPBWEIGHTEDV73,201 - 150,000 kWhFP_NG_GENERIC_HES_UK_CISC_MATRIX</t>
  </si>
  <si>
    <t>T36TNWNPBWEIGHTEDV500,001 - 732,000 kWhFP_NG_GENERIC_HES_UK_CISC_MATRIX</t>
  </si>
  <si>
    <t>T36TNWNPBWEIGHTEDV0 - 73,200 kWhFP_NG_GENERIC_HES_UK_CISC_MATRIX</t>
  </si>
  <si>
    <t>T36TNWNPBWEIGHTEDV293,001 - 500,000 kWhFP_NG_GENERIC_HES_UK_CISC_MATRIX</t>
  </si>
  <si>
    <t>T36TNWSPBWEIGHTEDV150,001 - 293,000 kWhFP_NG_GENERIC_HES_UK_MATRIX</t>
  </si>
  <si>
    <t>T36TNWSPBWEIGHTEDV0 - 73,200 kWhFP_NG_GENERIC_HES_UK_MATRIX</t>
  </si>
  <si>
    <t>T36TNWSPBWEIGHTEDV500,001 - 732,000 kWhFP_NG_GENERIC_HES_UK_MATRIX</t>
  </si>
  <si>
    <t>T36TNWSPBWEIGHTEDV293,001 - 500,000 kWhFP_NG_GENERIC_HES_UK_MATRIX</t>
  </si>
  <si>
    <t>T36TNWSPBWEIGHTEDV73,201 - 150,000 kWhFP_NG_GENERIC_HES_UK_MATRIX</t>
  </si>
  <si>
    <t>T36TNWSPBWEIGHTEDV293,001 - 500,000 kWhFP_NG_GENERIC_HES_UK_CISC_MATRIX</t>
  </si>
  <si>
    <t>T36TNWSPBWEIGHTEDV150,001 - 293,000 kWhFP_NG_GENERIC_HES_UK_CISC_MATRIX</t>
  </si>
  <si>
    <t>T36TNWSPBWEIGHTEDV0 - 73,200 kWhFP_NG_GENERIC_HES_UK_CISC_MATRIX</t>
  </si>
  <si>
    <t>T36TNWSPBWEIGHTEDV500,001 - 732,000 kWhFP_NG_GENERIC_HES_UK_CISC_MATRIX</t>
  </si>
  <si>
    <t>T36TNWSPBWEIGHTEDV73,201 - 150,000 kWhFP_NG_GENERIC_HES_UK_CISC_MATRIX</t>
  </si>
  <si>
    <t>T36TNWMPBWEIGHTEDV73,201 - 150,000 kWhFP_NG_GENERIC_HES_UK_MATRIX</t>
  </si>
  <si>
    <t>T36TNWMPBWEIGHTEDV293,001 - 500,000 kWhFP_NG_GENERIC_HES_UK_MATRIX</t>
  </si>
  <si>
    <t>T36TNWMPBWEIGHTEDV150,001 - 293,000 kWhFP_NG_GENERIC_HES_UK_MATRIX</t>
  </si>
  <si>
    <t>T36TNWMPBWEIGHTEDV500,001 - 732,000 kWhFP_NG_GENERIC_HES_UK_MATRIX</t>
  </si>
  <si>
    <t>T36TNWMPBWEIGHTEDV0 - 73,200 kWhFP_NG_GENERIC_HES_UK_MATRIX</t>
  </si>
  <si>
    <t>T36TNWMPBWEIGHTEDV293,001 - 500,000 kWhFP_NG_GENERIC_HES_UK_CISC_MATRIX</t>
  </si>
  <si>
    <t>T36TNWMPBWEIGHTEDV150,001 - 293,000 kWhFP_NG_GENERIC_HES_UK_CISC_MATRIX</t>
  </si>
  <si>
    <t>T36TNWMPBWEIGHTEDV73,201 - 150,000 kWhFP_NG_GENERIC_HES_UK_CISC_MATRIX</t>
  </si>
  <si>
    <t>T36TNWMPBWEIGHTEDV0 - 73,200 kWhFP_NG_GENERIC_HES_UK_CISC_MATRIX</t>
  </si>
  <si>
    <t>T36TNWMPBWEIGHTEDV500,001 - 732,000 kWhFP_NG_GENERIC_HES_UK_CISC_MATRIX</t>
  </si>
  <si>
    <t>T36TN23P3PBUK_WEIGHTEDV5,000 - 10,000 kWhFP_PWR_NHH_UK_MATRIX</t>
  </si>
  <si>
    <t>T36TN23P3PBUK_WEIGHTEDV50,001 - 100,000 kWhFP_PWR_NHH_UK_MATRIX</t>
  </si>
  <si>
    <t>T36TN23P3PBUK_WEIGHTEDV10,001 - 20,000 kWhFP_PWR_NHH_UK_MATRIX</t>
  </si>
  <si>
    <t>T36TN23P3PBUK_WEIGHTEDV20,001 - 50,000 kWhFP_PWR_NHH_UK_MATRIX</t>
  </si>
  <si>
    <t>T36TN23P3PBUK_WEIGHTEDV100,001 - 250,000 kWhFP_PWR_NHH_UK_MATRIX</t>
  </si>
  <si>
    <t>T36TN23P4PBUK_WEEKDAY_EVNG_WKNDV10,001 - 20,000 kWhFP_PWR_THREE_NHH_UK_MATRIX</t>
  </si>
  <si>
    <t>T36TN23P4PBUK_WEEKDAY_EVNG_WKNDV100,001 - 250,000 kWhFP_PWR_THREE_NHH_UK_MATRIX</t>
  </si>
  <si>
    <t>T36TN23P4PBUK_WEEKDAY_EVNG_WKNDV20,001 - 50,000 kWhFP_PWR_THREE_NHH_UK_MATRIX</t>
  </si>
  <si>
    <t>T36TN23P4PBUK_WEEKDAY_EVNG_WKNDV5,000 - 10,000 kWhFP_PWR_THREE_NHH_UK_MATRIX</t>
  </si>
  <si>
    <t>T36TN23P4PBUK_WEEKDAY_DAYV100,001 - 250,000 kWhFP_PWR_THREE_NHH_UK_MATRIX</t>
  </si>
  <si>
    <t>T36TN23P4PBUK_WEEKDAY_DAYV20,001 - 50,000 kWhFP_PWR_THREE_NHH_UK_MATRIX</t>
  </si>
  <si>
    <t>T36TN23P4PBUK_WEEKDAY_DAYV5,000 - 10,000 kWhFP_PWR_THREE_NHH_UK_MATRIX</t>
  </si>
  <si>
    <t>T36TN23P4PBUK_WEEKDAY_DAYV10,001 - 20,000 kWhFP_PWR_THREE_NHH_UK_MATRIX</t>
  </si>
  <si>
    <t>T36TN23P4PBUK_WEEKDAY_EVNG_WKNDV50,001 - 100,000 kWhFP_PWR_THREE_NHH_UK_MATRIX</t>
  </si>
  <si>
    <t>T36TN23P4PBNIGHTV100,001 - 250,000 kWhFP_PWR_THREE_NHH_UK_MATRIX</t>
  </si>
  <si>
    <t>T36TN23P4PBNIGHTV20,001 - 50,000 kWhFP_PWR_THREE_NHH_UK_MATRIX</t>
  </si>
  <si>
    <t>T36TN23P4PBNIGHTV5,000 - 10,000 kWhFP_PWR_THREE_NHH_UK_MATRIX</t>
  </si>
  <si>
    <t>T36TN23P4PBNIGHTV50,001 - 100,000 kWhFP_PWR_THREE_NHH_UK_MATRIX</t>
  </si>
  <si>
    <t>T36TN23P4PBNIGHTV10,001 - 20,000 kWhFP_PWR_THREE_NHH_UK_MATRIX</t>
  </si>
  <si>
    <t>T36TN23P4PBUK_WEEKDAY_DAYV50,001 - 100,000 kWhFP_PWR_THREE_NHH_UK_MATRIX</t>
  </si>
  <si>
    <t>T36TN23P4PBDAYV100,001 - 250,000 kWhFP_PWR_TWO_NHH_UK_MATRIX</t>
  </si>
  <si>
    <t>T36TN23P4PBNIGHTV5,000 - 10,000 kWhFP_PWR_TWO_NHH_UK_MATRIX</t>
  </si>
  <si>
    <t>T36TN23P4PBNIGHTV50,001 - 100,000 kWhFP_PWR_TWO_NHH_UK_MATRIX</t>
  </si>
  <si>
    <t>T36TN23P4PBNIGHTV20,001 - 50,000 kWhFP_PWR_TWO_NHH_UK_MATRIX</t>
  </si>
  <si>
    <t>T36TN23P4PBNIGHTV10,001 - 20,000 kWhFP_PWR_TWO_NHH_UK_MATRIX</t>
  </si>
  <si>
    <t>T36TN23P4PBNIGHTV100,001 - 250,000 kWhFP_PWR_TWO_NHH_UK_MATRIX</t>
  </si>
  <si>
    <t>T36TN23P4PBDAYV5,000 - 10,000 kWhFP_PWR_TWO_NHH_UK_MATRIX</t>
  </si>
  <si>
    <t>T36TN23P4PBDAYV10,001 - 20,000 kWhFP_PWR_TWO_NHH_UK_MATRIX</t>
  </si>
  <si>
    <t>T36TN23P4PBDAYV50,001 - 100,000 kWhFP_PWR_TWO_NHH_UK_MATRIX</t>
  </si>
  <si>
    <t>T36TN23P4PBDAYV20,001 - 50,000 kWhFP_PWR_TWO_NHH_UK_MATRIX</t>
  </si>
  <si>
    <t>Enter the customer's postcode to map it to a GSP area. This can then be used to determine the relevant Gas price to apply</t>
  </si>
  <si>
    <t>Gas Postcode</t>
  </si>
  <si>
    <t>A11 1</t>
  </si>
  <si>
    <t>A111</t>
  </si>
  <si>
    <t>AB1 1</t>
  </si>
  <si>
    <t>AB11</t>
  </si>
  <si>
    <t>AB101</t>
  </si>
  <si>
    <t>AB107</t>
  </si>
  <si>
    <t xml:space="preserve">AB12 </t>
  </si>
  <si>
    <t>AB12</t>
  </si>
  <si>
    <t xml:space="preserve">AB14 </t>
  </si>
  <si>
    <t>AB14</t>
  </si>
  <si>
    <t xml:space="preserve">AB23 </t>
  </si>
  <si>
    <t>AB23</t>
  </si>
  <si>
    <t>AB243</t>
  </si>
  <si>
    <t>AB253</t>
  </si>
  <si>
    <t xml:space="preserve">AB30 </t>
  </si>
  <si>
    <t>AB30</t>
  </si>
  <si>
    <t xml:space="preserve">AB33 </t>
  </si>
  <si>
    <t>AB33</t>
  </si>
  <si>
    <t>AB425</t>
  </si>
  <si>
    <t xml:space="preserve">AB43 </t>
  </si>
  <si>
    <t>AB43</t>
  </si>
  <si>
    <t>AB9 1</t>
  </si>
  <si>
    <t>AB91</t>
  </si>
  <si>
    <t>AK7 1</t>
  </si>
  <si>
    <t>AK71</t>
  </si>
  <si>
    <t>AL1 2</t>
  </si>
  <si>
    <t>AL12</t>
  </si>
  <si>
    <t>AL109</t>
  </si>
  <si>
    <t>AL13R</t>
  </si>
  <si>
    <t>AL2 1</t>
  </si>
  <si>
    <t>AL21</t>
  </si>
  <si>
    <t>AL2 2</t>
  </si>
  <si>
    <t>AL22</t>
  </si>
  <si>
    <t>AL2 3</t>
  </si>
  <si>
    <t>AL23</t>
  </si>
  <si>
    <t>AL2 T</t>
  </si>
  <si>
    <t>AL2T</t>
  </si>
  <si>
    <t>AL3 1</t>
  </si>
  <si>
    <t>AL31</t>
  </si>
  <si>
    <t>AL3 3</t>
  </si>
  <si>
    <t>AL33</t>
  </si>
  <si>
    <t>AL3 6</t>
  </si>
  <si>
    <t>AL36</t>
  </si>
  <si>
    <t>AL4 9</t>
  </si>
  <si>
    <t>AL49</t>
  </si>
  <si>
    <t>AL5 2</t>
  </si>
  <si>
    <t>AL52</t>
  </si>
  <si>
    <t>AL5 5</t>
  </si>
  <si>
    <t>AL55</t>
  </si>
  <si>
    <t>AL7 2</t>
  </si>
  <si>
    <t>AL72</t>
  </si>
  <si>
    <t>AL8 7</t>
  </si>
  <si>
    <t>AL87</t>
  </si>
  <si>
    <t xml:space="preserve">AY23 </t>
  </si>
  <si>
    <t>AY23</t>
  </si>
  <si>
    <t>B1 1A</t>
  </si>
  <si>
    <t>B11A</t>
  </si>
  <si>
    <t>B1 1H</t>
  </si>
  <si>
    <t>B11H</t>
  </si>
  <si>
    <t>B1 1J</t>
  </si>
  <si>
    <t>B11J</t>
  </si>
  <si>
    <t>B1 1Q</t>
  </si>
  <si>
    <t>B11Q</t>
  </si>
  <si>
    <t>B1 1T</t>
  </si>
  <si>
    <t>B11T</t>
  </si>
  <si>
    <t>B1 1U</t>
  </si>
  <si>
    <t>B11U</t>
  </si>
  <si>
    <t>B1 2D</t>
  </si>
  <si>
    <t>B12D</t>
  </si>
  <si>
    <t>B1 2E</t>
  </si>
  <si>
    <t>B12E</t>
  </si>
  <si>
    <t>B1 2N</t>
  </si>
  <si>
    <t>B12N</t>
  </si>
  <si>
    <t>B1 2Q</t>
  </si>
  <si>
    <t>B12Q</t>
  </si>
  <si>
    <t>B1 3A</t>
  </si>
  <si>
    <t>B13A</t>
  </si>
  <si>
    <t>B1 3B</t>
  </si>
  <si>
    <t>B13B</t>
  </si>
  <si>
    <t>B1 3G</t>
  </si>
  <si>
    <t>B13G</t>
  </si>
  <si>
    <t>B1 3H</t>
  </si>
  <si>
    <t>B13H</t>
  </si>
  <si>
    <t>B1 3J</t>
  </si>
  <si>
    <t>B13J</t>
  </si>
  <si>
    <t>B1 3X</t>
  </si>
  <si>
    <t>B13X</t>
  </si>
  <si>
    <t>B11 3</t>
  </si>
  <si>
    <t>B113</t>
  </si>
  <si>
    <t>B11 7</t>
  </si>
  <si>
    <t>B117</t>
  </si>
  <si>
    <t>B13 1</t>
  </si>
  <si>
    <t>B131</t>
  </si>
  <si>
    <t>B13 4</t>
  </si>
  <si>
    <t>B134</t>
  </si>
  <si>
    <t>B16</t>
  </si>
  <si>
    <t>B17</t>
  </si>
  <si>
    <t>B17 0</t>
  </si>
  <si>
    <t>B170</t>
  </si>
  <si>
    <t>B17 2</t>
  </si>
  <si>
    <t>B172</t>
  </si>
  <si>
    <t>B17 6</t>
  </si>
  <si>
    <t>B176</t>
  </si>
  <si>
    <t>B18 3</t>
  </si>
  <si>
    <t>B183</t>
  </si>
  <si>
    <t>A</t>
  </si>
  <si>
    <t>AA0 0</t>
  </si>
  <si>
    <t>AA00</t>
  </si>
  <si>
    <t>AA1 1</t>
  </si>
  <si>
    <t>AA11</t>
  </si>
  <si>
    <t xml:space="preserve">AB10 </t>
  </si>
  <si>
    <t>AB10</t>
  </si>
  <si>
    <t xml:space="preserve">AB11 </t>
  </si>
  <si>
    <t>AB156</t>
  </si>
  <si>
    <t xml:space="preserve">AB16 </t>
  </si>
  <si>
    <t>AB16</t>
  </si>
  <si>
    <t>AB165</t>
  </si>
  <si>
    <t>AB2 1</t>
  </si>
  <si>
    <t>AB21</t>
  </si>
  <si>
    <t>AB242</t>
  </si>
  <si>
    <t xml:space="preserve">AB25 </t>
  </si>
  <si>
    <t>AB25</t>
  </si>
  <si>
    <t>AB251</t>
  </si>
  <si>
    <t xml:space="preserve">AB32 </t>
  </si>
  <si>
    <t>AB32</t>
  </si>
  <si>
    <t>AB4 9</t>
  </si>
  <si>
    <t>AB49</t>
  </si>
  <si>
    <t xml:space="preserve">AB45 </t>
  </si>
  <si>
    <t>AB45</t>
  </si>
  <si>
    <t xml:space="preserve">AB53 </t>
  </si>
  <si>
    <t>AB53</t>
  </si>
  <si>
    <t>AL1</t>
  </si>
  <si>
    <t>AL2 7</t>
  </si>
  <si>
    <t>AL27</t>
  </si>
  <si>
    <t>AL4 4</t>
  </si>
  <si>
    <t>AL44</t>
  </si>
  <si>
    <t>AL4 B</t>
  </si>
  <si>
    <t>AL4B</t>
  </si>
  <si>
    <t>AL4 O</t>
  </si>
  <si>
    <t>AL4O</t>
  </si>
  <si>
    <t>AL5</t>
  </si>
  <si>
    <t>AL5 8</t>
  </si>
  <si>
    <t>AL58</t>
  </si>
  <si>
    <t>AL6 O</t>
  </si>
  <si>
    <t>AL6O</t>
  </si>
  <si>
    <t>AL9</t>
  </si>
  <si>
    <t>AL9 6</t>
  </si>
  <si>
    <t>AL96</t>
  </si>
  <si>
    <t>AL9 9</t>
  </si>
  <si>
    <t>AL99</t>
  </si>
  <si>
    <t>B1 1Y</t>
  </si>
  <si>
    <t>B11Y</t>
  </si>
  <si>
    <t>B1 2B</t>
  </si>
  <si>
    <t>B12B</t>
  </si>
  <si>
    <t>B1 2I</t>
  </si>
  <si>
    <t>B12I</t>
  </si>
  <si>
    <t>B1 2L</t>
  </si>
  <si>
    <t>B12L</t>
  </si>
  <si>
    <t>B1 2R</t>
  </si>
  <si>
    <t>B12R</t>
  </si>
  <si>
    <t>B1 2S</t>
  </si>
  <si>
    <t>B12S</t>
  </si>
  <si>
    <t>B1 2W</t>
  </si>
  <si>
    <t>B12W</t>
  </si>
  <si>
    <t>B1 3D</t>
  </si>
  <si>
    <t>B13D</t>
  </si>
  <si>
    <t>B1 3E</t>
  </si>
  <si>
    <t>B13E</t>
  </si>
  <si>
    <t>B1 3P</t>
  </si>
  <si>
    <t>B13P</t>
  </si>
  <si>
    <t>B10</t>
  </si>
  <si>
    <t>B10 9</t>
  </si>
  <si>
    <t>B109</t>
  </si>
  <si>
    <t xml:space="preserve">B12  </t>
  </si>
  <si>
    <t xml:space="preserve">B12 </t>
  </si>
  <si>
    <t>B12 1</t>
  </si>
  <si>
    <t>B121</t>
  </si>
  <si>
    <t>B12 6</t>
  </si>
  <si>
    <t>B126</t>
  </si>
  <si>
    <t>B13 6</t>
  </si>
  <si>
    <t>B136</t>
  </si>
  <si>
    <t>B13 8</t>
  </si>
  <si>
    <t>B138</t>
  </si>
  <si>
    <t>B13 9</t>
  </si>
  <si>
    <t>B139</t>
  </si>
  <si>
    <t>B138E</t>
  </si>
  <si>
    <t>B13HE</t>
  </si>
  <si>
    <t>B14 4</t>
  </si>
  <si>
    <t>B144</t>
  </si>
  <si>
    <t>B14 6</t>
  </si>
  <si>
    <t>B146</t>
  </si>
  <si>
    <t>B15 1</t>
  </si>
  <si>
    <t>B151</t>
  </si>
  <si>
    <t>B15 2</t>
  </si>
  <si>
    <t>B152</t>
  </si>
  <si>
    <t>B16 6</t>
  </si>
  <si>
    <t>B166</t>
  </si>
  <si>
    <t>B16 7</t>
  </si>
  <si>
    <t>B167</t>
  </si>
  <si>
    <t>B17 3</t>
  </si>
  <si>
    <t>B173</t>
  </si>
  <si>
    <t>B17 7</t>
  </si>
  <si>
    <t>B177</t>
  </si>
  <si>
    <t>B18 6</t>
  </si>
  <si>
    <t>B186</t>
  </si>
  <si>
    <t>B2 4E</t>
  </si>
  <si>
    <t>B24E</t>
  </si>
  <si>
    <t>B2 4N</t>
  </si>
  <si>
    <t>B24N</t>
  </si>
  <si>
    <t>B2 4Q</t>
  </si>
  <si>
    <t>B24Q</t>
  </si>
  <si>
    <t>B2 4T</t>
  </si>
  <si>
    <t>B24T</t>
  </si>
  <si>
    <t>B2 5N</t>
  </si>
  <si>
    <t>B25N</t>
  </si>
  <si>
    <t>B2 5Q</t>
  </si>
  <si>
    <t>B25Q</t>
  </si>
  <si>
    <t>B2 5T</t>
  </si>
  <si>
    <t>B25T</t>
  </si>
  <si>
    <t>B2 5U</t>
  </si>
  <si>
    <t>B25U</t>
  </si>
  <si>
    <t>B20 8</t>
  </si>
  <si>
    <t>B208</t>
  </si>
  <si>
    <t xml:space="preserve">B21  </t>
  </si>
  <si>
    <t xml:space="preserve">B21 </t>
  </si>
  <si>
    <t>B21 3</t>
  </si>
  <si>
    <t>B213</t>
  </si>
  <si>
    <t>B21 7</t>
  </si>
  <si>
    <t>B217</t>
  </si>
  <si>
    <t>B22 1</t>
  </si>
  <si>
    <t>B221</t>
  </si>
  <si>
    <t xml:space="preserve">B23  </t>
  </si>
  <si>
    <t xml:space="preserve">B23 </t>
  </si>
  <si>
    <t>B23 3</t>
  </si>
  <si>
    <t>B233</t>
  </si>
  <si>
    <t>B248L</t>
  </si>
  <si>
    <t>B25 1</t>
  </si>
  <si>
    <t>B251</t>
  </si>
  <si>
    <t>B25 5</t>
  </si>
  <si>
    <t>B255</t>
  </si>
  <si>
    <t>B26</t>
  </si>
  <si>
    <t>B28 1</t>
  </si>
  <si>
    <t>B281</t>
  </si>
  <si>
    <t>B28 O</t>
  </si>
  <si>
    <t>B28O</t>
  </si>
  <si>
    <t>B29</t>
  </si>
  <si>
    <t>B3 1P</t>
  </si>
  <si>
    <t>B31P</t>
  </si>
  <si>
    <t>B3 2D</t>
  </si>
  <si>
    <t>B32D</t>
  </si>
  <si>
    <t>B3 2E</t>
  </si>
  <si>
    <t>B32E</t>
  </si>
  <si>
    <t>B3 2N</t>
  </si>
  <si>
    <t>B32N</t>
  </si>
  <si>
    <t>B3 2Q</t>
  </si>
  <si>
    <t>B32Q</t>
  </si>
  <si>
    <t>B3 3D</t>
  </si>
  <si>
    <t>B33D</t>
  </si>
  <si>
    <t>B3 3E</t>
  </si>
  <si>
    <t>B33E</t>
  </si>
  <si>
    <t>B3 3N</t>
  </si>
  <si>
    <t>B33N</t>
  </si>
  <si>
    <t>B30 7</t>
  </si>
  <si>
    <t>B307</t>
  </si>
  <si>
    <t>B31DR</t>
  </si>
  <si>
    <t>B32</t>
  </si>
  <si>
    <t>B32 3</t>
  </si>
  <si>
    <t>B323</t>
  </si>
  <si>
    <t>B32 4</t>
  </si>
  <si>
    <t>B324</t>
  </si>
  <si>
    <t>B32QD</t>
  </si>
  <si>
    <t>B33 1</t>
  </si>
  <si>
    <t>B331</t>
  </si>
  <si>
    <t>B33 O</t>
  </si>
  <si>
    <t>B33O</t>
  </si>
  <si>
    <t>B34 7</t>
  </si>
  <si>
    <t>B347</t>
  </si>
  <si>
    <t xml:space="preserve">B35  </t>
  </si>
  <si>
    <t xml:space="preserve">B35 </t>
  </si>
  <si>
    <t>B35 0</t>
  </si>
  <si>
    <t>B350</t>
  </si>
  <si>
    <t>B35 7</t>
  </si>
  <si>
    <t>B357</t>
  </si>
  <si>
    <t>B35 9</t>
  </si>
  <si>
    <t>B359</t>
  </si>
  <si>
    <t>B36 3</t>
  </si>
  <si>
    <t>B363</t>
  </si>
  <si>
    <t>B36 7</t>
  </si>
  <si>
    <t>B367</t>
  </si>
  <si>
    <t>B37 1</t>
  </si>
  <si>
    <t>B371</t>
  </si>
  <si>
    <t>B37 4</t>
  </si>
  <si>
    <t>B374</t>
  </si>
  <si>
    <t>B38</t>
  </si>
  <si>
    <t>B4 6P</t>
  </si>
  <si>
    <t>B46P</t>
  </si>
  <si>
    <t>B4 6R</t>
  </si>
  <si>
    <t>B46R</t>
  </si>
  <si>
    <t>B4 6S</t>
  </si>
  <si>
    <t>B46S</t>
  </si>
  <si>
    <t>B4 7A</t>
  </si>
  <si>
    <t>B47A</t>
  </si>
  <si>
    <t>B4 7U</t>
  </si>
  <si>
    <t>B47U</t>
  </si>
  <si>
    <t>B4 7X</t>
  </si>
  <si>
    <t>B47X</t>
  </si>
  <si>
    <t>AB1 3</t>
  </si>
  <si>
    <t>AB13</t>
  </si>
  <si>
    <t>AB1 6</t>
  </si>
  <si>
    <t>AB106</t>
  </si>
  <si>
    <t>AB116</t>
  </si>
  <si>
    <t>AB119</t>
  </si>
  <si>
    <t xml:space="preserve">AB13 </t>
  </si>
  <si>
    <t xml:space="preserve">AB31 </t>
  </si>
  <si>
    <t>AB31</t>
  </si>
  <si>
    <t xml:space="preserve">AB35 </t>
  </si>
  <si>
    <t>AB35</t>
  </si>
  <si>
    <t xml:space="preserve">AB36 </t>
  </si>
  <si>
    <t>AB36</t>
  </si>
  <si>
    <t xml:space="preserve">AB38 </t>
  </si>
  <si>
    <t>AB38</t>
  </si>
  <si>
    <t xml:space="preserve">AB41 </t>
  </si>
  <si>
    <t>AB41</t>
  </si>
  <si>
    <t>AB421</t>
  </si>
  <si>
    <t xml:space="preserve">AB52 </t>
  </si>
  <si>
    <t>AB52</t>
  </si>
  <si>
    <t xml:space="preserve">AB54 </t>
  </si>
  <si>
    <t>AB54</t>
  </si>
  <si>
    <t>AB54-</t>
  </si>
  <si>
    <t>AL1 0</t>
  </si>
  <si>
    <t>AL10</t>
  </si>
  <si>
    <t>AL1 9</t>
  </si>
  <si>
    <t>AL19</t>
  </si>
  <si>
    <t>AL3 7</t>
  </si>
  <si>
    <t>AL37</t>
  </si>
  <si>
    <t>AL3 8</t>
  </si>
  <si>
    <t>AL38</t>
  </si>
  <si>
    <t>AL5 3</t>
  </si>
  <si>
    <t>AL53</t>
  </si>
  <si>
    <t>AL5 4</t>
  </si>
  <si>
    <t>AL54</t>
  </si>
  <si>
    <t>AL5 9</t>
  </si>
  <si>
    <t>AL59</t>
  </si>
  <si>
    <t>AL6 4</t>
  </si>
  <si>
    <t>AL64</t>
  </si>
  <si>
    <t>AL6 5</t>
  </si>
  <si>
    <t>AL65</t>
  </si>
  <si>
    <t>AL7</t>
  </si>
  <si>
    <t>AL7 4</t>
  </si>
  <si>
    <t>AL74</t>
  </si>
  <si>
    <t>AL8 6</t>
  </si>
  <si>
    <t>AL86</t>
  </si>
  <si>
    <t>AL9 0</t>
  </si>
  <si>
    <t>AL90</t>
  </si>
  <si>
    <t>AL9 5</t>
  </si>
  <si>
    <t>AL95</t>
  </si>
  <si>
    <t>ALZ 2</t>
  </si>
  <si>
    <t>ALZ2</t>
  </si>
  <si>
    <t>B.HAM</t>
  </si>
  <si>
    <t>B1 1E</t>
  </si>
  <si>
    <t>B11E</t>
  </si>
  <si>
    <t>B1 1I</t>
  </si>
  <si>
    <t>B11I</t>
  </si>
  <si>
    <t>B1 1L</t>
  </si>
  <si>
    <t>B11L</t>
  </si>
  <si>
    <t>B1 1X</t>
  </si>
  <si>
    <t>B11X</t>
  </si>
  <si>
    <t>B1 2A</t>
  </si>
  <si>
    <t>B12A</t>
  </si>
  <si>
    <t>B1 2H</t>
  </si>
  <si>
    <t>B12H</t>
  </si>
  <si>
    <t>B1 3</t>
  </si>
  <si>
    <t>B13</t>
  </si>
  <si>
    <t>B1 3L</t>
  </si>
  <si>
    <t>B13L</t>
  </si>
  <si>
    <t>B1 3Q</t>
  </si>
  <si>
    <t>B13Q</t>
  </si>
  <si>
    <t>B1 3R</t>
  </si>
  <si>
    <t>B13R</t>
  </si>
  <si>
    <t>B1 3Z</t>
  </si>
  <si>
    <t>B13Z</t>
  </si>
  <si>
    <t>B10 0</t>
  </si>
  <si>
    <t>B100</t>
  </si>
  <si>
    <t>B11 1</t>
  </si>
  <si>
    <t>B111</t>
  </si>
  <si>
    <t>B11 2</t>
  </si>
  <si>
    <t>B112</t>
  </si>
  <si>
    <t>B111L</t>
  </si>
  <si>
    <t>B12 9</t>
  </si>
  <si>
    <t>B129</t>
  </si>
  <si>
    <t>B13 0</t>
  </si>
  <si>
    <t>B130</t>
  </si>
  <si>
    <t>B14 5</t>
  </si>
  <si>
    <t>B145</t>
  </si>
  <si>
    <t>B15 8</t>
  </si>
  <si>
    <t>B158</t>
  </si>
  <si>
    <t xml:space="preserve">AA11 </t>
  </si>
  <si>
    <t>AB114</t>
  </si>
  <si>
    <t xml:space="preserve">AB15 </t>
  </si>
  <si>
    <t>AB15</t>
  </si>
  <si>
    <t xml:space="preserve">AB22 </t>
  </si>
  <si>
    <t>AB22</t>
  </si>
  <si>
    <t xml:space="preserve">AB24 </t>
  </si>
  <si>
    <t>AB24</t>
  </si>
  <si>
    <t>AB244</t>
  </si>
  <si>
    <t>AB245</t>
  </si>
  <si>
    <t xml:space="preserve">AB34 </t>
  </si>
  <si>
    <t>AB34</t>
  </si>
  <si>
    <t xml:space="preserve">AB37 </t>
  </si>
  <si>
    <t>AB37</t>
  </si>
  <si>
    <t xml:space="preserve">AB44 </t>
  </si>
  <si>
    <t>AB44</t>
  </si>
  <si>
    <t xml:space="preserve">AB51 </t>
  </si>
  <si>
    <t>AB51</t>
  </si>
  <si>
    <t xml:space="preserve">AB55 </t>
  </si>
  <si>
    <t>AB55</t>
  </si>
  <si>
    <t xml:space="preserve">AB56 </t>
  </si>
  <si>
    <t>AB56</t>
  </si>
  <si>
    <t>AL1 1</t>
  </si>
  <si>
    <t>AL11</t>
  </si>
  <si>
    <t>AL1 5</t>
  </si>
  <si>
    <t>AL15</t>
  </si>
  <si>
    <t xml:space="preserve">AL11 </t>
  </si>
  <si>
    <t>AL2</t>
  </si>
  <si>
    <t xml:space="preserve">AL27 </t>
  </si>
  <si>
    <t>AL3 5</t>
  </si>
  <si>
    <t>AL35</t>
  </si>
  <si>
    <t>AL4 3</t>
  </si>
  <si>
    <t>AL43</t>
  </si>
  <si>
    <t>AL5 1</t>
  </si>
  <si>
    <t>AL51</t>
  </si>
  <si>
    <t>AL6 0</t>
  </si>
  <si>
    <t>AL60</t>
  </si>
  <si>
    <t>AL6 9</t>
  </si>
  <si>
    <t>AL69</t>
  </si>
  <si>
    <t>AL8 1</t>
  </si>
  <si>
    <t>AL81</t>
  </si>
  <si>
    <t>AL9 7</t>
  </si>
  <si>
    <t>AL97</t>
  </si>
  <si>
    <t>AS1 2</t>
  </si>
  <si>
    <t>AS12</t>
  </si>
  <si>
    <t>B00</t>
  </si>
  <si>
    <t>B1 1B</t>
  </si>
  <si>
    <t>B11B</t>
  </si>
  <si>
    <t>B1 1D</t>
  </si>
  <si>
    <t>B11D</t>
  </si>
  <si>
    <t>B1 1N</t>
  </si>
  <si>
    <t>B11N</t>
  </si>
  <si>
    <t>B1 1S</t>
  </si>
  <si>
    <t>B11S</t>
  </si>
  <si>
    <t>B1 2P</t>
  </si>
  <si>
    <t>B12P</t>
  </si>
  <si>
    <t>B1 2T</t>
  </si>
  <si>
    <t>B12T</t>
  </si>
  <si>
    <t>B1 2U</t>
  </si>
  <si>
    <t>B12U</t>
  </si>
  <si>
    <t>B1 3N</t>
  </si>
  <si>
    <t>B13N</t>
  </si>
  <si>
    <t>B11 4</t>
  </si>
  <si>
    <t>B114</t>
  </si>
  <si>
    <t>B12 0</t>
  </si>
  <si>
    <t>B120</t>
  </si>
  <si>
    <t>B12 8</t>
  </si>
  <si>
    <t>B128</t>
  </si>
  <si>
    <t>B13 7</t>
  </si>
  <si>
    <t>B137</t>
  </si>
  <si>
    <t>B138B</t>
  </si>
  <si>
    <t xml:space="preserve">B14  </t>
  </si>
  <si>
    <t xml:space="preserve">B14 </t>
  </si>
  <si>
    <t>B14 0</t>
  </si>
  <si>
    <t>B140</t>
  </si>
  <si>
    <t>B14 3</t>
  </si>
  <si>
    <t>B143</t>
  </si>
  <si>
    <t>B14 7</t>
  </si>
  <si>
    <t>B147</t>
  </si>
  <si>
    <t>B15 5</t>
  </si>
  <si>
    <t>B155</t>
  </si>
  <si>
    <t>B18</t>
  </si>
  <si>
    <t>B19 1</t>
  </si>
  <si>
    <t>B191</t>
  </si>
  <si>
    <t>B19 9</t>
  </si>
  <si>
    <t>B199</t>
  </si>
  <si>
    <t>B2 4L</t>
  </si>
  <si>
    <t>B24L</t>
  </si>
  <si>
    <t>B2 4R</t>
  </si>
  <si>
    <t>B24R</t>
  </si>
  <si>
    <t>B2 4S</t>
  </si>
  <si>
    <t>B24S</t>
  </si>
  <si>
    <t>B2 5P</t>
  </si>
  <si>
    <t>B25P</t>
  </si>
  <si>
    <t>B2 5S</t>
  </si>
  <si>
    <t>B25S</t>
  </si>
  <si>
    <t>B20 2</t>
  </si>
  <si>
    <t>B202</t>
  </si>
  <si>
    <t xml:space="preserve">B217 </t>
  </si>
  <si>
    <t>B23 7</t>
  </si>
  <si>
    <t>B237</t>
  </si>
  <si>
    <t>B23 8</t>
  </si>
  <si>
    <t>B238</t>
  </si>
  <si>
    <t>B24 4</t>
  </si>
  <si>
    <t>B244</t>
  </si>
  <si>
    <t>B24 6</t>
  </si>
  <si>
    <t>B246</t>
  </si>
  <si>
    <t>B25</t>
  </si>
  <si>
    <t>B26 3</t>
  </si>
  <si>
    <t>B263</t>
  </si>
  <si>
    <t>B26 6</t>
  </si>
  <si>
    <t>B266</t>
  </si>
  <si>
    <t>B27 7</t>
  </si>
  <si>
    <t>B277</t>
  </si>
  <si>
    <t>B27 8</t>
  </si>
  <si>
    <t>B278</t>
  </si>
  <si>
    <t>B28 8</t>
  </si>
  <si>
    <t>B288</t>
  </si>
  <si>
    <t>B29 4</t>
  </si>
  <si>
    <t>B294</t>
  </si>
  <si>
    <t>B29 5</t>
  </si>
  <si>
    <t>B295</t>
  </si>
  <si>
    <t>B297S</t>
  </si>
  <si>
    <t>B3 0T</t>
  </si>
  <si>
    <t>B30T</t>
  </si>
  <si>
    <t>B3 1</t>
  </si>
  <si>
    <t>B31</t>
  </si>
  <si>
    <t>B3 1A</t>
  </si>
  <si>
    <t>B31A</t>
  </si>
  <si>
    <t>B3 1H</t>
  </si>
  <si>
    <t>B31H</t>
  </si>
  <si>
    <t>B3 1Q</t>
  </si>
  <si>
    <t>B31Q</t>
  </si>
  <si>
    <t>B3 1T</t>
  </si>
  <si>
    <t>B31T</t>
  </si>
  <si>
    <t>B3 1U</t>
  </si>
  <si>
    <t>B31U</t>
  </si>
  <si>
    <t>B3 2B</t>
  </si>
  <si>
    <t>B32B</t>
  </si>
  <si>
    <t>B3 2L</t>
  </si>
  <si>
    <t>B32L</t>
  </si>
  <si>
    <t>B3 2R</t>
  </si>
  <si>
    <t>B32R</t>
  </si>
  <si>
    <t>B3 3B</t>
  </si>
  <si>
    <t>B33B</t>
  </si>
  <si>
    <t>B3 3I</t>
  </si>
  <si>
    <t>B33I</t>
  </si>
  <si>
    <t>B3 3L</t>
  </si>
  <si>
    <t>B33L</t>
  </si>
  <si>
    <t>B3 3M</t>
  </si>
  <si>
    <t>B33M</t>
  </si>
  <si>
    <t>B3 3R</t>
  </si>
  <si>
    <t>B33R</t>
  </si>
  <si>
    <t>B3 3S</t>
  </si>
  <si>
    <t>B33S</t>
  </si>
  <si>
    <t>B3 5L</t>
  </si>
  <si>
    <t>B35L</t>
  </si>
  <si>
    <t>B30 1</t>
  </si>
  <si>
    <t>B301</t>
  </si>
  <si>
    <t>B30 2</t>
  </si>
  <si>
    <t>B302</t>
  </si>
  <si>
    <t>B31 1</t>
  </si>
  <si>
    <t>B311</t>
  </si>
  <si>
    <t>B31 4</t>
  </si>
  <si>
    <t>B314</t>
  </si>
  <si>
    <t>B31 5</t>
  </si>
  <si>
    <t>B315</t>
  </si>
  <si>
    <t>B31 8</t>
  </si>
  <si>
    <t>B318</t>
  </si>
  <si>
    <t>B32 0</t>
  </si>
  <si>
    <t>B320</t>
  </si>
  <si>
    <t>B32BJ</t>
  </si>
  <si>
    <t>B33 9</t>
  </si>
  <si>
    <t>B339</t>
  </si>
  <si>
    <t>B34 1</t>
  </si>
  <si>
    <t>B341</t>
  </si>
  <si>
    <t>B36</t>
  </si>
  <si>
    <t>B38 8</t>
  </si>
  <si>
    <t>B388</t>
  </si>
  <si>
    <t>B40 8</t>
  </si>
  <si>
    <t>B408</t>
  </si>
  <si>
    <t>B43</t>
  </si>
  <si>
    <t>B43 3</t>
  </si>
  <si>
    <t>B433</t>
  </si>
  <si>
    <t>B44</t>
  </si>
  <si>
    <t>B45 0</t>
  </si>
  <si>
    <t>B450</t>
  </si>
  <si>
    <t>B45 7</t>
  </si>
  <si>
    <t>B457</t>
  </si>
  <si>
    <t>B45 8</t>
  </si>
  <si>
    <t>B458</t>
  </si>
  <si>
    <t>B48 7</t>
  </si>
  <si>
    <t>B487</t>
  </si>
  <si>
    <t>B49</t>
  </si>
  <si>
    <t>B5 2E</t>
  </si>
  <si>
    <t>B52E</t>
  </si>
  <si>
    <t>B5 4A</t>
  </si>
  <si>
    <t>B54A</t>
  </si>
  <si>
    <t>B5 4H</t>
  </si>
  <si>
    <t>B54H</t>
  </si>
  <si>
    <t>B5 4I</t>
  </si>
  <si>
    <t>B54I</t>
  </si>
  <si>
    <t>B5 4J</t>
  </si>
  <si>
    <t>B54J</t>
  </si>
  <si>
    <t>B5 4L</t>
  </si>
  <si>
    <t>B54L</t>
  </si>
  <si>
    <t>B5 5H</t>
  </si>
  <si>
    <t>B55H</t>
  </si>
  <si>
    <t>B5 6E</t>
  </si>
  <si>
    <t>B56E</t>
  </si>
  <si>
    <t>B5 6N</t>
  </si>
  <si>
    <t>B56N</t>
  </si>
  <si>
    <t>B5 6Q</t>
  </si>
  <si>
    <t>B56Q</t>
  </si>
  <si>
    <t>B5 6T</t>
  </si>
  <si>
    <t>B56T</t>
  </si>
  <si>
    <t>B5 7P</t>
  </si>
  <si>
    <t>B57P</t>
  </si>
  <si>
    <t>B5 7R</t>
  </si>
  <si>
    <t>B57R</t>
  </si>
  <si>
    <t>B5 7S</t>
  </si>
  <si>
    <t>B57S</t>
  </si>
  <si>
    <t>B6 4P</t>
  </si>
  <si>
    <t>B64P</t>
  </si>
  <si>
    <t>B6 5D</t>
  </si>
  <si>
    <t>B65D</t>
  </si>
  <si>
    <t>B6 5E</t>
  </si>
  <si>
    <t>B65E</t>
  </si>
  <si>
    <t>B6 5P</t>
  </si>
  <si>
    <t>B65P</t>
  </si>
  <si>
    <t>B6 6D</t>
  </si>
  <si>
    <t>B66D</t>
  </si>
  <si>
    <t>B6 6E</t>
  </si>
  <si>
    <t>B66E</t>
  </si>
  <si>
    <t>B6 7A</t>
  </si>
  <si>
    <t>B67A</t>
  </si>
  <si>
    <t>B6 7B</t>
  </si>
  <si>
    <t>B67B</t>
  </si>
  <si>
    <t>B6 7H</t>
  </si>
  <si>
    <t>B67H</t>
  </si>
  <si>
    <t>B6 7J</t>
  </si>
  <si>
    <t>B67J</t>
  </si>
  <si>
    <t>B62 8</t>
  </si>
  <si>
    <t>B628</t>
  </si>
  <si>
    <t>B63 1</t>
  </si>
  <si>
    <t>B631</t>
  </si>
  <si>
    <t>B63 4</t>
  </si>
  <si>
    <t>B634</t>
  </si>
  <si>
    <t>B64 0</t>
  </si>
  <si>
    <t>B640</t>
  </si>
  <si>
    <t>B64 5</t>
  </si>
  <si>
    <t>B645</t>
  </si>
  <si>
    <t>B66 3</t>
  </si>
  <si>
    <t>B663</t>
  </si>
  <si>
    <t>B66 7</t>
  </si>
  <si>
    <t>B667</t>
  </si>
  <si>
    <t>B67</t>
  </si>
  <si>
    <t>B67 6</t>
  </si>
  <si>
    <t>B676</t>
  </si>
  <si>
    <t>B67 9</t>
  </si>
  <si>
    <t>B679</t>
  </si>
  <si>
    <t>B69 1</t>
  </si>
  <si>
    <t>B691</t>
  </si>
  <si>
    <t>B69 4</t>
  </si>
  <si>
    <t>B694</t>
  </si>
  <si>
    <t>B7</t>
  </si>
  <si>
    <t>B7 2H</t>
  </si>
  <si>
    <t>B72H</t>
  </si>
  <si>
    <t>B7 4P</t>
  </si>
  <si>
    <t>B74P</t>
  </si>
  <si>
    <t>B7 4R</t>
  </si>
  <si>
    <t>B74R</t>
  </si>
  <si>
    <t>B7 4S</t>
  </si>
  <si>
    <t>B74S</t>
  </si>
  <si>
    <t>B7 5N</t>
  </si>
  <si>
    <t>B75N</t>
  </si>
  <si>
    <t>B7 5Q</t>
  </si>
  <si>
    <t>B75Q</t>
  </si>
  <si>
    <t>B4 6N</t>
  </si>
  <si>
    <t>B46N</t>
  </si>
  <si>
    <t>B4 6Q</t>
  </si>
  <si>
    <t>B46Q</t>
  </si>
  <si>
    <t>B4 6T</t>
  </si>
  <si>
    <t>B46T</t>
  </si>
  <si>
    <t>B4 6U</t>
  </si>
  <si>
    <t>B46U</t>
  </si>
  <si>
    <t>B4 7D</t>
  </si>
  <si>
    <t>B47D</t>
  </si>
  <si>
    <t>B4 7P</t>
  </si>
  <si>
    <t>B47P</t>
  </si>
  <si>
    <t>B42 7</t>
  </si>
  <si>
    <t>B427</t>
  </si>
  <si>
    <t>B42 I</t>
  </si>
  <si>
    <t>B42I</t>
  </si>
  <si>
    <t>B43 7</t>
  </si>
  <si>
    <t>B437</t>
  </si>
  <si>
    <t>B44 0</t>
  </si>
  <si>
    <t>B440</t>
  </si>
  <si>
    <t>B44 5</t>
  </si>
  <si>
    <t>B445</t>
  </si>
  <si>
    <t>B46 4</t>
  </si>
  <si>
    <t>B464</t>
  </si>
  <si>
    <t>B5 2B</t>
  </si>
  <si>
    <t>B52B</t>
  </si>
  <si>
    <t>B5 4D</t>
  </si>
  <si>
    <t>B54D</t>
  </si>
  <si>
    <t>B5 4E</t>
  </si>
  <si>
    <t>B54E</t>
  </si>
  <si>
    <t>B5 5P</t>
  </si>
  <si>
    <t>B55P</t>
  </si>
  <si>
    <t>B5 6L</t>
  </si>
  <si>
    <t>B56L</t>
  </si>
  <si>
    <t>B5 6R</t>
  </si>
  <si>
    <t>B56R</t>
  </si>
  <si>
    <t>B5 6S</t>
  </si>
  <si>
    <t>B56S</t>
  </si>
  <si>
    <t>B5 7N</t>
  </si>
  <si>
    <t>B57N</t>
  </si>
  <si>
    <t>B5 7Q</t>
  </si>
  <si>
    <t>B57Q</t>
  </si>
  <si>
    <t>B5 7T</t>
  </si>
  <si>
    <t>B57T</t>
  </si>
  <si>
    <t>B5 7U</t>
  </si>
  <si>
    <t>B57U</t>
  </si>
  <si>
    <t>B54AS</t>
  </si>
  <si>
    <t>B54HQ</t>
  </si>
  <si>
    <t>B6 0O</t>
  </si>
  <si>
    <t>B60O</t>
  </si>
  <si>
    <t>B6 4A</t>
  </si>
  <si>
    <t>B64A</t>
  </si>
  <si>
    <t>B6 4H</t>
  </si>
  <si>
    <t>B64H</t>
  </si>
  <si>
    <t>B6 4J</t>
  </si>
  <si>
    <t>B64J</t>
  </si>
  <si>
    <t>B6 4T</t>
  </si>
  <si>
    <t>B64T</t>
  </si>
  <si>
    <t>B6 4U</t>
  </si>
  <si>
    <t>B64U</t>
  </si>
  <si>
    <t>B6 5A</t>
  </si>
  <si>
    <t>B65A</t>
  </si>
  <si>
    <t>B6 5B</t>
  </si>
  <si>
    <t>B65B</t>
  </si>
  <si>
    <t>B6 5H</t>
  </si>
  <si>
    <t>B65H</t>
  </si>
  <si>
    <t>B6 5J</t>
  </si>
  <si>
    <t>B65J</t>
  </si>
  <si>
    <t>B6 5U</t>
  </si>
  <si>
    <t>B65U</t>
  </si>
  <si>
    <t>B6 6A</t>
  </si>
  <si>
    <t>B66A</t>
  </si>
  <si>
    <t>B6 6B</t>
  </si>
  <si>
    <t>B66B</t>
  </si>
  <si>
    <t>B6 6H</t>
  </si>
  <si>
    <t>B66H</t>
  </si>
  <si>
    <t>B6 6J</t>
  </si>
  <si>
    <t>B66J</t>
  </si>
  <si>
    <t>B6 6L</t>
  </si>
  <si>
    <t>B66L</t>
  </si>
  <si>
    <t>B6 7D</t>
  </si>
  <si>
    <t>B67D</t>
  </si>
  <si>
    <t>B6 7P</t>
  </si>
  <si>
    <t>B67P</t>
  </si>
  <si>
    <t>B6 8J</t>
  </si>
  <si>
    <t>B68J</t>
  </si>
  <si>
    <t>B6 9Q</t>
  </si>
  <si>
    <t>B69Q</t>
  </si>
  <si>
    <t>B60</t>
  </si>
  <si>
    <t>B60 1</t>
  </si>
  <si>
    <t>B601</t>
  </si>
  <si>
    <t>B60 2</t>
  </si>
  <si>
    <t>B602</t>
  </si>
  <si>
    <t>B61 7</t>
  </si>
  <si>
    <t>B617</t>
  </si>
  <si>
    <t>B62</t>
  </si>
  <si>
    <t>B62 0</t>
  </si>
  <si>
    <t>B620</t>
  </si>
  <si>
    <t>B62 2</t>
  </si>
  <si>
    <t>B622</t>
  </si>
  <si>
    <t>B7 5T</t>
  </si>
  <si>
    <t>B75T</t>
  </si>
  <si>
    <t>B7 5U</t>
  </si>
  <si>
    <t>B75U</t>
  </si>
  <si>
    <t>B7 X1</t>
  </si>
  <si>
    <t>B7X1</t>
  </si>
  <si>
    <t>B74 3</t>
  </si>
  <si>
    <t>B743</t>
  </si>
  <si>
    <t>B74 6</t>
  </si>
  <si>
    <t>B746</t>
  </si>
  <si>
    <t>B74 9</t>
  </si>
  <si>
    <t>B749</t>
  </si>
  <si>
    <t>B75 3</t>
  </si>
  <si>
    <t>B753</t>
  </si>
  <si>
    <t>B75 4</t>
  </si>
  <si>
    <t>B754</t>
  </si>
  <si>
    <t>B76 1</t>
  </si>
  <si>
    <t>B761</t>
  </si>
  <si>
    <t>B76 2</t>
  </si>
  <si>
    <t>B762</t>
  </si>
  <si>
    <t>B76 8</t>
  </si>
  <si>
    <t>B768</t>
  </si>
  <si>
    <t>B769H</t>
  </si>
  <si>
    <t>B77 3</t>
  </si>
  <si>
    <t>B773</t>
  </si>
  <si>
    <t>B78 8</t>
  </si>
  <si>
    <t>B788</t>
  </si>
  <si>
    <t>B79</t>
  </si>
  <si>
    <t>B79 2</t>
  </si>
  <si>
    <t>B792</t>
  </si>
  <si>
    <t xml:space="preserve">B8   </t>
  </si>
  <si>
    <t xml:space="preserve">B8  </t>
  </si>
  <si>
    <t>B8 1P</t>
  </si>
  <si>
    <t>B81P</t>
  </si>
  <si>
    <t>B8 2A</t>
  </si>
  <si>
    <t>B82A</t>
  </si>
  <si>
    <t>B8 2H</t>
  </si>
  <si>
    <t>B82H</t>
  </si>
  <si>
    <t>B8 2J</t>
  </si>
  <si>
    <t>B82J</t>
  </si>
  <si>
    <t>B8 2T</t>
  </si>
  <si>
    <t>B82T</t>
  </si>
  <si>
    <t>B8 2U</t>
  </si>
  <si>
    <t>B82U</t>
  </si>
  <si>
    <t>B8 3A</t>
  </si>
  <si>
    <t>B83A</t>
  </si>
  <si>
    <t>B8 3G</t>
  </si>
  <si>
    <t>B83G</t>
  </si>
  <si>
    <t>B8 3H</t>
  </si>
  <si>
    <t>B83H</t>
  </si>
  <si>
    <t>B8 3J</t>
  </si>
  <si>
    <t>B83J</t>
  </si>
  <si>
    <t>B8 3T</t>
  </si>
  <si>
    <t>B83T</t>
  </si>
  <si>
    <t>B8 3U</t>
  </si>
  <si>
    <t>B83U</t>
  </si>
  <si>
    <t>B8 5L</t>
  </si>
  <si>
    <t>B85L</t>
  </si>
  <si>
    <t>B8 5R</t>
  </si>
  <si>
    <t>B85R</t>
  </si>
  <si>
    <t>B88 5</t>
  </si>
  <si>
    <t>B885</t>
  </si>
  <si>
    <t>B89 1</t>
  </si>
  <si>
    <t>B891</t>
  </si>
  <si>
    <t>B9</t>
  </si>
  <si>
    <t>B9 4D</t>
  </si>
  <si>
    <t>B94D</t>
  </si>
  <si>
    <t>B9 4E</t>
  </si>
  <si>
    <t>B94E</t>
  </si>
  <si>
    <t>B9 4N</t>
  </si>
  <si>
    <t>B94N</t>
  </si>
  <si>
    <t>B9 4Q</t>
  </si>
  <si>
    <t>B94Q</t>
  </si>
  <si>
    <t>B9 5A</t>
  </si>
  <si>
    <t>B95A</t>
  </si>
  <si>
    <t>B9 5B</t>
  </si>
  <si>
    <t>B95B</t>
  </si>
  <si>
    <t>B9 5H</t>
  </si>
  <si>
    <t>B95H</t>
  </si>
  <si>
    <t>B9 5J</t>
  </si>
  <si>
    <t>B95J</t>
  </si>
  <si>
    <t>B9 5L</t>
  </si>
  <si>
    <t>B95L</t>
  </si>
  <si>
    <t>B9 5U</t>
  </si>
  <si>
    <t>B95U</t>
  </si>
  <si>
    <t>B9 5X</t>
  </si>
  <si>
    <t>B95X</t>
  </si>
  <si>
    <t>B90 7</t>
  </si>
  <si>
    <t>B907</t>
  </si>
  <si>
    <t>B912N</t>
  </si>
  <si>
    <t>B913A</t>
  </si>
  <si>
    <t>B93 8</t>
  </si>
  <si>
    <t>B938</t>
  </si>
  <si>
    <t>B16 2</t>
  </si>
  <si>
    <t>B162</t>
  </si>
  <si>
    <t>B16 O</t>
  </si>
  <si>
    <t>B16O</t>
  </si>
  <si>
    <t>B17 1</t>
  </si>
  <si>
    <t>B171</t>
  </si>
  <si>
    <t>B18 4</t>
  </si>
  <si>
    <t>B184</t>
  </si>
  <si>
    <t>B18 5</t>
  </si>
  <si>
    <t>B185</t>
  </si>
  <si>
    <t>B19 3</t>
  </si>
  <si>
    <t>B193</t>
  </si>
  <si>
    <t>B19 4</t>
  </si>
  <si>
    <t>B194</t>
  </si>
  <si>
    <t xml:space="preserve">B2   </t>
  </si>
  <si>
    <t xml:space="preserve">B2  </t>
  </si>
  <si>
    <t>B2 2G</t>
  </si>
  <si>
    <t>B22G</t>
  </si>
  <si>
    <t>B2 4B</t>
  </si>
  <si>
    <t>B24B</t>
  </si>
  <si>
    <t>B2 4D</t>
  </si>
  <si>
    <t>B24D</t>
  </si>
  <si>
    <t>B2 4J</t>
  </si>
  <si>
    <t>B24J</t>
  </si>
  <si>
    <t>B2 4O</t>
  </si>
  <si>
    <t>B24O</t>
  </si>
  <si>
    <t>B2 4P</t>
  </si>
  <si>
    <t>B24P</t>
  </si>
  <si>
    <t>B2 4U</t>
  </si>
  <si>
    <t>B24U</t>
  </si>
  <si>
    <t>B2 5B</t>
  </si>
  <si>
    <t>B25B</t>
  </si>
  <si>
    <t>B2 5D</t>
  </si>
  <si>
    <t>B25D</t>
  </si>
  <si>
    <t>B2 5J</t>
  </si>
  <si>
    <t>B25J</t>
  </si>
  <si>
    <t>B20 3</t>
  </si>
  <si>
    <t>B203</t>
  </si>
  <si>
    <t>B21 8</t>
  </si>
  <si>
    <t>B218</t>
  </si>
  <si>
    <t>B23 4</t>
  </si>
  <si>
    <t>B234</t>
  </si>
  <si>
    <t>B23 5</t>
  </si>
  <si>
    <t>B235</t>
  </si>
  <si>
    <t>B23 6</t>
  </si>
  <si>
    <t>B236</t>
  </si>
  <si>
    <t xml:space="preserve">B24  </t>
  </si>
  <si>
    <t xml:space="preserve">B24 </t>
  </si>
  <si>
    <t>B24 0</t>
  </si>
  <si>
    <t>B240</t>
  </si>
  <si>
    <t>B24 2</t>
  </si>
  <si>
    <t>B242</t>
  </si>
  <si>
    <t>B24 7</t>
  </si>
  <si>
    <t>B247</t>
  </si>
  <si>
    <t>B24 8</t>
  </si>
  <si>
    <t>B248</t>
  </si>
  <si>
    <t>B24 9</t>
  </si>
  <si>
    <t>B249</t>
  </si>
  <si>
    <t>B25 8</t>
  </si>
  <si>
    <t>B258</t>
  </si>
  <si>
    <t>B26 1</t>
  </si>
  <si>
    <t>B261</t>
  </si>
  <si>
    <t>B26 2</t>
  </si>
  <si>
    <t>B262</t>
  </si>
  <si>
    <t>B27 2</t>
  </si>
  <si>
    <t>B272</t>
  </si>
  <si>
    <t>B27 5</t>
  </si>
  <si>
    <t>B275</t>
  </si>
  <si>
    <t>B27 6</t>
  </si>
  <si>
    <t>B276</t>
  </si>
  <si>
    <t>B28</t>
  </si>
  <si>
    <t>B29 2</t>
  </si>
  <si>
    <t>B292</t>
  </si>
  <si>
    <t xml:space="preserve">B3   </t>
  </si>
  <si>
    <t xml:space="preserve">B3  </t>
  </si>
  <si>
    <t>B3 1E</t>
  </si>
  <si>
    <t>B31E</t>
  </si>
  <si>
    <t>B3 1F</t>
  </si>
  <si>
    <t>B31F</t>
  </si>
  <si>
    <t>B3 1L</t>
  </si>
  <si>
    <t>B31L</t>
  </si>
  <si>
    <t>B3 1R</t>
  </si>
  <si>
    <t>B31R</t>
  </si>
  <si>
    <t>B3 2J</t>
  </si>
  <si>
    <t>B32J</t>
  </si>
  <si>
    <t>B3 2O</t>
  </si>
  <si>
    <t>B32O</t>
  </si>
  <si>
    <t>B3 2P</t>
  </si>
  <si>
    <t>B32P</t>
  </si>
  <si>
    <t>B3 2T</t>
  </si>
  <si>
    <t>B32T</t>
  </si>
  <si>
    <t>B3 3J</t>
  </si>
  <si>
    <t>B33J</t>
  </si>
  <si>
    <t>B3 3P</t>
  </si>
  <si>
    <t>B33P</t>
  </si>
  <si>
    <t>B3 3Q</t>
  </si>
  <si>
    <t>B33Q</t>
  </si>
  <si>
    <t>B3 4P</t>
  </si>
  <si>
    <t>B34P</t>
  </si>
  <si>
    <t>B3 6A</t>
  </si>
  <si>
    <t>B36A</t>
  </si>
  <si>
    <t>B3 8R</t>
  </si>
  <si>
    <t>B38R</t>
  </si>
  <si>
    <t>B30</t>
  </si>
  <si>
    <t>B30 0</t>
  </si>
  <si>
    <t>B300</t>
  </si>
  <si>
    <t>B15 9</t>
  </si>
  <si>
    <t>B159</t>
  </si>
  <si>
    <t>B16 4</t>
  </si>
  <si>
    <t>B164</t>
  </si>
  <si>
    <t>B16 8</t>
  </si>
  <si>
    <t>B168</t>
  </si>
  <si>
    <t>B16 9</t>
  </si>
  <si>
    <t>B169</t>
  </si>
  <si>
    <t>B17 8</t>
  </si>
  <si>
    <t>B178</t>
  </si>
  <si>
    <t>B18 7</t>
  </si>
  <si>
    <t>B187</t>
  </si>
  <si>
    <t>B18 8</t>
  </si>
  <si>
    <t>B188</t>
  </si>
  <si>
    <t>B2 4A</t>
  </si>
  <si>
    <t>B24A</t>
  </si>
  <si>
    <t>B2 4H</t>
  </si>
  <si>
    <t>B24H</t>
  </si>
  <si>
    <t>B2 4X</t>
  </si>
  <si>
    <t>B24X</t>
  </si>
  <si>
    <t>B2 5A</t>
  </si>
  <si>
    <t>B25A</t>
  </si>
  <si>
    <t>B2 5E</t>
  </si>
  <si>
    <t>B25E</t>
  </si>
  <si>
    <t>B2 5H</t>
  </si>
  <si>
    <t>B25H</t>
  </si>
  <si>
    <t>B2 5L</t>
  </si>
  <si>
    <t>B25L</t>
  </si>
  <si>
    <t>B2 5R</t>
  </si>
  <si>
    <t>B25R</t>
  </si>
  <si>
    <t>B2 5Y</t>
  </si>
  <si>
    <t>B25Y</t>
  </si>
  <si>
    <t>B2 8J</t>
  </si>
  <si>
    <t>B28J</t>
  </si>
  <si>
    <t>B20</t>
  </si>
  <si>
    <t>B20 1</t>
  </si>
  <si>
    <t>B201</t>
  </si>
  <si>
    <t>B20 9</t>
  </si>
  <si>
    <t>B209</t>
  </si>
  <si>
    <t>B201B</t>
  </si>
  <si>
    <t>B21 0</t>
  </si>
  <si>
    <t>B210</t>
  </si>
  <si>
    <t>B21 2</t>
  </si>
  <si>
    <t>B212</t>
  </si>
  <si>
    <t>B21 6</t>
  </si>
  <si>
    <t>B216</t>
  </si>
  <si>
    <t>B23 1</t>
  </si>
  <si>
    <t>B231</t>
  </si>
  <si>
    <t>B26 5</t>
  </si>
  <si>
    <t>B265</t>
  </si>
  <si>
    <t xml:space="preserve">B27  </t>
  </si>
  <si>
    <t xml:space="preserve">B27 </t>
  </si>
  <si>
    <t>B28 0</t>
  </si>
  <si>
    <t>B280</t>
  </si>
  <si>
    <t>B28 9</t>
  </si>
  <si>
    <t>B289</t>
  </si>
  <si>
    <t>B288B</t>
  </si>
  <si>
    <t>B29 0</t>
  </si>
  <si>
    <t>B290</t>
  </si>
  <si>
    <t>B29 6</t>
  </si>
  <si>
    <t>B296</t>
  </si>
  <si>
    <t>B29 7</t>
  </si>
  <si>
    <t>B297</t>
  </si>
  <si>
    <t>B3 0S</t>
  </si>
  <si>
    <t>B30S</t>
  </si>
  <si>
    <t>B3 1B</t>
  </si>
  <si>
    <t>B31B</t>
  </si>
  <si>
    <t>B3 1D</t>
  </si>
  <si>
    <t>B31D</t>
  </si>
  <si>
    <t>B3 1N</t>
  </si>
  <si>
    <t>B31N</t>
  </si>
  <si>
    <t>B3 1S</t>
  </si>
  <si>
    <t>B31S</t>
  </si>
  <si>
    <t>B3 2A</t>
  </si>
  <si>
    <t>B32A</t>
  </si>
  <si>
    <t>B3 2H</t>
  </si>
  <si>
    <t>B32H</t>
  </si>
  <si>
    <t>B3 3</t>
  </si>
  <si>
    <t>B33</t>
  </si>
  <si>
    <t>B3 3A</t>
  </si>
  <si>
    <t>B33A</t>
  </si>
  <si>
    <t>B3 3H</t>
  </si>
  <si>
    <t>B33H</t>
  </si>
  <si>
    <t>B314Q</t>
  </si>
  <si>
    <t>B32 1</t>
  </si>
  <si>
    <t>B321</t>
  </si>
  <si>
    <t>B32 2</t>
  </si>
  <si>
    <t>B322</t>
  </si>
  <si>
    <t>B32 8</t>
  </si>
  <si>
    <t>B328</t>
  </si>
  <si>
    <t>B33 0</t>
  </si>
  <si>
    <t>B330</t>
  </si>
  <si>
    <t>B34</t>
  </si>
  <si>
    <t>B34 6</t>
  </si>
  <si>
    <t>B346</t>
  </si>
  <si>
    <t>B35 6</t>
  </si>
  <si>
    <t>B356</t>
  </si>
  <si>
    <t>B36 1</t>
  </si>
  <si>
    <t>B361</t>
  </si>
  <si>
    <t>B36 2</t>
  </si>
  <si>
    <t>B362</t>
  </si>
  <si>
    <t>B36 6</t>
  </si>
  <si>
    <t>B366</t>
  </si>
  <si>
    <t>B37 5</t>
  </si>
  <si>
    <t>B375</t>
  </si>
  <si>
    <t>B37 6</t>
  </si>
  <si>
    <t>B376</t>
  </si>
  <si>
    <t>B38 0</t>
  </si>
  <si>
    <t>B380</t>
  </si>
  <si>
    <t>B38 3</t>
  </si>
  <si>
    <t>B383</t>
  </si>
  <si>
    <t>B39 9</t>
  </si>
  <si>
    <t>B399</t>
  </si>
  <si>
    <t>B4 4Y</t>
  </si>
  <si>
    <t>B44Y</t>
  </si>
  <si>
    <t>B4 6B</t>
  </si>
  <si>
    <t>B46B</t>
  </si>
  <si>
    <t>B4 6D</t>
  </si>
  <si>
    <t>B46D</t>
  </si>
  <si>
    <t>B4 6J</t>
  </si>
  <si>
    <t>B46J</t>
  </si>
  <si>
    <t>B4 7E</t>
  </si>
  <si>
    <t>B47E</t>
  </si>
  <si>
    <t>B4 7L</t>
  </si>
  <si>
    <t>B47L</t>
  </si>
  <si>
    <t>B4 7Q</t>
  </si>
  <si>
    <t>B47Q</t>
  </si>
  <si>
    <t>B4 7R</t>
  </si>
  <si>
    <t>B47R</t>
  </si>
  <si>
    <t>B4 7T</t>
  </si>
  <si>
    <t>B47T</t>
  </si>
  <si>
    <t>B4 9D</t>
  </si>
  <si>
    <t>B49D</t>
  </si>
  <si>
    <t>B42</t>
  </si>
  <si>
    <t>B42 2</t>
  </si>
  <si>
    <t>B422</t>
  </si>
  <si>
    <t>B42 8</t>
  </si>
  <si>
    <t>B428</t>
  </si>
  <si>
    <t>B44 8</t>
  </si>
  <si>
    <t>B448</t>
  </si>
  <si>
    <t>B45 5</t>
  </si>
  <si>
    <t>B455</t>
  </si>
  <si>
    <t>B46 0</t>
  </si>
  <si>
    <t>B460</t>
  </si>
  <si>
    <t>B46 6</t>
  </si>
  <si>
    <t>B466</t>
  </si>
  <si>
    <t xml:space="preserve">B47  </t>
  </si>
  <si>
    <t xml:space="preserve">B47 </t>
  </si>
  <si>
    <t>B47 5</t>
  </si>
  <si>
    <t>B475</t>
  </si>
  <si>
    <t>B5 4P</t>
  </si>
  <si>
    <t>B54P</t>
  </si>
  <si>
    <t>B5 4Q</t>
  </si>
  <si>
    <t>B54Q</t>
  </si>
  <si>
    <t>B5 4R</t>
  </si>
  <si>
    <t>B54R</t>
  </si>
  <si>
    <t>B5 4T</t>
  </si>
  <si>
    <t>B54T</t>
  </si>
  <si>
    <t>B5 4U</t>
  </si>
  <si>
    <t>B54U</t>
  </si>
  <si>
    <t>B5 5L</t>
  </si>
  <si>
    <t>B55L</t>
  </si>
  <si>
    <t>B5 5Q</t>
  </si>
  <si>
    <t>B55Q</t>
  </si>
  <si>
    <t>B5 5T</t>
  </si>
  <si>
    <t>B55T</t>
  </si>
  <si>
    <t>B5 6A</t>
  </si>
  <si>
    <t>B56A</t>
  </si>
  <si>
    <t>B5 6F</t>
  </si>
  <si>
    <t>B56F</t>
  </si>
  <si>
    <t>B5 6H</t>
  </si>
  <si>
    <t>B56H</t>
  </si>
  <si>
    <t>B5 7B</t>
  </si>
  <si>
    <t>B57B</t>
  </si>
  <si>
    <t>B5 7D</t>
  </si>
  <si>
    <t>B57D</t>
  </si>
  <si>
    <t>B5 7J</t>
  </si>
  <si>
    <t>B57J</t>
  </si>
  <si>
    <t>B50 4</t>
  </si>
  <si>
    <t>B504</t>
  </si>
  <si>
    <t>B54BD</t>
  </si>
  <si>
    <t xml:space="preserve">B6   </t>
  </si>
  <si>
    <t xml:space="preserve">B6  </t>
  </si>
  <si>
    <t>B6 4B</t>
  </si>
  <si>
    <t>B64B</t>
  </si>
  <si>
    <t>B6 4D</t>
  </si>
  <si>
    <t>B64D</t>
  </si>
  <si>
    <t>B6 4N</t>
  </si>
  <si>
    <t>B64N</t>
  </si>
  <si>
    <t>B6 4S</t>
  </si>
  <si>
    <t>B64S</t>
  </si>
  <si>
    <t>B6 5N</t>
  </si>
  <si>
    <t>B65N</t>
  </si>
  <si>
    <t>B6 5S</t>
  </si>
  <si>
    <t>B65S</t>
  </si>
  <si>
    <t>B6 6N</t>
  </si>
  <si>
    <t>B66N</t>
  </si>
  <si>
    <t>B6 6S</t>
  </si>
  <si>
    <t>B66S</t>
  </si>
  <si>
    <t>B6 7L</t>
  </si>
  <si>
    <t>B67L</t>
  </si>
  <si>
    <t>B6 7Q</t>
  </si>
  <si>
    <t>B67Q</t>
  </si>
  <si>
    <t>B6 7R</t>
  </si>
  <si>
    <t>B67R</t>
  </si>
  <si>
    <t>B6 7T</t>
  </si>
  <si>
    <t>B67T</t>
  </si>
  <si>
    <t>B60 9</t>
  </si>
  <si>
    <t>B609</t>
  </si>
  <si>
    <t xml:space="preserve">B61  </t>
  </si>
  <si>
    <t xml:space="preserve">B61 </t>
  </si>
  <si>
    <t>B61 8</t>
  </si>
  <si>
    <t>B618</t>
  </si>
  <si>
    <t>B30 8</t>
  </si>
  <si>
    <t>B308</t>
  </si>
  <si>
    <t>B311J</t>
  </si>
  <si>
    <t>B33 8</t>
  </si>
  <si>
    <t>B338</t>
  </si>
  <si>
    <t>B36 8</t>
  </si>
  <si>
    <t>B368</t>
  </si>
  <si>
    <t>B36 9</t>
  </si>
  <si>
    <t>B369</t>
  </si>
  <si>
    <t>B4 4B</t>
  </si>
  <si>
    <t>B44B</t>
  </si>
  <si>
    <t>B4 6A</t>
  </si>
  <si>
    <t>B46A</t>
  </si>
  <si>
    <t>B4 6E</t>
  </si>
  <si>
    <t>B46E</t>
  </si>
  <si>
    <t>B4 6H</t>
  </si>
  <si>
    <t>B46H</t>
  </si>
  <si>
    <t>B4 6I</t>
  </si>
  <si>
    <t>B46I</t>
  </si>
  <si>
    <t>B4 6L</t>
  </si>
  <si>
    <t>B46L</t>
  </si>
  <si>
    <t>B4 7B</t>
  </si>
  <si>
    <t>B47B</t>
  </si>
  <si>
    <t>B4 7N</t>
  </si>
  <si>
    <t>B47N</t>
  </si>
  <si>
    <t>B4 7S</t>
  </si>
  <si>
    <t>B47S</t>
  </si>
  <si>
    <t>B42 9</t>
  </si>
  <si>
    <t>B429</t>
  </si>
  <si>
    <t>B43 5</t>
  </si>
  <si>
    <t>B435</t>
  </si>
  <si>
    <t>B43 6</t>
  </si>
  <si>
    <t>B436</t>
  </si>
  <si>
    <t>B46 3</t>
  </si>
  <si>
    <t>B463</t>
  </si>
  <si>
    <t>B46 7</t>
  </si>
  <si>
    <t>B467</t>
  </si>
  <si>
    <t>B46 8</t>
  </si>
  <si>
    <t>B468</t>
  </si>
  <si>
    <t>B48</t>
  </si>
  <si>
    <t>B49 5</t>
  </si>
  <si>
    <t>B495</t>
  </si>
  <si>
    <t>B5 4</t>
  </si>
  <si>
    <t>B54</t>
  </si>
  <si>
    <t>B5 4N</t>
  </si>
  <si>
    <t>B54N</t>
  </si>
  <si>
    <t>B5 4S</t>
  </si>
  <si>
    <t>B54S</t>
  </si>
  <si>
    <t>B5 5B</t>
  </si>
  <si>
    <t>B55B</t>
  </si>
  <si>
    <t>B5 5D</t>
  </si>
  <si>
    <t>B55D</t>
  </si>
  <si>
    <t>B5 5N</t>
  </si>
  <si>
    <t>B55N</t>
  </si>
  <si>
    <t>B5 5S</t>
  </si>
  <si>
    <t>B55S</t>
  </si>
  <si>
    <t>B5 6B</t>
  </si>
  <si>
    <t>B56B</t>
  </si>
  <si>
    <t>B5 6J</t>
  </si>
  <si>
    <t>B56J</t>
  </si>
  <si>
    <t>B5 6P</t>
  </si>
  <si>
    <t>B56P</t>
  </si>
  <si>
    <t>B5 6U</t>
  </si>
  <si>
    <t>B56U</t>
  </si>
  <si>
    <t>B5 7A</t>
  </si>
  <si>
    <t>B57A</t>
  </si>
  <si>
    <t>B5 7E</t>
  </si>
  <si>
    <t>B57E</t>
  </si>
  <si>
    <t>B5 7H</t>
  </si>
  <si>
    <t>B57H</t>
  </si>
  <si>
    <t>B5 7I</t>
  </si>
  <si>
    <t>B57I</t>
  </si>
  <si>
    <t>B5 7L</t>
  </si>
  <si>
    <t>B57L</t>
  </si>
  <si>
    <t>B5 7X</t>
  </si>
  <si>
    <t>B57X</t>
  </si>
  <si>
    <t>B50</t>
  </si>
  <si>
    <t>B56SN</t>
  </si>
  <si>
    <t>B6 4E</t>
  </si>
  <si>
    <t>B64E</t>
  </si>
  <si>
    <t>B6 4I</t>
  </si>
  <si>
    <t>B64I</t>
  </si>
  <si>
    <t>B6 4L</t>
  </si>
  <si>
    <t>B64L</t>
  </si>
  <si>
    <t>B6 4Q</t>
  </si>
  <si>
    <t>B64Q</t>
  </si>
  <si>
    <t>B6 4R</t>
  </si>
  <si>
    <t>B64R</t>
  </si>
  <si>
    <t>B6 4X</t>
  </si>
  <si>
    <t>B64X</t>
  </si>
  <si>
    <t>B6 5L</t>
  </si>
  <si>
    <t>B65L</t>
  </si>
  <si>
    <t>B6 5Q</t>
  </si>
  <si>
    <t>B65Q</t>
  </si>
  <si>
    <t>B6 5R</t>
  </si>
  <si>
    <t>B65R</t>
  </si>
  <si>
    <t>B6 5T</t>
  </si>
  <si>
    <t>B65T</t>
  </si>
  <si>
    <t>B62 9</t>
  </si>
  <si>
    <t>B629</t>
  </si>
  <si>
    <t>B63 6</t>
  </si>
  <si>
    <t>B636</t>
  </si>
  <si>
    <t>B63 9</t>
  </si>
  <si>
    <t>B639</t>
  </si>
  <si>
    <t>B64</t>
  </si>
  <si>
    <t>B64 3</t>
  </si>
  <si>
    <t>B643</t>
  </si>
  <si>
    <t>B64 4</t>
  </si>
  <si>
    <t>B644</t>
  </si>
  <si>
    <t>B64 6</t>
  </si>
  <si>
    <t>B646</t>
  </si>
  <si>
    <t>B64 9</t>
  </si>
  <si>
    <t>B649</t>
  </si>
  <si>
    <t>B65 7</t>
  </si>
  <si>
    <t>B657</t>
  </si>
  <si>
    <t>B65 8</t>
  </si>
  <si>
    <t>B658</t>
  </si>
  <si>
    <t>B66 2</t>
  </si>
  <si>
    <t>B662</t>
  </si>
  <si>
    <t>B66 4</t>
  </si>
  <si>
    <t>B664</t>
  </si>
  <si>
    <t>B67 5</t>
  </si>
  <si>
    <t>B675</t>
  </si>
  <si>
    <t>B67LB</t>
  </si>
  <si>
    <t xml:space="preserve">B68  </t>
  </si>
  <si>
    <t xml:space="preserve">B68 </t>
  </si>
  <si>
    <t>B68 8</t>
  </si>
  <si>
    <t>B688</t>
  </si>
  <si>
    <t>B69 0</t>
  </si>
  <si>
    <t>B690</t>
  </si>
  <si>
    <t>B7 4N</t>
  </si>
  <si>
    <t>B74N</t>
  </si>
  <si>
    <t>B7 4Q</t>
  </si>
  <si>
    <t>B74Q</t>
  </si>
  <si>
    <t>B7 4T</t>
  </si>
  <si>
    <t>B74T</t>
  </si>
  <si>
    <t>B7 5P</t>
  </si>
  <si>
    <t>B75P</t>
  </si>
  <si>
    <t>B7 5R</t>
  </si>
  <si>
    <t>B75R</t>
  </si>
  <si>
    <t>B7 5S</t>
  </si>
  <si>
    <t>B75S</t>
  </si>
  <si>
    <t>B7 9P</t>
  </si>
  <si>
    <t>B79P</t>
  </si>
  <si>
    <t>B70 7</t>
  </si>
  <si>
    <t>B707</t>
  </si>
  <si>
    <t>B71 3</t>
  </si>
  <si>
    <t>B713</t>
  </si>
  <si>
    <t>B73 3</t>
  </si>
  <si>
    <t>B733</t>
  </si>
  <si>
    <t>B74 2</t>
  </si>
  <si>
    <t>B742</t>
  </si>
  <si>
    <t>B74 5</t>
  </si>
  <si>
    <t>B745</t>
  </si>
  <si>
    <t>B742B</t>
  </si>
  <si>
    <t>B75</t>
  </si>
  <si>
    <t>B75 2</t>
  </si>
  <si>
    <t>B752</t>
  </si>
  <si>
    <t>B75 7</t>
  </si>
  <si>
    <t>B757</t>
  </si>
  <si>
    <t>B75 8</t>
  </si>
  <si>
    <t>B758</t>
  </si>
  <si>
    <t>B77 2</t>
  </si>
  <si>
    <t>B772</t>
  </si>
  <si>
    <t>B774D</t>
  </si>
  <si>
    <t>B78 1</t>
  </si>
  <si>
    <t>B781</t>
  </si>
  <si>
    <t>B78 4</t>
  </si>
  <si>
    <t>B784</t>
  </si>
  <si>
    <t>B79 3</t>
  </si>
  <si>
    <t>B793</t>
  </si>
  <si>
    <t>B8 1A</t>
  </si>
  <si>
    <t>B81A</t>
  </si>
  <si>
    <t>B8 1H</t>
  </si>
  <si>
    <t>B81H</t>
  </si>
  <si>
    <t>B8 1J</t>
  </si>
  <si>
    <t>B81J</t>
  </si>
  <si>
    <t>B8 1T</t>
  </si>
  <si>
    <t>B81T</t>
  </si>
  <si>
    <t>B8 2P</t>
  </si>
  <si>
    <t>B82P</t>
  </si>
  <si>
    <t>B8 2Y</t>
  </si>
  <si>
    <t>B82Y</t>
  </si>
  <si>
    <t>B8 3P</t>
  </si>
  <si>
    <t>B83P</t>
  </si>
  <si>
    <t>B80 4</t>
  </si>
  <si>
    <t>B804</t>
  </si>
  <si>
    <t>B81 1</t>
  </si>
  <si>
    <t>B811</t>
  </si>
  <si>
    <t>B83DZ</t>
  </si>
  <si>
    <t>B9 1S</t>
  </si>
  <si>
    <t>B91S</t>
  </si>
  <si>
    <t>B9 4B</t>
  </si>
  <si>
    <t>B94B</t>
  </si>
  <si>
    <t>B9 4I</t>
  </si>
  <si>
    <t>B94I</t>
  </si>
  <si>
    <t>B9 4L</t>
  </si>
  <si>
    <t>B94L</t>
  </si>
  <si>
    <t>B9 4R</t>
  </si>
  <si>
    <t>B94R</t>
  </si>
  <si>
    <t>B9 4S</t>
  </si>
  <si>
    <t>B94S</t>
  </si>
  <si>
    <t>B61 9</t>
  </si>
  <si>
    <t>B619</t>
  </si>
  <si>
    <t>B62 7</t>
  </si>
  <si>
    <t>B627</t>
  </si>
  <si>
    <t>B63 0</t>
  </si>
  <si>
    <t>B630</t>
  </si>
  <si>
    <t>B63 2</t>
  </si>
  <si>
    <t>B632</t>
  </si>
  <si>
    <t>B63 3</t>
  </si>
  <si>
    <t>B633</t>
  </si>
  <si>
    <t>B65 1</t>
  </si>
  <si>
    <t>B651</t>
  </si>
  <si>
    <t xml:space="preserve">B66  </t>
  </si>
  <si>
    <t xml:space="preserve">B66 </t>
  </si>
  <si>
    <t>B66 1</t>
  </si>
  <si>
    <t>B661</t>
  </si>
  <si>
    <t>B66 6</t>
  </si>
  <si>
    <t>B666</t>
  </si>
  <si>
    <t>B66 H</t>
  </si>
  <si>
    <t>B67 7</t>
  </si>
  <si>
    <t>B677</t>
  </si>
  <si>
    <t>B67DB</t>
  </si>
  <si>
    <t>B68 0</t>
  </si>
  <si>
    <t>B680</t>
  </si>
  <si>
    <t>B68 4</t>
  </si>
  <si>
    <t>B684</t>
  </si>
  <si>
    <t>B68 9</t>
  </si>
  <si>
    <t>B689</t>
  </si>
  <si>
    <t>B69 2</t>
  </si>
  <si>
    <t>B692</t>
  </si>
  <si>
    <t>B69 3</t>
  </si>
  <si>
    <t>B693</t>
  </si>
  <si>
    <t>B7 4B</t>
  </si>
  <si>
    <t>B74B</t>
  </si>
  <si>
    <t>B7 4J</t>
  </si>
  <si>
    <t>B74J</t>
  </si>
  <si>
    <t>B7 4M</t>
  </si>
  <si>
    <t>B74M</t>
  </si>
  <si>
    <t>B7 4U</t>
  </si>
  <si>
    <t>B74U</t>
  </si>
  <si>
    <t>B7 5A</t>
  </si>
  <si>
    <t>B75A</t>
  </si>
  <si>
    <t>B7 5E</t>
  </si>
  <si>
    <t>B75E</t>
  </si>
  <si>
    <t>B7 5H</t>
  </si>
  <si>
    <t>B75H</t>
  </si>
  <si>
    <t>B7 5L</t>
  </si>
  <si>
    <t>B75L</t>
  </si>
  <si>
    <t>B70</t>
  </si>
  <si>
    <t>B70 0</t>
  </si>
  <si>
    <t>B700</t>
  </si>
  <si>
    <t>B70 4</t>
  </si>
  <si>
    <t>B704</t>
  </si>
  <si>
    <t xml:space="preserve">B72  </t>
  </si>
  <si>
    <t xml:space="preserve">B72 </t>
  </si>
  <si>
    <t>B73 4</t>
  </si>
  <si>
    <t>B734</t>
  </si>
  <si>
    <t>B74 1</t>
  </si>
  <si>
    <t>B741</t>
  </si>
  <si>
    <t>B76 7</t>
  </si>
  <si>
    <t>B767</t>
  </si>
  <si>
    <t>B77 1</t>
  </si>
  <si>
    <t>B771</t>
  </si>
  <si>
    <t>B771H</t>
  </si>
  <si>
    <t>B781J</t>
  </si>
  <si>
    <t>B79 0</t>
  </si>
  <si>
    <t>B790</t>
  </si>
  <si>
    <t>B79 8</t>
  </si>
  <si>
    <t>B798</t>
  </si>
  <si>
    <t>B797H</t>
  </si>
  <si>
    <t>B8 1B</t>
  </si>
  <si>
    <t>B81B</t>
  </si>
  <si>
    <t>B8 1D</t>
  </si>
  <si>
    <t>B81D</t>
  </si>
  <si>
    <t>B8 1N</t>
  </si>
  <si>
    <t>B81N</t>
  </si>
  <si>
    <t>B8 1S</t>
  </si>
  <si>
    <t>B81S</t>
  </si>
  <si>
    <t>B8 2E</t>
  </si>
  <si>
    <t>B82E</t>
  </si>
  <si>
    <t>B8 2I</t>
  </si>
  <si>
    <t>B82I</t>
  </si>
  <si>
    <t>B8 2L</t>
  </si>
  <si>
    <t>B82L</t>
  </si>
  <si>
    <t>B94</t>
  </si>
  <si>
    <t>B94 4</t>
  </si>
  <si>
    <t>B944</t>
  </si>
  <si>
    <t>B96 4</t>
  </si>
  <si>
    <t>B964</t>
  </si>
  <si>
    <t>B966J</t>
  </si>
  <si>
    <t>B98</t>
  </si>
  <si>
    <t>B98 4</t>
  </si>
  <si>
    <t>B984</t>
  </si>
  <si>
    <t>B98 O</t>
  </si>
  <si>
    <t>B98O</t>
  </si>
  <si>
    <t>BA1 3</t>
  </si>
  <si>
    <t>BA13</t>
  </si>
  <si>
    <t xml:space="preserve">BA2  </t>
  </si>
  <si>
    <t xml:space="preserve">BA2 </t>
  </si>
  <si>
    <t>BA2 6</t>
  </si>
  <si>
    <t>BA26</t>
  </si>
  <si>
    <t>BA3 1</t>
  </si>
  <si>
    <t>BA31</t>
  </si>
  <si>
    <t>BA3 3</t>
  </si>
  <si>
    <t>BA33</t>
  </si>
  <si>
    <t xml:space="preserve">BA31 </t>
  </si>
  <si>
    <t>BA4 5</t>
  </si>
  <si>
    <t>BA45</t>
  </si>
  <si>
    <t xml:space="preserve">BA5  </t>
  </si>
  <si>
    <t xml:space="preserve">BA5 </t>
  </si>
  <si>
    <t>BA5 9</t>
  </si>
  <si>
    <t>BA59</t>
  </si>
  <si>
    <t>BA8</t>
  </si>
  <si>
    <t>BA9 8</t>
  </si>
  <si>
    <t>BA98</t>
  </si>
  <si>
    <t>BB 85</t>
  </si>
  <si>
    <t>BB85</t>
  </si>
  <si>
    <t>BB1 3</t>
  </si>
  <si>
    <t>BB13</t>
  </si>
  <si>
    <t>BB1 6</t>
  </si>
  <si>
    <t>BB16</t>
  </si>
  <si>
    <t>BB1 7</t>
  </si>
  <si>
    <t>BB17</t>
  </si>
  <si>
    <t xml:space="preserve">BB11 </t>
  </si>
  <si>
    <t>BB11</t>
  </si>
  <si>
    <t>BB2</t>
  </si>
  <si>
    <t>BB3 1</t>
  </si>
  <si>
    <t>BB31</t>
  </si>
  <si>
    <t>BB3 4</t>
  </si>
  <si>
    <t>BB34</t>
  </si>
  <si>
    <t>BB4 2</t>
  </si>
  <si>
    <t>BB42</t>
  </si>
  <si>
    <t>BB5 6</t>
  </si>
  <si>
    <t>BB56</t>
  </si>
  <si>
    <t>BB7 3</t>
  </si>
  <si>
    <t>BB73</t>
  </si>
  <si>
    <t>BB8 8</t>
  </si>
  <si>
    <t>BB88</t>
  </si>
  <si>
    <t>BB9 7</t>
  </si>
  <si>
    <t>BB97</t>
  </si>
  <si>
    <t>BB9 9</t>
  </si>
  <si>
    <t>BB99</t>
  </si>
  <si>
    <t>BD</t>
  </si>
  <si>
    <t>BD 94</t>
  </si>
  <si>
    <t>BD94</t>
  </si>
  <si>
    <t>BD1 1</t>
  </si>
  <si>
    <t>BD11</t>
  </si>
  <si>
    <t>BD1 2</t>
  </si>
  <si>
    <t>BD12</t>
  </si>
  <si>
    <t>BD1 8</t>
  </si>
  <si>
    <t>BD18</t>
  </si>
  <si>
    <t>BD1 9</t>
  </si>
  <si>
    <t>BD19</t>
  </si>
  <si>
    <t xml:space="preserve">BD11 </t>
  </si>
  <si>
    <t>BD146</t>
  </si>
  <si>
    <t>B6 6P</t>
  </si>
  <si>
    <t>B66P</t>
  </si>
  <si>
    <t>B6 6Q</t>
  </si>
  <si>
    <t>B66Q</t>
  </si>
  <si>
    <t>B6 6R</t>
  </si>
  <si>
    <t>B66R</t>
  </si>
  <si>
    <t>B6 7N</t>
  </si>
  <si>
    <t>B67N</t>
  </si>
  <si>
    <t>B6 7S</t>
  </si>
  <si>
    <t>B67S</t>
  </si>
  <si>
    <t>B60 3</t>
  </si>
  <si>
    <t>B603</t>
  </si>
  <si>
    <t>B60 4</t>
  </si>
  <si>
    <t>B604</t>
  </si>
  <si>
    <t>B61 0</t>
  </si>
  <si>
    <t>B610</t>
  </si>
  <si>
    <t>B61 1</t>
  </si>
  <si>
    <t>B611</t>
  </si>
  <si>
    <t>B63 8</t>
  </si>
  <si>
    <t>B638</t>
  </si>
  <si>
    <t>B64 1</t>
  </si>
  <si>
    <t>B641</t>
  </si>
  <si>
    <t>B64 7</t>
  </si>
  <si>
    <t>B647</t>
  </si>
  <si>
    <t>B66 8</t>
  </si>
  <si>
    <t>B668</t>
  </si>
  <si>
    <t xml:space="preserve">B69  </t>
  </si>
  <si>
    <t xml:space="preserve">B69 </t>
  </si>
  <si>
    <t>B7 4A</t>
  </si>
  <si>
    <t>B74A</t>
  </si>
  <si>
    <t>B7 4E</t>
  </si>
  <si>
    <t>B74E</t>
  </si>
  <si>
    <t>B7 4H</t>
  </si>
  <si>
    <t>B74H</t>
  </si>
  <si>
    <t>B7 4I</t>
  </si>
  <si>
    <t>B74I</t>
  </si>
  <si>
    <t>B7 4L</t>
  </si>
  <si>
    <t>B74L</t>
  </si>
  <si>
    <t>B7 5B</t>
  </si>
  <si>
    <t>B75B</t>
  </si>
  <si>
    <t>B7 5D</t>
  </si>
  <si>
    <t>B75D</t>
  </si>
  <si>
    <t>B7 5G</t>
  </si>
  <si>
    <t>B75G</t>
  </si>
  <si>
    <t>B7 5J</t>
  </si>
  <si>
    <t>B75J</t>
  </si>
  <si>
    <t>B7 9S</t>
  </si>
  <si>
    <t>B79S</t>
  </si>
  <si>
    <t>B70 5</t>
  </si>
  <si>
    <t>B705</t>
  </si>
  <si>
    <t>B70 6</t>
  </si>
  <si>
    <t>B706</t>
  </si>
  <si>
    <t>B70 9</t>
  </si>
  <si>
    <t>B709</t>
  </si>
  <si>
    <t>B71 2</t>
  </si>
  <si>
    <t>B712</t>
  </si>
  <si>
    <t xml:space="preserve">B74  </t>
  </si>
  <si>
    <t xml:space="preserve">B74 </t>
  </si>
  <si>
    <t>B77 9</t>
  </si>
  <si>
    <t>B779</t>
  </si>
  <si>
    <t>B781H</t>
  </si>
  <si>
    <t>B783D</t>
  </si>
  <si>
    <t>B783H</t>
  </si>
  <si>
    <t>B8 1</t>
  </si>
  <si>
    <t>B81</t>
  </si>
  <si>
    <t>B8 1E</t>
  </si>
  <si>
    <t>B81E</t>
  </si>
  <si>
    <t>B8 1L</t>
  </si>
  <si>
    <t>B81L</t>
  </si>
  <si>
    <t>B8 1Q</t>
  </si>
  <si>
    <t>B81Q</t>
  </si>
  <si>
    <t>B8 1R</t>
  </si>
  <si>
    <t>B81R</t>
  </si>
  <si>
    <t>B8 2B</t>
  </si>
  <si>
    <t>B82B</t>
  </si>
  <si>
    <t>B8 2C</t>
  </si>
  <si>
    <t>B82C</t>
  </si>
  <si>
    <t>B8 2D</t>
  </si>
  <si>
    <t>B82D</t>
  </si>
  <si>
    <t>B8 2N</t>
  </si>
  <si>
    <t>B82N</t>
  </si>
  <si>
    <t>B8 2S</t>
  </si>
  <si>
    <t>B82S</t>
  </si>
  <si>
    <t>B8 3B</t>
  </si>
  <si>
    <t>B83B</t>
  </si>
  <si>
    <t>B8 3D</t>
  </si>
  <si>
    <t>B83D</t>
  </si>
  <si>
    <t>B8 3N</t>
  </si>
  <si>
    <t>B83N</t>
  </si>
  <si>
    <t>B8 3S</t>
  </si>
  <si>
    <t>B83S</t>
  </si>
  <si>
    <t>B8 6D</t>
  </si>
  <si>
    <t>B86D</t>
  </si>
  <si>
    <t>B8 9R</t>
  </si>
  <si>
    <t>B89R</t>
  </si>
  <si>
    <t>B8 2Q</t>
  </si>
  <si>
    <t>B82Q</t>
  </si>
  <si>
    <t>B8 2R</t>
  </si>
  <si>
    <t>B82R</t>
  </si>
  <si>
    <t>B8 2X</t>
  </si>
  <si>
    <t>B82X</t>
  </si>
  <si>
    <t>B8 3E</t>
  </si>
  <si>
    <t>B83E</t>
  </si>
  <si>
    <t>B8 3I</t>
  </si>
  <si>
    <t>B83I</t>
  </si>
  <si>
    <t>B8 3L</t>
  </si>
  <si>
    <t>B83L</t>
  </si>
  <si>
    <t>B8 3Q</t>
  </si>
  <si>
    <t>B83Q</t>
  </si>
  <si>
    <t>B8 3R</t>
  </si>
  <si>
    <t>B83R</t>
  </si>
  <si>
    <t>B8 4U</t>
  </si>
  <si>
    <t>B84U</t>
  </si>
  <si>
    <t>B81HZ</t>
  </si>
  <si>
    <t>B83HS</t>
  </si>
  <si>
    <t>B89 3</t>
  </si>
  <si>
    <t>B893</t>
  </si>
  <si>
    <t>B9 4A</t>
  </si>
  <si>
    <t>B94A</t>
  </si>
  <si>
    <t>B9 4H</t>
  </si>
  <si>
    <t>B94H</t>
  </si>
  <si>
    <t>B9 5P</t>
  </si>
  <si>
    <t>B95P</t>
  </si>
  <si>
    <t>B9 5Q</t>
  </si>
  <si>
    <t>B95Q</t>
  </si>
  <si>
    <t>B9 5R</t>
  </si>
  <si>
    <t>B95R</t>
  </si>
  <si>
    <t>B9 5T</t>
  </si>
  <si>
    <t>B95T</t>
  </si>
  <si>
    <t>B91 4</t>
  </si>
  <si>
    <t>B914</t>
  </si>
  <si>
    <t>B91 5</t>
  </si>
  <si>
    <t>B915</t>
  </si>
  <si>
    <t>B91 9</t>
  </si>
  <si>
    <t>B919</t>
  </si>
  <si>
    <t>B92 9</t>
  </si>
  <si>
    <t>B929</t>
  </si>
  <si>
    <t xml:space="preserve">B93  </t>
  </si>
  <si>
    <t xml:space="preserve">B93 </t>
  </si>
  <si>
    <t>B94 3</t>
  </si>
  <si>
    <t>B943</t>
  </si>
  <si>
    <t>B95 3</t>
  </si>
  <si>
    <t>B953</t>
  </si>
  <si>
    <t>B96 9</t>
  </si>
  <si>
    <t>B969</t>
  </si>
  <si>
    <t>B97 5</t>
  </si>
  <si>
    <t>B975</t>
  </si>
  <si>
    <t>B99</t>
  </si>
  <si>
    <t xml:space="preserve">BA14 </t>
  </si>
  <si>
    <t>BA14</t>
  </si>
  <si>
    <t>BA3</t>
  </si>
  <si>
    <t>BA3 0</t>
  </si>
  <si>
    <t>BA30</t>
  </si>
  <si>
    <t>BA3 2</t>
  </si>
  <si>
    <t>BA32</t>
  </si>
  <si>
    <t xml:space="preserve">BA30 </t>
  </si>
  <si>
    <t xml:space="preserve">BA41 </t>
  </si>
  <si>
    <t>BA41</t>
  </si>
  <si>
    <t>BA6 0</t>
  </si>
  <si>
    <t>BA60</t>
  </si>
  <si>
    <t>BA8 0</t>
  </si>
  <si>
    <t>BA80</t>
  </si>
  <si>
    <t>BA9</t>
  </si>
  <si>
    <t>BB 86</t>
  </si>
  <si>
    <t>BB86</t>
  </si>
  <si>
    <t>BB 89</t>
  </si>
  <si>
    <t>BB89</t>
  </si>
  <si>
    <t>BB1 1</t>
  </si>
  <si>
    <t>BB2 6</t>
  </si>
  <si>
    <t>BB26</t>
  </si>
  <si>
    <t>BB2 7</t>
  </si>
  <si>
    <t>BB27</t>
  </si>
  <si>
    <t>BB2 9</t>
  </si>
  <si>
    <t>BB29</t>
  </si>
  <si>
    <t>BB3</t>
  </si>
  <si>
    <t>BB3 0</t>
  </si>
  <si>
    <t>BB30</t>
  </si>
  <si>
    <t>BB3 2</t>
  </si>
  <si>
    <t>BB32</t>
  </si>
  <si>
    <t>B9 4X</t>
  </si>
  <si>
    <t>B94X</t>
  </si>
  <si>
    <t>B9 5D</t>
  </si>
  <si>
    <t>B95D</t>
  </si>
  <si>
    <t>B9 5E</t>
  </si>
  <si>
    <t>B95E</t>
  </si>
  <si>
    <t>B9 5F</t>
  </si>
  <si>
    <t>B95F</t>
  </si>
  <si>
    <t>B9 5Y</t>
  </si>
  <si>
    <t>B95Y</t>
  </si>
  <si>
    <t>B9 6R</t>
  </si>
  <si>
    <t>B96R</t>
  </si>
  <si>
    <t>B90 1</t>
  </si>
  <si>
    <t>B901</t>
  </si>
  <si>
    <t>B91 3</t>
  </si>
  <si>
    <t>B913</t>
  </si>
  <si>
    <t>B91 7</t>
  </si>
  <si>
    <t>B917</t>
  </si>
  <si>
    <t>B92 2</t>
  </si>
  <si>
    <t>B922</t>
  </si>
  <si>
    <t>B93 3</t>
  </si>
  <si>
    <t>B933</t>
  </si>
  <si>
    <t>B98 7</t>
  </si>
  <si>
    <t>B987</t>
  </si>
  <si>
    <t>B98 8</t>
  </si>
  <si>
    <t>B988</t>
  </si>
  <si>
    <t>BA1 4</t>
  </si>
  <si>
    <t xml:space="preserve">BA15 </t>
  </si>
  <si>
    <t>BA15</t>
  </si>
  <si>
    <t>BA5 1</t>
  </si>
  <si>
    <t>BA51</t>
  </si>
  <si>
    <t>BA6</t>
  </si>
  <si>
    <t>BA7</t>
  </si>
  <si>
    <t>BA9 0</t>
  </si>
  <si>
    <t>BA90</t>
  </si>
  <si>
    <t xml:space="preserve">BANB </t>
  </si>
  <si>
    <t>BANB</t>
  </si>
  <si>
    <t>BB1 5</t>
  </si>
  <si>
    <t>BB15</t>
  </si>
  <si>
    <t>BB2 1</t>
  </si>
  <si>
    <t>BB21</t>
  </si>
  <si>
    <t>BB2 2</t>
  </si>
  <si>
    <t>BB22</t>
  </si>
  <si>
    <t>BB2 5</t>
  </si>
  <si>
    <t>BB25</t>
  </si>
  <si>
    <t>BB3 O</t>
  </si>
  <si>
    <t>BB3O</t>
  </si>
  <si>
    <t>BB4 7</t>
  </si>
  <si>
    <t>BB47</t>
  </si>
  <si>
    <t>BB4 8</t>
  </si>
  <si>
    <t>BB48</t>
  </si>
  <si>
    <t>BB5 1</t>
  </si>
  <si>
    <t>BB51</t>
  </si>
  <si>
    <t>BB5 2</t>
  </si>
  <si>
    <t>BB52</t>
  </si>
  <si>
    <t>BB6</t>
  </si>
  <si>
    <t>BB6 6</t>
  </si>
  <si>
    <t>BB66</t>
  </si>
  <si>
    <t>BB6 7</t>
  </si>
  <si>
    <t>BB67</t>
  </si>
  <si>
    <t>BB7</t>
  </si>
  <si>
    <t>BB8 1</t>
  </si>
  <si>
    <t>BB81</t>
  </si>
  <si>
    <t>BD  1</t>
  </si>
  <si>
    <t>BD 1</t>
  </si>
  <si>
    <t>BD 61</t>
  </si>
  <si>
    <t>BD61</t>
  </si>
  <si>
    <t>BD 87</t>
  </si>
  <si>
    <t>BD87</t>
  </si>
  <si>
    <t xml:space="preserve">BD10 </t>
  </si>
  <si>
    <t>BD10</t>
  </si>
  <si>
    <t>BD100</t>
  </si>
  <si>
    <t>BD108</t>
  </si>
  <si>
    <t>BD109</t>
  </si>
  <si>
    <t>BD111</t>
  </si>
  <si>
    <t>BD129</t>
  </si>
  <si>
    <t>BD161</t>
  </si>
  <si>
    <t>BD193</t>
  </si>
  <si>
    <t>BD2</t>
  </si>
  <si>
    <t>BD2 1</t>
  </si>
  <si>
    <t>BD21</t>
  </si>
  <si>
    <t>BD2 2</t>
  </si>
  <si>
    <t>BD22</t>
  </si>
  <si>
    <t xml:space="preserve">BD18 </t>
  </si>
  <si>
    <t>BD194</t>
  </si>
  <si>
    <t>BD207</t>
  </si>
  <si>
    <t>BD211</t>
  </si>
  <si>
    <t>BD212</t>
  </si>
  <si>
    <t>BD220</t>
  </si>
  <si>
    <t>BD229</t>
  </si>
  <si>
    <t>BD233</t>
  </si>
  <si>
    <t>BD234</t>
  </si>
  <si>
    <t>BD3 3</t>
  </si>
  <si>
    <t>BD33</t>
  </si>
  <si>
    <t>BD4 7</t>
  </si>
  <si>
    <t>BD47</t>
  </si>
  <si>
    <t>BD4 8</t>
  </si>
  <si>
    <t>BD48</t>
  </si>
  <si>
    <t>BD5 6</t>
  </si>
  <si>
    <t>BD56</t>
  </si>
  <si>
    <t>BD5 9</t>
  </si>
  <si>
    <t>BD59</t>
  </si>
  <si>
    <t>BD6 4</t>
  </si>
  <si>
    <t>BD64</t>
  </si>
  <si>
    <t>BD7</t>
  </si>
  <si>
    <t>BD7 1</t>
  </si>
  <si>
    <t>BD71</t>
  </si>
  <si>
    <t>BD7 3</t>
  </si>
  <si>
    <t>BD73</t>
  </si>
  <si>
    <t>BD7 4</t>
  </si>
  <si>
    <t>BD74</t>
  </si>
  <si>
    <t>BD7 7</t>
  </si>
  <si>
    <t>BD77</t>
  </si>
  <si>
    <t>BD8 9</t>
  </si>
  <si>
    <t>BD89</t>
  </si>
  <si>
    <t>BD9 6</t>
  </si>
  <si>
    <t>BD96</t>
  </si>
  <si>
    <t xml:space="preserve">BD97 </t>
  </si>
  <si>
    <t>BD97</t>
  </si>
  <si>
    <t xml:space="preserve">BG11 </t>
  </si>
  <si>
    <t>BG11</t>
  </si>
  <si>
    <t>BH1</t>
  </si>
  <si>
    <t xml:space="preserve">BH11 </t>
  </si>
  <si>
    <t>BH11</t>
  </si>
  <si>
    <t xml:space="preserve">BH17 </t>
  </si>
  <si>
    <t>BH17</t>
  </si>
  <si>
    <t>BH3</t>
  </si>
  <si>
    <t>BH5 1</t>
  </si>
  <si>
    <t>BH51</t>
  </si>
  <si>
    <t>BH6</t>
  </si>
  <si>
    <t>BH6 3</t>
  </si>
  <si>
    <t>BH63</t>
  </si>
  <si>
    <t>BH7 7</t>
  </si>
  <si>
    <t>BH77</t>
  </si>
  <si>
    <t>BH8 9</t>
  </si>
  <si>
    <t>BH89</t>
  </si>
  <si>
    <t>BH9</t>
  </si>
  <si>
    <t>BL0</t>
  </si>
  <si>
    <t>BL0 4</t>
  </si>
  <si>
    <t>BL04</t>
  </si>
  <si>
    <t>BL0 6</t>
  </si>
  <si>
    <t>BL06</t>
  </si>
  <si>
    <t>BL1 1</t>
  </si>
  <si>
    <t>BL11</t>
  </si>
  <si>
    <t>BL1 6</t>
  </si>
  <si>
    <t>BL16</t>
  </si>
  <si>
    <t>BL1 9</t>
  </si>
  <si>
    <t>BL19</t>
  </si>
  <si>
    <t>BL2</t>
  </si>
  <si>
    <t>BL2 8</t>
  </si>
  <si>
    <t>BL28</t>
  </si>
  <si>
    <t>BL3 4</t>
  </si>
  <si>
    <t>BL34</t>
  </si>
  <si>
    <t>BL3 5</t>
  </si>
  <si>
    <t>BL35</t>
  </si>
  <si>
    <t>BL4 4</t>
  </si>
  <si>
    <t>BL44</t>
  </si>
  <si>
    <t>BL5</t>
  </si>
  <si>
    <t>BL5 3</t>
  </si>
  <si>
    <t>BL53</t>
  </si>
  <si>
    <t>B80 7</t>
  </si>
  <si>
    <t>B807</t>
  </si>
  <si>
    <t>B9 4J</t>
  </si>
  <si>
    <t>B94J</t>
  </si>
  <si>
    <t>B9 4P</t>
  </si>
  <si>
    <t>B94P</t>
  </si>
  <si>
    <t>B9 4T</t>
  </si>
  <si>
    <t>B94T</t>
  </si>
  <si>
    <t>B9 4U</t>
  </si>
  <si>
    <t>B94U</t>
  </si>
  <si>
    <t>B9 5N</t>
  </si>
  <si>
    <t>B95N</t>
  </si>
  <si>
    <t>B9 5S</t>
  </si>
  <si>
    <t>B95S</t>
  </si>
  <si>
    <t>B9 8Y</t>
  </si>
  <si>
    <t>B98Y</t>
  </si>
  <si>
    <t>B90 0</t>
  </si>
  <si>
    <t>B900</t>
  </si>
  <si>
    <t>B90 8</t>
  </si>
  <si>
    <t>B908</t>
  </si>
  <si>
    <t>B91 1</t>
  </si>
  <si>
    <t>B911</t>
  </si>
  <si>
    <t>B92 0</t>
  </si>
  <si>
    <t>B920</t>
  </si>
  <si>
    <t>B92 3</t>
  </si>
  <si>
    <t>B923</t>
  </si>
  <si>
    <t>B93 O</t>
  </si>
  <si>
    <t>B93O</t>
  </si>
  <si>
    <t>B94UP</t>
  </si>
  <si>
    <t>B95</t>
  </si>
  <si>
    <t>B96</t>
  </si>
  <si>
    <t xml:space="preserve">BA1  </t>
  </si>
  <si>
    <t xml:space="preserve">BA1 </t>
  </si>
  <si>
    <t xml:space="preserve">BA10 </t>
  </si>
  <si>
    <t>BA10</t>
  </si>
  <si>
    <t xml:space="preserve">BA12 </t>
  </si>
  <si>
    <t>BA12</t>
  </si>
  <si>
    <t>BA2 5</t>
  </si>
  <si>
    <t>BA25</t>
  </si>
  <si>
    <t>BA2 9</t>
  </si>
  <si>
    <t>BA29</t>
  </si>
  <si>
    <t>BA5 2</t>
  </si>
  <si>
    <t>BA52</t>
  </si>
  <si>
    <t>BA5 3</t>
  </si>
  <si>
    <t>BA53</t>
  </si>
  <si>
    <t>BA6 8</t>
  </si>
  <si>
    <t>BA68</t>
  </si>
  <si>
    <t>BASIN</t>
  </si>
  <si>
    <t xml:space="preserve">BB1  </t>
  </si>
  <si>
    <t xml:space="preserve">BB1 </t>
  </si>
  <si>
    <t>BB1 4</t>
  </si>
  <si>
    <t>BB14</t>
  </si>
  <si>
    <t xml:space="preserve">BB10 </t>
  </si>
  <si>
    <t>BB10</t>
  </si>
  <si>
    <t>BB2 4</t>
  </si>
  <si>
    <t>BB24</t>
  </si>
  <si>
    <t>BB4 5</t>
  </si>
  <si>
    <t>BB45</t>
  </si>
  <si>
    <t>BB4 6</t>
  </si>
  <si>
    <t>BB46</t>
  </si>
  <si>
    <t>BB5</t>
  </si>
  <si>
    <t>BB5 0</t>
  </si>
  <si>
    <t>BB50</t>
  </si>
  <si>
    <t>BB5 3</t>
  </si>
  <si>
    <t>BB53</t>
  </si>
  <si>
    <t>BB5 4</t>
  </si>
  <si>
    <t>BB54</t>
  </si>
  <si>
    <t>BB3 3</t>
  </si>
  <si>
    <t>BB33</t>
  </si>
  <si>
    <t>BB4</t>
  </si>
  <si>
    <t>BB4 4</t>
  </si>
  <si>
    <t>BB44</t>
  </si>
  <si>
    <t>BB5 7</t>
  </si>
  <si>
    <t>BB57</t>
  </si>
  <si>
    <t>BB5 9</t>
  </si>
  <si>
    <t>BB59</t>
  </si>
  <si>
    <t>BB6 4</t>
  </si>
  <si>
    <t>BB64</t>
  </si>
  <si>
    <t>BB6 8</t>
  </si>
  <si>
    <t>BB68</t>
  </si>
  <si>
    <t>BB6 9</t>
  </si>
  <si>
    <t>BB69</t>
  </si>
  <si>
    <t>BB7 1</t>
  </si>
  <si>
    <t>BB71</t>
  </si>
  <si>
    <t>BB7 2</t>
  </si>
  <si>
    <t>BB72</t>
  </si>
  <si>
    <t>BB7 6</t>
  </si>
  <si>
    <t>BB76</t>
  </si>
  <si>
    <t>BB8 6</t>
  </si>
  <si>
    <t>BB9</t>
  </si>
  <si>
    <t>BB9 0</t>
  </si>
  <si>
    <t>BB90</t>
  </si>
  <si>
    <t>BB9 5</t>
  </si>
  <si>
    <t>BB95</t>
  </si>
  <si>
    <t>BB9 8</t>
  </si>
  <si>
    <t>BB98</t>
  </si>
  <si>
    <t>BD 11</t>
  </si>
  <si>
    <t>BD 12</t>
  </si>
  <si>
    <t>BD 21</t>
  </si>
  <si>
    <t>BD 30</t>
  </si>
  <si>
    <t>BD30</t>
  </si>
  <si>
    <t>BD1</t>
  </si>
  <si>
    <t>BD1 3</t>
  </si>
  <si>
    <t>BD13</t>
  </si>
  <si>
    <t>BD1 7</t>
  </si>
  <si>
    <t>BD17</t>
  </si>
  <si>
    <t xml:space="preserve">BD13 </t>
  </si>
  <si>
    <t xml:space="preserve">BD14 </t>
  </si>
  <si>
    <t>BD14</t>
  </si>
  <si>
    <t xml:space="preserve">BD15 </t>
  </si>
  <si>
    <t>BD15</t>
  </si>
  <si>
    <t>BD150</t>
  </si>
  <si>
    <t xml:space="preserve">BD19 </t>
  </si>
  <si>
    <t>BD205</t>
  </si>
  <si>
    <t>BD231</t>
  </si>
  <si>
    <t>BD236</t>
  </si>
  <si>
    <t>BD299</t>
  </si>
  <si>
    <t>BD3 9</t>
  </si>
  <si>
    <t>BD39</t>
  </si>
  <si>
    <t>BD4 6</t>
  </si>
  <si>
    <t>BD46</t>
  </si>
  <si>
    <t>BD5</t>
  </si>
  <si>
    <t>BD5 7</t>
  </si>
  <si>
    <t>BD57</t>
  </si>
  <si>
    <t>BD5 8</t>
  </si>
  <si>
    <t>BD58</t>
  </si>
  <si>
    <t>BD6</t>
  </si>
  <si>
    <t>BD6 9</t>
  </si>
  <si>
    <t>BD69</t>
  </si>
  <si>
    <t>BD7 2</t>
  </si>
  <si>
    <t>BD72</t>
  </si>
  <si>
    <t>BD8 7</t>
  </si>
  <si>
    <t>BD8 8</t>
  </si>
  <si>
    <t>BD88</t>
  </si>
  <si>
    <t>BH1 4</t>
  </si>
  <si>
    <t>BH14</t>
  </si>
  <si>
    <t>BH1 9</t>
  </si>
  <si>
    <t>BH19</t>
  </si>
  <si>
    <t xml:space="preserve">BH15 </t>
  </si>
  <si>
    <t>BH15</t>
  </si>
  <si>
    <t>BH2</t>
  </si>
  <si>
    <t>BH4 9</t>
  </si>
  <si>
    <t>BH49</t>
  </si>
  <si>
    <t>BH5 2</t>
  </si>
  <si>
    <t>BH52</t>
  </si>
  <si>
    <t>BH7</t>
  </si>
  <si>
    <t>BH7 6</t>
  </si>
  <si>
    <t>BH76</t>
  </si>
  <si>
    <t>BH8 8</t>
  </si>
  <si>
    <t>BH88</t>
  </si>
  <si>
    <t>BB5 5</t>
  </si>
  <si>
    <t>BB55</t>
  </si>
  <si>
    <t>BB6 1</t>
  </si>
  <si>
    <t>BB61</t>
  </si>
  <si>
    <t>BB6 2</t>
  </si>
  <si>
    <t>BB62</t>
  </si>
  <si>
    <t>BB7 9</t>
  </si>
  <si>
    <t>BB79</t>
  </si>
  <si>
    <t>BB8 0</t>
  </si>
  <si>
    <t>BB80</t>
  </si>
  <si>
    <t>BB8 4</t>
  </si>
  <si>
    <t>BB84</t>
  </si>
  <si>
    <t>BB8 5</t>
  </si>
  <si>
    <t>BB9 1</t>
  </si>
  <si>
    <t>BB91</t>
  </si>
  <si>
    <t>BD 46</t>
  </si>
  <si>
    <t>BD 49</t>
  </si>
  <si>
    <t>BD49</t>
  </si>
  <si>
    <t>BD1 5</t>
  </si>
  <si>
    <t>BD1 6</t>
  </si>
  <si>
    <t>BD16</t>
  </si>
  <si>
    <t>BD112</t>
  </si>
  <si>
    <t xml:space="preserve">BD12 </t>
  </si>
  <si>
    <t>BD175</t>
  </si>
  <si>
    <t>BD181</t>
  </si>
  <si>
    <t>BD2 3</t>
  </si>
  <si>
    <t>BD23</t>
  </si>
  <si>
    <t>BD2 4</t>
  </si>
  <si>
    <t>BD24</t>
  </si>
  <si>
    <t xml:space="preserve">BD20 </t>
  </si>
  <si>
    <t>BD20</t>
  </si>
  <si>
    <t>BD200</t>
  </si>
  <si>
    <t>BD208</t>
  </si>
  <si>
    <t>BD3</t>
  </si>
  <si>
    <t>BD3 4</t>
  </si>
  <si>
    <t>BD34</t>
  </si>
  <si>
    <t>BD3 5</t>
  </si>
  <si>
    <t>BD35</t>
  </si>
  <si>
    <t>BD4</t>
  </si>
  <si>
    <t>BD4 0</t>
  </si>
  <si>
    <t>BD40</t>
  </si>
  <si>
    <t>BD4 9</t>
  </si>
  <si>
    <t>BD5 0</t>
  </si>
  <si>
    <t>BD50</t>
  </si>
  <si>
    <t>BD5 3</t>
  </si>
  <si>
    <t>BD53</t>
  </si>
  <si>
    <t>BD8 5</t>
  </si>
  <si>
    <t>BD85</t>
  </si>
  <si>
    <t>BD9</t>
  </si>
  <si>
    <t xml:space="preserve">BD99 </t>
  </si>
  <si>
    <t>BD99</t>
  </si>
  <si>
    <t>BH1 1</t>
  </si>
  <si>
    <t>BH1 2</t>
  </si>
  <si>
    <t>BH12</t>
  </si>
  <si>
    <t xml:space="preserve">BH10 </t>
  </si>
  <si>
    <t>BH10</t>
  </si>
  <si>
    <t xml:space="preserve">BH18 </t>
  </si>
  <si>
    <t>BH18</t>
  </si>
  <si>
    <t>BH2 6</t>
  </si>
  <si>
    <t>BH26</t>
  </si>
  <si>
    <t xml:space="preserve">BH24 </t>
  </si>
  <si>
    <t>BH24</t>
  </si>
  <si>
    <t>BH3 7</t>
  </si>
  <si>
    <t>BH37</t>
  </si>
  <si>
    <t xml:space="preserve">BH31 </t>
  </si>
  <si>
    <t>BH31</t>
  </si>
  <si>
    <t>BH4</t>
  </si>
  <si>
    <t>BH6 4</t>
  </si>
  <si>
    <t>BH64</t>
  </si>
  <si>
    <t>BH6 5</t>
  </si>
  <si>
    <t>BH65</t>
  </si>
  <si>
    <t>BH8</t>
  </si>
  <si>
    <t>BH9 2</t>
  </si>
  <si>
    <t>BH92</t>
  </si>
  <si>
    <t>BH9 3</t>
  </si>
  <si>
    <t>BH93</t>
  </si>
  <si>
    <t xml:space="preserve">BL1  </t>
  </si>
  <si>
    <t xml:space="preserve">BL1 </t>
  </si>
  <si>
    <t>BL1 4</t>
  </si>
  <si>
    <t>BL14</t>
  </si>
  <si>
    <t>BL1 5</t>
  </si>
  <si>
    <t>BL15</t>
  </si>
  <si>
    <t>BL2 0</t>
  </si>
  <si>
    <t>BL20</t>
  </si>
  <si>
    <t>BL2 3</t>
  </si>
  <si>
    <t>BL23</t>
  </si>
  <si>
    <t>BL2 4</t>
  </si>
  <si>
    <t>BL24</t>
  </si>
  <si>
    <t xml:space="preserve">BL43 </t>
  </si>
  <si>
    <t>BL43</t>
  </si>
  <si>
    <t>BL6 4</t>
  </si>
  <si>
    <t>BL64</t>
  </si>
  <si>
    <t>BL6 5</t>
  </si>
  <si>
    <t>BL65</t>
  </si>
  <si>
    <t>BL6 7</t>
  </si>
  <si>
    <t>BL67</t>
  </si>
  <si>
    <t>BL8</t>
  </si>
  <si>
    <t>BL9 7</t>
  </si>
  <si>
    <t>BL97</t>
  </si>
  <si>
    <t>BN1 3</t>
  </si>
  <si>
    <t>BN13</t>
  </si>
  <si>
    <t>BN1 6</t>
  </si>
  <si>
    <t>BN16</t>
  </si>
  <si>
    <t>BN1 7</t>
  </si>
  <si>
    <t>BN17</t>
  </si>
  <si>
    <t>BN1 8</t>
  </si>
  <si>
    <t>BN18</t>
  </si>
  <si>
    <t>BN1 9</t>
  </si>
  <si>
    <t>BN19</t>
  </si>
  <si>
    <t xml:space="preserve">BN11 </t>
  </si>
  <si>
    <t>BN11</t>
  </si>
  <si>
    <t xml:space="preserve">BN14 </t>
  </si>
  <si>
    <t>BN14</t>
  </si>
  <si>
    <t xml:space="preserve">BN15 </t>
  </si>
  <si>
    <t>BN15</t>
  </si>
  <si>
    <t>BN2 1</t>
  </si>
  <si>
    <t>BN21</t>
  </si>
  <si>
    <t>BN2 6</t>
  </si>
  <si>
    <t>BN26</t>
  </si>
  <si>
    <t xml:space="preserve">BN23 </t>
  </si>
  <si>
    <t>BN23</t>
  </si>
  <si>
    <t xml:space="preserve">BN28 </t>
  </si>
  <si>
    <t>BN28</t>
  </si>
  <si>
    <t>BN3 6</t>
  </si>
  <si>
    <t>BN36</t>
  </si>
  <si>
    <t>BN3 X</t>
  </si>
  <si>
    <t>BN3X</t>
  </si>
  <si>
    <t>BN4 1</t>
  </si>
  <si>
    <t>BN41</t>
  </si>
  <si>
    <t xml:space="preserve">BN41 </t>
  </si>
  <si>
    <t xml:space="preserve">BN44 </t>
  </si>
  <si>
    <t>BN44</t>
  </si>
  <si>
    <t>BN443</t>
  </si>
  <si>
    <t>BN6 8</t>
  </si>
  <si>
    <t>BN68</t>
  </si>
  <si>
    <t>BN6 9</t>
  </si>
  <si>
    <t>BN69</t>
  </si>
  <si>
    <t>BN7 3</t>
  </si>
  <si>
    <t>BN73</t>
  </si>
  <si>
    <t>BN8 4</t>
  </si>
  <si>
    <t>BN84</t>
  </si>
  <si>
    <t>BN8 5</t>
  </si>
  <si>
    <t>BN85</t>
  </si>
  <si>
    <t xml:space="preserve">BN88 </t>
  </si>
  <si>
    <t>BN88</t>
  </si>
  <si>
    <t>BN9 0</t>
  </si>
  <si>
    <t>BN90</t>
  </si>
  <si>
    <t xml:space="preserve">BN99 </t>
  </si>
  <si>
    <t>BN99</t>
  </si>
  <si>
    <t>BR</t>
  </si>
  <si>
    <t>BR1 5</t>
  </si>
  <si>
    <t>BR15</t>
  </si>
  <si>
    <t xml:space="preserve">BR14 </t>
  </si>
  <si>
    <t>BR14</t>
  </si>
  <si>
    <t>BR5 4</t>
  </si>
  <si>
    <t>BR54</t>
  </si>
  <si>
    <t xml:space="preserve">BR7  </t>
  </si>
  <si>
    <t xml:space="preserve">BR7 </t>
  </si>
  <si>
    <t>BR8 3</t>
  </si>
  <si>
    <t>BR83</t>
  </si>
  <si>
    <t xml:space="preserve">BRM7 </t>
  </si>
  <si>
    <t>BRM7</t>
  </si>
  <si>
    <t>BS</t>
  </si>
  <si>
    <t xml:space="preserve">BS18 </t>
  </si>
  <si>
    <t>BS18</t>
  </si>
  <si>
    <t>BS2 0</t>
  </si>
  <si>
    <t>BS20</t>
  </si>
  <si>
    <t>BS2 2</t>
  </si>
  <si>
    <t>BS22</t>
  </si>
  <si>
    <t>BS2 5</t>
  </si>
  <si>
    <t>BS25</t>
  </si>
  <si>
    <t>BS2 O</t>
  </si>
  <si>
    <t>BS2O</t>
  </si>
  <si>
    <t>BS3 3</t>
  </si>
  <si>
    <t>BS33</t>
  </si>
  <si>
    <t>BL6 9</t>
  </si>
  <si>
    <t>BL69</t>
  </si>
  <si>
    <t>BL7 0</t>
  </si>
  <si>
    <t>BL70</t>
  </si>
  <si>
    <t>BL7 3</t>
  </si>
  <si>
    <t>BL73</t>
  </si>
  <si>
    <t>BL7 5</t>
  </si>
  <si>
    <t>BL75</t>
  </si>
  <si>
    <t>BL7 6</t>
  </si>
  <si>
    <t>BL76</t>
  </si>
  <si>
    <t>BL8 0</t>
  </si>
  <si>
    <t>BL80</t>
  </si>
  <si>
    <t>BL8 2</t>
  </si>
  <si>
    <t>BL82</t>
  </si>
  <si>
    <t>BL8 3</t>
  </si>
  <si>
    <t>BL83</t>
  </si>
  <si>
    <t>BL8 9</t>
  </si>
  <si>
    <t>BL89</t>
  </si>
  <si>
    <t>BN1 4</t>
  </si>
  <si>
    <t xml:space="preserve">BN12 </t>
  </si>
  <si>
    <t>BN12</t>
  </si>
  <si>
    <t>BN2 5</t>
  </si>
  <si>
    <t>BN25</t>
  </si>
  <si>
    <t>BN2 9</t>
  </si>
  <si>
    <t>BN29</t>
  </si>
  <si>
    <t>BN2 S</t>
  </si>
  <si>
    <t>BN2S</t>
  </si>
  <si>
    <t>BN271</t>
  </si>
  <si>
    <t>BN3 2</t>
  </si>
  <si>
    <t>BN32</t>
  </si>
  <si>
    <t>BN3 3</t>
  </si>
  <si>
    <t>BN33</t>
  </si>
  <si>
    <t>BN3 4</t>
  </si>
  <si>
    <t>BN34</t>
  </si>
  <si>
    <t>BN3 I</t>
  </si>
  <si>
    <t>BN3I</t>
  </si>
  <si>
    <t>BN4 5</t>
  </si>
  <si>
    <t>BN45</t>
  </si>
  <si>
    <t xml:space="preserve">BN42 </t>
  </si>
  <si>
    <t>BN42</t>
  </si>
  <si>
    <t xml:space="preserve">BN45 </t>
  </si>
  <si>
    <t>BN7 7</t>
  </si>
  <si>
    <t>BN77</t>
  </si>
  <si>
    <t>BN7 8</t>
  </si>
  <si>
    <t>BN78</t>
  </si>
  <si>
    <t>BN8 6</t>
  </si>
  <si>
    <t>BN86</t>
  </si>
  <si>
    <t>BR1 1</t>
  </si>
  <si>
    <t>BR11</t>
  </si>
  <si>
    <t>BR1 2</t>
  </si>
  <si>
    <t>BR12</t>
  </si>
  <si>
    <t xml:space="preserve">BR3  </t>
  </si>
  <si>
    <t xml:space="preserve">BR3 </t>
  </si>
  <si>
    <t>BR3 4</t>
  </si>
  <si>
    <t>BR34</t>
  </si>
  <si>
    <t>BR3 5</t>
  </si>
  <si>
    <t>BR35</t>
  </si>
  <si>
    <t>BR5 5</t>
  </si>
  <si>
    <t>BR55</t>
  </si>
  <si>
    <t>BR5 6</t>
  </si>
  <si>
    <t>BR56</t>
  </si>
  <si>
    <t>BR6 7</t>
  </si>
  <si>
    <t>BR67</t>
  </si>
  <si>
    <t>BR6 X</t>
  </si>
  <si>
    <t>BR6X</t>
  </si>
  <si>
    <t>BS1 4</t>
  </si>
  <si>
    <t>BS14</t>
  </si>
  <si>
    <t>BS1 9</t>
  </si>
  <si>
    <t>BS19</t>
  </si>
  <si>
    <t>BS2 1</t>
  </si>
  <si>
    <t>BS21</t>
  </si>
  <si>
    <t>BS2 6</t>
  </si>
  <si>
    <t>BS26</t>
  </si>
  <si>
    <t xml:space="preserve">BS22 </t>
  </si>
  <si>
    <t xml:space="preserve">BS23 </t>
  </si>
  <si>
    <t>BS23</t>
  </si>
  <si>
    <t>BS328</t>
  </si>
  <si>
    <t xml:space="preserve">BHAM </t>
  </si>
  <si>
    <t>BHAM</t>
  </si>
  <si>
    <t>BL0 1</t>
  </si>
  <si>
    <t>BL01</t>
  </si>
  <si>
    <t>BL1 2</t>
  </si>
  <si>
    <t>BL12</t>
  </si>
  <si>
    <t>BL1 3</t>
  </si>
  <si>
    <t>BL13</t>
  </si>
  <si>
    <t>BL1 7</t>
  </si>
  <si>
    <t>BL17</t>
  </si>
  <si>
    <t xml:space="preserve">BL1B </t>
  </si>
  <si>
    <t>BL1B</t>
  </si>
  <si>
    <t>BL2 6</t>
  </si>
  <si>
    <t>BL26</t>
  </si>
  <si>
    <t xml:space="preserve">BL3  </t>
  </si>
  <si>
    <t xml:space="preserve">BL3 </t>
  </si>
  <si>
    <t>BL3 2</t>
  </si>
  <si>
    <t>BL32</t>
  </si>
  <si>
    <t>BL3 3</t>
  </si>
  <si>
    <t>BL33</t>
  </si>
  <si>
    <t>BL4</t>
  </si>
  <si>
    <t>BL4 1</t>
  </si>
  <si>
    <t>BL41</t>
  </si>
  <si>
    <t>BL4 7</t>
  </si>
  <si>
    <t>BL47</t>
  </si>
  <si>
    <t>BL4 8</t>
  </si>
  <si>
    <t>BL48</t>
  </si>
  <si>
    <t>BL5 1</t>
  </si>
  <si>
    <t>BL51</t>
  </si>
  <si>
    <t>BL6 1</t>
  </si>
  <si>
    <t>BL61</t>
  </si>
  <si>
    <t>BL6 2</t>
  </si>
  <si>
    <t>BL62</t>
  </si>
  <si>
    <t>BL7 9</t>
  </si>
  <si>
    <t>BL79</t>
  </si>
  <si>
    <t>BL9</t>
  </si>
  <si>
    <t>BL9 4</t>
  </si>
  <si>
    <t>BL94</t>
  </si>
  <si>
    <t>BL9 5</t>
  </si>
  <si>
    <t>BL95</t>
  </si>
  <si>
    <t>BL9 6</t>
  </si>
  <si>
    <t>BL96</t>
  </si>
  <si>
    <t>BL9 8</t>
  </si>
  <si>
    <t>BL98</t>
  </si>
  <si>
    <t>BN1 1</t>
  </si>
  <si>
    <t>BN1 2</t>
  </si>
  <si>
    <t>BN1 X</t>
  </si>
  <si>
    <t>BN1X</t>
  </si>
  <si>
    <t xml:space="preserve">BN10 </t>
  </si>
  <si>
    <t>BN10</t>
  </si>
  <si>
    <t>BN2 0</t>
  </si>
  <si>
    <t>BN20</t>
  </si>
  <si>
    <t>BN2 2</t>
  </si>
  <si>
    <t>BN22</t>
  </si>
  <si>
    <t>BN2 3</t>
  </si>
  <si>
    <t>BN2 4</t>
  </si>
  <si>
    <t>BN24</t>
  </si>
  <si>
    <t>BN2 8</t>
  </si>
  <si>
    <t xml:space="preserve">BN21 </t>
  </si>
  <si>
    <t xml:space="preserve">BN25 </t>
  </si>
  <si>
    <t>BN3 7</t>
  </si>
  <si>
    <t>BN37</t>
  </si>
  <si>
    <t>BN3 8</t>
  </si>
  <si>
    <t>BN38</t>
  </si>
  <si>
    <t>BN4 0</t>
  </si>
  <si>
    <t>BN40</t>
  </si>
  <si>
    <t>BN7 1</t>
  </si>
  <si>
    <t>BN71</t>
  </si>
  <si>
    <t>BN8 2</t>
  </si>
  <si>
    <t>BN82</t>
  </si>
  <si>
    <t>BN8 9</t>
  </si>
  <si>
    <t>BN89</t>
  </si>
  <si>
    <t xml:space="preserve">BR1  </t>
  </si>
  <si>
    <t xml:space="preserve">BR1 </t>
  </si>
  <si>
    <t>BR1 9</t>
  </si>
  <si>
    <t>BR19</t>
  </si>
  <si>
    <t>BR4 9</t>
  </si>
  <si>
    <t>BR49</t>
  </si>
  <si>
    <t>BR6 6</t>
  </si>
  <si>
    <t>BR66</t>
  </si>
  <si>
    <t>BR8 7</t>
  </si>
  <si>
    <t>BR87</t>
  </si>
  <si>
    <t xml:space="preserve">BRIS </t>
  </si>
  <si>
    <t>BRIS</t>
  </si>
  <si>
    <t>BS1 1</t>
  </si>
  <si>
    <t>BS11</t>
  </si>
  <si>
    <t>BS1 2</t>
  </si>
  <si>
    <t>BS12</t>
  </si>
  <si>
    <t>BS376</t>
  </si>
  <si>
    <t>BS4 8</t>
  </si>
  <si>
    <t>BS48</t>
  </si>
  <si>
    <t>BS5 O</t>
  </si>
  <si>
    <t>BS5O</t>
  </si>
  <si>
    <t>BS7 6</t>
  </si>
  <si>
    <t>BS76</t>
  </si>
  <si>
    <t>BS8 8</t>
  </si>
  <si>
    <t>BS88</t>
  </si>
  <si>
    <t>BS8 9</t>
  </si>
  <si>
    <t>BS89</t>
  </si>
  <si>
    <t>BS9 4</t>
  </si>
  <si>
    <t>BS94</t>
  </si>
  <si>
    <t>BS93</t>
  </si>
  <si>
    <t xml:space="preserve">BT33 </t>
  </si>
  <si>
    <t>BT33</t>
  </si>
  <si>
    <t>C64 3</t>
  </si>
  <si>
    <t>C643</t>
  </si>
  <si>
    <t xml:space="preserve">CA19 </t>
  </si>
  <si>
    <t>CA19</t>
  </si>
  <si>
    <t xml:space="preserve">CA24 </t>
  </si>
  <si>
    <t>CA24</t>
  </si>
  <si>
    <t>CA3 0</t>
  </si>
  <si>
    <t>CA30</t>
  </si>
  <si>
    <t>CA5</t>
  </si>
  <si>
    <t>CA5 9</t>
  </si>
  <si>
    <t>CA59</t>
  </si>
  <si>
    <t>CA6 3</t>
  </si>
  <si>
    <t>CA63</t>
  </si>
  <si>
    <t>CA7</t>
  </si>
  <si>
    <t>CA7 0</t>
  </si>
  <si>
    <t>CA70</t>
  </si>
  <si>
    <t>CA7 1</t>
  </si>
  <si>
    <t>CA71</t>
  </si>
  <si>
    <t>CA8 1</t>
  </si>
  <si>
    <t>CA81</t>
  </si>
  <si>
    <t>CAMBS</t>
  </si>
  <si>
    <t>CB1 1</t>
  </si>
  <si>
    <t>CB11</t>
  </si>
  <si>
    <t>CB1 2</t>
  </si>
  <si>
    <t>CB12</t>
  </si>
  <si>
    <t>CB1 3</t>
  </si>
  <si>
    <t>CB13</t>
  </si>
  <si>
    <t>CB2 4</t>
  </si>
  <si>
    <t>CB24</t>
  </si>
  <si>
    <t>CB2 6</t>
  </si>
  <si>
    <t>CB26</t>
  </si>
  <si>
    <t>CB214</t>
  </si>
  <si>
    <t>CB2AD</t>
  </si>
  <si>
    <t>CB3 7</t>
  </si>
  <si>
    <t>CB37</t>
  </si>
  <si>
    <t>CB3 8</t>
  </si>
  <si>
    <t>CB38</t>
  </si>
  <si>
    <t>CB4 S</t>
  </si>
  <si>
    <t>CB4S</t>
  </si>
  <si>
    <t>CB5 9</t>
  </si>
  <si>
    <t>CB59</t>
  </si>
  <si>
    <t>BD228</t>
  </si>
  <si>
    <t>BD235</t>
  </si>
  <si>
    <t xml:space="preserve">BD27 </t>
  </si>
  <si>
    <t>BD27</t>
  </si>
  <si>
    <t xml:space="preserve">BD29 </t>
  </si>
  <si>
    <t>BD29</t>
  </si>
  <si>
    <t>BD3 0</t>
  </si>
  <si>
    <t>BD3 7</t>
  </si>
  <si>
    <t>BD37</t>
  </si>
  <si>
    <t>BD3 8</t>
  </si>
  <si>
    <t>BD38</t>
  </si>
  <si>
    <t>BD3 O</t>
  </si>
  <si>
    <t>BD3O</t>
  </si>
  <si>
    <t>BD5 O</t>
  </si>
  <si>
    <t>BD5O</t>
  </si>
  <si>
    <t>BD6 3</t>
  </si>
  <si>
    <t>BD63</t>
  </si>
  <si>
    <t>BD8</t>
  </si>
  <si>
    <t>BD8 0</t>
  </si>
  <si>
    <t>BD80</t>
  </si>
  <si>
    <t>BD9 5</t>
  </si>
  <si>
    <t>BD95</t>
  </si>
  <si>
    <t xml:space="preserve">BD98 </t>
  </si>
  <si>
    <t>BD98</t>
  </si>
  <si>
    <t>BH1 3</t>
  </si>
  <si>
    <t>BH13</t>
  </si>
  <si>
    <t xml:space="preserve">BH14 </t>
  </si>
  <si>
    <t xml:space="preserve">BH19 </t>
  </si>
  <si>
    <t xml:space="preserve">BH21 </t>
  </si>
  <si>
    <t>BH21</t>
  </si>
  <si>
    <t xml:space="preserve">BH25 </t>
  </si>
  <si>
    <t>BH25</t>
  </si>
  <si>
    <t>BH4 8</t>
  </si>
  <si>
    <t>BH48</t>
  </si>
  <si>
    <t>BH5</t>
  </si>
  <si>
    <t>BH8 0</t>
  </si>
  <si>
    <t>BH80</t>
  </si>
  <si>
    <t>BH9 1</t>
  </si>
  <si>
    <t>BH91</t>
  </si>
  <si>
    <t>BI5 1</t>
  </si>
  <si>
    <t>BI51</t>
  </si>
  <si>
    <t>BL0 0</t>
  </si>
  <si>
    <t>BL00</t>
  </si>
  <si>
    <t>BL0 9</t>
  </si>
  <si>
    <t>BL09</t>
  </si>
  <si>
    <t>BL2 1</t>
  </si>
  <si>
    <t>BL21</t>
  </si>
  <si>
    <t>BL2 2</t>
  </si>
  <si>
    <t>BL22</t>
  </si>
  <si>
    <t>BL2 5</t>
  </si>
  <si>
    <t>BL25</t>
  </si>
  <si>
    <t>BL3 6</t>
  </si>
  <si>
    <t>BL36</t>
  </si>
  <si>
    <t>BL4 2</t>
  </si>
  <si>
    <t>BL42</t>
  </si>
  <si>
    <t>BL5 0</t>
  </si>
  <si>
    <t>BL50</t>
  </si>
  <si>
    <t>BL5 2</t>
  </si>
  <si>
    <t>BL52</t>
  </si>
  <si>
    <t>BL5 7</t>
  </si>
  <si>
    <t>BL57</t>
  </si>
  <si>
    <t xml:space="preserve">BL6  </t>
  </si>
  <si>
    <t xml:space="preserve">BL6 </t>
  </si>
  <si>
    <t>BL7</t>
  </si>
  <si>
    <t>BL7 7</t>
  </si>
  <si>
    <t>BL77</t>
  </si>
  <si>
    <t>BL7 8</t>
  </si>
  <si>
    <t>BL78</t>
  </si>
  <si>
    <t>BL8 1</t>
  </si>
  <si>
    <t>BL81</t>
  </si>
  <si>
    <t>BL8 4</t>
  </si>
  <si>
    <t>BL84</t>
  </si>
  <si>
    <t>BL8 5</t>
  </si>
  <si>
    <t>BL85</t>
  </si>
  <si>
    <t>BL9 3</t>
  </si>
  <si>
    <t>BL93</t>
  </si>
  <si>
    <t>BN2 7</t>
  </si>
  <si>
    <t>BN27</t>
  </si>
  <si>
    <t xml:space="preserve">BN20 </t>
  </si>
  <si>
    <t>BN213</t>
  </si>
  <si>
    <t xml:space="preserve">BN24 </t>
  </si>
  <si>
    <t>BN3 1</t>
  </si>
  <si>
    <t>BN31</t>
  </si>
  <si>
    <t>BN3 5</t>
  </si>
  <si>
    <t>BN35</t>
  </si>
  <si>
    <t xml:space="preserve">BN32 </t>
  </si>
  <si>
    <t xml:space="preserve">BN37 </t>
  </si>
  <si>
    <t>BN5 9</t>
  </si>
  <si>
    <t>BN59</t>
  </si>
  <si>
    <t>BS4 2</t>
  </si>
  <si>
    <t>BS42</t>
  </si>
  <si>
    <t xml:space="preserve">BS48 </t>
  </si>
  <si>
    <t>BS5 8</t>
  </si>
  <si>
    <t>BS58</t>
  </si>
  <si>
    <t>BS5 9</t>
  </si>
  <si>
    <t>BS59</t>
  </si>
  <si>
    <t>BS6 9</t>
  </si>
  <si>
    <t>BS69</t>
  </si>
  <si>
    <t>BS70</t>
  </si>
  <si>
    <t>CA1</t>
  </si>
  <si>
    <t>CA1 1</t>
  </si>
  <si>
    <t>CA11</t>
  </si>
  <si>
    <t>CA1 8</t>
  </si>
  <si>
    <t>CA18</t>
  </si>
  <si>
    <t xml:space="preserve">CA13 </t>
  </si>
  <si>
    <t>CA13</t>
  </si>
  <si>
    <t xml:space="preserve">CA16 </t>
  </si>
  <si>
    <t>CA16</t>
  </si>
  <si>
    <t xml:space="preserve">CA18 </t>
  </si>
  <si>
    <t xml:space="preserve">CA23 </t>
  </si>
  <si>
    <t>CA23</t>
  </si>
  <si>
    <t xml:space="preserve">CA26 </t>
  </si>
  <si>
    <t>CA26</t>
  </si>
  <si>
    <t xml:space="preserve">CA28 </t>
  </si>
  <si>
    <t>CA28</t>
  </si>
  <si>
    <t>CA3 7</t>
  </si>
  <si>
    <t>CA37</t>
  </si>
  <si>
    <t>CA3 8</t>
  </si>
  <si>
    <t>CA38</t>
  </si>
  <si>
    <t>CA4 8</t>
  </si>
  <si>
    <t>CA48</t>
  </si>
  <si>
    <t>CA5 1</t>
  </si>
  <si>
    <t>CA51</t>
  </si>
  <si>
    <t>CA5 2</t>
  </si>
  <si>
    <t>CA52</t>
  </si>
  <si>
    <t>CA5 7</t>
  </si>
  <si>
    <t>CA57</t>
  </si>
  <si>
    <t>CA6 6</t>
  </si>
  <si>
    <t>CA66</t>
  </si>
  <si>
    <t>CA8 3</t>
  </si>
  <si>
    <t>CA83</t>
  </si>
  <si>
    <t>CB1 4</t>
  </si>
  <si>
    <t>CB14</t>
  </si>
  <si>
    <t>CB1 5</t>
  </si>
  <si>
    <t>CB15</t>
  </si>
  <si>
    <t>CB1 6</t>
  </si>
  <si>
    <t>CB16</t>
  </si>
  <si>
    <t xml:space="preserve">CB16 </t>
  </si>
  <si>
    <t>CB2 3</t>
  </si>
  <si>
    <t>CB23</t>
  </si>
  <si>
    <t>CB2 5</t>
  </si>
  <si>
    <t>CB25</t>
  </si>
  <si>
    <t>CB2 8</t>
  </si>
  <si>
    <t>CB28</t>
  </si>
  <si>
    <t>CB2 9</t>
  </si>
  <si>
    <t>CB29</t>
  </si>
  <si>
    <t>BS186</t>
  </si>
  <si>
    <t xml:space="preserve">BS24 </t>
  </si>
  <si>
    <t>BS24</t>
  </si>
  <si>
    <t xml:space="preserve">BS28 </t>
  </si>
  <si>
    <t>BS28</t>
  </si>
  <si>
    <t>BS4 6</t>
  </si>
  <si>
    <t>BS46</t>
  </si>
  <si>
    <t>BS45</t>
  </si>
  <si>
    <t xml:space="preserve">BS5  </t>
  </si>
  <si>
    <t xml:space="preserve">BS5 </t>
  </si>
  <si>
    <t>BS5 3</t>
  </si>
  <si>
    <t>BS53</t>
  </si>
  <si>
    <t>BS5 5</t>
  </si>
  <si>
    <t>BS55</t>
  </si>
  <si>
    <t>BS7 0</t>
  </si>
  <si>
    <t xml:space="preserve">BT80 </t>
  </si>
  <si>
    <t>BT80</t>
  </si>
  <si>
    <t>C05 0</t>
  </si>
  <si>
    <t>C050</t>
  </si>
  <si>
    <t>C10</t>
  </si>
  <si>
    <t>CA1 4</t>
  </si>
  <si>
    <t>CA14</t>
  </si>
  <si>
    <t>CA1 5</t>
  </si>
  <si>
    <t>CA15</t>
  </si>
  <si>
    <t xml:space="preserve">CA11 </t>
  </si>
  <si>
    <t>CA2 6</t>
  </si>
  <si>
    <t xml:space="preserve">CA21 </t>
  </si>
  <si>
    <t>CA21</t>
  </si>
  <si>
    <t xml:space="preserve">CA25 </t>
  </si>
  <si>
    <t>CA25</t>
  </si>
  <si>
    <t>CA3</t>
  </si>
  <si>
    <t>CA3 5</t>
  </si>
  <si>
    <t>CA35</t>
  </si>
  <si>
    <t>CA5 5</t>
  </si>
  <si>
    <t>CA55</t>
  </si>
  <si>
    <t>CA64H</t>
  </si>
  <si>
    <t>CA7 2</t>
  </si>
  <si>
    <t>CA72</t>
  </si>
  <si>
    <t>CA7 5</t>
  </si>
  <si>
    <t>CA75</t>
  </si>
  <si>
    <t>CB1</t>
  </si>
  <si>
    <t>CB1 9</t>
  </si>
  <si>
    <t>CB19</t>
  </si>
  <si>
    <t>CB6 4</t>
  </si>
  <si>
    <t>CB64</t>
  </si>
  <si>
    <t>CB63B</t>
  </si>
  <si>
    <t>CB75Q</t>
  </si>
  <si>
    <t>CB8 0</t>
  </si>
  <si>
    <t>CB80</t>
  </si>
  <si>
    <t>CB8 7</t>
  </si>
  <si>
    <t>CB87</t>
  </si>
  <si>
    <t xml:space="preserve">CB9  </t>
  </si>
  <si>
    <t xml:space="preserve">CB9 </t>
  </si>
  <si>
    <t>CB9 0</t>
  </si>
  <si>
    <t>CB90</t>
  </si>
  <si>
    <t>CB9 7</t>
  </si>
  <si>
    <t>CB97</t>
  </si>
  <si>
    <t>CB9 8</t>
  </si>
  <si>
    <t>CB98</t>
  </si>
  <si>
    <t>CF</t>
  </si>
  <si>
    <t>CF1 1</t>
  </si>
  <si>
    <t>CF11</t>
  </si>
  <si>
    <t>CF1 2</t>
  </si>
  <si>
    <t>CF12</t>
  </si>
  <si>
    <t>CF1 3</t>
  </si>
  <si>
    <t>CF13</t>
  </si>
  <si>
    <t>CF2</t>
  </si>
  <si>
    <t>CF2 6</t>
  </si>
  <si>
    <t>CF26</t>
  </si>
  <si>
    <t xml:space="preserve">CF21 </t>
  </si>
  <si>
    <t>CF21</t>
  </si>
  <si>
    <t>CF3 6</t>
  </si>
  <si>
    <t>CF36</t>
  </si>
  <si>
    <t>CF3 9</t>
  </si>
  <si>
    <t>CF39</t>
  </si>
  <si>
    <t>CF3 O</t>
  </si>
  <si>
    <t>CF3O</t>
  </si>
  <si>
    <t xml:space="preserve">CF31 </t>
  </si>
  <si>
    <t>CF31</t>
  </si>
  <si>
    <t xml:space="preserve">CF38 </t>
  </si>
  <si>
    <t>CF38</t>
  </si>
  <si>
    <t xml:space="preserve">CF40 </t>
  </si>
  <si>
    <t>CF40</t>
  </si>
  <si>
    <t xml:space="preserve">CF42 </t>
  </si>
  <si>
    <t>CF42</t>
  </si>
  <si>
    <t xml:space="preserve">CF47 </t>
  </si>
  <si>
    <t>CF47</t>
  </si>
  <si>
    <t>CF5 1</t>
  </si>
  <si>
    <t>CF51</t>
  </si>
  <si>
    <t>CF5 5</t>
  </si>
  <si>
    <t>CF55</t>
  </si>
  <si>
    <t xml:space="preserve">CF50 </t>
  </si>
  <si>
    <t>CF50</t>
  </si>
  <si>
    <t>CF6 7</t>
  </si>
  <si>
    <t>CF67</t>
  </si>
  <si>
    <t xml:space="preserve">CF63 </t>
  </si>
  <si>
    <t>CF63</t>
  </si>
  <si>
    <t xml:space="preserve">CF73 </t>
  </si>
  <si>
    <t>CF73</t>
  </si>
  <si>
    <t>CH 1A</t>
  </si>
  <si>
    <t>CH1A</t>
  </si>
  <si>
    <t>CH1 0</t>
  </si>
  <si>
    <t>CH10</t>
  </si>
  <si>
    <t>CH1 1</t>
  </si>
  <si>
    <t>CH11</t>
  </si>
  <si>
    <t>CH1 2</t>
  </si>
  <si>
    <t>CH12</t>
  </si>
  <si>
    <t>CH1 4</t>
  </si>
  <si>
    <t>CH14</t>
  </si>
  <si>
    <t xml:space="preserve">CH11 </t>
  </si>
  <si>
    <t>CH2 1</t>
  </si>
  <si>
    <t>CH21</t>
  </si>
  <si>
    <t>CH2 3</t>
  </si>
  <si>
    <t>CH23</t>
  </si>
  <si>
    <t>CH2 5</t>
  </si>
  <si>
    <t>CH25</t>
  </si>
  <si>
    <t xml:space="preserve">CH25 </t>
  </si>
  <si>
    <t>CH3 0</t>
  </si>
  <si>
    <t>CH30</t>
  </si>
  <si>
    <t>CH3 1</t>
  </si>
  <si>
    <t>CH31</t>
  </si>
  <si>
    <t>CH3 3</t>
  </si>
  <si>
    <t>CH33</t>
  </si>
  <si>
    <t>CH3 4</t>
  </si>
  <si>
    <t>CH34</t>
  </si>
  <si>
    <t xml:space="preserve">CH40 </t>
  </si>
  <si>
    <t>CH40</t>
  </si>
  <si>
    <t>CH40D</t>
  </si>
  <si>
    <t xml:space="preserve">CH43 </t>
  </si>
  <si>
    <t>CH43</t>
  </si>
  <si>
    <t xml:space="preserve">CH48 </t>
  </si>
  <si>
    <t>CH48</t>
  </si>
  <si>
    <t>CH5 1</t>
  </si>
  <si>
    <t>CH51</t>
  </si>
  <si>
    <t>CH5 5</t>
  </si>
  <si>
    <t>CH55</t>
  </si>
  <si>
    <t>CH53J</t>
  </si>
  <si>
    <t>CH6 6</t>
  </si>
  <si>
    <t>CH66</t>
  </si>
  <si>
    <t xml:space="preserve">CH63 </t>
  </si>
  <si>
    <t>CH63</t>
  </si>
  <si>
    <t xml:space="preserve">CB21 </t>
  </si>
  <si>
    <t>CB21</t>
  </si>
  <si>
    <t xml:space="preserve">CB28 </t>
  </si>
  <si>
    <t>CB28D</t>
  </si>
  <si>
    <t>CB3</t>
  </si>
  <si>
    <t>CB3 0</t>
  </si>
  <si>
    <t>CB30</t>
  </si>
  <si>
    <t>CB3 9</t>
  </si>
  <si>
    <t>CB39</t>
  </si>
  <si>
    <t xml:space="preserve">CB4  </t>
  </si>
  <si>
    <t xml:space="preserve">CB4 </t>
  </si>
  <si>
    <t>CB4 2</t>
  </si>
  <si>
    <t>CB42</t>
  </si>
  <si>
    <t>CB5 1</t>
  </si>
  <si>
    <t>CB51</t>
  </si>
  <si>
    <t>CB6</t>
  </si>
  <si>
    <t>CB6 5</t>
  </si>
  <si>
    <t>CB65</t>
  </si>
  <si>
    <t>CB6 7</t>
  </si>
  <si>
    <t>CB67</t>
  </si>
  <si>
    <t>CB7 7</t>
  </si>
  <si>
    <t>CB77</t>
  </si>
  <si>
    <t>CB7 8</t>
  </si>
  <si>
    <t>CB78</t>
  </si>
  <si>
    <t>CB8</t>
  </si>
  <si>
    <t>CB8 8</t>
  </si>
  <si>
    <t>CB88</t>
  </si>
  <si>
    <t>CB9 9</t>
  </si>
  <si>
    <t>CB99</t>
  </si>
  <si>
    <t>CF1 4</t>
  </si>
  <si>
    <t>CF14</t>
  </si>
  <si>
    <t>CF1 5</t>
  </si>
  <si>
    <t>CF15</t>
  </si>
  <si>
    <t>CF1 6</t>
  </si>
  <si>
    <t>CF16</t>
  </si>
  <si>
    <t>CF1 7</t>
  </si>
  <si>
    <t>CF17</t>
  </si>
  <si>
    <t>CF2 5</t>
  </si>
  <si>
    <t>CF25</t>
  </si>
  <si>
    <t>CF2 8</t>
  </si>
  <si>
    <t>CF28</t>
  </si>
  <si>
    <t>CF242</t>
  </si>
  <si>
    <t>CF3 5</t>
  </si>
  <si>
    <t>CF35</t>
  </si>
  <si>
    <t>CF4 3</t>
  </si>
  <si>
    <t>CF43</t>
  </si>
  <si>
    <t>CF4 7</t>
  </si>
  <si>
    <t>CF4 8</t>
  </si>
  <si>
    <t>CF48</t>
  </si>
  <si>
    <t xml:space="preserve">CF43 </t>
  </si>
  <si>
    <t xml:space="preserve">CF45 </t>
  </si>
  <si>
    <t>CF45</t>
  </si>
  <si>
    <t>CF5 2</t>
  </si>
  <si>
    <t>CF52</t>
  </si>
  <si>
    <t xml:space="preserve">CF55 </t>
  </si>
  <si>
    <t>CF6 8</t>
  </si>
  <si>
    <t>CF68</t>
  </si>
  <si>
    <t xml:space="preserve">CF61 </t>
  </si>
  <si>
    <t>CF61</t>
  </si>
  <si>
    <t>CF641</t>
  </si>
  <si>
    <t xml:space="preserve">CF71 </t>
  </si>
  <si>
    <t>CF71</t>
  </si>
  <si>
    <t>CF8 2</t>
  </si>
  <si>
    <t>CF82</t>
  </si>
  <si>
    <t xml:space="preserve">CF82 </t>
  </si>
  <si>
    <t>CH</t>
  </si>
  <si>
    <t>CH1 5</t>
  </si>
  <si>
    <t>CH15</t>
  </si>
  <si>
    <t>CH2</t>
  </si>
  <si>
    <t>CH2 6</t>
  </si>
  <si>
    <t>CH26</t>
  </si>
  <si>
    <t>CH3 7</t>
  </si>
  <si>
    <t>CH37</t>
  </si>
  <si>
    <t xml:space="preserve">CH37 </t>
  </si>
  <si>
    <t>CH4</t>
  </si>
  <si>
    <t>CH4 2</t>
  </si>
  <si>
    <t>CH42</t>
  </si>
  <si>
    <t>CH4 7</t>
  </si>
  <si>
    <t>CH47</t>
  </si>
  <si>
    <t xml:space="preserve">CH44 </t>
  </si>
  <si>
    <t>CH44</t>
  </si>
  <si>
    <t xml:space="preserve">CH46 </t>
  </si>
  <si>
    <t>CH46</t>
  </si>
  <si>
    <t xml:space="preserve">CH49 </t>
  </si>
  <si>
    <t>CH49</t>
  </si>
  <si>
    <t>CH5 2</t>
  </si>
  <si>
    <t>CH52</t>
  </si>
  <si>
    <t>CB2 1</t>
  </si>
  <si>
    <t>CB2 7</t>
  </si>
  <si>
    <t>CB27</t>
  </si>
  <si>
    <t>CB22</t>
  </si>
  <si>
    <t>CB232</t>
  </si>
  <si>
    <t xml:space="preserve">CB24 </t>
  </si>
  <si>
    <t xml:space="preserve">CB29 </t>
  </si>
  <si>
    <t>CB3 3</t>
  </si>
  <si>
    <t>CB33</t>
  </si>
  <si>
    <t>CB3 6</t>
  </si>
  <si>
    <t>CB36</t>
  </si>
  <si>
    <t>CB3 O</t>
  </si>
  <si>
    <t>CB3O</t>
  </si>
  <si>
    <t xml:space="preserve">CB34 </t>
  </si>
  <si>
    <t>CB34</t>
  </si>
  <si>
    <t>CB4 5</t>
  </si>
  <si>
    <t>CB45</t>
  </si>
  <si>
    <t>CB4 9</t>
  </si>
  <si>
    <t>CB49</t>
  </si>
  <si>
    <t>CB5 5</t>
  </si>
  <si>
    <t>CB55</t>
  </si>
  <si>
    <t>CB6 0</t>
  </si>
  <si>
    <t>CB60</t>
  </si>
  <si>
    <t>CB6 3</t>
  </si>
  <si>
    <t>CB63</t>
  </si>
  <si>
    <t>CB7 5</t>
  </si>
  <si>
    <t>CB75</t>
  </si>
  <si>
    <t>CF1 9</t>
  </si>
  <si>
    <t>CF19</t>
  </si>
  <si>
    <t>CF2 7</t>
  </si>
  <si>
    <t>CF27</t>
  </si>
  <si>
    <t xml:space="preserve">CF25 </t>
  </si>
  <si>
    <t>CF3 7</t>
  </si>
  <si>
    <t>CF37</t>
  </si>
  <si>
    <t>CF3 8</t>
  </si>
  <si>
    <t xml:space="preserve">CF33 </t>
  </si>
  <si>
    <t>CF33</t>
  </si>
  <si>
    <t>CF37%</t>
  </si>
  <si>
    <t>CF4 1</t>
  </si>
  <si>
    <t>CF41</t>
  </si>
  <si>
    <t>CF4 5</t>
  </si>
  <si>
    <t>CF4 6</t>
  </si>
  <si>
    <t>CF46</t>
  </si>
  <si>
    <t xml:space="preserve">CF44 </t>
  </si>
  <si>
    <t>CF44</t>
  </si>
  <si>
    <t>CF48%</t>
  </si>
  <si>
    <t>CF482</t>
  </si>
  <si>
    <t>CF5 3</t>
  </si>
  <si>
    <t>CF53</t>
  </si>
  <si>
    <t>CF5 4</t>
  </si>
  <si>
    <t>CF54</t>
  </si>
  <si>
    <t xml:space="preserve">CF54 </t>
  </si>
  <si>
    <t>CF6 3</t>
  </si>
  <si>
    <t>CF8 9</t>
  </si>
  <si>
    <t>CF89</t>
  </si>
  <si>
    <t xml:space="preserve">CF81 </t>
  </si>
  <si>
    <t>CF81</t>
  </si>
  <si>
    <t xml:space="preserve">CF99 </t>
  </si>
  <si>
    <t>CF99</t>
  </si>
  <si>
    <t>CH 15</t>
  </si>
  <si>
    <t>CH&amp; 4</t>
  </si>
  <si>
    <t>CH&amp;4</t>
  </si>
  <si>
    <t xml:space="preserve">CH14 </t>
  </si>
  <si>
    <t>CH2 2</t>
  </si>
  <si>
    <t>CH22</t>
  </si>
  <si>
    <t>CH2 4</t>
  </si>
  <si>
    <t>CH24</t>
  </si>
  <si>
    <t xml:space="preserve">CH26 </t>
  </si>
  <si>
    <t>CH3 5</t>
  </si>
  <si>
    <t>CH35</t>
  </si>
  <si>
    <t>CH3 9</t>
  </si>
  <si>
    <t>CH39</t>
  </si>
  <si>
    <t xml:space="preserve">CH34 </t>
  </si>
  <si>
    <t>CH4 4</t>
  </si>
  <si>
    <t>CH4 9</t>
  </si>
  <si>
    <t>BN7 2</t>
  </si>
  <si>
    <t>BN72</t>
  </si>
  <si>
    <t>BN8 8</t>
  </si>
  <si>
    <t>BN9 9</t>
  </si>
  <si>
    <t>BR2 X</t>
  </si>
  <si>
    <t>BR2X</t>
  </si>
  <si>
    <t>BR3 2</t>
  </si>
  <si>
    <t>BR32</t>
  </si>
  <si>
    <t>BR6 8</t>
  </si>
  <si>
    <t>BR68</t>
  </si>
  <si>
    <t>BR6 9</t>
  </si>
  <si>
    <t>BR69</t>
  </si>
  <si>
    <t>BS1 5</t>
  </si>
  <si>
    <t>BS15</t>
  </si>
  <si>
    <t xml:space="preserve">BS19 </t>
  </si>
  <si>
    <t xml:space="preserve">BS2  </t>
  </si>
  <si>
    <t xml:space="preserve">BS2 </t>
  </si>
  <si>
    <t>BS2 8</t>
  </si>
  <si>
    <t xml:space="preserve">BS26 </t>
  </si>
  <si>
    <t xml:space="preserve">BS27 </t>
  </si>
  <si>
    <t>BS27</t>
  </si>
  <si>
    <t>BS3 2</t>
  </si>
  <si>
    <t>BS32</t>
  </si>
  <si>
    <t>BS3 7</t>
  </si>
  <si>
    <t>BS37</t>
  </si>
  <si>
    <t>BS308</t>
  </si>
  <si>
    <t xml:space="preserve">BS41 </t>
  </si>
  <si>
    <t>BS41</t>
  </si>
  <si>
    <t>BS8</t>
  </si>
  <si>
    <t>BY6 1</t>
  </si>
  <si>
    <t>BY61</t>
  </si>
  <si>
    <t>CA1 3</t>
  </si>
  <si>
    <t xml:space="preserve">CA10 </t>
  </si>
  <si>
    <t>CA10</t>
  </si>
  <si>
    <t xml:space="preserve">CA12 </t>
  </si>
  <si>
    <t>CA12</t>
  </si>
  <si>
    <t>CA17</t>
  </si>
  <si>
    <t>CA2 4</t>
  </si>
  <si>
    <t>CA2 5</t>
  </si>
  <si>
    <t>CA2 8</t>
  </si>
  <si>
    <t xml:space="preserve">CA20 </t>
  </si>
  <si>
    <t>CA20</t>
  </si>
  <si>
    <t xml:space="preserve">CA22 </t>
  </si>
  <si>
    <t>CA22</t>
  </si>
  <si>
    <t xml:space="preserve">CA27 </t>
  </si>
  <si>
    <t>CA27</t>
  </si>
  <si>
    <t>CA3 9</t>
  </si>
  <si>
    <t>CA39</t>
  </si>
  <si>
    <t>CA4 6</t>
  </si>
  <si>
    <t>CA46</t>
  </si>
  <si>
    <t>CA4 9</t>
  </si>
  <si>
    <t>CA49</t>
  </si>
  <si>
    <t>CA5 3</t>
  </si>
  <si>
    <t>CA53</t>
  </si>
  <si>
    <t>CA5 4</t>
  </si>
  <si>
    <t>CA54</t>
  </si>
  <si>
    <t>CA5 6</t>
  </si>
  <si>
    <t>CA56</t>
  </si>
  <si>
    <t>CA7 3</t>
  </si>
  <si>
    <t>CA73</t>
  </si>
  <si>
    <t>CA7 4</t>
  </si>
  <si>
    <t>CA74</t>
  </si>
  <si>
    <t>CA7 6</t>
  </si>
  <si>
    <t>CA76</t>
  </si>
  <si>
    <t>CA7 9</t>
  </si>
  <si>
    <t>CA79</t>
  </si>
  <si>
    <t>CA7 X</t>
  </si>
  <si>
    <t>CA7X</t>
  </si>
  <si>
    <t>CA8</t>
  </si>
  <si>
    <t>CA8 9</t>
  </si>
  <si>
    <t>CA89</t>
  </si>
  <si>
    <t>CA9</t>
  </si>
  <si>
    <t>CA9 1</t>
  </si>
  <si>
    <t>CA91</t>
  </si>
  <si>
    <t>CA9 6</t>
  </si>
  <si>
    <t>CA96</t>
  </si>
  <si>
    <t>CB</t>
  </si>
  <si>
    <t>CB1 7</t>
  </si>
  <si>
    <t>CB17</t>
  </si>
  <si>
    <t>CB1 8</t>
  </si>
  <si>
    <t>CB18</t>
  </si>
  <si>
    <t xml:space="preserve">CB10 </t>
  </si>
  <si>
    <t>CB10</t>
  </si>
  <si>
    <t>CB113</t>
  </si>
  <si>
    <t>CB2 0</t>
  </si>
  <si>
    <t>CB20</t>
  </si>
  <si>
    <t>CB2 2</t>
  </si>
  <si>
    <t xml:space="preserve">CB20 </t>
  </si>
  <si>
    <t>CB4 0</t>
  </si>
  <si>
    <t>CB40</t>
  </si>
  <si>
    <t>CB4 1</t>
  </si>
  <si>
    <t>CB41</t>
  </si>
  <si>
    <t>CB4 3</t>
  </si>
  <si>
    <t>CB43</t>
  </si>
  <si>
    <t>CB4 4</t>
  </si>
  <si>
    <t>CB44</t>
  </si>
  <si>
    <t>CB4 6</t>
  </si>
  <si>
    <t>CB46</t>
  </si>
  <si>
    <t>CB4 8</t>
  </si>
  <si>
    <t>CB48</t>
  </si>
  <si>
    <t xml:space="preserve">CB5  </t>
  </si>
  <si>
    <t xml:space="preserve">CB5 </t>
  </si>
  <si>
    <t>CB5 8</t>
  </si>
  <si>
    <t>CB58</t>
  </si>
  <si>
    <t>CB5 O</t>
  </si>
  <si>
    <t>CB5O</t>
  </si>
  <si>
    <t>CB6 2</t>
  </si>
  <si>
    <t>CB62</t>
  </si>
  <si>
    <t>CB63X</t>
  </si>
  <si>
    <t>CB7</t>
  </si>
  <si>
    <t>CB7 4</t>
  </si>
  <si>
    <t>CB74</t>
  </si>
  <si>
    <t>CB8 5</t>
  </si>
  <si>
    <t>CB85</t>
  </si>
  <si>
    <t>CB8 9</t>
  </si>
  <si>
    <t>CB89</t>
  </si>
  <si>
    <t>CB8 O</t>
  </si>
  <si>
    <t>CB8O</t>
  </si>
  <si>
    <t>CF1 8</t>
  </si>
  <si>
    <t>CF18</t>
  </si>
  <si>
    <t>CF2 1</t>
  </si>
  <si>
    <t>CF2 2</t>
  </si>
  <si>
    <t>CF22</t>
  </si>
  <si>
    <t>CF3</t>
  </si>
  <si>
    <t>CF3 0</t>
  </si>
  <si>
    <t>CF30</t>
  </si>
  <si>
    <t>CF3 1</t>
  </si>
  <si>
    <t>CF3 3</t>
  </si>
  <si>
    <t>CF3 4</t>
  </si>
  <si>
    <t>CF34</t>
  </si>
  <si>
    <t>CH419</t>
  </si>
  <si>
    <t xml:space="preserve">CH47 </t>
  </si>
  <si>
    <t>CH5 4</t>
  </si>
  <si>
    <t>CH54</t>
  </si>
  <si>
    <t xml:space="preserve">CH60 </t>
  </si>
  <si>
    <t>CH60</t>
  </si>
  <si>
    <t>CH7 7</t>
  </si>
  <si>
    <t>CH77</t>
  </si>
  <si>
    <t>CH7 8</t>
  </si>
  <si>
    <t>CH78</t>
  </si>
  <si>
    <t>CH8 0</t>
  </si>
  <si>
    <t>CH80</t>
  </si>
  <si>
    <t>CH8 1</t>
  </si>
  <si>
    <t>CH81</t>
  </si>
  <si>
    <t>CH8 4</t>
  </si>
  <si>
    <t>CH84</t>
  </si>
  <si>
    <t>CH8 9</t>
  </si>
  <si>
    <t>CH89</t>
  </si>
  <si>
    <t xml:space="preserve">CH99 </t>
  </si>
  <si>
    <t>CH99</t>
  </si>
  <si>
    <t>CM0 2</t>
  </si>
  <si>
    <t>CM02</t>
  </si>
  <si>
    <t>CM1 4</t>
  </si>
  <si>
    <t>CM14</t>
  </si>
  <si>
    <t>CM1 5</t>
  </si>
  <si>
    <t>CM15</t>
  </si>
  <si>
    <t>CM1 6</t>
  </si>
  <si>
    <t>CM16</t>
  </si>
  <si>
    <t>CM13B</t>
  </si>
  <si>
    <t xml:space="preserve">CM15 </t>
  </si>
  <si>
    <t xml:space="preserve">CM17 </t>
  </si>
  <si>
    <t>CM17</t>
  </si>
  <si>
    <t>CM2 5</t>
  </si>
  <si>
    <t>CM25</t>
  </si>
  <si>
    <t>CM2 8</t>
  </si>
  <si>
    <t>CM28</t>
  </si>
  <si>
    <t xml:space="preserve">CM25 </t>
  </si>
  <si>
    <t xml:space="preserve">CM3  </t>
  </si>
  <si>
    <t xml:space="preserve">CM3 </t>
  </si>
  <si>
    <t>CM3 7</t>
  </si>
  <si>
    <t>CM37</t>
  </si>
  <si>
    <t>CM3 8</t>
  </si>
  <si>
    <t>CM38</t>
  </si>
  <si>
    <t>CM31L</t>
  </si>
  <si>
    <t>CM4</t>
  </si>
  <si>
    <t>CM6</t>
  </si>
  <si>
    <t>CM6 9</t>
  </si>
  <si>
    <t>CM69</t>
  </si>
  <si>
    <t>CM7 1</t>
  </si>
  <si>
    <t>CM71</t>
  </si>
  <si>
    <t>CM7 4</t>
  </si>
  <si>
    <t>CM74</t>
  </si>
  <si>
    <t>CM7 9</t>
  </si>
  <si>
    <t>CM79</t>
  </si>
  <si>
    <t>CM73N</t>
  </si>
  <si>
    <t>CM778</t>
  </si>
  <si>
    <t>CM8 0</t>
  </si>
  <si>
    <t>CM80</t>
  </si>
  <si>
    <t>CM8 1</t>
  </si>
  <si>
    <t>CM81</t>
  </si>
  <si>
    <t>CM9 4</t>
  </si>
  <si>
    <t>CM94</t>
  </si>
  <si>
    <t>CM9 9</t>
  </si>
  <si>
    <t>CM99</t>
  </si>
  <si>
    <t>CMO 7</t>
  </si>
  <si>
    <t>CMO7</t>
  </si>
  <si>
    <t>CO</t>
  </si>
  <si>
    <t>CO1 3</t>
  </si>
  <si>
    <t>CO13</t>
  </si>
  <si>
    <t xml:space="preserve">CO14 </t>
  </si>
  <si>
    <t>CO14</t>
  </si>
  <si>
    <t xml:space="preserve">CO1O </t>
  </si>
  <si>
    <t>CO1O</t>
  </si>
  <si>
    <t xml:space="preserve">CO2  </t>
  </si>
  <si>
    <t xml:space="preserve">CO2 </t>
  </si>
  <si>
    <t>CO2 3</t>
  </si>
  <si>
    <t>CO23</t>
  </si>
  <si>
    <t>CO2 8</t>
  </si>
  <si>
    <t>CO28</t>
  </si>
  <si>
    <t>CO2 9</t>
  </si>
  <si>
    <t>CO29</t>
  </si>
  <si>
    <t>CO3</t>
  </si>
  <si>
    <t>CO3 5</t>
  </si>
  <si>
    <t>CO35</t>
  </si>
  <si>
    <t xml:space="preserve">CO4  </t>
  </si>
  <si>
    <t xml:space="preserve">CO4 </t>
  </si>
  <si>
    <t>CO4 4</t>
  </si>
  <si>
    <t>CO44</t>
  </si>
  <si>
    <t>CO4 9</t>
  </si>
  <si>
    <t>CO49</t>
  </si>
  <si>
    <t>CO5 2</t>
  </si>
  <si>
    <t>CO52</t>
  </si>
  <si>
    <t>CO6 2</t>
  </si>
  <si>
    <t>CO62</t>
  </si>
  <si>
    <t>CO6 4</t>
  </si>
  <si>
    <t>CO64</t>
  </si>
  <si>
    <t>CO7 6</t>
  </si>
  <si>
    <t>CO76</t>
  </si>
  <si>
    <t>CO8 5</t>
  </si>
  <si>
    <t>CO85</t>
  </si>
  <si>
    <t xml:space="preserve">CH54 </t>
  </si>
  <si>
    <t xml:space="preserve">CH56 </t>
  </si>
  <si>
    <t>CH56</t>
  </si>
  <si>
    <t>CH6</t>
  </si>
  <si>
    <t>CH6 0</t>
  </si>
  <si>
    <t>CH6 2</t>
  </si>
  <si>
    <t>CH62</t>
  </si>
  <si>
    <t>CH6 4</t>
  </si>
  <si>
    <t>CH64</t>
  </si>
  <si>
    <t xml:space="preserve">CH61 </t>
  </si>
  <si>
    <t>CH61</t>
  </si>
  <si>
    <t>CH7 2</t>
  </si>
  <si>
    <t>CH72</t>
  </si>
  <si>
    <t>CH7 6</t>
  </si>
  <si>
    <t>CH76</t>
  </si>
  <si>
    <t>CH8</t>
  </si>
  <si>
    <t>CH8 2</t>
  </si>
  <si>
    <t>CH82</t>
  </si>
  <si>
    <t xml:space="preserve">CH88 </t>
  </si>
  <si>
    <t>CH88</t>
  </si>
  <si>
    <t>CHI 4</t>
  </si>
  <si>
    <t>CHI4</t>
  </si>
  <si>
    <t>CL8 4</t>
  </si>
  <si>
    <t>CL84</t>
  </si>
  <si>
    <t>CM 03</t>
  </si>
  <si>
    <t>CM03</t>
  </si>
  <si>
    <t>CM1</t>
  </si>
  <si>
    <t>CM1 2</t>
  </si>
  <si>
    <t>CM12</t>
  </si>
  <si>
    <t>CM1 8</t>
  </si>
  <si>
    <t>CM18</t>
  </si>
  <si>
    <t>CM1 9</t>
  </si>
  <si>
    <t>CM19</t>
  </si>
  <si>
    <t xml:space="preserve">CM10 </t>
  </si>
  <si>
    <t>CM10</t>
  </si>
  <si>
    <t>CM11P</t>
  </si>
  <si>
    <t xml:space="preserve">CM13 </t>
  </si>
  <si>
    <t>CM13</t>
  </si>
  <si>
    <t>CM2 7</t>
  </si>
  <si>
    <t>CM27</t>
  </si>
  <si>
    <t>CM2 O</t>
  </si>
  <si>
    <t>CM2O</t>
  </si>
  <si>
    <t>CM219</t>
  </si>
  <si>
    <t>CM227</t>
  </si>
  <si>
    <t xml:space="preserve">CM23 </t>
  </si>
  <si>
    <t>CM23</t>
  </si>
  <si>
    <t>CM3 2</t>
  </si>
  <si>
    <t>CM32</t>
  </si>
  <si>
    <t>CM3 5</t>
  </si>
  <si>
    <t>CM35</t>
  </si>
  <si>
    <t>CM3 X</t>
  </si>
  <si>
    <t>CM3X</t>
  </si>
  <si>
    <t xml:space="preserve">CM30 </t>
  </si>
  <si>
    <t>CM30</t>
  </si>
  <si>
    <t>CM4 O</t>
  </si>
  <si>
    <t>CM4O</t>
  </si>
  <si>
    <t>CM5 3</t>
  </si>
  <si>
    <t>CM53</t>
  </si>
  <si>
    <t>CM6 4</t>
  </si>
  <si>
    <t>CM64</t>
  </si>
  <si>
    <t>CM6 6</t>
  </si>
  <si>
    <t>CM66</t>
  </si>
  <si>
    <t>CM8 2</t>
  </si>
  <si>
    <t>CM82</t>
  </si>
  <si>
    <t>CM9 E</t>
  </si>
  <si>
    <t>CM9E</t>
  </si>
  <si>
    <t>CO1</t>
  </si>
  <si>
    <t>CO1 7</t>
  </si>
  <si>
    <t>CO17</t>
  </si>
  <si>
    <t xml:space="preserve">CO13 </t>
  </si>
  <si>
    <t xml:space="preserve">CO16 </t>
  </si>
  <si>
    <t>CO16</t>
  </si>
  <si>
    <t>CO2 7</t>
  </si>
  <si>
    <t>CO27</t>
  </si>
  <si>
    <t>CO2 O</t>
  </si>
  <si>
    <t>CO2O</t>
  </si>
  <si>
    <t>CO3 1</t>
  </si>
  <si>
    <t>CO31</t>
  </si>
  <si>
    <t>CO3 8</t>
  </si>
  <si>
    <t>CO38</t>
  </si>
  <si>
    <t>CO4 0</t>
  </si>
  <si>
    <t>CO40</t>
  </si>
  <si>
    <t>CO5 4</t>
  </si>
  <si>
    <t>CO54</t>
  </si>
  <si>
    <t>CO59N</t>
  </si>
  <si>
    <t>CO7 0</t>
  </si>
  <si>
    <t>CO70</t>
  </si>
  <si>
    <t>CO7 4</t>
  </si>
  <si>
    <t>CO74</t>
  </si>
  <si>
    <t>CO7 9</t>
  </si>
  <si>
    <t>CO79</t>
  </si>
  <si>
    <t>CO9 5</t>
  </si>
  <si>
    <t>CO95</t>
  </si>
  <si>
    <t>CR0 6</t>
  </si>
  <si>
    <t>CR06</t>
  </si>
  <si>
    <t xml:space="preserve">CH64 </t>
  </si>
  <si>
    <t xml:space="preserve">CH66 </t>
  </si>
  <si>
    <t>CH7 4</t>
  </si>
  <si>
    <t>CH74</t>
  </si>
  <si>
    <t>CH8 5</t>
  </si>
  <si>
    <t>CH85</t>
  </si>
  <si>
    <t>CH9 5</t>
  </si>
  <si>
    <t>CH95</t>
  </si>
  <si>
    <t xml:space="preserve">CL77 </t>
  </si>
  <si>
    <t>CL77</t>
  </si>
  <si>
    <t>CLWYD</t>
  </si>
  <si>
    <t>CM</t>
  </si>
  <si>
    <t>CM0 4</t>
  </si>
  <si>
    <t>CM04</t>
  </si>
  <si>
    <t>CM1 7</t>
  </si>
  <si>
    <t>CM1 J</t>
  </si>
  <si>
    <t>CM1J</t>
  </si>
  <si>
    <t xml:space="preserve">CM11 </t>
  </si>
  <si>
    <t>CM11</t>
  </si>
  <si>
    <t xml:space="preserve">CM18 </t>
  </si>
  <si>
    <t>CM2 0</t>
  </si>
  <si>
    <t>CM20</t>
  </si>
  <si>
    <t>CM2 1</t>
  </si>
  <si>
    <t>CM21</t>
  </si>
  <si>
    <t>CM2 2</t>
  </si>
  <si>
    <t>CM22</t>
  </si>
  <si>
    <t>CM2 9</t>
  </si>
  <si>
    <t>CM29</t>
  </si>
  <si>
    <t>CM203</t>
  </si>
  <si>
    <t>CM3 6</t>
  </si>
  <si>
    <t>CM36</t>
  </si>
  <si>
    <t>CM5</t>
  </si>
  <si>
    <t>CM5 6</t>
  </si>
  <si>
    <t>CM56</t>
  </si>
  <si>
    <t>CM6 3</t>
  </si>
  <si>
    <t>CM63</t>
  </si>
  <si>
    <t xml:space="preserve">CM7  </t>
  </si>
  <si>
    <t xml:space="preserve">CM7 </t>
  </si>
  <si>
    <t>CM7 5</t>
  </si>
  <si>
    <t>CM75</t>
  </si>
  <si>
    <t>CM75J</t>
  </si>
  <si>
    <t xml:space="preserve">CM77 </t>
  </si>
  <si>
    <t>CM77</t>
  </si>
  <si>
    <t>CM9 5</t>
  </si>
  <si>
    <t>CM95</t>
  </si>
  <si>
    <t>CM97</t>
  </si>
  <si>
    <t>CO1 0</t>
  </si>
  <si>
    <t>CO10</t>
  </si>
  <si>
    <t>CO1 1</t>
  </si>
  <si>
    <t>CO11</t>
  </si>
  <si>
    <t>CO1 2</t>
  </si>
  <si>
    <t>CO12</t>
  </si>
  <si>
    <t>CO1 4</t>
  </si>
  <si>
    <t xml:space="preserve">CO11 </t>
  </si>
  <si>
    <t>CO112</t>
  </si>
  <si>
    <t xml:space="preserve">CO12 </t>
  </si>
  <si>
    <t xml:space="preserve">CO15 </t>
  </si>
  <si>
    <t>CO15</t>
  </si>
  <si>
    <t>CO2 0</t>
  </si>
  <si>
    <t>CO20</t>
  </si>
  <si>
    <t>CO2 2</t>
  </si>
  <si>
    <t>CO22</t>
  </si>
  <si>
    <t>CO3 0</t>
  </si>
  <si>
    <t>CO30</t>
  </si>
  <si>
    <t>CO3 3</t>
  </si>
  <si>
    <t>CO33</t>
  </si>
  <si>
    <t>CO3 4</t>
  </si>
  <si>
    <t>CO34</t>
  </si>
  <si>
    <t>CO4 5</t>
  </si>
  <si>
    <t>CO45</t>
  </si>
  <si>
    <t>CO5</t>
  </si>
  <si>
    <t>CO5 7</t>
  </si>
  <si>
    <t>CO57</t>
  </si>
  <si>
    <t>CO5 8</t>
  </si>
  <si>
    <t>CO58</t>
  </si>
  <si>
    <t>CO5 O</t>
  </si>
  <si>
    <t>CO5O</t>
  </si>
  <si>
    <t>CO6 1</t>
  </si>
  <si>
    <t>CO61</t>
  </si>
  <si>
    <t>CO6 5</t>
  </si>
  <si>
    <t>CO65</t>
  </si>
  <si>
    <t>CO7</t>
  </si>
  <si>
    <t>CO7 7</t>
  </si>
  <si>
    <t>CO77</t>
  </si>
  <si>
    <t>CO7 8</t>
  </si>
  <si>
    <t>CO78</t>
  </si>
  <si>
    <t>CO9 1</t>
  </si>
  <si>
    <t>CO91</t>
  </si>
  <si>
    <t>CO9 3</t>
  </si>
  <si>
    <t>CO93</t>
  </si>
  <si>
    <t>CO9 4</t>
  </si>
  <si>
    <t>CO94</t>
  </si>
  <si>
    <t>CO9 9</t>
  </si>
  <si>
    <t>CO99</t>
  </si>
  <si>
    <t>CO9 2</t>
  </si>
  <si>
    <t>CO92</t>
  </si>
  <si>
    <t>CO9 7</t>
  </si>
  <si>
    <t>CO97</t>
  </si>
  <si>
    <t>CORNW</t>
  </si>
  <si>
    <t>CR02P</t>
  </si>
  <si>
    <t>CR2 0</t>
  </si>
  <si>
    <t>CR20</t>
  </si>
  <si>
    <t>CR2 2</t>
  </si>
  <si>
    <t>CR22</t>
  </si>
  <si>
    <t>CR3 0</t>
  </si>
  <si>
    <t>CR30</t>
  </si>
  <si>
    <t>CR3 1</t>
  </si>
  <si>
    <t>CR31</t>
  </si>
  <si>
    <t>CR3 9</t>
  </si>
  <si>
    <t>CR39</t>
  </si>
  <si>
    <t>CR5 1</t>
  </si>
  <si>
    <t>CR51</t>
  </si>
  <si>
    <t>CR5 X</t>
  </si>
  <si>
    <t>CR5X</t>
  </si>
  <si>
    <t>CR6 X</t>
  </si>
  <si>
    <t>CR6X</t>
  </si>
  <si>
    <t>CR7 9</t>
  </si>
  <si>
    <t>CR79</t>
  </si>
  <si>
    <t>CR8 3</t>
  </si>
  <si>
    <t>CR83</t>
  </si>
  <si>
    <t>CR8 4</t>
  </si>
  <si>
    <t>CR84</t>
  </si>
  <si>
    <t>CR8 9</t>
  </si>
  <si>
    <t>CR89</t>
  </si>
  <si>
    <t>CR9 0</t>
  </si>
  <si>
    <t>CR90</t>
  </si>
  <si>
    <t>CR9 2</t>
  </si>
  <si>
    <t>CR92</t>
  </si>
  <si>
    <t>CRO 3</t>
  </si>
  <si>
    <t>CRO3</t>
  </si>
  <si>
    <t>CRO 6</t>
  </si>
  <si>
    <t>CRO6</t>
  </si>
  <si>
    <t>CT1</t>
  </si>
  <si>
    <t>CT1 0</t>
  </si>
  <si>
    <t>CT10</t>
  </si>
  <si>
    <t>CT1 1</t>
  </si>
  <si>
    <t>CT11</t>
  </si>
  <si>
    <t>CT1 2</t>
  </si>
  <si>
    <t>CT12</t>
  </si>
  <si>
    <t>CT1 8</t>
  </si>
  <si>
    <t>CT18</t>
  </si>
  <si>
    <t xml:space="preserve">CT11 </t>
  </si>
  <si>
    <t xml:space="preserve">CT13 </t>
  </si>
  <si>
    <t>CT13</t>
  </si>
  <si>
    <t>CT154</t>
  </si>
  <si>
    <t xml:space="preserve">CT16 </t>
  </si>
  <si>
    <t>CT16</t>
  </si>
  <si>
    <t xml:space="preserve">CT19 </t>
  </si>
  <si>
    <t>CT19</t>
  </si>
  <si>
    <t>CT2 0</t>
  </si>
  <si>
    <t>CT20</t>
  </si>
  <si>
    <t>CT2 3</t>
  </si>
  <si>
    <t>CT23</t>
  </si>
  <si>
    <t xml:space="preserve">CT21 </t>
  </si>
  <si>
    <t>CT21</t>
  </si>
  <si>
    <t>CT3 3</t>
  </si>
  <si>
    <t>CT33</t>
  </si>
  <si>
    <t>CT3 4</t>
  </si>
  <si>
    <t>CT34</t>
  </si>
  <si>
    <t>CT5 3</t>
  </si>
  <si>
    <t>CT53</t>
  </si>
  <si>
    <t>CT5 4</t>
  </si>
  <si>
    <t>CT54</t>
  </si>
  <si>
    <t>CT5 X</t>
  </si>
  <si>
    <t>CT5X</t>
  </si>
  <si>
    <t>CT6 4</t>
  </si>
  <si>
    <t>CT64</t>
  </si>
  <si>
    <t>CT9 2</t>
  </si>
  <si>
    <t>CT92</t>
  </si>
  <si>
    <t>CT9 X</t>
  </si>
  <si>
    <t>CT9X</t>
  </si>
  <si>
    <t>CU1 4</t>
  </si>
  <si>
    <t>CU14</t>
  </si>
  <si>
    <t>CV1 7</t>
  </si>
  <si>
    <t>CV17</t>
  </si>
  <si>
    <t>CV109</t>
  </si>
  <si>
    <t>CV115</t>
  </si>
  <si>
    <t>CV120</t>
  </si>
  <si>
    <t>CV128</t>
  </si>
  <si>
    <t>CV129</t>
  </si>
  <si>
    <t xml:space="preserve">CV2  </t>
  </si>
  <si>
    <t xml:space="preserve">CV2 </t>
  </si>
  <si>
    <t>CV213</t>
  </si>
  <si>
    <t>CV225</t>
  </si>
  <si>
    <t>CV3 8</t>
  </si>
  <si>
    <t>CV38</t>
  </si>
  <si>
    <t>CR04N</t>
  </si>
  <si>
    <t>CR2 6</t>
  </si>
  <si>
    <t>CR26</t>
  </si>
  <si>
    <t xml:space="preserve">CR4  </t>
  </si>
  <si>
    <t xml:space="preserve">CR4 </t>
  </si>
  <si>
    <t>CR4 2</t>
  </si>
  <si>
    <t>CR42</t>
  </si>
  <si>
    <t>CR4 7</t>
  </si>
  <si>
    <t>CR47</t>
  </si>
  <si>
    <t>CR5 5</t>
  </si>
  <si>
    <t>CR55</t>
  </si>
  <si>
    <t>CR9 9</t>
  </si>
  <si>
    <t>CR99</t>
  </si>
  <si>
    <t>CRO 1</t>
  </si>
  <si>
    <t>CRO1</t>
  </si>
  <si>
    <t xml:space="preserve">CT10 </t>
  </si>
  <si>
    <t>CT2 6</t>
  </si>
  <si>
    <t>CT26</t>
  </si>
  <si>
    <t>CT2 7</t>
  </si>
  <si>
    <t>CT27</t>
  </si>
  <si>
    <t xml:space="preserve">CT20 </t>
  </si>
  <si>
    <t>CT3</t>
  </si>
  <si>
    <t>CT3 2</t>
  </si>
  <si>
    <t>CT32</t>
  </si>
  <si>
    <t>CT6 8</t>
  </si>
  <si>
    <t>CT68</t>
  </si>
  <si>
    <t>CT7 0</t>
  </si>
  <si>
    <t>CT70</t>
  </si>
  <si>
    <t>CT7 9</t>
  </si>
  <si>
    <t>CT79</t>
  </si>
  <si>
    <t>CT8 3</t>
  </si>
  <si>
    <t>CT83</t>
  </si>
  <si>
    <t>CV1 3</t>
  </si>
  <si>
    <t>CV13</t>
  </si>
  <si>
    <t>CV107</t>
  </si>
  <si>
    <t xml:space="preserve">CV11 </t>
  </si>
  <si>
    <t>CV11</t>
  </si>
  <si>
    <t>CV2 3</t>
  </si>
  <si>
    <t>CV23</t>
  </si>
  <si>
    <t>CV2 4</t>
  </si>
  <si>
    <t>CV24</t>
  </si>
  <si>
    <t>CV2 5</t>
  </si>
  <si>
    <t>CV25</t>
  </si>
  <si>
    <t>CV211</t>
  </si>
  <si>
    <t>CV212</t>
  </si>
  <si>
    <t>CV238</t>
  </si>
  <si>
    <t>CV3 3</t>
  </si>
  <si>
    <t>CV33</t>
  </si>
  <si>
    <t>CV3 4</t>
  </si>
  <si>
    <t>CV34</t>
  </si>
  <si>
    <t>CV3 6</t>
  </si>
  <si>
    <t>CV36</t>
  </si>
  <si>
    <t>CV312</t>
  </si>
  <si>
    <t>CV325</t>
  </si>
  <si>
    <t>CV326</t>
  </si>
  <si>
    <t>CV357</t>
  </si>
  <si>
    <t xml:space="preserve">CV36 </t>
  </si>
  <si>
    <t>CV4 0</t>
  </si>
  <si>
    <t>CV40</t>
  </si>
  <si>
    <t>CV4 6</t>
  </si>
  <si>
    <t>CV46</t>
  </si>
  <si>
    <t>CV479</t>
  </si>
  <si>
    <t>CV6 5</t>
  </si>
  <si>
    <t>CV65</t>
  </si>
  <si>
    <t>CV6 6</t>
  </si>
  <si>
    <t>CV66</t>
  </si>
  <si>
    <t>CV6 7</t>
  </si>
  <si>
    <t>CV67</t>
  </si>
  <si>
    <t xml:space="preserve">CV64 </t>
  </si>
  <si>
    <t>CV64</t>
  </si>
  <si>
    <t xml:space="preserve">CW1  </t>
  </si>
  <si>
    <t xml:space="preserve">CW1 </t>
  </si>
  <si>
    <t xml:space="preserve">CF30 </t>
  </si>
  <si>
    <t xml:space="preserve">CF36 </t>
  </si>
  <si>
    <t xml:space="preserve">CF37 </t>
  </si>
  <si>
    <t xml:space="preserve">CF39 </t>
  </si>
  <si>
    <t>CF398</t>
  </si>
  <si>
    <t>CF4 4</t>
  </si>
  <si>
    <t>CF4 9</t>
  </si>
  <si>
    <t>CF49</t>
  </si>
  <si>
    <t xml:space="preserve">CF41 </t>
  </si>
  <si>
    <t>CF449</t>
  </si>
  <si>
    <t xml:space="preserve">CF48 </t>
  </si>
  <si>
    <t>CF5 6</t>
  </si>
  <si>
    <t>CF56</t>
  </si>
  <si>
    <t>CF6 6</t>
  </si>
  <si>
    <t>CF66</t>
  </si>
  <si>
    <t>CF6 9</t>
  </si>
  <si>
    <t>CF69</t>
  </si>
  <si>
    <t xml:space="preserve">CF64 </t>
  </si>
  <si>
    <t>CF64</t>
  </si>
  <si>
    <t>CF7 9</t>
  </si>
  <si>
    <t>CF79</t>
  </si>
  <si>
    <t>CF8 3</t>
  </si>
  <si>
    <t>CF83</t>
  </si>
  <si>
    <t>CF8 7</t>
  </si>
  <si>
    <t>CF87</t>
  </si>
  <si>
    <t>CG5 2</t>
  </si>
  <si>
    <t>CG52</t>
  </si>
  <si>
    <t>CH1 8</t>
  </si>
  <si>
    <t>CH18</t>
  </si>
  <si>
    <t xml:space="preserve">CH10 </t>
  </si>
  <si>
    <t>CH3 6</t>
  </si>
  <si>
    <t>CH36</t>
  </si>
  <si>
    <t>CH3 8</t>
  </si>
  <si>
    <t>CH38</t>
  </si>
  <si>
    <t>CH4 0</t>
  </si>
  <si>
    <t>CH4 1</t>
  </si>
  <si>
    <t>CH41</t>
  </si>
  <si>
    <t>CH4 6</t>
  </si>
  <si>
    <t>CH4 8</t>
  </si>
  <si>
    <t xml:space="preserve">CH41 </t>
  </si>
  <si>
    <t>CH41A</t>
  </si>
  <si>
    <t xml:space="preserve">CH45 </t>
  </si>
  <si>
    <t>CH45</t>
  </si>
  <si>
    <t>CH5</t>
  </si>
  <si>
    <t>CH5 *</t>
  </si>
  <si>
    <t>CH5*</t>
  </si>
  <si>
    <t>CH5 6</t>
  </si>
  <si>
    <t xml:space="preserve">CH51 </t>
  </si>
  <si>
    <t xml:space="preserve">CH55 </t>
  </si>
  <si>
    <t>CH6 1</t>
  </si>
  <si>
    <t>CH6 5</t>
  </si>
  <si>
    <t>CH65</t>
  </si>
  <si>
    <t>CH7 0</t>
  </si>
  <si>
    <t>CH70</t>
  </si>
  <si>
    <t>CH7 1</t>
  </si>
  <si>
    <t>CH71</t>
  </si>
  <si>
    <t>CH8 6</t>
  </si>
  <si>
    <t>CH86</t>
  </si>
  <si>
    <t>CH8 8</t>
  </si>
  <si>
    <t>CM0</t>
  </si>
  <si>
    <t>CM0 7</t>
  </si>
  <si>
    <t>CM07</t>
  </si>
  <si>
    <t>CM0 E</t>
  </si>
  <si>
    <t>CM0E</t>
  </si>
  <si>
    <t>CM1 0</t>
  </si>
  <si>
    <t>CM1 3</t>
  </si>
  <si>
    <t>CM11T</t>
  </si>
  <si>
    <t xml:space="preserve">CM12 </t>
  </si>
  <si>
    <t xml:space="preserve">CM14 </t>
  </si>
  <si>
    <t>CR0 1</t>
  </si>
  <si>
    <t>CR01</t>
  </si>
  <si>
    <t>CR0 3</t>
  </si>
  <si>
    <t>CR03</t>
  </si>
  <si>
    <t>CR0 5</t>
  </si>
  <si>
    <t>CR05</t>
  </si>
  <si>
    <t>CR0 8</t>
  </si>
  <si>
    <t>CR08</t>
  </si>
  <si>
    <t>CR0 9</t>
  </si>
  <si>
    <t>CR09</t>
  </si>
  <si>
    <t>CR0 X</t>
  </si>
  <si>
    <t>CR0X</t>
  </si>
  <si>
    <t xml:space="preserve">CR17 </t>
  </si>
  <si>
    <t>CR17</t>
  </si>
  <si>
    <t>CR2 1</t>
  </si>
  <si>
    <t>CR21</t>
  </si>
  <si>
    <t>CR2 8</t>
  </si>
  <si>
    <t>CR28</t>
  </si>
  <si>
    <t>CR2 9</t>
  </si>
  <si>
    <t>CR29</t>
  </si>
  <si>
    <t>CR3 5</t>
  </si>
  <si>
    <t>CR35</t>
  </si>
  <si>
    <t>CR5 2</t>
  </si>
  <si>
    <t>CR52</t>
  </si>
  <si>
    <t>CR8 2</t>
  </si>
  <si>
    <t>CR82</t>
  </si>
  <si>
    <t>CR8 5</t>
  </si>
  <si>
    <t>CR85</t>
  </si>
  <si>
    <t>CR9 1</t>
  </si>
  <si>
    <t>CR91</t>
  </si>
  <si>
    <t>CR9 3</t>
  </si>
  <si>
    <t>CR93</t>
  </si>
  <si>
    <t>CR9 6</t>
  </si>
  <si>
    <t>CR96</t>
  </si>
  <si>
    <t>CR9 7</t>
  </si>
  <si>
    <t>CR97</t>
  </si>
  <si>
    <t>CR9 8</t>
  </si>
  <si>
    <t>CR98</t>
  </si>
  <si>
    <t>CRO 2</t>
  </si>
  <si>
    <t>CRO2</t>
  </si>
  <si>
    <t>CRO 7</t>
  </si>
  <si>
    <t>CRO7</t>
  </si>
  <si>
    <t>CRO 8</t>
  </si>
  <si>
    <t>CRO8</t>
  </si>
  <si>
    <t>CRS 1</t>
  </si>
  <si>
    <t>CRS1</t>
  </si>
  <si>
    <t xml:space="preserve">CT18 </t>
  </si>
  <si>
    <t>CT2 1</t>
  </si>
  <si>
    <t>CT2 2</t>
  </si>
  <si>
    <t>CT22</t>
  </si>
  <si>
    <t>CT2 8</t>
  </si>
  <si>
    <t>CT28</t>
  </si>
  <si>
    <t>CT2 9</t>
  </si>
  <si>
    <t>CT29</t>
  </si>
  <si>
    <t>CT2 O</t>
  </si>
  <si>
    <t>CT2O</t>
  </si>
  <si>
    <t>CT2 X</t>
  </si>
  <si>
    <t>CT2X</t>
  </si>
  <si>
    <t>CT3 X</t>
  </si>
  <si>
    <t>CT3X</t>
  </si>
  <si>
    <t>CT4 6</t>
  </si>
  <si>
    <t>CT46</t>
  </si>
  <si>
    <t>CT4 7</t>
  </si>
  <si>
    <t>CT47</t>
  </si>
  <si>
    <t>CT4 8</t>
  </si>
  <si>
    <t>CT48</t>
  </si>
  <si>
    <t>CT5 1</t>
  </si>
  <si>
    <t>CT51</t>
  </si>
  <si>
    <t>CT5 2</t>
  </si>
  <si>
    <t>CT52</t>
  </si>
  <si>
    <t>CT6 5</t>
  </si>
  <si>
    <t>CT65</t>
  </si>
  <si>
    <t>CT6 7</t>
  </si>
  <si>
    <t>CT67</t>
  </si>
  <si>
    <t>CT8 8</t>
  </si>
  <si>
    <t>CT88</t>
  </si>
  <si>
    <t>CT9 1</t>
  </si>
  <si>
    <t>CT91</t>
  </si>
  <si>
    <t>CT9 3</t>
  </si>
  <si>
    <t>CT93</t>
  </si>
  <si>
    <t>CT9 9</t>
  </si>
  <si>
    <t>CT99</t>
  </si>
  <si>
    <t>CU7 4</t>
  </si>
  <si>
    <t>CU74</t>
  </si>
  <si>
    <t>CV100</t>
  </si>
  <si>
    <t>CV116</t>
  </si>
  <si>
    <t xml:space="preserve">CV13 </t>
  </si>
  <si>
    <t>CV130</t>
  </si>
  <si>
    <t>CV14</t>
  </si>
  <si>
    <t>CV2 6</t>
  </si>
  <si>
    <t>CV26</t>
  </si>
  <si>
    <t>CV227</t>
  </si>
  <si>
    <t>CV344</t>
  </si>
  <si>
    <t>CV359</t>
  </si>
  <si>
    <t>CV4</t>
  </si>
  <si>
    <t>CV4 3</t>
  </si>
  <si>
    <t>CV43</t>
  </si>
  <si>
    <t>CV4 7</t>
  </si>
  <si>
    <t>CV47</t>
  </si>
  <si>
    <t>CV4 8</t>
  </si>
  <si>
    <t>CV48</t>
  </si>
  <si>
    <t xml:space="preserve">CV42 </t>
  </si>
  <si>
    <t>CV42</t>
  </si>
  <si>
    <t>CV470</t>
  </si>
  <si>
    <t>CV472</t>
  </si>
  <si>
    <t>CV5 0</t>
  </si>
  <si>
    <t>CV50</t>
  </si>
  <si>
    <t>CV5 7</t>
  </si>
  <si>
    <t>CV57</t>
  </si>
  <si>
    <t>CV5 8</t>
  </si>
  <si>
    <t>CV58</t>
  </si>
  <si>
    <t>CV56J</t>
  </si>
  <si>
    <t>CV6 3</t>
  </si>
  <si>
    <t>CV63</t>
  </si>
  <si>
    <t>CV6 9</t>
  </si>
  <si>
    <t>CV69</t>
  </si>
  <si>
    <t>CV9 2</t>
  </si>
  <si>
    <t>CV92</t>
  </si>
  <si>
    <t>CV9 8</t>
  </si>
  <si>
    <t>CV98</t>
  </si>
  <si>
    <t>CW1 1</t>
  </si>
  <si>
    <t>CW11</t>
  </si>
  <si>
    <t>CW1 7</t>
  </si>
  <si>
    <t>CW17</t>
  </si>
  <si>
    <t>CW114</t>
  </si>
  <si>
    <t>CW13D</t>
  </si>
  <si>
    <t>CW13H</t>
  </si>
  <si>
    <t xml:space="preserve">CW14 </t>
  </si>
  <si>
    <t>CW14</t>
  </si>
  <si>
    <t xml:space="preserve">CW17 </t>
  </si>
  <si>
    <t>CW2 7</t>
  </si>
  <si>
    <t>CW27</t>
  </si>
  <si>
    <t>CW4</t>
  </si>
  <si>
    <t>CW5 6</t>
  </si>
  <si>
    <t>CW56</t>
  </si>
  <si>
    <t>CW5 9</t>
  </si>
  <si>
    <t>CW59</t>
  </si>
  <si>
    <t>CW6</t>
  </si>
  <si>
    <t>CW6 9</t>
  </si>
  <si>
    <t>CW69</t>
  </si>
  <si>
    <t>CW66D</t>
  </si>
  <si>
    <t>CW7 3</t>
  </si>
  <si>
    <t>CW73</t>
  </si>
  <si>
    <t>CW7 7</t>
  </si>
  <si>
    <t>CW77</t>
  </si>
  <si>
    <t>CW72A</t>
  </si>
  <si>
    <t>CW8 2</t>
  </si>
  <si>
    <t>CW82</t>
  </si>
  <si>
    <t>CW83L</t>
  </si>
  <si>
    <t>CW9 9</t>
  </si>
  <si>
    <t>CW99</t>
  </si>
  <si>
    <t>DA2</t>
  </si>
  <si>
    <t>DA4 0</t>
  </si>
  <si>
    <t>DA40</t>
  </si>
  <si>
    <t>DA4 9</t>
  </si>
  <si>
    <t>DA49</t>
  </si>
  <si>
    <t>DA4 X</t>
  </si>
  <si>
    <t>DA4X</t>
  </si>
  <si>
    <t>CV3 5</t>
  </si>
  <si>
    <t>CV35</t>
  </si>
  <si>
    <t>CV3 9</t>
  </si>
  <si>
    <t>CV39</t>
  </si>
  <si>
    <t>CV339</t>
  </si>
  <si>
    <t>CV346</t>
  </si>
  <si>
    <t>CV348</t>
  </si>
  <si>
    <t>CV350</t>
  </si>
  <si>
    <t>CV4 4</t>
  </si>
  <si>
    <t>CV44</t>
  </si>
  <si>
    <t>CV4 9</t>
  </si>
  <si>
    <t>CV49</t>
  </si>
  <si>
    <t>CV471</t>
  </si>
  <si>
    <t>CV477</t>
  </si>
  <si>
    <t>CV478</t>
  </si>
  <si>
    <t>CV5 6</t>
  </si>
  <si>
    <t>CV56</t>
  </si>
  <si>
    <t>CV7 3</t>
  </si>
  <si>
    <t>CV73</t>
  </si>
  <si>
    <t>CV78J</t>
  </si>
  <si>
    <t>CV8 3</t>
  </si>
  <si>
    <t>CV83</t>
  </si>
  <si>
    <t>CV8 4</t>
  </si>
  <si>
    <t>CV84</t>
  </si>
  <si>
    <t xml:space="preserve">CV87 </t>
  </si>
  <si>
    <t>CV87</t>
  </si>
  <si>
    <t>CV9 1</t>
  </si>
  <si>
    <t>CV91</t>
  </si>
  <si>
    <t>CV9 3</t>
  </si>
  <si>
    <t>CV93</t>
  </si>
  <si>
    <t>CW1 6</t>
  </si>
  <si>
    <t>CW16</t>
  </si>
  <si>
    <t>CW124</t>
  </si>
  <si>
    <t>CW14D</t>
  </si>
  <si>
    <t>CW26H</t>
  </si>
  <si>
    <t>CW3 1</t>
  </si>
  <si>
    <t>CW31</t>
  </si>
  <si>
    <t>CW3 4</t>
  </si>
  <si>
    <t>CW34</t>
  </si>
  <si>
    <t xml:space="preserve">CW5  </t>
  </si>
  <si>
    <t xml:space="preserve">CW5 </t>
  </si>
  <si>
    <t>CW58B</t>
  </si>
  <si>
    <t xml:space="preserve">CW64 </t>
  </si>
  <si>
    <t>CW64</t>
  </si>
  <si>
    <t>CW7</t>
  </si>
  <si>
    <t>CW72P</t>
  </si>
  <si>
    <t>CW74D</t>
  </si>
  <si>
    <t>CW74E</t>
  </si>
  <si>
    <t>CW8 4</t>
  </si>
  <si>
    <t>CW84</t>
  </si>
  <si>
    <t>CW8 8</t>
  </si>
  <si>
    <t>CW88</t>
  </si>
  <si>
    <t>CW8 9</t>
  </si>
  <si>
    <t>CW89</t>
  </si>
  <si>
    <t>CW82B</t>
  </si>
  <si>
    <t>CW91P</t>
  </si>
  <si>
    <t>CW99J</t>
  </si>
  <si>
    <t>D15 7</t>
  </si>
  <si>
    <t>D157</t>
  </si>
  <si>
    <t>D67 3</t>
  </si>
  <si>
    <t>D673</t>
  </si>
  <si>
    <t>DA155</t>
  </si>
  <si>
    <t xml:space="preserve">DA16 </t>
  </si>
  <si>
    <t>DA16</t>
  </si>
  <si>
    <t>CW100</t>
  </si>
  <si>
    <t>CW109</t>
  </si>
  <si>
    <t xml:space="preserve">CW13 </t>
  </si>
  <si>
    <t>CW13</t>
  </si>
  <si>
    <t>CW15U</t>
  </si>
  <si>
    <t xml:space="preserve">CW16 </t>
  </si>
  <si>
    <t>CW2 4</t>
  </si>
  <si>
    <t>CW24</t>
  </si>
  <si>
    <t>CW2 8</t>
  </si>
  <si>
    <t>CW28</t>
  </si>
  <si>
    <t>CW25B</t>
  </si>
  <si>
    <t>CW30B</t>
  </si>
  <si>
    <t>CW4 7</t>
  </si>
  <si>
    <t>CW47</t>
  </si>
  <si>
    <t>CW5 0</t>
  </si>
  <si>
    <t>CW50</t>
  </si>
  <si>
    <t>CW5 8</t>
  </si>
  <si>
    <t>CW58</t>
  </si>
  <si>
    <t>CW6 6</t>
  </si>
  <si>
    <t>CW66</t>
  </si>
  <si>
    <t>CW7 5</t>
  </si>
  <si>
    <t>CW75</t>
  </si>
  <si>
    <t>CW73Q</t>
  </si>
  <si>
    <t>CW8 0</t>
  </si>
  <si>
    <t>CW80</t>
  </si>
  <si>
    <t>CW8 1</t>
  </si>
  <si>
    <t>CW81</t>
  </si>
  <si>
    <t>CW8 5</t>
  </si>
  <si>
    <t>CW85</t>
  </si>
  <si>
    <t>CW81B</t>
  </si>
  <si>
    <t>CW96N</t>
  </si>
  <si>
    <t>CW98R</t>
  </si>
  <si>
    <t>DA1 6</t>
  </si>
  <si>
    <t xml:space="preserve">DA10 </t>
  </si>
  <si>
    <t>DA10</t>
  </si>
  <si>
    <t>DA11</t>
  </si>
  <si>
    <t xml:space="preserve">DA23 </t>
  </si>
  <si>
    <t>DA23</t>
  </si>
  <si>
    <t>DA5 1</t>
  </si>
  <si>
    <t>DA51</t>
  </si>
  <si>
    <t>DA7 6</t>
  </si>
  <si>
    <t>DA76</t>
  </si>
  <si>
    <t>DA8 5</t>
  </si>
  <si>
    <t>DA85</t>
  </si>
  <si>
    <t xml:space="preserve">DB23 </t>
  </si>
  <si>
    <t>DB23</t>
  </si>
  <si>
    <t>DD1 5</t>
  </si>
  <si>
    <t>DD15</t>
  </si>
  <si>
    <t xml:space="preserve">DD11 </t>
  </si>
  <si>
    <t>DD11</t>
  </si>
  <si>
    <t xml:space="preserve">DD12 </t>
  </si>
  <si>
    <t>DD12</t>
  </si>
  <si>
    <t xml:space="preserve">DD14 </t>
  </si>
  <si>
    <t>DD14</t>
  </si>
  <si>
    <t xml:space="preserve">DD15 </t>
  </si>
  <si>
    <t>DD2 2</t>
  </si>
  <si>
    <t>DD22</t>
  </si>
  <si>
    <t>DD2 4</t>
  </si>
  <si>
    <t>DD24</t>
  </si>
  <si>
    <t>DD2 5</t>
  </si>
  <si>
    <t>DD25</t>
  </si>
  <si>
    <t xml:space="preserve">DD21 </t>
  </si>
  <si>
    <t>DD21</t>
  </si>
  <si>
    <t xml:space="preserve">DD23 </t>
  </si>
  <si>
    <t>DD23</t>
  </si>
  <si>
    <t>DD23D</t>
  </si>
  <si>
    <t xml:space="preserve">DD3  </t>
  </si>
  <si>
    <t xml:space="preserve">DD3 </t>
  </si>
  <si>
    <t xml:space="preserve">DD37 </t>
  </si>
  <si>
    <t>DD37</t>
  </si>
  <si>
    <t xml:space="preserve">DA22 </t>
  </si>
  <si>
    <t>DA22</t>
  </si>
  <si>
    <t>DA3 X</t>
  </si>
  <si>
    <t>DA3X</t>
  </si>
  <si>
    <t xml:space="preserve">DA5  </t>
  </si>
  <si>
    <t xml:space="preserve">DA5 </t>
  </si>
  <si>
    <t>DA6 6</t>
  </si>
  <si>
    <t>DA66</t>
  </si>
  <si>
    <t>DA7 5</t>
  </si>
  <si>
    <t>DA75</t>
  </si>
  <si>
    <t>DD1 4</t>
  </si>
  <si>
    <t xml:space="preserve">DD22 </t>
  </si>
  <si>
    <t>DD22L</t>
  </si>
  <si>
    <t xml:space="preserve">DD24 </t>
  </si>
  <si>
    <t xml:space="preserve">DD25 </t>
  </si>
  <si>
    <t>DD3 2</t>
  </si>
  <si>
    <t>DD32</t>
  </si>
  <si>
    <t xml:space="preserve">DD33 </t>
  </si>
  <si>
    <t>DD33</t>
  </si>
  <si>
    <t>DD36H</t>
  </si>
  <si>
    <t xml:space="preserve">DD39 </t>
  </si>
  <si>
    <t>DD39</t>
  </si>
  <si>
    <t xml:space="preserve">DD4  </t>
  </si>
  <si>
    <t xml:space="preserve">DD4 </t>
  </si>
  <si>
    <t>DD4 1</t>
  </si>
  <si>
    <t>DD41</t>
  </si>
  <si>
    <t>DD4 6</t>
  </si>
  <si>
    <t>DD46</t>
  </si>
  <si>
    <t>DD4 7</t>
  </si>
  <si>
    <t>DD47</t>
  </si>
  <si>
    <t>DD46Q</t>
  </si>
  <si>
    <t xml:space="preserve">DD51 </t>
  </si>
  <si>
    <t>DD51</t>
  </si>
  <si>
    <t xml:space="preserve">DD53 </t>
  </si>
  <si>
    <t>DD53</t>
  </si>
  <si>
    <t xml:space="preserve">DD8  </t>
  </si>
  <si>
    <t xml:space="preserve">DD8 </t>
  </si>
  <si>
    <t>DD8 6</t>
  </si>
  <si>
    <t>DD86</t>
  </si>
  <si>
    <t xml:space="preserve">DD81 </t>
  </si>
  <si>
    <t>DD81</t>
  </si>
  <si>
    <t xml:space="preserve">DD82 </t>
  </si>
  <si>
    <t>DD82</t>
  </si>
  <si>
    <t xml:space="preserve">DD84 </t>
  </si>
  <si>
    <t>DD84</t>
  </si>
  <si>
    <t xml:space="preserve">DD85 </t>
  </si>
  <si>
    <t>DD85</t>
  </si>
  <si>
    <t xml:space="preserve">DD9  </t>
  </si>
  <si>
    <t xml:space="preserve">DD9 </t>
  </si>
  <si>
    <t xml:space="preserve">DD96 </t>
  </si>
  <si>
    <t>DD96</t>
  </si>
  <si>
    <t>DDZ 4</t>
  </si>
  <si>
    <t>DDZ4</t>
  </si>
  <si>
    <t>DE</t>
  </si>
  <si>
    <t>DE1 9</t>
  </si>
  <si>
    <t>DE19</t>
  </si>
  <si>
    <t>DE118</t>
  </si>
  <si>
    <t>DE119</t>
  </si>
  <si>
    <t>DE150</t>
  </si>
  <si>
    <t>DE2 3</t>
  </si>
  <si>
    <t>DE23</t>
  </si>
  <si>
    <t>DE2 8</t>
  </si>
  <si>
    <t>DE28</t>
  </si>
  <si>
    <t>DE212</t>
  </si>
  <si>
    <t>DE217</t>
  </si>
  <si>
    <t>DE224</t>
  </si>
  <si>
    <t>DE225</t>
  </si>
  <si>
    <t>DE234</t>
  </si>
  <si>
    <t>DE236</t>
  </si>
  <si>
    <t>DE3 0</t>
  </si>
  <si>
    <t>DE30</t>
  </si>
  <si>
    <t>DE3 9</t>
  </si>
  <si>
    <t>DE39</t>
  </si>
  <si>
    <t>DE451</t>
  </si>
  <si>
    <t>DE46</t>
  </si>
  <si>
    <t>DE5</t>
  </si>
  <si>
    <t>DE5 5</t>
  </si>
  <si>
    <t>DE55</t>
  </si>
  <si>
    <t>DE555</t>
  </si>
  <si>
    <t>DE562</t>
  </si>
  <si>
    <t>DE6 6</t>
  </si>
  <si>
    <t>DE66</t>
  </si>
  <si>
    <t>DA6</t>
  </si>
  <si>
    <t>DA6 7</t>
  </si>
  <si>
    <t>DA67</t>
  </si>
  <si>
    <t>DA7 4</t>
  </si>
  <si>
    <t>DA74</t>
  </si>
  <si>
    <t>DA8 7</t>
  </si>
  <si>
    <t>DA87</t>
  </si>
  <si>
    <t>DA9 9</t>
  </si>
  <si>
    <t>DA99</t>
  </si>
  <si>
    <t xml:space="preserve">DD1  </t>
  </si>
  <si>
    <t xml:space="preserve">DD1 </t>
  </si>
  <si>
    <t>DD1 9</t>
  </si>
  <si>
    <t>DD19</t>
  </si>
  <si>
    <t>DD109</t>
  </si>
  <si>
    <t>DD3 0</t>
  </si>
  <si>
    <t>DD30</t>
  </si>
  <si>
    <t>DD36U</t>
  </si>
  <si>
    <t xml:space="preserve">DD46 </t>
  </si>
  <si>
    <t>DD46P</t>
  </si>
  <si>
    <t xml:space="preserve">DD52 </t>
  </si>
  <si>
    <t>DD52</t>
  </si>
  <si>
    <t>DD6 8</t>
  </si>
  <si>
    <t>DD68</t>
  </si>
  <si>
    <t>DD7 6</t>
  </si>
  <si>
    <t>DD76</t>
  </si>
  <si>
    <t xml:space="preserve">DD77 </t>
  </si>
  <si>
    <t>DD77</t>
  </si>
  <si>
    <t>DD8 3</t>
  </si>
  <si>
    <t>DD83</t>
  </si>
  <si>
    <t>DD8 8</t>
  </si>
  <si>
    <t>DD88</t>
  </si>
  <si>
    <t>DD9 6</t>
  </si>
  <si>
    <t>DD96D</t>
  </si>
  <si>
    <t>DE1 7</t>
  </si>
  <si>
    <t>DE17</t>
  </si>
  <si>
    <t>DE117</t>
  </si>
  <si>
    <t>DE130</t>
  </si>
  <si>
    <t>DE141</t>
  </si>
  <si>
    <t>DE143</t>
  </si>
  <si>
    <t>DE15</t>
  </si>
  <si>
    <t>DE2</t>
  </si>
  <si>
    <t>DE216</t>
  </si>
  <si>
    <t>DE240</t>
  </si>
  <si>
    <t>DE243</t>
  </si>
  <si>
    <t>DE248</t>
  </si>
  <si>
    <t>DE249</t>
  </si>
  <si>
    <t>DE3</t>
  </si>
  <si>
    <t xml:space="preserve">DE34 </t>
  </si>
  <si>
    <t>DE34</t>
  </si>
  <si>
    <t xml:space="preserve">DE4  </t>
  </si>
  <si>
    <t xml:space="preserve">DE4 </t>
  </si>
  <si>
    <t>DE4 5</t>
  </si>
  <si>
    <t>DE45</t>
  </si>
  <si>
    <t>DE5 1</t>
  </si>
  <si>
    <t>DE51</t>
  </si>
  <si>
    <t>DE5 9</t>
  </si>
  <si>
    <t>DE59</t>
  </si>
  <si>
    <t>DE564</t>
  </si>
  <si>
    <t>DE63J</t>
  </si>
  <si>
    <t>DE7 4</t>
  </si>
  <si>
    <t>DE74</t>
  </si>
  <si>
    <t>DE7 5</t>
  </si>
  <si>
    <t>DE75</t>
  </si>
  <si>
    <t xml:space="preserve">DE72 </t>
  </si>
  <si>
    <t>DE72</t>
  </si>
  <si>
    <t xml:space="preserve">DE75 </t>
  </si>
  <si>
    <t>DE8 8</t>
  </si>
  <si>
    <t>DE88</t>
  </si>
  <si>
    <t xml:space="preserve">DE99 </t>
  </si>
  <si>
    <t>DE99</t>
  </si>
  <si>
    <t>DG1 8</t>
  </si>
  <si>
    <t>DG18</t>
  </si>
  <si>
    <t>CM2 6</t>
  </si>
  <si>
    <t>CM26</t>
  </si>
  <si>
    <t xml:space="preserve">CM22 </t>
  </si>
  <si>
    <t xml:space="preserve">CM24 </t>
  </si>
  <si>
    <t>CM24</t>
  </si>
  <si>
    <t xml:space="preserve">CM29 </t>
  </si>
  <si>
    <t>CM3 1</t>
  </si>
  <si>
    <t>CM31</t>
  </si>
  <si>
    <t>CM3 3</t>
  </si>
  <si>
    <t>CM33</t>
  </si>
  <si>
    <t>CM3 4</t>
  </si>
  <si>
    <t>CM34</t>
  </si>
  <si>
    <t>CM4 0</t>
  </si>
  <si>
    <t>CM40</t>
  </si>
  <si>
    <t>CM4 4</t>
  </si>
  <si>
    <t>CM44</t>
  </si>
  <si>
    <t>CM4 9</t>
  </si>
  <si>
    <t>CM49</t>
  </si>
  <si>
    <t>CM5 2</t>
  </si>
  <si>
    <t>CM52</t>
  </si>
  <si>
    <t>CM6 1</t>
  </si>
  <si>
    <t>CM61</t>
  </si>
  <si>
    <t>CM6 2</t>
  </si>
  <si>
    <t>CM62</t>
  </si>
  <si>
    <t>CM7 2</t>
  </si>
  <si>
    <t>CM72</t>
  </si>
  <si>
    <t>CM7 3</t>
  </si>
  <si>
    <t>CM73</t>
  </si>
  <si>
    <t>CM7 6</t>
  </si>
  <si>
    <t>CM76</t>
  </si>
  <si>
    <t>CM7 7</t>
  </si>
  <si>
    <t>CM7 8</t>
  </si>
  <si>
    <t>CM78</t>
  </si>
  <si>
    <t xml:space="preserve">CM8  </t>
  </si>
  <si>
    <t xml:space="preserve">CM8 </t>
  </si>
  <si>
    <t>CM8 3</t>
  </si>
  <si>
    <t>CM83</t>
  </si>
  <si>
    <t>CM8 6</t>
  </si>
  <si>
    <t>CM86</t>
  </si>
  <si>
    <t>CM8 7</t>
  </si>
  <si>
    <t>CM87</t>
  </si>
  <si>
    <t>CM8 8</t>
  </si>
  <si>
    <t>CM88</t>
  </si>
  <si>
    <t>CM9</t>
  </si>
  <si>
    <t>CM9 6</t>
  </si>
  <si>
    <t>CM96</t>
  </si>
  <si>
    <t>CM9 7</t>
  </si>
  <si>
    <t>CM9 8</t>
  </si>
  <si>
    <t>CM98</t>
  </si>
  <si>
    <t xml:space="preserve">CN23 </t>
  </si>
  <si>
    <t>CN23</t>
  </si>
  <si>
    <t>CO1 8</t>
  </si>
  <si>
    <t>CO18</t>
  </si>
  <si>
    <t>CO108</t>
  </si>
  <si>
    <t>CO109</t>
  </si>
  <si>
    <t>CO4 1</t>
  </si>
  <si>
    <t>CO41</t>
  </si>
  <si>
    <t>CO4 3</t>
  </si>
  <si>
    <t>CO43</t>
  </si>
  <si>
    <t>CO4 6</t>
  </si>
  <si>
    <t>CO46</t>
  </si>
  <si>
    <t>CO45H</t>
  </si>
  <si>
    <t>CO5 1</t>
  </si>
  <si>
    <t>CO51</t>
  </si>
  <si>
    <t>CO5 5</t>
  </si>
  <si>
    <t>CO55</t>
  </si>
  <si>
    <t>CO5 9</t>
  </si>
  <si>
    <t>CO59</t>
  </si>
  <si>
    <t xml:space="preserve">CO6  </t>
  </si>
  <si>
    <t xml:space="preserve">CO6 </t>
  </si>
  <si>
    <t xml:space="preserve">CO9  </t>
  </si>
  <si>
    <t xml:space="preserve">CO9 </t>
  </si>
  <si>
    <t xml:space="preserve">CR10 </t>
  </si>
  <si>
    <t>CR10</t>
  </si>
  <si>
    <t xml:space="preserve">CR18 </t>
  </si>
  <si>
    <t>CR18</t>
  </si>
  <si>
    <t>CR3 7</t>
  </si>
  <si>
    <t>CR37</t>
  </si>
  <si>
    <t>CR5</t>
  </si>
  <si>
    <t>CR8 1</t>
  </si>
  <si>
    <t>CR81</t>
  </si>
  <si>
    <t>CR9 5</t>
  </si>
  <si>
    <t>CR95</t>
  </si>
  <si>
    <t>CT1 X</t>
  </si>
  <si>
    <t>CT1X</t>
  </si>
  <si>
    <t>DG1 9</t>
  </si>
  <si>
    <t>DG19</t>
  </si>
  <si>
    <t>DG17</t>
  </si>
  <si>
    <t>DG2 1</t>
  </si>
  <si>
    <t>DG21</t>
  </si>
  <si>
    <t>DG2 4</t>
  </si>
  <si>
    <t>DG24</t>
  </si>
  <si>
    <t xml:space="preserve">DG5  </t>
  </si>
  <si>
    <t xml:space="preserve">DG5 </t>
  </si>
  <si>
    <t>DG6 1</t>
  </si>
  <si>
    <t>DG61</t>
  </si>
  <si>
    <t xml:space="preserve">DG7  </t>
  </si>
  <si>
    <t xml:space="preserve">DG7 </t>
  </si>
  <si>
    <t>DG7 2</t>
  </si>
  <si>
    <t>DG72</t>
  </si>
  <si>
    <t>DG8 1</t>
  </si>
  <si>
    <t>DG81</t>
  </si>
  <si>
    <t>DG8 9</t>
  </si>
  <si>
    <t>DG89</t>
  </si>
  <si>
    <t>DG9 1</t>
  </si>
  <si>
    <t>DG91</t>
  </si>
  <si>
    <t>DH1 1</t>
  </si>
  <si>
    <t>DH11</t>
  </si>
  <si>
    <t>DH1 2</t>
  </si>
  <si>
    <t>DH12</t>
  </si>
  <si>
    <t>DH1 3</t>
  </si>
  <si>
    <t>DH13</t>
  </si>
  <si>
    <t>DH2</t>
  </si>
  <si>
    <t>DH2 2</t>
  </si>
  <si>
    <t>DH22</t>
  </si>
  <si>
    <t>DH2 6</t>
  </si>
  <si>
    <t>DH26</t>
  </si>
  <si>
    <t xml:space="preserve">DH20 </t>
  </si>
  <si>
    <t>DH20</t>
  </si>
  <si>
    <t>DH3 3</t>
  </si>
  <si>
    <t>DH33</t>
  </si>
  <si>
    <t>DH4</t>
  </si>
  <si>
    <t xml:space="preserve">DH4C </t>
  </si>
  <si>
    <t>DH4C</t>
  </si>
  <si>
    <t>DH5 9</t>
  </si>
  <si>
    <t>DH59</t>
  </si>
  <si>
    <t>DH5 O</t>
  </si>
  <si>
    <t>DH5O</t>
  </si>
  <si>
    <t>DH7 O</t>
  </si>
  <si>
    <t>DH7O</t>
  </si>
  <si>
    <t>DH8</t>
  </si>
  <si>
    <t>DH8 5</t>
  </si>
  <si>
    <t>DH85</t>
  </si>
  <si>
    <t>DH8 6</t>
  </si>
  <si>
    <t>DH86</t>
  </si>
  <si>
    <t xml:space="preserve">DH99 </t>
  </si>
  <si>
    <t>DH99</t>
  </si>
  <si>
    <t>DL1</t>
  </si>
  <si>
    <t xml:space="preserve">DL10 </t>
  </si>
  <si>
    <t>DL10</t>
  </si>
  <si>
    <t xml:space="preserve">DL12 </t>
  </si>
  <si>
    <t>DL12</t>
  </si>
  <si>
    <t>DL2 0</t>
  </si>
  <si>
    <t>DL20</t>
  </si>
  <si>
    <t>DL2 3</t>
  </si>
  <si>
    <t>DL23</t>
  </si>
  <si>
    <t>DL3 7</t>
  </si>
  <si>
    <t>DL37</t>
  </si>
  <si>
    <t>DL3 9</t>
  </si>
  <si>
    <t>DL39</t>
  </si>
  <si>
    <t>DL4 2</t>
  </si>
  <si>
    <t>DL42</t>
  </si>
  <si>
    <t>DL5 4</t>
  </si>
  <si>
    <t>DL54</t>
  </si>
  <si>
    <t>DL5 7</t>
  </si>
  <si>
    <t>DL57</t>
  </si>
  <si>
    <t>DL5 H</t>
  </si>
  <si>
    <t>DL5H</t>
  </si>
  <si>
    <t>DL6 7</t>
  </si>
  <si>
    <t>DL67</t>
  </si>
  <si>
    <t>DL7 2</t>
  </si>
  <si>
    <t>DL72</t>
  </si>
  <si>
    <t>DL9 3</t>
  </si>
  <si>
    <t>DL93</t>
  </si>
  <si>
    <t>DL9 4</t>
  </si>
  <si>
    <t>DL94</t>
  </si>
  <si>
    <t>DN 13</t>
  </si>
  <si>
    <t>DN13</t>
  </si>
  <si>
    <t>DN 48</t>
  </si>
  <si>
    <t>DN48</t>
  </si>
  <si>
    <t>DN 68</t>
  </si>
  <si>
    <t>DN68</t>
  </si>
  <si>
    <t>DN 74</t>
  </si>
  <si>
    <t>DN74</t>
  </si>
  <si>
    <t>DN 75</t>
  </si>
  <si>
    <t>DN75</t>
  </si>
  <si>
    <t>DN 91</t>
  </si>
  <si>
    <t>DN91</t>
  </si>
  <si>
    <t>DN1 0</t>
  </si>
  <si>
    <t>DN10</t>
  </si>
  <si>
    <t>DN1 2</t>
  </si>
  <si>
    <t>DN12</t>
  </si>
  <si>
    <t>DE62F</t>
  </si>
  <si>
    <t xml:space="preserve">DE65 </t>
  </si>
  <si>
    <t>DE65</t>
  </si>
  <si>
    <t>DE656</t>
  </si>
  <si>
    <t>DE7 9</t>
  </si>
  <si>
    <t>DE79</t>
  </si>
  <si>
    <t>DE722</t>
  </si>
  <si>
    <t>DE723</t>
  </si>
  <si>
    <t>DE742</t>
  </si>
  <si>
    <t xml:space="preserve">DE78 </t>
  </si>
  <si>
    <t>DE78</t>
  </si>
  <si>
    <t>DG</t>
  </si>
  <si>
    <t>DG 7L</t>
  </si>
  <si>
    <t>DG7L</t>
  </si>
  <si>
    <t>DG1 3</t>
  </si>
  <si>
    <t>DG13</t>
  </si>
  <si>
    <t>DG112</t>
  </si>
  <si>
    <t>DG126</t>
  </si>
  <si>
    <t xml:space="preserve">DG14 </t>
  </si>
  <si>
    <t>DG14</t>
  </si>
  <si>
    <t xml:space="preserve">DG2  </t>
  </si>
  <si>
    <t xml:space="preserve">DG2 </t>
  </si>
  <si>
    <t>DG3 0</t>
  </si>
  <si>
    <t>DG30</t>
  </si>
  <si>
    <t>DG3 1</t>
  </si>
  <si>
    <t>DG31</t>
  </si>
  <si>
    <t>DG4 1</t>
  </si>
  <si>
    <t>DG41</t>
  </si>
  <si>
    <t>DG4 6</t>
  </si>
  <si>
    <t>DG46</t>
  </si>
  <si>
    <t>DG5 8</t>
  </si>
  <si>
    <t>DG58</t>
  </si>
  <si>
    <t xml:space="preserve">DG64 </t>
  </si>
  <si>
    <t>DG64</t>
  </si>
  <si>
    <t>DG7 0</t>
  </si>
  <si>
    <t>DG70</t>
  </si>
  <si>
    <t>DG7 1</t>
  </si>
  <si>
    <t>DG71</t>
  </si>
  <si>
    <t>DG7 4</t>
  </si>
  <si>
    <t>DG74</t>
  </si>
  <si>
    <t>DG7 6</t>
  </si>
  <si>
    <t>DG76</t>
  </si>
  <si>
    <t>DG9 6</t>
  </si>
  <si>
    <t>DG96</t>
  </si>
  <si>
    <t>DG9 8</t>
  </si>
  <si>
    <t>DG98</t>
  </si>
  <si>
    <t>DH1</t>
  </si>
  <si>
    <t>DH1 4</t>
  </si>
  <si>
    <t>DH14</t>
  </si>
  <si>
    <t xml:space="preserve">DH11 </t>
  </si>
  <si>
    <t xml:space="preserve">DH14 </t>
  </si>
  <si>
    <t>DH2 1</t>
  </si>
  <si>
    <t>DH21</t>
  </si>
  <si>
    <t>DH2 3</t>
  </si>
  <si>
    <t>DH23</t>
  </si>
  <si>
    <t>DH3 2</t>
  </si>
  <si>
    <t>DH32</t>
  </si>
  <si>
    <t>DH3 4</t>
  </si>
  <si>
    <t>DH34</t>
  </si>
  <si>
    <t>DH4 6</t>
  </si>
  <si>
    <t>DH46</t>
  </si>
  <si>
    <t>DH4 7</t>
  </si>
  <si>
    <t>DH47</t>
  </si>
  <si>
    <t>DH4 8</t>
  </si>
  <si>
    <t>DH48</t>
  </si>
  <si>
    <t>DH6 3</t>
  </si>
  <si>
    <t>DH63</t>
  </si>
  <si>
    <t>DH7</t>
  </si>
  <si>
    <t>DH7 0</t>
  </si>
  <si>
    <t>DH70</t>
  </si>
  <si>
    <t>DH7 4</t>
  </si>
  <si>
    <t>DH74</t>
  </si>
  <si>
    <t>DH7 6</t>
  </si>
  <si>
    <t>DH76</t>
  </si>
  <si>
    <t>DH7 7</t>
  </si>
  <si>
    <t>DH77</t>
  </si>
  <si>
    <t>DH8 0</t>
  </si>
  <si>
    <t>DH80</t>
  </si>
  <si>
    <t>DH8 7</t>
  </si>
  <si>
    <t>DH87</t>
  </si>
  <si>
    <t>DH9 6</t>
  </si>
  <si>
    <t>DH96</t>
  </si>
  <si>
    <t>DH9 7</t>
  </si>
  <si>
    <t>DH97</t>
  </si>
  <si>
    <t>DL1 3</t>
  </si>
  <si>
    <t>DL13</t>
  </si>
  <si>
    <t xml:space="preserve">DL13 </t>
  </si>
  <si>
    <t xml:space="preserve">CT15 </t>
  </si>
  <si>
    <t>CT15</t>
  </si>
  <si>
    <t>CT3 1</t>
  </si>
  <si>
    <t>CT31</t>
  </si>
  <si>
    <t>CT4 5</t>
  </si>
  <si>
    <t>CT45</t>
  </si>
  <si>
    <t>CT5</t>
  </si>
  <si>
    <t>CT5 7</t>
  </si>
  <si>
    <t>CT57</t>
  </si>
  <si>
    <t>CT5 I</t>
  </si>
  <si>
    <t>CT5I</t>
  </si>
  <si>
    <t>CT6 3</t>
  </si>
  <si>
    <t>CT63</t>
  </si>
  <si>
    <t>CT6 6</t>
  </si>
  <si>
    <t>CT66</t>
  </si>
  <si>
    <t>CT6 9</t>
  </si>
  <si>
    <t>CT69</t>
  </si>
  <si>
    <t>CT6 X</t>
  </si>
  <si>
    <t>CT6X</t>
  </si>
  <si>
    <t>CT9 D</t>
  </si>
  <si>
    <t>CT9D</t>
  </si>
  <si>
    <t>CV0</t>
  </si>
  <si>
    <t>CV1 0</t>
  </si>
  <si>
    <t>CV10</t>
  </si>
  <si>
    <t>CV1 4</t>
  </si>
  <si>
    <t>CV1 5</t>
  </si>
  <si>
    <t>CV15</t>
  </si>
  <si>
    <t>CV108</t>
  </si>
  <si>
    <t>CV114</t>
  </si>
  <si>
    <t>CV136</t>
  </si>
  <si>
    <t>CV2 1</t>
  </si>
  <si>
    <t>CV21</t>
  </si>
  <si>
    <t>CV2 2</t>
  </si>
  <si>
    <t>CV22</t>
  </si>
  <si>
    <t>CV214</t>
  </si>
  <si>
    <t>CV226</t>
  </si>
  <si>
    <t>CV230</t>
  </si>
  <si>
    <t>CV239</t>
  </si>
  <si>
    <t>CV3 2</t>
  </si>
  <si>
    <t>CV32</t>
  </si>
  <si>
    <t>CV3 7</t>
  </si>
  <si>
    <t>CV37</t>
  </si>
  <si>
    <t>CV311</t>
  </si>
  <si>
    <t>CV313</t>
  </si>
  <si>
    <t>CV324</t>
  </si>
  <si>
    <t>CV327</t>
  </si>
  <si>
    <t>CV32A</t>
  </si>
  <si>
    <t>CV345</t>
  </si>
  <si>
    <t>CV358</t>
  </si>
  <si>
    <t>CV370</t>
  </si>
  <si>
    <t xml:space="preserve">CV44 </t>
  </si>
  <si>
    <t>CV6 2</t>
  </si>
  <si>
    <t>CV62</t>
  </si>
  <si>
    <t>CV8</t>
  </si>
  <si>
    <t>CV91A</t>
  </si>
  <si>
    <t>CW 2J</t>
  </si>
  <si>
    <t>CW2J</t>
  </si>
  <si>
    <t>CW1 4</t>
  </si>
  <si>
    <t>CW1 5</t>
  </si>
  <si>
    <t>CW15</t>
  </si>
  <si>
    <t>CW111</t>
  </si>
  <si>
    <t>CW112</t>
  </si>
  <si>
    <t>CW2 1</t>
  </si>
  <si>
    <t>CW21</t>
  </si>
  <si>
    <t>CW2 2</t>
  </si>
  <si>
    <t>CW22</t>
  </si>
  <si>
    <t>CW3 8</t>
  </si>
  <si>
    <t>CW38</t>
  </si>
  <si>
    <t>CW3 O</t>
  </si>
  <si>
    <t>CW3O</t>
  </si>
  <si>
    <t>CW4 1</t>
  </si>
  <si>
    <t>CW41</t>
  </si>
  <si>
    <t>CW4 9</t>
  </si>
  <si>
    <t>CW49</t>
  </si>
  <si>
    <t>CW48H</t>
  </si>
  <si>
    <t xml:space="preserve">DD38 </t>
  </si>
  <si>
    <t>DD38</t>
  </si>
  <si>
    <t>DD4 0</t>
  </si>
  <si>
    <t>DD40</t>
  </si>
  <si>
    <t>DD4 9</t>
  </si>
  <si>
    <t>DD49</t>
  </si>
  <si>
    <t xml:space="preserve">DD49 </t>
  </si>
  <si>
    <t xml:space="preserve">DD5  </t>
  </si>
  <si>
    <t xml:space="preserve">DD5 </t>
  </si>
  <si>
    <t>DD5 2</t>
  </si>
  <si>
    <t xml:space="preserve">DD6  </t>
  </si>
  <si>
    <t xml:space="preserve">DD6 </t>
  </si>
  <si>
    <t>DD6 1</t>
  </si>
  <si>
    <t>DD61</t>
  </si>
  <si>
    <t>DD8 0</t>
  </si>
  <si>
    <t>DD80</t>
  </si>
  <si>
    <t>DD8 2</t>
  </si>
  <si>
    <t>DD8 5</t>
  </si>
  <si>
    <t xml:space="preserve">DD83 </t>
  </si>
  <si>
    <t>DD9 7</t>
  </si>
  <si>
    <t>DD97</t>
  </si>
  <si>
    <t xml:space="preserve">DE 3 </t>
  </si>
  <si>
    <t xml:space="preserve">DE3 </t>
  </si>
  <si>
    <t>DE0</t>
  </si>
  <si>
    <t>DE1</t>
  </si>
  <si>
    <t>DE1 0</t>
  </si>
  <si>
    <t>DE10</t>
  </si>
  <si>
    <t>DE1 1</t>
  </si>
  <si>
    <t>DE11</t>
  </si>
  <si>
    <t>DE1 2</t>
  </si>
  <si>
    <t>DE12</t>
  </si>
  <si>
    <t>DE1 3</t>
  </si>
  <si>
    <t>DE13</t>
  </si>
  <si>
    <t>DE110</t>
  </si>
  <si>
    <t>DE127</t>
  </si>
  <si>
    <t>DE159</t>
  </si>
  <si>
    <t xml:space="preserve">DE23 </t>
  </si>
  <si>
    <t>DE232</t>
  </si>
  <si>
    <t>DE3 3</t>
  </si>
  <si>
    <t>DE33</t>
  </si>
  <si>
    <t>DE3 8</t>
  </si>
  <si>
    <t>DE38</t>
  </si>
  <si>
    <t>DE35</t>
  </si>
  <si>
    <t>DE4 2</t>
  </si>
  <si>
    <t>DE42</t>
  </si>
  <si>
    <t>DE5 3</t>
  </si>
  <si>
    <t>DE53</t>
  </si>
  <si>
    <t>DE5 4</t>
  </si>
  <si>
    <t>DE54</t>
  </si>
  <si>
    <t>DE552</t>
  </si>
  <si>
    <t>DE556</t>
  </si>
  <si>
    <t>DE560</t>
  </si>
  <si>
    <t>DE561</t>
  </si>
  <si>
    <t>DE6 3</t>
  </si>
  <si>
    <t>DE63</t>
  </si>
  <si>
    <t>DE61</t>
  </si>
  <si>
    <t>DE7 2</t>
  </si>
  <si>
    <t xml:space="preserve">DE73 </t>
  </si>
  <si>
    <t>DE73</t>
  </si>
  <si>
    <t>DE731</t>
  </si>
  <si>
    <t>DG1 5</t>
  </si>
  <si>
    <t>DG15</t>
  </si>
  <si>
    <t xml:space="preserve">DG10 </t>
  </si>
  <si>
    <t>DG10</t>
  </si>
  <si>
    <t xml:space="preserve">DG15 </t>
  </si>
  <si>
    <t>DG2 3</t>
  </si>
  <si>
    <t>DG23</t>
  </si>
  <si>
    <t>DG2 7</t>
  </si>
  <si>
    <t>DG27</t>
  </si>
  <si>
    <t>DG2 8</t>
  </si>
  <si>
    <t>DG28</t>
  </si>
  <si>
    <t>DG2 9</t>
  </si>
  <si>
    <t>DG29</t>
  </si>
  <si>
    <t>DG3 4</t>
  </si>
  <si>
    <t>DG34</t>
  </si>
  <si>
    <t>DG3 8</t>
  </si>
  <si>
    <t>DG38</t>
  </si>
  <si>
    <t>DG313</t>
  </si>
  <si>
    <t>DG5 1</t>
  </si>
  <si>
    <t>DG51</t>
  </si>
  <si>
    <t>DL2 1</t>
  </si>
  <si>
    <t>DL21</t>
  </si>
  <si>
    <t>DL3 4</t>
  </si>
  <si>
    <t>DL34</t>
  </si>
  <si>
    <t>DL4</t>
  </si>
  <si>
    <t>DL4 1</t>
  </si>
  <si>
    <t>DL41</t>
  </si>
  <si>
    <t>DL41P</t>
  </si>
  <si>
    <t>DL6 1</t>
  </si>
  <si>
    <t>DL61</t>
  </si>
  <si>
    <t>DL6 2</t>
  </si>
  <si>
    <t>DL62</t>
  </si>
  <si>
    <t>DL7 0</t>
  </si>
  <si>
    <t>DL70</t>
  </si>
  <si>
    <t>DL7 7</t>
  </si>
  <si>
    <t>DL77</t>
  </si>
  <si>
    <t>DL8</t>
  </si>
  <si>
    <t>DL8 5</t>
  </si>
  <si>
    <t>DL85</t>
  </si>
  <si>
    <t>DL9</t>
  </si>
  <si>
    <t>DN  8</t>
  </si>
  <si>
    <t>DN 8</t>
  </si>
  <si>
    <t>DN 40</t>
  </si>
  <si>
    <t>DN40</t>
  </si>
  <si>
    <t>DN 67</t>
  </si>
  <si>
    <t>DN67</t>
  </si>
  <si>
    <t>DN 92</t>
  </si>
  <si>
    <t>DN92</t>
  </si>
  <si>
    <t>DN1 4</t>
  </si>
  <si>
    <t>DN14</t>
  </si>
  <si>
    <t>DN1 5</t>
  </si>
  <si>
    <t>DN15</t>
  </si>
  <si>
    <t>DN110</t>
  </si>
  <si>
    <t>DN118</t>
  </si>
  <si>
    <t>DN123</t>
  </si>
  <si>
    <t xml:space="preserve">DN13 </t>
  </si>
  <si>
    <t>DN171</t>
  </si>
  <si>
    <t xml:space="preserve">DN18 </t>
  </si>
  <si>
    <t>DN18</t>
  </si>
  <si>
    <t>DN211</t>
  </si>
  <si>
    <t>DN227</t>
  </si>
  <si>
    <t>DN228</t>
  </si>
  <si>
    <t>DN229</t>
  </si>
  <si>
    <t>DN3 1</t>
  </si>
  <si>
    <t>DN31</t>
  </si>
  <si>
    <t xml:space="preserve">DN30 </t>
  </si>
  <si>
    <t>DN30</t>
  </si>
  <si>
    <t>DN344</t>
  </si>
  <si>
    <t>DN364</t>
  </si>
  <si>
    <t>DN378</t>
  </si>
  <si>
    <t xml:space="preserve">DN39 </t>
  </si>
  <si>
    <t>DN39</t>
  </si>
  <si>
    <t>DN4 7</t>
  </si>
  <si>
    <t>DN47</t>
  </si>
  <si>
    <t>DN5 9</t>
  </si>
  <si>
    <t>DN59</t>
  </si>
  <si>
    <t>DN8</t>
  </si>
  <si>
    <t>DN8 5</t>
  </si>
  <si>
    <t>DN85</t>
  </si>
  <si>
    <t>DN9</t>
  </si>
  <si>
    <t>DN9 1</t>
  </si>
  <si>
    <t>DN9 5</t>
  </si>
  <si>
    <t>DN95</t>
  </si>
  <si>
    <t>DN9 J</t>
  </si>
  <si>
    <t>DN9J</t>
  </si>
  <si>
    <t>DR8 5</t>
  </si>
  <si>
    <t>DR85</t>
  </si>
  <si>
    <t>DT1 2</t>
  </si>
  <si>
    <t>DT12</t>
  </si>
  <si>
    <t>DT2 7</t>
  </si>
  <si>
    <t>DT27</t>
  </si>
  <si>
    <t>DT2 8</t>
  </si>
  <si>
    <t>DT28</t>
  </si>
  <si>
    <t>DT2 9</t>
  </si>
  <si>
    <t>DT29</t>
  </si>
  <si>
    <t>DG5 5</t>
  </si>
  <si>
    <t>DG55</t>
  </si>
  <si>
    <t>DG5 9</t>
  </si>
  <si>
    <t>DG59</t>
  </si>
  <si>
    <t>DG7 8</t>
  </si>
  <si>
    <t>DG78</t>
  </si>
  <si>
    <t>DG8 3</t>
  </si>
  <si>
    <t>DG83</t>
  </si>
  <si>
    <t>DG8 6</t>
  </si>
  <si>
    <t>DG86</t>
  </si>
  <si>
    <t>DG9 5</t>
  </si>
  <si>
    <t>DG95</t>
  </si>
  <si>
    <t>DG9 9</t>
  </si>
  <si>
    <t>DG99</t>
  </si>
  <si>
    <t>DG9 O</t>
  </si>
  <si>
    <t>DG9O</t>
  </si>
  <si>
    <t>DH3 5</t>
  </si>
  <si>
    <t>DH35</t>
  </si>
  <si>
    <t>DH4 4</t>
  </si>
  <si>
    <t>DH44</t>
  </si>
  <si>
    <t>DH6 4</t>
  </si>
  <si>
    <t>DH64</t>
  </si>
  <si>
    <t>DH6 5</t>
  </si>
  <si>
    <t>DH65</t>
  </si>
  <si>
    <t>DH7 9</t>
  </si>
  <si>
    <t>DH79</t>
  </si>
  <si>
    <t>DH8 8</t>
  </si>
  <si>
    <t>DH88</t>
  </si>
  <si>
    <t>DH9 9</t>
  </si>
  <si>
    <t>DL1 2</t>
  </si>
  <si>
    <t>DL1 4</t>
  </si>
  <si>
    <t>DL14</t>
  </si>
  <si>
    <t>DL1 6</t>
  </si>
  <si>
    <t>DL16</t>
  </si>
  <si>
    <t xml:space="preserve">DL11 </t>
  </si>
  <si>
    <t>DL11</t>
  </si>
  <si>
    <t xml:space="preserve">DL17 </t>
  </si>
  <si>
    <t>DL17</t>
  </si>
  <si>
    <t>DL3 5</t>
  </si>
  <si>
    <t>DL35</t>
  </si>
  <si>
    <t>DL3 6</t>
  </si>
  <si>
    <t>DL36</t>
  </si>
  <si>
    <t>DL3 O</t>
  </si>
  <si>
    <t>DL3O</t>
  </si>
  <si>
    <t>DL5</t>
  </si>
  <si>
    <t>DL5 2</t>
  </si>
  <si>
    <t>DL52</t>
  </si>
  <si>
    <t>DL5 5</t>
  </si>
  <si>
    <t>DL55</t>
  </si>
  <si>
    <t>DL6</t>
  </si>
  <si>
    <t>DL8 2</t>
  </si>
  <si>
    <t>DL82</t>
  </si>
  <si>
    <t>DN</t>
  </si>
  <si>
    <t>DN 16</t>
  </si>
  <si>
    <t>DN16</t>
  </si>
  <si>
    <t>DN 50</t>
  </si>
  <si>
    <t>DN50</t>
  </si>
  <si>
    <t>DN 93</t>
  </si>
  <si>
    <t>DN93</t>
  </si>
  <si>
    <t>DN124</t>
  </si>
  <si>
    <t>DN146</t>
  </si>
  <si>
    <t>DN147</t>
  </si>
  <si>
    <t>DN157</t>
  </si>
  <si>
    <t>DN162</t>
  </si>
  <si>
    <t>DN185</t>
  </si>
  <si>
    <t>DN2</t>
  </si>
  <si>
    <t>DN2 9</t>
  </si>
  <si>
    <t>DN29</t>
  </si>
  <si>
    <t xml:space="preserve">DN20 </t>
  </si>
  <si>
    <t>DN20</t>
  </si>
  <si>
    <t>DN208</t>
  </si>
  <si>
    <t>DN209</t>
  </si>
  <si>
    <t>DN234</t>
  </si>
  <si>
    <t xml:space="preserve">DN29 </t>
  </si>
  <si>
    <t xml:space="preserve">DN3  </t>
  </si>
  <si>
    <t xml:space="preserve">DN3 </t>
  </si>
  <si>
    <t xml:space="preserve">DN31 </t>
  </si>
  <si>
    <t xml:space="preserve">DN32 </t>
  </si>
  <si>
    <t>DN32</t>
  </si>
  <si>
    <t>DN332</t>
  </si>
  <si>
    <t>DN337</t>
  </si>
  <si>
    <t xml:space="preserve">DN36 </t>
  </si>
  <si>
    <t>DN36</t>
  </si>
  <si>
    <t>DN365</t>
  </si>
  <si>
    <t>DN149</t>
  </si>
  <si>
    <t>DN159</t>
  </si>
  <si>
    <t xml:space="preserve">DN17 </t>
  </si>
  <si>
    <t>DN17</t>
  </si>
  <si>
    <t>DN174</t>
  </si>
  <si>
    <t>DN197</t>
  </si>
  <si>
    <t>DN2 1</t>
  </si>
  <si>
    <t>DN21</t>
  </si>
  <si>
    <t>DN2 4</t>
  </si>
  <si>
    <t>DN24</t>
  </si>
  <si>
    <t>DN2 5</t>
  </si>
  <si>
    <t>DN25</t>
  </si>
  <si>
    <t>DN213</t>
  </si>
  <si>
    <t>DN313</t>
  </si>
  <si>
    <t xml:space="preserve">DN33 </t>
  </si>
  <si>
    <t>DN33</t>
  </si>
  <si>
    <t xml:space="preserve">DN35 </t>
  </si>
  <si>
    <t>DN35</t>
  </si>
  <si>
    <t>DN358</t>
  </si>
  <si>
    <t>DN377</t>
  </si>
  <si>
    <t>DN379</t>
  </si>
  <si>
    <t>DN4 6</t>
  </si>
  <si>
    <t>DN46</t>
  </si>
  <si>
    <t>DN4 O</t>
  </si>
  <si>
    <t>DN4O</t>
  </si>
  <si>
    <t>DN5 8</t>
  </si>
  <si>
    <t>DN58</t>
  </si>
  <si>
    <t>DN5 O</t>
  </si>
  <si>
    <t>DN5O</t>
  </si>
  <si>
    <t>DN6 9</t>
  </si>
  <si>
    <t>DN69</t>
  </si>
  <si>
    <t>DN7 2</t>
  </si>
  <si>
    <t>DN72</t>
  </si>
  <si>
    <t>DOH</t>
  </si>
  <si>
    <t xml:space="preserve">DS11 </t>
  </si>
  <si>
    <t>DS11</t>
  </si>
  <si>
    <t>DT1</t>
  </si>
  <si>
    <t>DT5 1</t>
  </si>
  <si>
    <t>DT51</t>
  </si>
  <si>
    <t>DT9 3</t>
  </si>
  <si>
    <t>DT93</t>
  </si>
  <si>
    <t xml:space="preserve">DY11 </t>
  </si>
  <si>
    <t>DY11</t>
  </si>
  <si>
    <t xml:space="preserve">DY18 </t>
  </si>
  <si>
    <t>DY18</t>
  </si>
  <si>
    <t>DY2 4</t>
  </si>
  <si>
    <t>DY24</t>
  </si>
  <si>
    <t xml:space="preserve">DY20 </t>
  </si>
  <si>
    <t>DY20</t>
  </si>
  <si>
    <t>DY3 0</t>
  </si>
  <si>
    <t>DY30</t>
  </si>
  <si>
    <t>DY3 1</t>
  </si>
  <si>
    <t>DY31</t>
  </si>
  <si>
    <t>DY4 8</t>
  </si>
  <si>
    <t>DY48</t>
  </si>
  <si>
    <t>DY5 4</t>
  </si>
  <si>
    <t>DY54</t>
  </si>
  <si>
    <t>DY5 7</t>
  </si>
  <si>
    <t>DY57</t>
  </si>
  <si>
    <t>DY7 5</t>
  </si>
  <si>
    <t>DY75</t>
  </si>
  <si>
    <t>DY7 6</t>
  </si>
  <si>
    <t>DY76</t>
  </si>
  <si>
    <t>DY8 3</t>
  </si>
  <si>
    <t>DY83</t>
  </si>
  <si>
    <t>DY98X</t>
  </si>
  <si>
    <t>E1 0E</t>
  </si>
  <si>
    <t>E10E</t>
  </si>
  <si>
    <t>CW5 1</t>
  </si>
  <si>
    <t>CW51</t>
  </si>
  <si>
    <t>CW55L</t>
  </si>
  <si>
    <t>CW6 0</t>
  </si>
  <si>
    <t>CW60</t>
  </si>
  <si>
    <t>CW6 1</t>
  </si>
  <si>
    <t>CW61</t>
  </si>
  <si>
    <t>CW6 O</t>
  </si>
  <si>
    <t>CW6O</t>
  </si>
  <si>
    <t>CW71J</t>
  </si>
  <si>
    <t>CW8</t>
  </si>
  <si>
    <t>CW9</t>
  </si>
  <si>
    <t>CW9 1</t>
  </si>
  <si>
    <t>CW91</t>
  </si>
  <si>
    <t>CW9 8</t>
  </si>
  <si>
    <t>CW98</t>
  </si>
  <si>
    <t>CW97A</t>
  </si>
  <si>
    <t>D11 0</t>
  </si>
  <si>
    <t>D110</t>
  </si>
  <si>
    <t>D4 5H</t>
  </si>
  <si>
    <t>D45H</t>
  </si>
  <si>
    <t>DA1 0</t>
  </si>
  <si>
    <t>DA1 7</t>
  </si>
  <si>
    <t>DA17</t>
  </si>
  <si>
    <t>DA118</t>
  </si>
  <si>
    <t xml:space="preserve">DA13 </t>
  </si>
  <si>
    <t>DA13</t>
  </si>
  <si>
    <t>DA15P</t>
  </si>
  <si>
    <t xml:space="preserve">DA28 </t>
  </si>
  <si>
    <t>DA28</t>
  </si>
  <si>
    <t>DA3 7</t>
  </si>
  <si>
    <t>DA37</t>
  </si>
  <si>
    <t>DA3 8</t>
  </si>
  <si>
    <t>DA38</t>
  </si>
  <si>
    <t>DA3 9</t>
  </si>
  <si>
    <t>DA39</t>
  </si>
  <si>
    <t>DA8 3</t>
  </si>
  <si>
    <t>DA83</t>
  </si>
  <si>
    <t>DD1 2</t>
  </si>
  <si>
    <t>DD10</t>
  </si>
  <si>
    <t xml:space="preserve">DD13 </t>
  </si>
  <si>
    <t>DD13</t>
  </si>
  <si>
    <t xml:space="preserve">DD2  </t>
  </si>
  <si>
    <t xml:space="preserve">DD2 </t>
  </si>
  <si>
    <t>DD2 3</t>
  </si>
  <si>
    <t>DD3 6</t>
  </si>
  <si>
    <t>DD36</t>
  </si>
  <si>
    <t>DD3 7</t>
  </si>
  <si>
    <t>DD3 8</t>
  </si>
  <si>
    <t>DD3 9</t>
  </si>
  <si>
    <t>DD3 O</t>
  </si>
  <si>
    <t>DD3O</t>
  </si>
  <si>
    <t xml:space="preserve">DD36 </t>
  </si>
  <si>
    <t>DD38D</t>
  </si>
  <si>
    <t xml:space="preserve">DD47 </t>
  </si>
  <si>
    <t xml:space="preserve">DD48 </t>
  </si>
  <si>
    <t>DD48</t>
  </si>
  <si>
    <t>DD5 1</t>
  </si>
  <si>
    <t>DD5 4</t>
  </si>
  <si>
    <t>DD54</t>
  </si>
  <si>
    <t>DD7</t>
  </si>
  <si>
    <t>DD7 7</t>
  </si>
  <si>
    <t>DD8 1</t>
  </si>
  <si>
    <t>DE126</t>
  </si>
  <si>
    <t>DE128</t>
  </si>
  <si>
    <t>DE138</t>
  </si>
  <si>
    <t>DE139</t>
  </si>
  <si>
    <t>DE142</t>
  </si>
  <si>
    <t>DE2 0</t>
  </si>
  <si>
    <t>DE20</t>
  </si>
  <si>
    <t>DE214</t>
  </si>
  <si>
    <t>DT4 0</t>
  </si>
  <si>
    <t>DT40</t>
  </si>
  <si>
    <t>DT7 3</t>
  </si>
  <si>
    <t>DT73</t>
  </si>
  <si>
    <t>DT9</t>
  </si>
  <si>
    <t>DT9 5</t>
  </si>
  <si>
    <t>DT95</t>
  </si>
  <si>
    <t>DY1 3</t>
  </si>
  <si>
    <t>DY13</t>
  </si>
  <si>
    <t>DY4 1</t>
  </si>
  <si>
    <t>DY41</t>
  </si>
  <si>
    <t>DY5 9</t>
  </si>
  <si>
    <t>DY59</t>
  </si>
  <si>
    <t>DY6 0</t>
  </si>
  <si>
    <t>DY60</t>
  </si>
  <si>
    <t>DY6 8</t>
  </si>
  <si>
    <t>DY68</t>
  </si>
  <si>
    <t>DY8 2</t>
  </si>
  <si>
    <t>DY82</t>
  </si>
  <si>
    <t>DY8 8</t>
  </si>
  <si>
    <t>DY88</t>
  </si>
  <si>
    <t xml:space="preserve">DY9  </t>
  </si>
  <si>
    <t xml:space="preserve">DY9 </t>
  </si>
  <si>
    <t>DY9 7</t>
  </si>
  <si>
    <t>DY97</t>
  </si>
  <si>
    <t>DY9 8</t>
  </si>
  <si>
    <t>DY98</t>
  </si>
  <si>
    <t>DYFED</t>
  </si>
  <si>
    <t>E 360</t>
  </si>
  <si>
    <t>E360</t>
  </si>
  <si>
    <t>E1 0A</t>
  </si>
  <si>
    <t>E10A</t>
  </si>
  <si>
    <t>E1 0H</t>
  </si>
  <si>
    <t>E10H</t>
  </si>
  <si>
    <t>E1 0J</t>
  </si>
  <si>
    <t>E10J</t>
  </si>
  <si>
    <t>E1 0L</t>
  </si>
  <si>
    <t>E10L</t>
  </si>
  <si>
    <t>E1 0R</t>
  </si>
  <si>
    <t>E10R</t>
  </si>
  <si>
    <t>E1 0S</t>
  </si>
  <si>
    <t>E10S</t>
  </si>
  <si>
    <t>E1 1A</t>
  </si>
  <si>
    <t>E11A</t>
  </si>
  <si>
    <t>E1 1B</t>
  </si>
  <si>
    <t>E11B</t>
  </si>
  <si>
    <t>E1 1G</t>
  </si>
  <si>
    <t>E11G</t>
  </si>
  <si>
    <t>E1 1H</t>
  </si>
  <si>
    <t>E11H</t>
  </si>
  <si>
    <t>E1 1J</t>
  </si>
  <si>
    <t>E11J</t>
  </si>
  <si>
    <t>E1 1P</t>
  </si>
  <si>
    <t>E11P</t>
  </si>
  <si>
    <t>E1 1R</t>
  </si>
  <si>
    <t>E11R</t>
  </si>
  <si>
    <t>E1 1S</t>
  </si>
  <si>
    <t>E11S</t>
  </si>
  <si>
    <t>E1 2D</t>
  </si>
  <si>
    <t>E12D</t>
  </si>
  <si>
    <t>E1 2E</t>
  </si>
  <si>
    <t>E12E</t>
  </si>
  <si>
    <t>E1 2F</t>
  </si>
  <si>
    <t>E12F</t>
  </si>
  <si>
    <t>E1 2Q</t>
  </si>
  <si>
    <t>E12Q</t>
  </si>
  <si>
    <t>E1 3A</t>
  </si>
  <si>
    <t>E13A</t>
  </si>
  <si>
    <t>E1 3H</t>
  </si>
  <si>
    <t>E13H</t>
  </si>
  <si>
    <t>E1 3J</t>
  </si>
  <si>
    <t>E13J</t>
  </si>
  <si>
    <t>E1 3L</t>
  </si>
  <si>
    <t>E13L</t>
  </si>
  <si>
    <t>E1 4N</t>
  </si>
  <si>
    <t>E14N</t>
  </si>
  <si>
    <t>E1 4Q</t>
  </si>
  <si>
    <t>E14Q</t>
  </si>
  <si>
    <t>E1 5A</t>
  </si>
  <si>
    <t>E15A</t>
  </si>
  <si>
    <t>E1 5B</t>
  </si>
  <si>
    <t>E15B</t>
  </si>
  <si>
    <t>E1 5H</t>
  </si>
  <si>
    <t>E15H</t>
  </si>
  <si>
    <t>E1 5J</t>
  </si>
  <si>
    <t>E15J</t>
  </si>
  <si>
    <t>E1 5P</t>
  </si>
  <si>
    <t>E15P</t>
  </si>
  <si>
    <t>E1 7N</t>
  </si>
  <si>
    <t>E17N</t>
  </si>
  <si>
    <t>E1 7Q</t>
  </si>
  <si>
    <t>E17Q</t>
  </si>
  <si>
    <t>E1 7T</t>
  </si>
  <si>
    <t>E17T</t>
  </si>
  <si>
    <t>E1 8D</t>
  </si>
  <si>
    <t>E18D</t>
  </si>
  <si>
    <t>E1 8Z</t>
  </si>
  <si>
    <t>E18Z</t>
  </si>
  <si>
    <t>E1 9B</t>
  </si>
  <si>
    <t>E19B</t>
  </si>
  <si>
    <t>E1 9P</t>
  </si>
  <si>
    <t>E19P</t>
  </si>
  <si>
    <t>E1 9Y</t>
  </si>
  <si>
    <t>E19Y</t>
  </si>
  <si>
    <t>E10</t>
  </si>
  <si>
    <t>E10 6</t>
  </si>
  <si>
    <t>E106</t>
  </si>
  <si>
    <t>E14</t>
  </si>
  <si>
    <t>E14 1</t>
  </si>
  <si>
    <t>E141</t>
  </si>
  <si>
    <t>E14 7</t>
  </si>
  <si>
    <t>E147</t>
  </si>
  <si>
    <t>E14 A</t>
  </si>
  <si>
    <t>E14A</t>
  </si>
  <si>
    <t>E14 T</t>
  </si>
  <si>
    <t>E14T</t>
  </si>
  <si>
    <t>E145A</t>
  </si>
  <si>
    <t>E14D</t>
  </si>
  <si>
    <t>E16 5</t>
  </si>
  <si>
    <t>E165</t>
  </si>
  <si>
    <t>E18</t>
  </si>
  <si>
    <t>E1G 2</t>
  </si>
  <si>
    <t>E1G2</t>
  </si>
  <si>
    <t>E2 0B</t>
  </si>
  <si>
    <t>E20B</t>
  </si>
  <si>
    <t>E2 2H</t>
  </si>
  <si>
    <t>E22H</t>
  </si>
  <si>
    <t>E2 6D</t>
  </si>
  <si>
    <t>E26D</t>
  </si>
  <si>
    <t>E2 6E</t>
  </si>
  <si>
    <t>E26E</t>
  </si>
  <si>
    <t>E2 7D</t>
  </si>
  <si>
    <t>E27D</t>
  </si>
  <si>
    <t>E2 7E</t>
  </si>
  <si>
    <t>E27E</t>
  </si>
  <si>
    <t>E2 8F</t>
  </si>
  <si>
    <t>E28F</t>
  </si>
  <si>
    <t>E2 8N</t>
  </si>
  <si>
    <t>E28N</t>
  </si>
  <si>
    <t>E2 8Q</t>
  </si>
  <si>
    <t>E28Q</t>
  </si>
  <si>
    <t>E2 9D</t>
  </si>
  <si>
    <t>E29D</t>
  </si>
  <si>
    <t>E2 9E</t>
  </si>
  <si>
    <t>E29E</t>
  </si>
  <si>
    <t>E20</t>
  </si>
  <si>
    <t>E20 2</t>
  </si>
  <si>
    <t>E202</t>
  </si>
  <si>
    <t>E3 2D</t>
  </si>
  <si>
    <t>E32D</t>
  </si>
  <si>
    <t>E3 2F</t>
  </si>
  <si>
    <t>E32F</t>
  </si>
  <si>
    <t>E3 2N</t>
  </si>
  <si>
    <t>E32N</t>
  </si>
  <si>
    <t>E3 2Q</t>
  </si>
  <si>
    <t>E32Q</t>
  </si>
  <si>
    <t>E3 2T</t>
  </si>
  <si>
    <t>E32T</t>
  </si>
  <si>
    <t>E3 2U</t>
  </si>
  <si>
    <t>E32U</t>
  </si>
  <si>
    <t>E3 2Z</t>
  </si>
  <si>
    <t>E32Z</t>
  </si>
  <si>
    <t>E3 3G</t>
  </si>
  <si>
    <t>E33G</t>
  </si>
  <si>
    <t>E3 3L</t>
  </si>
  <si>
    <t>E33L</t>
  </si>
  <si>
    <t>E3 3R</t>
  </si>
  <si>
    <t>E33R</t>
  </si>
  <si>
    <t>E3 3S</t>
  </si>
  <si>
    <t>E33S</t>
  </si>
  <si>
    <t>E3 4A</t>
  </si>
  <si>
    <t>E34A</t>
  </si>
  <si>
    <t>E3 4G</t>
  </si>
  <si>
    <t>E34G</t>
  </si>
  <si>
    <t>E3 4H</t>
  </si>
  <si>
    <t>E34H</t>
  </si>
  <si>
    <t>E3 4J</t>
  </si>
  <si>
    <t>E34J</t>
  </si>
  <si>
    <t>E3 4L</t>
  </si>
  <si>
    <t>E34L</t>
  </si>
  <si>
    <t>E3 4R</t>
  </si>
  <si>
    <t>E34R</t>
  </si>
  <si>
    <t>E3 4S</t>
  </si>
  <si>
    <t>E34S</t>
  </si>
  <si>
    <t>E3 AA</t>
  </si>
  <si>
    <t>E3AA</t>
  </si>
  <si>
    <t>E4 6A</t>
  </si>
  <si>
    <t>E46A</t>
  </si>
  <si>
    <t>E4 6B</t>
  </si>
  <si>
    <t>E46B</t>
  </si>
  <si>
    <t>E4 6H</t>
  </si>
  <si>
    <t>E46H</t>
  </si>
  <si>
    <t>E4 6J</t>
  </si>
  <si>
    <t>E46J</t>
  </si>
  <si>
    <t>E4 6Y</t>
  </si>
  <si>
    <t>E46Y</t>
  </si>
  <si>
    <t>E4 7</t>
  </si>
  <si>
    <t>E47</t>
  </si>
  <si>
    <t>E1 0F</t>
  </si>
  <si>
    <t>E10F</t>
  </si>
  <si>
    <t>E1 0P</t>
  </si>
  <si>
    <t>E10P</t>
  </si>
  <si>
    <t>E1 1E</t>
  </si>
  <si>
    <t>E11E</t>
  </si>
  <si>
    <t>E1 2L</t>
  </si>
  <si>
    <t>E12L</t>
  </si>
  <si>
    <t>E1 2R</t>
  </si>
  <si>
    <t>E12R</t>
  </si>
  <si>
    <t>E1 3E</t>
  </si>
  <si>
    <t>E13E</t>
  </si>
  <si>
    <t>E1 4B</t>
  </si>
  <si>
    <t>E14B</t>
  </si>
  <si>
    <t>E1 4D</t>
  </si>
  <si>
    <t>E1 4J</t>
  </si>
  <si>
    <t>E14J</t>
  </si>
  <si>
    <t>E1 5N</t>
  </si>
  <si>
    <t>E15N</t>
  </si>
  <si>
    <t>E1 5S</t>
  </si>
  <si>
    <t>E15S</t>
  </si>
  <si>
    <t>E1 6B</t>
  </si>
  <si>
    <t>E16B</t>
  </si>
  <si>
    <t>E1 6D</t>
  </si>
  <si>
    <t>E16D</t>
  </si>
  <si>
    <t>E1 6G</t>
  </si>
  <si>
    <t>E16G</t>
  </si>
  <si>
    <t>E1 6J</t>
  </si>
  <si>
    <t>E16J</t>
  </si>
  <si>
    <t>E1 6N</t>
  </si>
  <si>
    <t>E16N</t>
  </si>
  <si>
    <t>E1 6S</t>
  </si>
  <si>
    <t>E16S</t>
  </si>
  <si>
    <t>E1 7B</t>
  </si>
  <si>
    <t>E17B</t>
  </si>
  <si>
    <t>E1 7D</t>
  </si>
  <si>
    <t>E17D</t>
  </si>
  <si>
    <t>E1 8L</t>
  </si>
  <si>
    <t>E18L</t>
  </si>
  <si>
    <t>E1 8R</t>
  </si>
  <si>
    <t>E18R</t>
  </si>
  <si>
    <t>E1 9J</t>
  </si>
  <si>
    <t>E19J</t>
  </si>
  <si>
    <t>E1 9N</t>
  </si>
  <si>
    <t>E19N</t>
  </si>
  <si>
    <t>E1 9S</t>
  </si>
  <si>
    <t>E19S</t>
  </si>
  <si>
    <t>E10 2</t>
  </si>
  <si>
    <t>E102</t>
  </si>
  <si>
    <t>E11 1</t>
  </si>
  <si>
    <t>E111</t>
  </si>
  <si>
    <t>E11 8</t>
  </si>
  <si>
    <t>E118</t>
  </si>
  <si>
    <t>E12 5</t>
  </si>
  <si>
    <t>E125</t>
  </si>
  <si>
    <t>E13</t>
  </si>
  <si>
    <t>E14 0</t>
  </si>
  <si>
    <t>E140</t>
  </si>
  <si>
    <t>E14 2</t>
  </si>
  <si>
    <t>E142</t>
  </si>
  <si>
    <t>E14 4</t>
  </si>
  <si>
    <t>E144</t>
  </si>
  <si>
    <t>E14 5</t>
  </si>
  <si>
    <t>E145</t>
  </si>
  <si>
    <t>E143P</t>
  </si>
  <si>
    <t>E14EC</t>
  </si>
  <si>
    <t>E14FA</t>
  </si>
  <si>
    <t>E14O</t>
  </si>
  <si>
    <t>E15SD</t>
  </si>
  <si>
    <t>E17 7</t>
  </si>
  <si>
    <t>E177</t>
  </si>
  <si>
    <t>E18 1</t>
  </si>
  <si>
    <t>E181</t>
  </si>
  <si>
    <t>E1W 9</t>
  </si>
  <si>
    <t>E1W9</t>
  </si>
  <si>
    <t>E2 0D</t>
  </si>
  <si>
    <t>E20D</t>
  </si>
  <si>
    <t>E2 0J</t>
  </si>
  <si>
    <t>E20J</t>
  </si>
  <si>
    <t>E2 0N</t>
  </si>
  <si>
    <t>E20N</t>
  </si>
  <si>
    <t>E2 0S</t>
  </si>
  <si>
    <t>E20S</t>
  </si>
  <si>
    <t>E2 4J</t>
  </si>
  <si>
    <t>E24J</t>
  </si>
  <si>
    <t>E2 6A</t>
  </si>
  <si>
    <t>E26A</t>
  </si>
  <si>
    <t>E2 6F</t>
  </si>
  <si>
    <t>E26F</t>
  </si>
  <si>
    <t>E2 6H</t>
  </si>
  <si>
    <t>E26H</t>
  </si>
  <si>
    <t>E2 6L</t>
  </si>
  <si>
    <t>E26L</t>
  </si>
  <si>
    <t>E2 6Q</t>
  </si>
  <si>
    <t>E26Q</t>
  </si>
  <si>
    <t>E2 7A</t>
  </si>
  <si>
    <t>E27A</t>
  </si>
  <si>
    <t>E2 7H</t>
  </si>
  <si>
    <t>E27H</t>
  </si>
  <si>
    <t>E2 7L</t>
  </si>
  <si>
    <t>E27L</t>
  </si>
  <si>
    <t>E2 7Q</t>
  </si>
  <si>
    <t>E27Q</t>
  </si>
  <si>
    <t>E2 7R</t>
  </si>
  <si>
    <t>E27R</t>
  </si>
  <si>
    <t>E2 8B</t>
  </si>
  <si>
    <t>E28B</t>
  </si>
  <si>
    <t>E2 8D</t>
  </si>
  <si>
    <t>E28D</t>
  </si>
  <si>
    <t>E2 9A</t>
  </si>
  <si>
    <t>E29A</t>
  </si>
  <si>
    <t>E2 9F</t>
  </si>
  <si>
    <t>E29F</t>
  </si>
  <si>
    <t>E2 9H</t>
  </si>
  <si>
    <t>E29H</t>
  </si>
  <si>
    <t>E2 9L</t>
  </si>
  <si>
    <t>E29L</t>
  </si>
  <si>
    <t>E2 9Q</t>
  </si>
  <si>
    <t>E29Q</t>
  </si>
  <si>
    <t>E2 9R</t>
  </si>
  <si>
    <t>E29R</t>
  </si>
  <si>
    <t>E2A 4</t>
  </si>
  <si>
    <t>E2A4</t>
  </si>
  <si>
    <t>E3 0X</t>
  </si>
  <si>
    <t>E30X</t>
  </si>
  <si>
    <t>E3 2L</t>
  </si>
  <si>
    <t>E32L</t>
  </si>
  <si>
    <t>E3 2Y</t>
  </si>
  <si>
    <t>E32Y</t>
  </si>
  <si>
    <t>E3 3A</t>
  </si>
  <si>
    <t>E33A</t>
  </si>
  <si>
    <t>E3 3E</t>
  </si>
  <si>
    <t>E33E</t>
  </si>
  <si>
    <t>E3 3F</t>
  </si>
  <si>
    <t>E33F</t>
  </si>
  <si>
    <t>E3 3H</t>
  </si>
  <si>
    <t>E33H</t>
  </si>
  <si>
    <t>E3 3P</t>
  </si>
  <si>
    <t>E33P</t>
  </si>
  <si>
    <t>E3 3T</t>
  </si>
  <si>
    <t>E33T</t>
  </si>
  <si>
    <t>E3 4E</t>
  </si>
  <si>
    <t>E34E</t>
  </si>
  <si>
    <t>E3 4F</t>
  </si>
  <si>
    <t>E34F</t>
  </si>
  <si>
    <t>E3 4P</t>
  </si>
  <si>
    <t>E34P</t>
  </si>
  <si>
    <t>E3 4U</t>
  </si>
  <si>
    <t>E34U</t>
  </si>
  <si>
    <t>E3 5B</t>
  </si>
  <si>
    <t>E35B</t>
  </si>
  <si>
    <t>E3 5D</t>
  </si>
  <si>
    <t>E35D</t>
  </si>
  <si>
    <t>E3 5G</t>
  </si>
  <si>
    <t>E35G</t>
  </si>
  <si>
    <t>E3 5J</t>
  </si>
  <si>
    <t>E35J</t>
  </si>
  <si>
    <t>E3 5N</t>
  </si>
  <si>
    <t>E35N</t>
  </si>
  <si>
    <t>E3 5S</t>
  </si>
  <si>
    <t>E35S</t>
  </si>
  <si>
    <t>E3 OP</t>
  </si>
  <si>
    <t>E3OP</t>
  </si>
  <si>
    <t>E4 0X</t>
  </si>
  <si>
    <t>E40X</t>
  </si>
  <si>
    <t>E4 6S</t>
  </si>
  <si>
    <t>E46S</t>
  </si>
  <si>
    <t>E4 7A</t>
  </si>
  <si>
    <t>E47A</t>
  </si>
  <si>
    <t>E4 7H</t>
  </si>
  <si>
    <t>E47H</t>
  </si>
  <si>
    <t>E4 7L</t>
  </si>
  <si>
    <t>E47L</t>
  </si>
  <si>
    <t>E4 7Q</t>
  </si>
  <si>
    <t>E47Q</t>
  </si>
  <si>
    <t>E4 7R</t>
  </si>
  <si>
    <t>E47R</t>
  </si>
  <si>
    <t>E4 7T</t>
  </si>
  <si>
    <t>E47T</t>
  </si>
  <si>
    <t>E4 8L</t>
  </si>
  <si>
    <t>E48L</t>
  </si>
  <si>
    <t>E4 9G</t>
  </si>
  <si>
    <t>E49G</t>
  </si>
  <si>
    <t>E4 9N</t>
  </si>
  <si>
    <t>E49N</t>
  </si>
  <si>
    <t>E5 0E</t>
  </si>
  <si>
    <t>E50E</t>
  </si>
  <si>
    <t>E5 8B</t>
  </si>
  <si>
    <t>E58B</t>
  </si>
  <si>
    <t>E5 8D</t>
  </si>
  <si>
    <t>E58D</t>
  </si>
  <si>
    <t>E5 9B</t>
  </si>
  <si>
    <t>E59B</t>
  </si>
  <si>
    <t>E5 9D</t>
  </si>
  <si>
    <t>E59D</t>
  </si>
  <si>
    <t>E5 9G</t>
  </si>
  <si>
    <t>E59G</t>
  </si>
  <si>
    <t>E5 9J</t>
  </si>
  <si>
    <t>E59J</t>
  </si>
  <si>
    <t>E53 0</t>
  </si>
  <si>
    <t>E530</t>
  </si>
  <si>
    <t>E6 1E</t>
  </si>
  <si>
    <t>E61E</t>
  </si>
  <si>
    <t>E6 1P</t>
  </si>
  <si>
    <t>E61P</t>
  </si>
  <si>
    <t>E6 2L</t>
  </si>
  <si>
    <t>E62L</t>
  </si>
  <si>
    <t>E6 2R</t>
  </si>
  <si>
    <t>E62R</t>
  </si>
  <si>
    <t>E6 3J</t>
  </si>
  <si>
    <t>E63J</t>
  </si>
  <si>
    <t>E6 3N</t>
  </si>
  <si>
    <t>E63N</t>
  </si>
  <si>
    <t>E6 3S</t>
  </si>
  <si>
    <t>E63S</t>
  </si>
  <si>
    <t>E6 4L</t>
  </si>
  <si>
    <t>E64L</t>
  </si>
  <si>
    <t>E6 4W</t>
  </si>
  <si>
    <t>E64W</t>
  </si>
  <si>
    <t>E6 4X</t>
  </si>
  <si>
    <t>E64X</t>
  </si>
  <si>
    <t>E6 5J</t>
  </si>
  <si>
    <t>E65J</t>
  </si>
  <si>
    <t>E6 5N</t>
  </si>
  <si>
    <t>E65N</t>
  </si>
  <si>
    <t>E6 5S</t>
  </si>
  <si>
    <t>E65S</t>
  </si>
  <si>
    <t>E6 6A</t>
  </si>
  <si>
    <t>E66A</t>
  </si>
  <si>
    <t>E6 6F</t>
  </si>
  <si>
    <t>E66F</t>
  </si>
  <si>
    <t>E6 6H</t>
  </si>
  <si>
    <t>E66H</t>
  </si>
  <si>
    <t>E6 6Z</t>
  </si>
  <si>
    <t>E66Z</t>
  </si>
  <si>
    <t>E7 0A</t>
  </si>
  <si>
    <t>E70A</t>
  </si>
  <si>
    <t>E7 0E</t>
  </si>
  <si>
    <t>E70E</t>
  </si>
  <si>
    <t>E7 0H</t>
  </si>
  <si>
    <t>E70H</t>
  </si>
  <si>
    <t>E7 0P</t>
  </si>
  <si>
    <t>E70P</t>
  </si>
  <si>
    <t>E7 0Q</t>
  </si>
  <si>
    <t>E70Q</t>
  </si>
  <si>
    <t>E7 8A</t>
  </si>
  <si>
    <t>E78A</t>
  </si>
  <si>
    <t>E7 8L</t>
  </si>
  <si>
    <t>E78L</t>
  </si>
  <si>
    <t>E7 8Q</t>
  </si>
  <si>
    <t>E78Q</t>
  </si>
  <si>
    <t>E7 9G</t>
  </si>
  <si>
    <t>E79G</t>
  </si>
  <si>
    <t>E7 9N</t>
  </si>
  <si>
    <t>E79N</t>
  </si>
  <si>
    <t>E8 1D</t>
  </si>
  <si>
    <t>E81D</t>
  </si>
  <si>
    <t>E8 1G</t>
  </si>
  <si>
    <t>E81G</t>
  </si>
  <si>
    <t>E8 1J</t>
  </si>
  <si>
    <t>E81J</t>
  </si>
  <si>
    <t>E8 1N</t>
  </si>
  <si>
    <t>E81N</t>
  </si>
  <si>
    <t>E8 2A</t>
  </si>
  <si>
    <t>E82A</t>
  </si>
  <si>
    <t>E8 2E</t>
  </si>
  <si>
    <t>E82E</t>
  </si>
  <si>
    <t>E8 2F</t>
  </si>
  <si>
    <t>E82F</t>
  </si>
  <si>
    <t>E8 2H</t>
  </si>
  <si>
    <t>E82H</t>
  </si>
  <si>
    <t>E8 2P</t>
  </si>
  <si>
    <t>E82P</t>
  </si>
  <si>
    <t>E8 3G</t>
  </si>
  <si>
    <t>E83G</t>
  </si>
  <si>
    <t>E8 3J</t>
  </si>
  <si>
    <t>E83J</t>
  </si>
  <si>
    <t>E8 3N</t>
  </si>
  <si>
    <t>E83N</t>
  </si>
  <si>
    <t>E8 3S</t>
  </si>
  <si>
    <t>E83S</t>
  </si>
  <si>
    <t>E8 4A</t>
  </si>
  <si>
    <t>E84A</t>
  </si>
  <si>
    <t>E8 4F</t>
  </si>
  <si>
    <t>E84F</t>
  </si>
  <si>
    <t>E8 4H</t>
  </si>
  <si>
    <t>E84H</t>
  </si>
  <si>
    <t>E8 4L</t>
  </si>
  <si>
    <t>E84L</t>
  </si>
  <si>
    <t>E8 4Q</t>
  </si>
  <si>
    <t>E84Q</t>
  </si>
  <si>
    <t>E8 4R</t>
  </si>
  <si>
    <t>E84R</t>
  </si>
  <si>
    <t>E8 4T</t>
  </si>
  <si>
    <t>E84T</t>
  </si>
  <si>
    <t>E9 5</t>
  </si>
  <si>
    <t>E95</t>
  </si>
  <si>
    <t>E9 5G</t>
  </si>
  <si>
    <t>E95G</t>
  </si>
  <si>
    <t>E9 5N</t>
  </si>
  <si>
    <t>E95N</t>
  </si>
  <si>
    <t>E9 5S</t>
  </si>
  <si>
    <t>E95S</t>
  </si>
  <si>
    <t>E9 6B</t>
  </si>
  <si>
    <t>E96B</t>
  </si>
  <si>
    <t>E9 6G</t>
  </si>
  <si>
    <t>E96G</t>
  </si>
  <si>
    <t>E9 6J</t>
  </si>
  <si>
    <t>E96J</t>
  </si>
  <si>
    <t>E9 6S</t>
  </si>
  <si>
    <t>E96S</t>
  </si>
  <si>
    <t>E9 6V</t>
  </si>
  <si>
    <t>E96V</t>
  </si>
  <si>
    <t>E4 7E</t>
  </si>
  <si>
    <t>E47E</t>
  </si>
  <si>
    <t>E4 7U</t>
  </si>
  <si>
    <t>E47U</t>
  </si>
  <si>
    <t>E4 8D</t>
  </si>
  <si>
    <t>E48D</t>
  </si>
  <si>
    <t>E4 8E</t>
  </si>
  <si>
    <t>E48E</t>
  </si>
  <si>
    <t>E4 9P</t>
  </si>
  <si>
    <t>E49P</t>
  </si>
  <si>
    <t>E5 0A</t>
  </si>
  <si>
    <t>E50A</t>
  </si>
  <si>
    <t>E5 0B</t>
  </si>
  <si>
    <t>E50B</t>
  </si>
  <si>
    <t>E5 0H</t>
  </si>
  <si>
    <t>E50H</t>
  </si>
  <si>
    <t>E5 0J</t>
  </si>
  <si>
    <t>E50J</t>
  </si>
  <si>
    <t>E5 0P</t>
  </si>
  <si>
    <t>E50P</t>
  </si>
  <si>
    <t>E5 0R</t>
  </si>
  <si>
    <t>E50R</t>
  </si>
  <si>
    <t>E5 0S</t>
  </si>
  <si>
    <t>E50S</t>
  </si>
  <si>
    <t>E5 8N</t>
  </si>
  <si>
    <t>E58N</t>
  </si>
  <si>
    <t>E5 8Q</t>
  </si>
  <si>
    <t>E58Q</t>
  </si>
  <si>
    <t>E5 8T</t>
  </si>
  <si>
    <t>E58T</t>
  </si>
  <si>
    <t>E5 9N</t>
  </si>
  <si>
    <t>E59N</t>
  </si>
  <si>
    <t>E5 9Q</t>
  </si>
  <si>
    <t>E59Q</t>
  </si>
  <si>
    <t>E55 8</t>
  </si>
  <si>
    <t>E558</t>
  </si>
  <si>
    <t>E6 1A</t>
  </si>
  <si>
    <t>E61A</t>
  </si>
  <si>
    <t>E6 1H</t>
  </si>
  <si>
    <t>E61H</t>
  </si>
  <si>
    <t>E6 1J</t>
  </si>
  <si>
    <t>E61J</t>
  </si>
  <si>
    <t>E6 1L</t>
  </si>
  <si>
    <t>E61L</t>
  </si>
  <si>
    <t>E6 2D</t>
  </si>
  <si>
    <t>E62D</t>
  </si>
  <si>
    <t>E6 2E</t>
  </si>
  <si>
    <t>E62E</t>
  </si>
  <si>
    <t>E6 2Q</t>
  </si>
  <si>
    <t>E62Q</t>
  </si>
  <si>
    <t>E6 3B</t>
  </si>
  <si>
    <t>E63B</t>
  </si>
  <si>
    <t>E6 3P</t>
  </si>
  <si>
    <t>E63P</t>
  </si>
  <si>
    <t>E6 4D</t>
  </si>
  <si>
    <t>E64D</t>
  </si>
  <si>
    <t>E6 4N</t>
  </si>
  <si>
    <t>E64N</t>
  </si>
  <si>
    <t>E6 4Q</t>
  </si>
  <si>
    <t>E64Q</t>
  </si>
  <si>
    <t>E6 4T</t>
  </si>
  <si>
    <t>E64T</t>
  </si>
  <si>
    <t>E6 5P</t>
  </si>
  <si>
    <t>E65P</t>
  </si>
  <si>
    <t>E6 5Y</t>
  </si>
  <si>
    <t>E65Y</t>
  </si>
  <si>
    <t>E6 6E</t>
  </si>
  <si>
    <t>E66E</t>
  </si>
  <si>
    <t>E6 6W</t>
  </si>
  <si>
    <t>E66W</t>
  </si>
  <si>
    <t>E6 7E</t>
  </si>
  <si>
    <t>E67E</t>
  </si>
  <si>
    <t>E7 0L</t>
  </si>
  <si>
    <t>E70L</t>
  </si>
  <si>
    <t>E7 0R</t>
  </si>
  <si>
    <t>E70R</t>
  </si>
  <si>
    <t>E7 8D</t>
  </si>
  <si>
    <t>E78D</t>
  </si>
  <si>
    <t>E7 8E</t>
  </si>
  <si>
    <t>E78E</t>
  </si>
  <si>
    <t>E7 9B</t>
  </si>
  <si>
    <t>E79B</t>
  </si>
  <si>
    <t>E7 9H</t>
  </si>
  <si>
    <t>E79H</t>
  </si>
  <si>
    <t>E7 9J</t>
  </si>
  <si>
    <t>E79J</t>
  </si>
  <si>
    <t>E7 9P</t>
  </si>
  <si>
    <t>E79P</t>
  </si>
  <si>
    <t>E8 1B</t>
  </si>
  <si>
    <t>E81B</t>
  </si>
  <si>
    <t>E8 2L</t>
  </si>
  <si>
    <t>E82L</t>
  </si>
  <si>
    <t>E8 2R</t>
  </si>
  <si>
    <t>E82R</t>
  </si>
  <si>
    <t>E8 3P</t>
  </si>
  <si>
    <t>E83P</t>
  </si>
  <si>
    <t>E8 4D</t>
  </si>
  <si>
    <t>E84D</t>
  </si>
  <si>
    <t>E8 4E</t>
  </si>
  <si>
    <t>E84E</t>
  </si>
  <si>
    <t>E8 8E</t>
  </si>
  <si>
    <t>E88E</t>
  </si>
  <si>
    <t>DE215</t>
  </si>
  <si>
    <t>DE221</t>
  </si>
  <si>
    <t>DE222</t>
  </si>
  <si>
    <t>DE223</t>
  </si>
  <si>
    <t>DE231</t>
  </si>
  <si>
    <t>DE233</t>
  </si>
  <si>
    <t>DE238</t>
  </si>
  <si>
    <t>DE3 5</t>
  </si>
  <si>
    <t>DE4 1</t>
  </si>
  <si>
    <t>DE41</t>
  </si>
  <si>
    <t>DE4 4</t>
  </si>
  <si>
    <t>DE44</t>
  </si>
  <si>
    <t>DE4 6</t>
  </si>
  <si>
    <t>DE4 8</t>
  </si>
  <si>
    <t>DE48</t>
  </si>
  <si>
    <t>DE5 6</t>
  </si>
  <si>
    <t>DE56</t>
  </si>
  <si>
    <t>DE5 8</t>
  </si>
  <si>
    <t>DE58</t>
  </si>
  <si>
    <t>DE551</t>
  </si>
  <si>
    <t>DE554</t>
  </si>
  <si>
    <t>DE557</t>
  </si>
  <si>
    <t>DE58J</t>
  </si>
  <si>
    <t>DE6 4</t>
  </si>
  <si>
    <t>DE64</t>
  </si>
  <si>
    <t>DE6 5</t>
  </si>
  <si>
    <t>DE655</t>
  </si>
  <si>
    <t>DE7 0</t>
  </si>
  <si>
    <t>DE70</t>
  </si>
  <si>
    <t>DE7 1</t>
  </si>
  <si>
    <t>DE71</t>
  </si>
  <si>
    <t>DE7 6</t>
  </si>
  <si>
    <t>DE76</t>
  </si>
  <si>
    <t>DE74R</t>
  </si>
  <si>
    <t>DE757</t>
  </si>
  <si>
    <t xml:space="preserve">DG1  </t>
  </si>
  <si>
    <t xml:space="preserve">DG1 </t>
  </si>
  <si>
    <t>DG1 1</t>
  </si>
  <si>
    <t>DG11</t>
  </si>
  <si>
    <t>DG1 2</t>
  </si>
  <si>
    <t>DG12</t>
  </si>
  <si>
    <t>DG1 7</t>
  </si>
  <si>
    <t>DG11J</t>
  </si>
  <si>
    <t xml:space="preserve">DG12 </t>
  </si>
  <si>
    <t xml:space="preserve">DG13 </t>
  </si>
  <si>
    <t>DG2 2</t>
  </si>
  <si>
    <t>DG22</t>
  </si>
  <si>
    <t xml:space="preserve">DG3  </t>
  </si>
  <si>
    <t xml:space="preserve">DG3 </t>
  </si>
  <si>
    <t>DG3 5</t>
  </si>
  <si>
    <t>DG35</t>
  </si>
  <si>
    <t xml:space="preserve">DG4  </t>
  </si>
  <si>
    <t xml:space="preserve">DG4 </t>
  </si>
  <si>
    <t>DG6 0</t>
  </si>
  <si>
    <t>DG60</t>
  </si>
  <si>
    <t xml:space="preserve">DG8  </t>
  </si>
  <si>
    <t xml:space="preserve">DG8 </t>
  </si>
  <si>
    <t>DG8 0</t>
  </si>
  <si>
    <t>DG80</t>
  </si>
  <si>
    <t>DG8 7</t>
  </si>
  <si>
    <t>DG87</t>
  </si>
  <si>
    <t>DG8 8</t>
  </si>
  <si>
    <t>DG88</t>
  </si>
  <si>
    <t>DG9 2</t>
  </si>
  <si>
    <t>DG92</t>
  </si>
  <si>
    <t xml:space="preserve">DH17 </t>
  </si>
  <si>
    <t>DH17</t>
  </si>
  <si>
    <t>DH4 5</t>
  </si>
  <si>
    <t>DH45</t>
  </si>
  <si>
    <t>DH5 7</t>
  </si>
  <si>
    <t>DH57</t>
  </si>
  <si>
    <t>E9 7J</t>
  </si>
  <si>
    <t>E97J</t>
  </si>
  <si>
    <t>E9 7N</t>
  </si>
  <si>
    <t>E97N</t>
  </si>
  <si>
    <t>E9 7S</t>
  </si>
  <si>
    <t>E97S</t>
  </si>
  <si>
    <t>E9 8Q</t>
  </si>
  <si>
    <t>E98Q</t>
  </si>
  <si>
    <t>EC1 2</t>
  </si>
  <si>
    <t>EC12</t>
  </si>
  <si>
    <t>EC1 3</t>
  </si>
  <si>
    <t>EC13</t>
  </si>
  <si>
    <t>EC1 4</t>
  </si>
  <si>
    <t>EC14</t>
  </si>
  <si>
    <t xml:space="preserve">EC1M </t>
  </si>
  <si>
    <t>EC1M</t>
  </si>
  <si>
    <t>EC1Y8</t>
  </si>
  <si>
    <t>EC2</t>
  </si>
  <si>
    <t>EC2 4</t>
  </si>
  <si>
    <t>EC24</t>
  </si>
  <si>
    <t>EC2 5</t>
  </si>
  <si>
    <t>EC25</t>
  </si>
  <si>
    <t>EC3</t>
  </si>
  <si>
    <t>EC3 0</t>
  </si>
  <si>
    <t>EC30</t>
  </si>
  <si>
    <t>EC3 4</t>
  </si>
  <si>
    <t>EC34</t>
  </si>
  <si>
    <t>EC3 5</t>
  </si>
  <si>
    <t>EC35</t>
  </si>
  <si>
    <t xml:space="preserve">EC3N </t>
  </si>
  <si>
    <t>EC3N</t>
  </si>
  <si>
    <t xml:space="preserve">EC3R </t>
  </si>
  <si>
    <t>EC3R</t>
  </si>
  <si>
    <t xml:space="preserve">EC4C </t>
  </si>
  <si>
    <t>EC4C</t>
  </si>
  <si>
    <t xml:space="preserve">ECV4 </t>
  </si>
  <si>
    <t>ECV4</t>
  </si>
  <si>
    <t>EH 3N</t>
  </si>
  <si>
    <t>EH3N</t>
  </si>
  <si>
    <t>EH 47</t>
  </si>
  <si>
    <t>EH47</t>
  </si>
  <si>
    <t>EH 5</t>
  </si>
  <si>
    <t>EH5</t>
  </si>
  <si>
    <t xml:space="preserve">EH1  </t>
  </si>
  <si>
    <t xml:space="preserve">EH1 </t>
  </si>
  <si>
    <t>EH1 4</t>
  </si>
  <si>
    <t>EH14</t>
  </si>
  <si>
    <t>EH2 3</t>
  </si>
  <si>
    <t>EH23</t>
  </si>
  <si>
    <t>EH2 7</t>
  </si>
  <si>
    <t>EH27</t>
  </si>
  <si>
    <t>EH3 0</t>
  </si>
  <si>
    <t>EH30</t>
  </si>
  <si>
    <t>EH3 7</t>
  </si>
  <si>
    <t>EH37</t>
  </si>
  <si>
    <t>EH3 8</t>
  </si>
  <si>
    <t>EH38</t>
  </si>
  <si>
    <t>EH4 7</t>
  </si>
  <si>
    <t>EH4 8</t>
  </si>
  <si>
    <t>EH48</t>
  </si>
  <si>
    <t>EH4 G</t>
  </si>
  <si>
    <t>EH4G</t>
  </si>
  <si>
    <t xml:space="preserve">EH43 </t>
  </si>
  <si>
    <t>EH43</t>
  </si>
  <si>
    <t xml:space="preserve">EH4I </t>
  </si>
  <si>
    <t>EH4I</t>
  </si>
  <si>
    <t>EH5 0</t>
  </si>
  <si>
    <t>EH50</t>
  </si>
  <si>
    <t>EH5 3</t>
  </si>
  <si>
    <t>EH53</t>
  </si>
  <si>
    <t>EH5 4</t>
  </si>
  <si>
    <t>EH54</t>
  </si>
  <si>
    <t>EH5 7</t>
  </si>
  <si>
    <t>EH57</t>
  </si>
  <si>
    <t>EH5 8</t>
  </si>
  <si>
    <t>EH58</t>
  </si>
  <si>
    <t>EH5 I</t>
  </si>
  <si>
    <t>EH5I</t>
  </si>
  <si>
    <t xml:space="preserve">EH51 </t>
  </si>
  <si>
    <t>EH51</t>
  </si>
  <si>
    <t>EH519</t>
  </si>
  <si>
    <t>EH6 0</t>
  </si>
  <si>
    <t>EH60</t>
  </si>
  <si>
    <t>EH6 5</t>
  </si>
  <si>
    <t>EH65</t>
  </si>
  <si>
    <t>EH6 9</t>
  </si>
  <si>
    <t>EH69</t>
  </si>
  <si>
    <t>EH7 1</t>
  </si>
  <si>
    <t>EH71</t>
  </si>
  <si>
    <t>EH7 9</t>
  </si>
  <si>
    <t>EH79</t>
  </si>
  <si>
    <t>EH7 E</t>
  </si>
  <si>
    <t>EH7E</t>
  </si>
  <si>
    <t>EH7 N</t>
  </si>
  <si>
    <t>EH7N</t>
  </si>
  <si>
    <t>EH76N</t>
  </si>
  <si>
    <t xml:space="preserve">DN37 </t>
  </si>
  <si>
    <t>DN37</t>
  </si>
  <si>
    <t>DN370</t>
  </si>
  <si>
    <t>DN4</t>
  </si>
  <si>
    <t>DN4 0</t>
  </si>
  <si>
    <t>DN4 4</t>
  </si>
  <si>
    <t>DN44</t>
  </si>
  <si>
    <t>DN4 9</t>
  </si>
  <si>
    <t>DN49</t>
  </si>
  <si>
    <t xml:space="preserve">DN40 </t>
  </si>
  <si>
    <t>DN402</t>
  </si>
  <si>
    <t>DN6</t>
  </si>
  <si>
    <t>DN6 J</t>
  </si>
  <si>
    <t>DN6J</t>
  </si>
  <si>
    <t>DN7 4</t>
  </si>
  <si>
    <t>DN7 L</t>
  </si>
  <si>
    <t>DN7L</t>
  </si>
  <si>
    <t>DN9 6</t>
  </si>
  <si>
    <t>DN96</t>
  </si>
  <si>
    <t>DR9 0</t>
  </si>
  <si>
    <t>DR90</t>
  </si>
  <si>
    <t>DT1 9</t>
  </si>
  <si>
    <t>DT19</t>
  </si>
  <si>
    <t xml:space="preserve">DT10 </t>
  </si>
  <si>
    <t>DT10</t>
  </si>
  <si>
    <t xml:space="preserve">DT11 </t>
  </si>
  <si>
    <t>DT11</t>
  </si>
  <si>
    <t>DT2</t>
  </si>
  <si>
    <t xml:space="preserve">DT3  </t>
  </si>
  <si>
    <t xml:space="preserve">DT3 </t>
  </si>
  <si>
    <t>DT3 4</t>
  </si>
  <si>
    <t>DT34</t>
  </si>
  <si>
    <t>DT4</t>
  </si>
  <si>
    <t>DT4 7</t>
  </si>
  <si>
    <t>DT47</t>
  </si>
  <si>
    <t>DT6 5</t>
  </si>
  <si>
    <t>DT65</t>
  </si>
  <si>
    <t xml:space="preserve">DT8  </t>
  </si>
  <si>
    <t xml:space="preserve">DT8 </t>
  </si>
  <si>
    <t>DT9 6</t>
  </si>
  <si>
    <t>DT96</t>
  </si>
  <si>
    <t xml:space="preserve">DY12 </t>
  </si>
  <si>
    <t>DY12</t>
  </si>
  <si>
    <t>DY2 0</t>
  </si>
  <si>
    <t>DY2 3</t>
  </si>
  <si>
    <t>DY23</t>
  </si>
  <si>
    <t>DY2 7</t>
  </si>
  <si>
    <t>DY27</t>
  </si>
  <si>
    <t>DY2 8</t>
  </si>
  <si>
    <t>DY28</t>
  </si>
  <si>
    <t>DY2 9</t>
  </si>
  <si>
    <t>DY29</t>
  </si>
  <si>
    <t>DY3</t>
  </si>
  <si>
    <t>DY3 2</t>
  </si>
  <si>
    <t>DY32</t>
  </si>
  <si>
    <t>DY5 2</t>
  </si>
  <si>
    <t>DY52</t>
  </si>
  <si>
    <t>DY5 5</t>
  </si>
  <si>
    <t>DY55</t>
  </si>
  <si>
    <t>DY6</t>
  </si>
  <si>
    <t>DY6 9</t>
  </si>
  <si>
    <t>DY69</t>
  </si>
  <si>
    <t>DY8 1</t>
  </si>
  <si>
    <t>DY81</t>
  </si>
  <si>
    <t>DY9 2</t>
  </si>
  <si>
    <t>DY92</t>
  </si>
  <si>
    <t>DY9 3</t>
  </si>
  <si>
    <t>DY93</t>
  </si>
  <si>
    <t>DY9 9</t>
  </si>
  <si>
    <t>DY99</t>
  </si>
  <si>
    <t>DY9 O</t>
  </si>
  <si>
    <t>DY9O</t>
  </si>
  <si>
    <t>E1 0B</t>
  </si>
  <si>
    <t>E10B</t>
  </si>
  <si>
    <t>E1 0D</t>
  </si>
  <si>
    <t>E10D</t>
  </si>
  <si>
    <t>E1 1X</t>
  </si>
  <si>
    <t>E11X</t>
  </si>
  <si>
    <t>E1 1Y</t>
  </si>
  <si>
    <t>E11Y</t>
  </si>
  <si>
    <t>E1 2N</t>
  </si>
  <si>
    <t>E12N</t>
  </si>
  <si>
    <t>E1 3B</t>
  </si>
  <si>
    <t>E13B</t>
  </si>
  <si>
    <t>E1 3D</t>
  </si>
  <si>
    <t>E13D</t>
  </si>
  <si>
    <t>E1 4A</t>
  </si>
  <si>
    <t>E1 4E</t>
  </si>
  <si>
    <t>E14E</t>
  </si>
  <si>
    <t>E1 4F</t>
  </si>
  <si>
    <t>E14F</t>
  </si>
  <si>
    <t>E1 4H</t>
  </si>
  <si>
    <t>E14H</t>
  </si>
  <si>
    <t>E1 4P</t>
  </si>
  <si>
    <t>E14P</t>
  </si>
  <si>
    <t>E1 4T</t>
  </si>
  <si>
    <t>E1 4U</t>
  </si>
  <si>
    <t>E14U</t>
  </si>
  <si>
    <t>E1 5L</t>
  </si>
  <si>
    <t>E15L</t>
  </si>
  <si>
    <t>E1 5R</t>
  </si>
  <si>
    <t>E15R</t>
  </si>
  <si>
    <t>E1 6A</t>
  </si>
  <si>
    <t>E16A</t>
  </si>
  <si>
    <t>E1 6F</t>
  </si>
  <si>
    <t>E16F</t>
  </si>
  <si>
    <t>E1 6P</t>
  </si>
  <si>
    <t>E16P</t>
  </si>
  <si>
    <t>E1 6Q</t>
  </si>
  <si>
    <t>E16Q</t>
  </si>
  <si>
    <t>E1 6R</t>
  </si>
  <si>
    <t>E16R</t>
  </si>
  <si>
    <t>E1 6T</t>
  </si>
  <si>
    <t>E16T</t>
  </si>
  <si>
    <t>E1 6U</t>
  </si>
  <si>
    <t>E16U</t>
  </si>
  <si>
    <t>E1 7E</t>
  </si>
  <si>
    <t>E17E</t>
  </si>
  <si>
    <t>E1 7P</t>
  </si>
  <si>
    <t>E17P</t>
  </si>
  <si>
    <t>E1 8N</t>
  </si>
  <si>
    <t>E18N</t>
  </si>
  <si>
    <t>E1 9A</t>
  </si>
  <si>
    <t>E19A</t>
  </si>
  <si>
    <t>E1 9H</t>
  </si>
  <si>
    <t>E19H</t>
  </si>
  <si>
    <t>E1 9L</t>
  </si>
  <si>
    <t>E19L</t>
  </si>
  <si>
    <t>E1 9Q</t>
  </si>
  <si>
    <t>E19Q</t>
  </si>
  <si>
    <t>E1 9R</t>
  </si>
  <si>
    <t>E19R</t>
  </si>
  <si>
    <t>E1 9T</t>
  </si>
  <si>
    <t>E19T</t>
  </si>
  <si>
    <t>E10 5</t>
  </si>
  <si>
    <t>E105</t>
  </si>
  <si>
    <t>E11</t>
  </si>
  <si>
    <t>E11 2</t>
  </si>
  <si>
    <t>E112</t>
  </si>
  <si>
    <t>E13 4</t>
  </si>
  <si>
    <t>E134</t>
  </si>
  <si>
    <t>E14 8</t>
  </si>
  <si>
    <t>E148</t>
  </si>
  <si>
    <t>E14 9</t>
  </si>
  <si>
    <t>E149</t>
  </si>
  <si>
    <t>E14 X</t>
  </si>
  <si>
    <t>E14X</t>
  </si>
  <si>
    <t>E15 0</t>
  </si>
  <si>
    <t>E150</t>
  </si>
  <si>
    <t>E15 3</t>
  </si>
  <si>
    <t>E153</t>
  </si>
  <si>
    <t>E15 5</t>
  </si>
  <si>
    <t>E155</t>
  </si>
  <si>
    <t>E17 0</t>
  </si>
  <si>
    <t>E170</t>
  </si>
  <si>
    <t>E17 3</t>
  </si>
  <si>
    <t>E173</t>
  </si>
  <si>
    <t>E1W 1</t>
  </si>
  <si>
    <t>E1W1</t>
  </si>
  <si>
    <t>E1W 2</t>
  </si>
  <si>
    <t>E1W2</t>
  </si>
  <si>
    <t>E2 0A</t>
  </si>
  <si>
    <t>E20A</t>
  </si>
  <si>
    <t>E2 0F</t>
  </si>
  <si>
    <t>E20F</t>
  </si>
  <si>
    <t>E2 0H</t>
  </si>
  <si>
    <t>E20H</t>
  </si>
  <si>
    <t>E2 0P</t>
  </si>
  <si>
    <t>E20P</t>
  </si>
  <si>
    <t>E2 0Q</t>
  </si>
  <si>
    <t>E20Q</t>
  </si>
  <si>
    <t>E2 0R</t>
  </si>
  <si>
    <t>E20R</t>
  </si>
  <si>
    <t>E2 0T</t>
  </si>
  <si>
    <t>E20T</t>
  </si>
  <si>
    <t>E2 6</t>
  </si>
  <si>
    <t>E26</t>
  </si>
  <si>
    <t>E2 6G</t>
  </si>
  <si>
    <t>E26G</t>
  </si>
  <si>
    <t>E2 6J</t>
  </si>
  <si>
    <t>E26J</t>
  </si>
  <si>
    <t>E2 6N</t>
  </si>
  <si>
    <t>E26N</t>
  </si>
  <si>
    <t>E2 7G</t>
  </si>
  <si>
    <t>E27G</t>
  </si>
  <si>
    <t>E2 7J</t>
  </si>
  <si>
    <t>E27J</t>
  </si>
  <si>
    <t>E9 5A</t>
  </si>
  <si>
    <t>E95A</t>
  </si>
  <si>
    <t>E9 5B</t>
  </si>
  <si>
    <t>E95B</t>
  </si>
  <si>
    <t>E9 5H</t>
  </si>
  <si>
    <t>E95H</t>
  </si>
  <si>
    <t>E9 5J</t>
  </si>
  <si>
    <t>E95J</t>
  </si>
  <si>
    <t>E9 5P</t>
  </si>
  <si>
    <t>E95P</t>
  </si>
  <si>
    <t>E9 6N</t>
  </si>
  <si>
    <t>E96N</t>
  </si>
  <si>
    <t>E9 7B</t>
  </si>
  <si>
    <t>E97B</t>
  </si>
  <si>
    <t>EC1 0</t>
  </si>
  <si>
    <t>EC10</t>
  </si>
  <si>
    <t>EC1 8</t>
  </si>
  <si>
    <t>EC18</t>
  </si>
  <si>
    <t xml:space="preserve">EC2U </t>
  </si>
  <si>
    <t>EC2U</t>
  </si>
  <si>
    <t>EC3 8</t>
  </si>
  <si>
    <t>EC38</t>
  </si>
  <si>
    <t xml:space="preserve">EC3M </t>
  </si>
  <si>
    <t>EC3M</t>
  </si>
  <si>
    <t xml:space="preserve">EC3P </t>
  </si>
  <si>
    <t>EC3P</t>
  </si>
  <si>
    <t xml:space="preserve">EC3V </t>
  </si>
  <si>
    <t>EC3V</t>
  </si>
  <si>
    <t>EC4</t>
  </si>
  <si>
    <t xml:space="preserve">EC4W </t>
  </si>
  <si>
    <t>EC4W</t>
  </si>
  <si>
    <t>ED2 1</t>
  </si>
  <si>
    <t>ED21</t>
  </si>
  <si>
    <t>EH</t>
  </si>
  <si>
    <t xml:space="preserve">EH 6 </t>
  </si>
  <si>
    <t xml:space="preserve">EH6 </t>
  </si>
  <si>
    <t>EH1 2</t>
  </si>
  <si>
    <t>EH12</t>
  </si>
  <si>
    <t xml:space="preserve">EH10 </t>
  </si>
  <si>
    <t>EH10</t>
  </si>
  <si>
    <t>EH105</t>
  </si>
  <si>
    <t xml:space="preserve">EH13 </t>
  </si>
  <si>
    <t>EH13</t>
  </si>
  <si>
    <t>EH166</t>
  </si>
  <si>
    <t>EH2 0</t>
  </si>
  <si>
    <t>EH20</t>
  </si>
  <si>
    <t>EH2 1</t>
  </si>
  <si>
    <t>EH21</t>
  </si>
  <si>
    <t>EH2 4</t>
  </si>
  <si>
    <t>EH24</t>
  </si>
  <si>
    <t>EH2 8</t>
  </si>
  <si>
    <t>EH28</t>
  </si>
  <si>
    <t>EH2 9</t>
  </si>
  <si>
    <t>EH29</t>
  </si>
  <si>
    <t xml:space="preserve">EH24 </t>
  </si>
  <si>
    <t>EH309</t>
  </si>
  <si>
    <t xml:space="preserve">EH37 </t>
  </si>
  <si>
    <t xml:space="preserve">EH38 </t>
  </si>
  <si>
    <t>EH4 0</t>
  </si>
  <si>
    <t>EH40</t>
  </si>
  <si>
    <t>EH4 6</t>
  </si>
  <si>
    <t>EH46</t>
  </si>
  <si>
    <t>EH4 9</t>
  </si>
  <si>
    <t>EH49</t>
  </si>
  <si>
    <t xml:space="preserve">EH40 </t>
  </si>
  <si>
    <t xml:space="preserve">EH41 </t>
  </si>
  <si>
    <t>EH41</t>
  </si>
  <si>
    <t xml:space="preserve">EH45 </t>
  </si>
  <si>
    <t>EH45</t>
  </si>
  <si>
    <t>EH479</t>
  </si>
  <si>
    <t>EH5 2</t>
  </si>
  <si>
    <t>EH52</t>
  </si>
  <si>
    <t>EH5 6</t>
  </si>
  <si>
    <t>EH56</t>
  </si>
  <si>
    <t>EH5 9</t>
  </si>
  <si>
    <t>EH59</t>
  </si>
  <si>
    <t>E2 7N</t>
  </si>
  <si>
    <t>E27N</t>
  </si>
  <si>
    <t>E2 7S</t>
  </si>
  <si>
    <t>E27S</t>
  </si>
  <si>
    <t>E2 8E</t>
  </si>
  <si>
    <t>E28E</t>
  </si>
  <si>
    <t>E2 8O</t>
  </si>
  <si>
    <t>E28O</t>
  </si>
  <si>
    <t>E2 8P</t>
  </si>
  <si>
    <t>E28P</t>
  </si>
  <si>
    <t>E2 9N</t>
  </si>
  <si>
    <t>E29N</t>
  </si>
  <si>
    <t>E2 9S</t>
  </si>
  <si>
    <t>E29S</t>
  </si>
  <si>
    <t>E20 1</t>
  </si>
  <si>
    <t>E201</t>
  </si>
  <si>
    <t>E29 3</t>
  </si>
  <si>
    <t>E293</t>
  </si>
  <si>
    <t>E3  5</t>
  </si>
  <si>
    <t>E3 5</t>
  </si>
  <si>
    <t>E3 2E</t>
  </si>
  <si>
    <t>E32E</t>
  </si>
  <si>
    <t>E3 3B</t>
  </si>
  <si>
    <t>E33B</t>
  </si>
  <si>
    <t>E3 3D</t>
  </si>
  <si>
    <t>E33D</t>
  </si>
  <si>
    <t>E3 3J</t>
  </si>
  <si>
    <t>E33J</t>
  </si>
  <si>
    <t>E3 4B</t>
  </si>
  <si>
    <t>E34B</t>
  </si>
  <si>
    <t>E3 4D</t>
  </si>
  <si>
    <t>E34D</t>
  </si>
  <si>
    <t>E3 4X</t>
  </si>
  <si>
    <t>E34X</t>
  </si>
  <si>
    <t>E3 5A</t>
  </si>
  <si>
    <t>E35A</t>
  </si>
  <si>
    <t>E3 5E</t>
  </si>
  <si>
    <t>E35E</t>
  </si>
  <si>
    <t>E3 5F</t>
  </si>
  <si>
    <t>E35F</t>
  </si>
  <si>
    <t>E3 5H</t>
  </si>
  <si>
    <t>E35H</t>
  </si>
  <si>
    <t>E3 5P</t>
  </si>
  <si>
    <t>E35P</t>
  </si>
  <si>
    <t>E3 5Q</t>
  </si>
  <si>
    <t>E35Q</t>
  </si>
  <si>
    <t>E3 5T</t>
  </si>
  <si>
    <t>E35T</t>
  </si>
  <si>
    <t xml:space="preserve">E3CN </t>
  </si>
  <si>
    <t>E3CN</t>
  </si>
  <si>
    <t>E4 6Q</t>
  </si>
  <si>
    <t>E46Q</t>
  </si>
  <si>
    <t>E4 6R</t>
  </si>
  <si>
    <t>E46R</t>
  </si>
  <si>
    <t>E4 6X</t>
  </si>
  <si>
    <t>E46X</t>
  </si>
  <si>
    <t>E4 7G</t>
  </si>
  <si>
    <t>E47G</t>
  </si>
  <si>
    <t>E4 7N</t>
  </si>
  <si>
    <t>E47N</t>
  </si>
  <si>
    <t>E4 7S</t>
  </si>
  <si>
    <t>E47S</t>
  </si>
  <si>
    <t>E4 9Q</t>
  </si>
  <si>
    <t>E49Q</t>
  </si>
  <si>
    <t>E4 9R</t>
  </si>
  <si>
    <t>E49R</t>
  </si>
  <si>
    <t>E5 0L</t>
  </si>
  <si>
    <t>E50L</t>
  </si>
  <si>
    <t>E5 8E</t>
  </si>
  <si>
    <t>E58E</t>
  </si>
  <si>
    <t>E5 8P</t>
  </si>
  <si>
    <t>E58P</t>
  </si>
  <si>
    <t>E5 9A</t>
  </si>
  <si>
    <t>E59A</t>
  </si>
  <si>
    <t>E5 9F</t>
  </si>
  <si>
    <t>E59F</t>
  </si>
  <si>
    <t>E5 9H</t>
  </si>
  <si>
    <t>E59H</t>
  </si>
  <si>
    <t>E5 9P</t>
  </si>
  <si>
    <t>E59P</t>
  </si>
  <si>
    <t>E5 9U</t>
  </si>
  <si>
    <t>E59U</t>
  </si>
  <si>
    <t>E5 OL</t>
  </si>
  <si>
    <t>E5OL</t>
  </si>
  <si>
    <t>E6 1B</t>
  </si>
  <si>
    <t>E61B</t>
  </si>
  <si>
    <t>E6 1D</t>
  </si>
  <si>
    <t>E61D</t>
  </si>
  <si>
    <t>E6 2N</t>
  </si>
  <si>
    <t>E62N</t>
  </si>
  <si>
    <t>E6 2S</t>
  </si>
  <si>
    <t>E62S</t>
  </si>
  <si>
    <t>E6 3A</t>
  </si>
  <si>
    <t>E63A</t>
  </si>
  <si>
    <t>E6 3H</t>
  </si>
  <si>
    <t>E63H</t>
  </si>
  <si>
    <t>E6 3L</t>
  </si>
  <si>
    <t>E63L</t>
  </si>
  <si>
    <t>E6 3Q</t>
  </si>
  <si>
    <t>E63Q</t>
  </si>
  <si>
    <t>E6 3R</t>
  </si>
  <si>
    <t>E63R</t>
  </si>
  <si>
    <t>E6 4E</t>
  </si>
  <si>
    <t>E64E</t>
  </si>
  <si>
    <t>E6 5A</t>
  </si>
  <si>
    <t>E65A</t>
  </si>
  <si>
    <t>E6 5L</t>
  </si>
  <si>
    <t>E65L</t>
  </si>
  <si>
    <t>E6 5Q</t>
  </si>
  <si>
    <t>E65Q</t>
  </si>
  <si>
    <t>E6 5R</t>
  </si>
  <si>
    <t>E65R</t>
  </si>
  <si>
    <t>E6 5T</t>
  </si>
  <si>
    <t>E65T</t>
  </si>
  <si>
    <t>E6 5Z</t>
  </si>
  <si>
    <t>E65Z</t>
  </si>
  <si>
    <t>E6 6B</t>
  </si>
  <si>
    <t>E66B</t>
  </si>
  <si>
    <t>E6 6J</t>
  </si>
  <si>
    <t>E66J</t>
  </si>
  <si>
    <t>E6 6N</t>
  </si>
  <si>
    <t>E66N</t>
  </si>
  <si>
    <t>E7 0B</t>
  </si>
  <si>
    <t>E70B</t>
  </si>
  <si>
    <t>E7 0D</t>
  </si>
  <si>
    <t>E70D</t>
  </si>
  <si>
    <t>E7 0J</t>
  </si>
  <si>
    <t>E70J</t>
  </si>
  <si>
    <t>E7 0N</t>
  </si>
  <si>
    <t>E70N</t>
  </si>
  <si>
    <t>E7 8J</t>
  </si>
  <si>
    <t>E78J</t>
  </si>
  <si>
    <t>E7 8N</t>
  </si>
  <si>
    <t>E78N</t>
  </si>
  <si>
    <t>E7 9A</t>
  </si>
  <si>
    <t>E79A</t>
  </si>
  <si>
    <t>E7 9Q</t>
  </si>
  <si>
    <t>E79Q</t>
  </si>
  <si>
    <t>E7 9R</t>
  </si>
  <si>
    <t>E79R</t>
  </si>
  <si>
    <t>E8  4</t>
  </si>
  <si>
    <t>E8 4</t>
  </si>
  <si>
    <t>E8 1A</t>
  </si>
  <si>
    <t>E81A</t>
  </si>
  <si>
    <t>E8 1F</t>
  </si>
  <si>
    <t>E81F</t>
  </si>
  <si>
    <t>E8 1P</t>
  </si>
  <si>
    <t>E81P</t>
  </si>
  <si>
    <t>E8 1Q</t>
  </si>
  <si>
    <t>E81Q</t>
  </si>
  <si>
    <t>E8 2B</t>
  </si>
  <si>
    <t>E82B</t>
  </si>
  <si>
    <t>E8 2D</t>
  </si>
  <si>
    <t>E82D</t>
  </si>
  <si>
    <t>E8 2J</t>
  </si>
  <si>
    <t>E82J</t>
  </si>
  <si>
    <t>E8 3A</t>
  </si>
  <si>
    <t>E83A</t>
  </si>
  <si>
    <t>E8 3F</t>
  </si>
  <si>
    <t>E83F</t>
  </si>
  <si>
    <t>E8 3H</t>
  </si>
  <si>
    <t>E83H</t>
  </si>
  <si>
    <t>E8 3L</t>
  </si>
  <si>
    <t>E83L</t>
  </si>
  <si>
    <t>E8 3Q</t>
  </si>
  <si>
    <t>E83Q</t>
  </si>
  <si>
    <t>E8 3R</t>
  </si>
  <si>
    <t>E83R</t>
  </si>
  <si>
    <t>E8 3T</t>
  </si>
  <si>
    <t>E83T</t>
  </si>
  <si>
    <t>E8 4J</t>
  </si>
  <si>
    <t>E84J</t>
  </si>
  <si>
    <t>E8 4N</t>
  </si>
  <si>
    <t>E84N</t>
  </si>
  <si>
    <t>E8 4S</t>
  </si>
  <si>
    <t>E84S</t>
  </si>
  <si>
    <t>E8 6N</t>
  </si>
  <si>
    <t>E86N</t>
  </si>
  <si>
    <t>E8 8N</t>
  </si>
  <si>
    <t>E88N</t>
  </si>
  <si>
    <t>E9 5L</t>
  </si>
  <si>
    <t>E95L</t>
  </si>
  <si>
    <t>E9 5Q</t>
  </si>
  <si>
    <t>E95Q</t>
  </si>
  <si>
    <t>E9 5R</t>
  </si>
  <si>
    <t>E95R</t>
  </si>
  <si>
    <t>E9 5X</t>
  </si>
  <si>
    <t>E95X</t>
  </si>
  <si>
    <t>E9 6A</t>
  </si>
  <si>
    <t>E96A</t>
  </si>
  <si>
    <t>E9 6E</t>
  </si>
  <si>
    <t>E96E</t>
  </si>
  <si>
    <t>E9 6F</t>
  </si>
  <si>
    <t>E96F</t>
  </si>
  <si>
    <t>E9 6H</t>
  </si>
  <si>
    <t>E96H</t>
  </si>
  <si>
    <t>E9 6P</t>
  </si>
  <si>
    <t>E96P</t>
  </si>
  <si>
    <t>E9 6Q</t>
  </si>
  <si>
    <t>E96Q</t>
  </si>
  <si>
    <t>E9 7A</t>
  </si>
  <si>
    <t>E97A</t>
  </si>
  <si>
    <t>E9 7F</t>
  </si>
  <si>
    <t>E97F</t>
  </si>
  <si>
    <t>E9 7H</t>
  </si>
  <si>
    <t>E97H</t>
  </si>
  <si>
    <t>E9 7L</t>
  </si>
  <si>
    <t>E97L</t>
  </si>
  <si>
    <t>E9 7P</t>
  </si>
  <si>
    <t>E97P</t>
  </si>
  <si>
    <t>DH6</t>
  </si>
  <si>
    <t>DH6 1</t>
  </si>
  <si>
    <t>DH61</t>
  </si>
  <si>
    <t>DH6 2</t>
  </si>
  <si>
    <t>DH62</t>
  </si>
  <si>
    <t>DH8 9</t>
  </si>
  <si>
    <t>DH89</t>
  </si>
  <si>
    <t>DL1 0</t>
  </si>
  <si>
    <t>DL1 1</t>
  </si>
  <si>
    <t>DL1 5</t>
  </si>
  <si>
    <t>DL15</t>
  </si>
  <si>
    <t xml:space="preserve">DL15 </t>
  </si>
  <si>
    <t>DL6 3</t>
  </si>
  <si>
    <t>DL63</t>
  </si>
  <si>
    <t>DL7 9</t>
  </si>
  <si>
    <t>DL79</t>
  </si>
  <si>
    <t>DL8 1</t>
  </si>
  <si>
    <t>DL81</t>
  </si>
  <si>
    <t>DL8 3</t>
  </si>
  <si>
    <t>DL83</t>
  </si>
  <si>
    <t>DL8 4</t>
  </si>
  <si>
    <t>DL84</t>
  </si>
  <si>
    <t xml:space="preserve">DM19 </t>
  </si>
  <si>
    <t>DM19</t>
  </si>
  <si>
    <t>DN 11</t>
  </si>
  <si>
    <t>DN11</t>
  </si>
  <si>
    <t>DN 12</t>
  </si>
  <si>
    <t>DN 31</t>
  </si>
  <si>
    <t>DN 33</t>
  </si>
  <si>
    <t>DN 57</t>
  </si>
  <si>
    <t>DN57</t>
  </si>
  <si>
    <t>DN 59</t>
  </si>
  <si>
    <t>DN 85</t>
  </si>
  <si>
    <t>DN0 0</t>
  </si>
  <si>
    <t>DN00</t>
  </si>
  <si>
    <t>DN105</t>
  </si>
  <si>
    <t>DN122</t>
  </si>
  <si>
    <t>DN140</t>
  </si>
  <si>
    <t>DN148</t>
  </si>
  <si>
    <t>DN158</t>
  </si>
  <si>
    <t>DN173</t>
  </si>
  <si>
    <t>DN214</t>
  </si>
  <si>
    <t>DN215</t>
  </si>
  <si>
    <t>DN220</t>
  </si>
  <si>
    <t>DN226</t>
  </si>
  <si>
    <t xml:space="preserve">DN26 </t>
  </si>
  <si>
    <t>DN26</t>
  </si>
  <si>
    <t>DN327</t>
  </si>
  <si>
    <t xml:space="preserve">DN34 </t>
  </si>
  <si>
    <t>DN34</t>
  </si>
  <si>
    <t xml:space="preserve">DN38 </t>
  </si>
  <si>
    <t>DN38</t>
  </si>
  <si>
    <t>DN386</t>
  </si>
  <si>
    <t>DN396</t>
  </si>
  <si>
    <t>DN4 5</t>
  </si>
  <si>
    <t>DN45</t>
  </si>
  <si>
    <t>DN401</t>
  </si>
  <si>
    <t>DN403</t>
  </si>
  <si>
    <t xml:space="preserve">DN41 </t>
  </si>
  <si>
    <t>DN41</t>
  </si>
  <si>
    <t>DN5 0</t>
  </si>
  <si>
    <t>DN5 1</t>
  </si>
  <si>
    <t>DN51</t>
  </si>
  <si>
    <t>DN6 0</t>
  </si>
  <si>
    <t>DN60</t>
  </si>
  <si>
    <t xml:space="preserve">EH77 </t>
  </si>
  <si>
    <t>EH77</t>
  </si>
  <si>
    <t>EH8 5</t>
  </si>
  <si>
    <t>EH85</t>
  </si>
  <si>
    <t>EH8 6</t>
  </si>
  <si>
    <t>EH86</t>
  </si>
  <si>
    <t>EH9 8</t>
  </si>
  <si>
    <t>EH98</t>
  </si>
  <si>
    <t>EH9 9</t>
  </si>
  <si>
    <t>EH99</t>
  </si>
  <si>
    <t xml:space="preserve">EN04 </t>
  </si>
  <si>
    <t>EN04</t>
  </si>
  <si>
    <t xml:space="preserve">EN08 </t>
  </si>
  <si>
    <t>EN08</t>
  </si>
  <si>
    <t>EN1 2</t>
  </si>
  <si>
    <t>EN12</t>
  </si>
  <si>
    <t>EN1 6</t>
  </si>
  <si>
    <t>EN16</t>
  </si>
  <si>
    <t>EN13J</t>
  </si>
  <si>
    <t>EN2</t>
  </si>
  <si>
    <t>EN2 0</t>
  </si>
  <si>
    <t>EN20</t>
  </si>
  <si>
    <t>EN2 1</t>
  </si>
  <si>
    <t>EN21</t>
  </si>
  <si>
    <t>EN2 6</t>
  </si>
  <si>
    <t>EN26</t>
  </si>
  <si>
    <t>EN4 8</t>
  </si>
  <si>
    <t>EN48</t>
  </si>
  <si>
    <t>EN5 3</t>
  </si>
  <si>
    <t>EN53</t>
  </si>
  <si>
    <t>EN5 4</t>
  </si>
  <si>
    <t>EN54</t>
  </si>
  <si>
    <t>EN6 2</t>
  </si>
  <si>
    <t>EN62</t>
  </si>
  <si>
    <t>EN7</t>
  </si>
  <si>
    <t>EN7 0</t>
  </si>
  <si>
    <t>EN70</t>
  </si>
  <si>
    <t>EN8 7</t>
  </si>
  <si>
    <t>EN87</t>
  </si>
  <si>
    <t>EN8 8</t>
  </si>
  <si>
    <t>EN88</t>
  </si>
  <si>
    <t>EO4 8</t>
  </si>
  <si>
    <t>EO48</t>
  </si>
  <si>
    <t xml:space="preserve">EV1V </t>
  </si>
  <si>
    <t>EV1V</t>
  </si>
  <si>
    <t>EX1 1</t>
  </si>
  <si>
    <t>EX11</t>
  </si>
  <si>
    <t xml:space="preserve">EX19 </t>
  </si>
  <si>
    <t>EX19</t>
  </si>
  <si>
    <t>EX2 3</t>
  </si>
  <si>
    <t>EX23</t>
  </si>
  <si>
    <t>EX2 7</t>
  </si>
  <si>
    <t>EX27</t>
  </si>
  <si>
    <t>EX2 8</t>
  </si>
  <si>
    <t>EX28</t>
  </si>
  <si>
    <t xml:space="preserve">EX24 </t>
  </si>
  <si>
    <t>EX24</t>
  </si>
  <si>
    <t xml:space="preserve">EX31 </t>
  </si>
  <si>
    <t>EX31</t>
  </si>
  <si>
    <t xml:space="preserve">EX33 </t>
  </si>
  <si>
    <t>EX33</t>
  </si>
  <si>
    <t xml:space="preserve">EX35 </t>
  </si>
  <si>
    <t>EX35</t>
  </si>
  <si>
    <t>EX38</t>
  </si>
  <si>
    <t>EX4 9</t>
  </si>
  <si>
    <t>EX49</t>
  </si>
  <si>
    <t>EX5 0</t>
  </si>
  <si>
    <t>EX50</t>
  </si>
  <si>
    <t>EX6 6</t>
  </si>
  <si>
    <t>EX66</t>
  </si>
  <si>
    <t>EX6 7</t>
  </si>
  <si>
    <t>EX67</t>
  </si>
  <si>
    <t>EX6 9</t>
  </si>
  <si>
    <t>EX69</t>
  </si>
  <si>
    <t>EX7 7</t>
  </si>
  <si>
    <t>EX77</t>
  </si>
  <si>
    <t>EX8 1</t>
  </si>
  <si>
    <t>EX81</t>
  </si>
  <si>
    <t>EX9 7</t>
  </si>
  <si>
    <t>EX97</t>
  </si>
  <si>
    <t>EXT 4</t>
  </si>
  <si>
    <t>EXT4</t>
  </si>
  <si>
    <t>FK1 1</t>
  </si>
  <si>
    <t>FK11</t>
  </si>
  <si>
    <t>FK1 5</t>
  </si>
  <si>
    <t>FK15</t>
  </si>
  <si>
    <t>FK1 9</t>
  </si>
  <si>
    <t>FK19</t>
  </si>
  <si>
    <t>FK2 3</t>
  </si>
  <si>
    <t>FK23</t>
  </si>
  <si>
    <t>E9 7Q</t>
  </si>
  <si>
    <t>E97Q</t>
  </si>
  <si>
    <t>E9 7R</t>
  </si>
  <si>
    <t>E97R</t>
  </si>
  <si>
    <t>E9 7T</t>
  </si>
  <si>
    <t>E97T</t>
  </si>
  <si>
    <t>EC1</t>
  </si>
  <si>
    <t>EC1 9</t>
  </si>
  <si>
    <t>EC19</t>
  </si>
  <si>
    <t xml:space="preserve">EC1A </t>
  </si>
  <si>
    <t>EC1A</t>
  </si>
  <si>
    <t xml:space="preserve">EC1W </t>
  </si>
  <si>
    <t>EC1W</t>
  </si>
  <si>
    <t xml:space="preserve">EC2N </t>
  </si>
  <si>
    <t>EC2N</t>
  </si>
  <si>
    <t>EC3 1</t>
  </si>
  <si>
    <t>EC31</t>
  </si>
  <si>
    <t>EC4 6</t>
  </si>
  <si>
    <t>EC46</t>
  </si>
  <si>
    <t>EC4 7</t>
  </si>
  <si>
    <t>EC47</t>
  </si>
  <si>
    <t xml:space="preserve">EC4N </t>
  </si>
  <si>
    <t>EC4N</t>
  </si>
  <si>
    <t xml:space="preserve">EC4R </t>
  </si>
  <si>
    <t>EC4R</t>
  </si>
  <si>
    <t>EH 19</t>
  </si>
  <si>
    <t>EH19</t>
  </si>
  <si>
    <t>EH1 5</t>
  </si>
  <si>
    <t>EH15</t>
  </si>
  <si>
    <t>EH1 9</t>
  </si>
  <si>
    <t>EH2 6</t>
  </si>
  <si>
    <t>EH26</t>
  </si>
  <si>
    <t>EH24A</t>
  </si>
  <si>
    <t>EH3 2</t>
  </si>
  <si>
    <t>EH32</t>
  </si>
  <si>
    <t>EH3 3</t>
  </si>
  <si>
    <t>EH33</t>
  </si>
  <si>
    <t>EH3 F</t>
  </si>
  <si>
    <t>EH3F</t>
  </si>
  <si>
    <t xml:space="preserve">EH36 </t>
  </si>
  <si>
    <t>EH36</t>
  </si>
  <si>
    <t>EH4 3</t>
  </si>
  <si>
    <t xml:space="preserve">EH42 </t>
  </si>
  <si>
    <t>EH42</t>
  </si>
  <si>
    <t xml:space="preserve">EH4B </t>
  </si>
  <si>
    <t>EH4B</t>
  </si>
  <si>
    <t>EH541</t>
  </si>
  <si>
    <t>EH6 8</t>
  </si>
  <si>
    <t>EH68</t>
  </si>
  <si>
    <t>EH7 5</t>
  </si>
  <si>
    <t>EH75</t>
  </si>
  <si>
    <t xml:space="preserve">EH8  </t>
  </si>
  <si>
    <t xml:space="preserve">EH8 </t>
  </si>
  <si>
    <t>EH8 1</t>
  </si>
  <si>
    <t>EH81</t>
  </si>
  <si>
    <t>EH8 9</t>
  </si>
  <si>
    <t>EH89</t>
  </si>
  <si>
    <t>EH9 3</t>
  </si>
  <si>
    <t>EH93</t>
  </si>
  <si>
    <t>EH9 5</t>
  </si>
  <si>
    <t>EH95</t>
  </si>
  <si>
    <t>EN1 1</t>
  </si>
  <si>
    <t>EN11</t>
  </si>
  <si>
    <t>EN2 8</t>
  </si>
  <si>
    <t>EN28</t>
  </si>
  <si>
    <t>EN2 9</t>
  </si>
  <si>
    <t>EN29</t>
  </si>
  <si>
    <t>EN3 7</t>
  </si>
  <si>
    <t>EN37</t>
  </si>
  <si>
    <t>EN3 8</t>
  </si>
  <si>
    <t>EN38</t>
  </si>
  <si>
    <t xml:space="preserve">EN32 </t>
  </si>
  <si>
    <t>EN32</t>
  </si>
  <si>
    <t>EN5</t>
  </si>
  <si>
    <t>EN6</t>
  </si>
  <si>
    <t>EN6 0</t>
  </si>
  <si>
    <t>EN60</t>
  </si>
  <si>
    <t>EN6 5</t>
  </si>
  <si>
    <t>EN65</t>
  </si>
  <si>
    <t>EN7 7</t>
  </si>
  <si>
    <t>EN77</t>
  </si>
  <si>
    <t>DN6 7</t>
  </si>
  <si>
    <t>DN6 O</t>
  </si>
  <si>
    <t>DN6O</t>
  </si>
  <si>
    <t>DN7</t>
  </si>
  <si>
    <t>DN7 9</t>
  </si>
  <si>
    <t>DN79</t>
  </si>
  <si>
    <t>DN76</t>
  </si>
  <si>
    <t>DN8 3</t>
  </si>
  <si>
    <t>DN83</t>
  </si>
  <si>
    <t>DN8 4</t>
  </si>
  <si>
    <t>DN84</t>
  </si>
  <si>
    <t>DONC</t>
  </si>
  <si>
    <t>DT1 3</t>
  </si>
  <si>
    <t>DT13</t>
  </si>
  <si>
    <t>DT3 5</t>
  </si>
  <si>
    <t>DT35</t>
  </si>
  <si>
    <t>DT4 8</t>
  </si>
  <si>
    <t>DT48</t>
  </si>
  <si>
    <t>DT5</t>
  </si>
  <si>
    <t>DT5 2</t>
  </si>
  <si>
    <t>DT52</t>
  </si>
  <si>
    <t>DT7</t>
  </si>
  <si>
    <t>DY 9H</t>
  </si>
  <si>
    <t>DY9H</t>
  </si>
  <si>
    <t>DY1 1</t>
  </si>
  <si>
    <t>DY1 2</t>
  </si>
  <si>
    <t xml:space="preserve">DY13 </t>
  </si>
  <si>
    <t>DY2 2</t>
  </si>
  <si>
    <t>DY22</t>
  </si>
  <si>
    <t>DY3 3</t>
  </si>
  <si>
    <t>DY33</t>
  </si>
  <si>
    <t>DY3 4</t>
  </si>
  <si>
    <t>DY34</t>
  </si>
  <si>
    <t>DY5 1</t>
  </si>
  <si>
    <t>DY51</t>
  </si>
  <si>
    <t>DY5 3</t>
  </si>
  <si>
    <t>DY53</t>
  </si>
  <si>
    <t xml:space="preserve">DY7  </t>
  </si>
  <si>
    <t xml:space="preserve">DY7 </t>
  </si>
  <si>
    <t>DY7 7</t>
  </si>
  <si>
    <t>DY77</t>
  </si>
  <si>
    <t>DY8 5</t>
  </si>
  <si>
    <t>DY85</t>
  </si>
  <si>
    <t>DY9 0</t>
  </si>
  <si>
    <t>DY90</t>
  </si>
  <si>
    <t>DYI</t>
  </si>
  <si>
    <t xml:space="preserve">E 14 </t>
  </si>
  <si>
    <t xml:space="preserve">E14 </t>
  </si>
  <si>
    <t>E1 0N</t>
  </si>
  <si>
    <t>E10N</t>
  </si>
  <si>
    <t>E1 0Q</t>
  </si>
  <si>
    <t>E10Q</t>
  </si>
  <si>
    <t>E1 1D</t>
  </si>
  <si>
    <t>E11D</t>
  </si>
  <si>
    <t>E1 1N</t>
  </si>
  <si>
    <t>E11N</t>
  </si>
  <si>
    <t>E1 1Q</t>
  </si>
  <si>
    <t>E11Q</t>
  </si>
  <si>
    <t>E1 2A</t>
  </si>
  <si>
    <t>E12A</t>
  </si>
  <si>
    <t>E1 2B</t>
  </si>
  <si>
    <t>E12B</t>
  </si>
  <si>
    <t>E1 2G</t>
  </si>
  <si>
    <t>E12G</t>
  </si>
  <si>
    <t>E1 2H</t>
  </si>
  <si>
    <t>E12H</t>
  </si>
  <si>
    <t>E1 2J</t>
  </si>
  <si>
    <t>E12J</t>
  </si>
  <si>
    <t>E1 2P</t>
  </si>
  <si>
    <t>E12P</t>
  </si>
  <si>
    <t>E1 3F</t>
  </si>
  <si>
    <t>E13F</t>
  </si>
  <si>
    <t>E1 3N</t>
  </si>
  <si>
    <t>E13N</t>
  </si>
  <si>
    <t>E1 4G</t>
  </si>
  <si>
    <t>E14G</t>
  </si>
  <si>
    <t>E1 4L</t>
  </si>
  <si>
    <t>E14L</t>
  </si>
  <si>
    <t>E1 4R</t>
  </si>
  <si>
    <t>E14R</t>
  </si>
  <si>
    <t>E1 4S</t>
  </si>
  <si>
    <t>E14S</t>
  </si>
  <si>
    <t>E1 4X</t>
  </si>
  <si>
    <t>E1 5</t>
  </si>
  <si>
    <t>E15</t>
  </si>
  <si>
    <t>E1 5D</t>
  </si>
  <si>
    <t>E15D</t>
  </si>
  <si>
    <t>E1 5E</t>
  </si>
  <si>
    <t>E15E</t>
  </si>
  <si>
    <t>E1 5F</t>
  </si>
  <si>
    <t>E15F</t>
  </si>
  <si>
    <t>E1 5Q</t>
  </si>
  <si>
    <t>E15Q</t>
  </si>
  <si>
    <t>E1 6E</t>
  </si>
  <si>
    <t>E16E</t>
  </si>
  <si>
    <t>FK2 4</t>
  </si>
  <si>
    <t>FK24</t>
  </si>
  <si>
    <t>FK20G</t>
  </si>
  <si>
    <t xml:space="preserve">FK28 </t>
  </si>
  <si>
    <t>FK28</t>
  </si>
  <si>
    <t>FK29T</t>
  </si>
  <si>
    <t xml:space="preserve">FK3  </t>
  </si>
  <si>
    <t xml:space="preserve">FK3 </t>
  </si>
  <si>
    <t>FK3 5</t>
  </si>
  <si>
    <t>FK35</t>
  </si>
  <si>
    <t>FK6 0</t>
  </si>
  <si>
    <t>FK60</t>
  </si>
  <si>
    <t>FK6 1</t>
  </si>
  <si>
    <t>FK61</t>
  </si>
  <si>
    <t>FK7 5</t>
  </si>
  <si>
    <t>FK75</t>
  </si>
  <si>
    <t>FK9 9</t>
  </si>
  <si>
    <t>FK99</t>
  </si>
  <si>
    <t>FY1</t>
  </si>
  <si>
    <t>FY2</t>
  </si>
  <si>
    <t>FY3 6</t>
  </si>
  <si>
    <t>FY36</t>
  </si>
  <si>
    <t>FY3 9</t>
  </si>
  <si>
    <t>FY39</t>
  </si>
  <si>
    <t>FY4</t>
  </si>
  <si>
    <t>FY4 1</t>
  </si>
  <si>
    <t>FY41</t>
  </si>
  <si>
    <t>FY5 2</t>
  </si>
  <si>
    <t>FY52</t>
  </si>
  <si>
    <t>FY6 7</t>
  </si>
  <si>
    <t>FY67</t>
  </si>
  <si>
    <t>FY6 8</t>
  </si>
  <si>
    <t>FY68</t>
  </si>
  <si>
    <t>FY7 3</t>
  </si>
  <si>
    <t>FY73</t>
  </si>
  <si>
    <t>FY7 7</t>
  </si>
  <si>
    <t>FY77</t>
  </si>
  <si>
    <t>FY8</t>
  </si>
  <si>
    <t>FY8 5</t>
  </si>
  <si>
    <t>FY85</t>
  </si>
  <si>
    <t>G1 1</t>
  </si>
  <si>
    <t>G11</t>
  </si>
  <si>
    <t>G1 1A</t>
  </si>
  <si>
    <t>G11A</t>
  </si>
  <si>
    <t>G1 1E</t>
  </si>
  <si>
    <t>G11E</t>
  </si>
  <si>
    <t>G1 1T</t>
  </si>
  <si>
    <t>G11T</t>
  </si>
  <si>
    <t>G1 1W</t>
  </si>
  <si>
    <t>G11W</t>
  </si>
  <si>
    <t>G1 2B</t>
  </si>
  <si>
    <t>G12B</t>
  </si>
  <si>
    <t>G1 2F</t>
  </si>
  <si>
    <t>G12F</t>
  </si>
  <si>
    <t>G1 2L</t>
  </si>
  <si>
    <t>G12L</t>
  </si>
  <si>
    <t>G1 2N</t>
  </si>
  <si>
    <t>G12N</t>
  </si>
  <si>
    <t>G1 2O</t>
  </si>
  <si>
    <t>G12O</t>
  </si>
  <si>
    <t>G1 2X</t>
  </si>
  <si>
    <t>G12X</t>
  </si>
  <si>
    <t>G1 3</t>
  </si>
  <si>
    <t>G13</t>
  </si>
  <si>
    <t>G1 30</t>
  </si>
  <si>
    <t>G130</t>
  </si>
  <si>
    <t>G1 3D</t>
  </si>
  <si>
    <t>G13D</t>
  </si>
  <si>
    <t>G1 3J</t>
  </si>
  <si>
    <t>G13J</t>
  </si>
  <si>
    <t>G1 3Q</t>
  </si>
  <si>
    <t>G13Q</t>
  </si>
  <si>
    <t>G1 3R</t>
  </si>
  <si>
    <t>G13R</t>
  </si>
  <si>
    <t>G1 4</t>
  </si>
  <si>
    <t>G14</t>
  </si>
  <si>
    <t>G1 4A</t>
  </si>
  <si>
    <t>G14A</t>
  </si>
  <si>
    <t>G1 4J</t>
  </si>
  <si>
    <t>G14J</t>
  </si>
  <si>
    <t>G1 4U</t>
  </si>
  <si>
    <t>G14U</t>
  </si>
  <si>
    <t>G1 5A</t>
  </si>
  <si>
    <t>G15A</t>
  </si>
  <si>
    <t>G1 5J</t>
  </si>
  <si>
    <t>G15J</t>
  </si>
  <si>
    <t>G1 5T</t>
  </si>
  <si>
    <t>G15T</t>
  </si>
  <si>
    <t>G111V</t>
  </si>
  <si>
    <t>G116P</t>
  </si>
  <si>
    <t>G12 3</t>
  </si>
  <si>
    <t>G123</t>
  </si>
  <si>
    <t>G120E</t>
  </si>
  <si>
    <t>G129A</t>
  </si>
  <si>
    <t>G13 4</t>
  </si>
  <si>
    <t>G134</t>
  </si>
  <si>
    <t>G14 1</t>
  </si>
  <si>
    <t>G141</t>
  </si>
  <si>
    <t>G15 1</t>
  </si>
  <si>
    <t>G151</t>
  </si>
  <si>
    <t>G16 7</t>
  </si>
  <si>
    <t>G167</t>
  </si>
  <si>
    <t>G2 0L</t>
  </si>
  <si>
    <t>G20L</t>
  </si>
  <si>
    <t>G2 1E</t>
  </si>
  <si>
    <t>G21E</t>
  </si>
  <si>
    <t>G2 1N</t>
  </si>
  <si>
    <t>G21N</t>
  </si>
  <si>
    <t>G2 1W</t>
  </si>
  <si>
    <t>G21W</t>
  </si>
  <si>
    <t>G2 1X</t>
  </si>
  <si>
    <t>G21X</t>
  </si>
  <si>
    <t>G2 2</t>
  </si>
  <si>
    <t>G22</t>
  </si>
  <si>
    <t>G2 2L</t>
  </si>
  <si>
    <t>G22L</t>
  </si>
  <si>
    <t>G2 2P</t>
  </si>
  <si>
    <t>G22P</t>
  </si>
  <si>
    <t>G2 3L</t>
  </si>
  <si>
    <t>G23L</t>
  </si>
  <si>
    <t>G2 3O</t>
  </si>
  <si>
    <t>G23O</t>
  </si>
  <si>
    <t>G2 3P</t>
  </si>
  <si>
    <t>G23P</t>
  </si>
  <si>
    <t>G2 4A</t>
  </si>
  <si>
    <t>G24A</t>
  </si>
  <si>
    <t>G2 4J</t>
  </si>
  <si>
    <t>G24J</t>
  </si>
  <si>
    <t>G2 4R</t>
  </si>
  <si>
    <t>G24R</t>
  </si>
  <si>
    <t>G2 5A</t>
  </si>
  <si>
    <t>G25A</t>
  </si>
  <si>
    <t>G2 5W</t>
  </si>
  <si>
    <t>G25W</t>
  </si>
  <si>
    <t>G2 6D</t>
  </si>
  <si>
    <t>G26D</t>
  </si>
  <si>
    <t>G2 6J</t>
  </si>
  <si>
    <t>G26J</t>
  </si>
  <si>
    <t>G2 6Q</t>
  </si>
  <si>
    <t>G26Q</t>
  </si>
  <si>
    <t>G2 6R</t>
  </si>
  <si>
    <t>G26R</t>
  </si>
  <si>
    <t>G2 7A</t>
  </si>
  <si>
    <t>G27A</t>
  </si>
  <si>
    <t>G2 7J</t>
  </si>
  <si>
    <t>G27J</t>
  </si>
  <si>
    <t>G2 8</t>
  </si>
  <si>
    <t>G28</t>
  </si>
  <si>
    <t>G2 8A</t>
  </si>
  <si>
    <t>G28A</t>
  </si>
  <si>
    <t>G2 8E</t>
  </si>
  <si>
    <t>G28E</t>
  </si>
  <si>
    <t>G2 8W</t>
  </si>
  <si>
    <t>G28W</t>
  </si>
  <si>
    <t>G20 5</t>
  </si>
  <si>
    <t>G205</t>
  </si>
  <si>
    <t>G22 3</t>
  </si>
  <si>
    <t>G223</t>
  </si>
  <si>
    <t>G23</t>
  </si>
  <si>
    <t>G3</t>
  </si>
  <si>
    <t>G3 0A</t>
  </si>
  <si>
    <t>G30A</t>
  </si>
  <si>
    <t>G3 1A</t>
  </si>
  <si>
    <t>G31A</t>
  </si>
  <si>
    <t>G3 1G</t>
  </si>
  <si>
    <t>G31G</t>
  </si>
  <si>
    <t>G3 4J</t>
  </si>
  <si>
    <t>G34J</t>
  </si>
  <si>
    <t>G3 5S</t>
  </si>
  <si>
    <t>G35S</t>
  </si>
  <si>
    <t>G3 6L</t>
  </si>
  <si>
    <t>G36L</t>
  </si>
  <si>
    <t>G3 6O</t>
  </si>
  <si>
    <t>G36O</t>
  </si>
  <si>
    <t>G3 6P</t>
  </si>
  <si>
    <t>G36P</t>
  </si>
  <si>
    <t>G3 7A</t>
  </si>
  <si>
    <t>G37A</t>
  </si>
  <si>
    <t>G3 7J</t>
  </si>
  <si>
    <t>G37J</t>
  </si>
  <si>
    <t>EH510</t>
  </si>
  <si>
    <t xml:space="preserve">EH57 </t>
  </si>
  <si>
    <t xml:space="preserve">EH58 </t>
  </si>
  <si>
    <t>EH6 1</t>
  </si>
  <si>
    <t>EH61</t>
  </si>
  <si>
    <t>EH6 7</t>
  </si>
  <si>
    <t>EH67</t>
  </si>
  <si>
    <t>EH7 3</t>
  </si>
  <si>
    <t>EH73</t>
  </si>
  <si>
    <t xml:space="preserve">EH76 </t>
  </si>
  <si>
    <t>EH76</t>
  </si>
  <si>
    <t>EH8 2</t>
  </si>
  <si>
    <t>EH82</t>
  </si>
  <si>
    <t>EH8 7</t>
  </si>
  <si>
    <t>EH87</t>
  </si>
  <si>
    <t>EH9</t>
  </si>
  <si>
    <t xml:space="preserve">EN 8 </t>
  </si>
  <si>
    <t xml:space="preserve">EN8 </t>
  </si>
  <si>
    <t xml:space="preserve">EN03 </t>
  </si>
  <si>
    <t>EN03</t>
  </si>
  <si>
    <t xml:space="preserve">EN1  </t>
  </si>
  <si>
    <t xml:space="preserve">EN1 </t>
  </si>
  <si>
    <t>EN1 0</t>
  </si>
  <si>
    <t>EN10</t>
  </si>
  <si>
    <t>EN1 3</t>
  </si>
  <si>
    <t>EN13</t>
  </si>
  <si>
    <t>EN1 4</t>
  </si>
  <si>
    <t>EN14</t>
  </si>
  <si>
    <t>EN110</t>
  </si>
  <si>
    <t>EN2 7</t>
  </si>
  <si>
    <t>EN27</t>
  </si>
  <si>
    <t xml:space="preserve">EN3  </t>
  </si>
  <si>
    <t xml:space="preserve">EN3 </t>
  </si>
  <si>
    <t>EN3 1</t>
  </si>
  <si>
    <t>EN31</t>
  </si>
  <si>
    <t>EN3 5</t>
  </si>
  <si>
    <t>EN35</t>
  </si>
  <si>
    <t>EN35E</t>
  </si>
  <si>
    <t>EN4</t>
  </si>
  <si>
    <t>EN4 0</t>
  </si>
  <si>
    <t>EN40</t>
  </si>
  <si>
    <t>EN4 2</t>
  </si>
  <si>
    <t>EN42</t>
  </si>
  <si>
    <t>EN4 9</t>
  </si>
  <si>
    <t>EN49</t>
  </si>
  <si>
    <t>EN4 O</t>
  </si>
  <si>
    <t>EN4O</t>
  </si>
  <si>
    <t>EN5 2</t>
  </si>
  <si>
    <t>EN52</t>
  </si>
  <si>
    <t>EN5 9</t>
  </si>
  <si>
    <t>EN59</t>
  </si>
  <si>
    <t>EN6 3</t>
  </si>
  <si>
    <t>EN63</t>
  </si>
  <si>
    <t>EN6 4</t>
  </si>
  <si>
    <t>EN64</t>
  </si>
  <si>
    <t>EN6 6</t>
  </si>
  <si>
    <t>EN66</t>
  </si>
  <si>
    <t>EN8 9</t>
  </si>
  <si>
    <t>EN89</t>
  </si>
  <si>
    <t xml:space="preserve">EN9  </t>
  </si>
  <si>
    <t xml:space="preserve">EN9 </t>
  </si>
  <si>
    <t>EN9 7</t>
  </si>
  <si>
    <t>EN97</t>
  </si>
  <si>
    <t>EX</t>
  </si>
  <si>
    <t>EX1</t>
  </si>
  <si>
    <t>EX1 5</t>
  </si>
  <si>
    <t>EX15</t>
  </si>
  <si>
    <t>EX13U</t>
  </si>
  <si>
    <t xml:space="preserve">EX16 </t>
  </si>
  <si>
    <t>EX16</t>
  </si>
  <si>
    <t xml:space="preserve">EX17 </t>
  </si>
  <si>
    <t>EX17</t>
  </si>
  <si>
    <t>EX2 4</t>
  </si>
  <si>
    <t>EX2 5</t>
  </si>
  <si>
    <t>EX25</t>
  </si>
  <si>
    <t>EX4</t>
  </si>
  <si>
    <t>EX4 3</t>
  </si>
  <si>
    <t>EX43</t>
  </si>
  <si>
    <t>EX5 1</t>
  </si>
  <si>
    <t>EX51</t>
  </si>
  <si>
    <t>EX5 4</t>
  </si>
  <si>
    <t>EX54</t>
  </si>
  <si>
    <t>EX6 8</t>
  </si>
  <si>
    <t>EX68</t>
  </si>
  <si>
    <t>EX7 0</t>
  </si>
  <si>
    <t>EX70</t>
  </si>
  <si>
    <t>G3 7R</t>
  </si>
  <si>
    <t>G37R</t>
  </si>
  <si>
    <t>G3 7T</t>
  </si>
  <si>
    <t>G37T</t>
  </si>
  <si>
    <t>G3 7U</t>
  </si>
  <si>
    <t>G37U</t>
  </si>
  <si>
    <t>G3 8B</t>
  </si>
  <si>
    <t>G38B</t>
  </si>
  <si>
    <t>G3 8E</t>
  </si>
  <si>
    <t>G38E</t>
  </si>
  <si>
    <t>G3 8H</t>
  </si>
  <si>
    <t>G38H</t>
  </si>
  <si>
    <t>G3 8N</t>
  </si>
  <si>
    <t>G38N</t>
  </si>
  <si>
    <t>G3 8S</t>
  </si>
  <si>
    <t>G38S</t>
  </si>
  <si>
    <t>G3 8X</t>
  </si>
  <si>
    <t>G38X</t>
  </si>
  <si>
    <t>G30 8</t>
  </si>
  <si>
    <t>G308</t>
  </si>
  <si>
    <t>G31 7</t>
  </si>
  <si>
    <t>G317</t>
  </si>
  <si>
    <t>G311S</t>
  </si>
  <si>
    <t xml:space="preserve">G32  </t>
  </si>
  <si>
    <t xml:space="preserve">G32 </t>
  </si>
  <si>
    <t>G32 1</t>
  </si>
  <si>
    <t>G321</t>
  </si>
  <si>
    <t>G33 2</t>
  </si>
  <si>
    <t>G332</t>
  </si>
  <si>
    <t>G34 8</t>
  </si>
  <si>
    <t>G348</t>
  </si>
  <si>
    <t>G35 0</t>
  </si>
  <si>
    <t>G350</t>
  </si>
  <si>
    <t xml:space="preserve">G353 </t>
  </si>
  <si>
    <t>G353</t>
  </si>
  <si>
    <t>G4 00</t>
  </si>
  <si>
    <t>G400</t>
  </si>
  <si>
    <t>G4 0D</t>
  </si>
  <si>
    <t>G40D</t>
  </si>
  <si>
    <t>G4 0J</t>
  </si>
  <si>
    <t>G40J</t>
  </si>
  <si>
    <t>G4 0Q</t>
  </si>
  <si>
    <t>G40Q</t>
  </si>
  <si>
    <t>G4 0R</t>
  </si>
  <si>
    <t>G40R</t>
  </si>
  <si>
    <t>G4 1A</t>
  </si>
  <si>
    <t>G41A</t>
  </si>
  <si>
    <t>G4 6W</t>
  </si>
  <si>
    <t>G46W</t>
  </si>
  <si>
    <t>G4 9</t>
  </si>
  <si>
    <t>G49</t>
  </si>
  <si>
    <t>G4 9B</t>
  </si>
  <si>
    <t>G49B</t>
  </si>
  <si>
    <t>G4 9E</t>
  </si>
  <si>
    <t>G49E</t>
  </si>
  <si>
    <t>G4 9H</t>
  </si>
  <si>
    <t>G49H</t>
  </si>
  <si>
    <t>G4 9N</t>
  </si>
  <si>
    <t>G49N</t>
  </si>
  <si>
    <t>G4 9S</t>
  </si>
  <si>
    <t>G49S</t>
  </si>
  <si>
    <t>G4 9X</t>
  </si>
  <si>
    <t>G49X</t>
  </si>
  <si>
    <t>G4 9Y</t>
  </si>
  <si>
    <t>G49Y</t>
  </si>
  <si>
    <t>G40 1</t>
  </si>
  <si>
    <t>G401</t>
  </si>
  <si>
    <t>G40 5</t>
  </si>
  <si>
    <t>G405</t>
  </si>
  <si>
    <t>G414B</t>
  </si>
  <si>
    <t>G42 0</t>
  </si>
  <si>
    <t>G420</t>
  </si>
  <si>
    <t>G42 7</t>
  </si>
  <si>
    <t>G427</t>
  </si>
  <si>
    <t>G42 8</t>
  </si>
  <si>
    <t>G428</t>
  </si>
  <si>
    <t>G42 9</t>
  </si>
  <si>
    <t>G429</t>
  </si>
  <si>
    <t xml:space="preserve">G43  </t>
  </si>
  <si>
    <t xml:space="preserve">G43 </t>
  </si>
  <si>
    <t>G43 9</t>
  </si>
  <si>
    <t>G439</t>
  </si>
  <si>
    <t xml:space="preserve">G44  </t>
  </si>
  <si>
    <t xml:space="preserve">G44 </t>
  </si>
  <si>
    <t>G44 5</t>
  </si>
  <si>
    <t>G445</t>
  </si>
  <si>
    <t>G45 5</t>
  </si>
  <si>
    <t>G455</t>
  </si>
  <si>
    <t>G45 9</t>
  </si>
  <si>
    <t>G459</t>
  </si>
  <si>
    <t>G46 7</t>
  </si>
  <si>
    <t>G467</t>
  </si>
  <si>
    <t>G46 8</t>
  </si>
  <si>
    <t>G468</t>
  </si>
  <si>
    <t>G5  0</t>
  </si>
  <si>
    <t>G5 0</t>
  </si>
  <si>
    <t>G5 0B</t>
  </si>
  <si>
    <t>G50B</t>
  </si>
  <si>
    <t>E1 6L</t>
  </si>
  <si>
    <t>E16L</t>
  </si>
  <si>
    <t>E1 7A</t>
  </si>
  <si>
    <t>E17A</t>
  </si>
  <si>
    <t>E1 7H</t>
  </si>
  <si>
    <t>E17H</t>
  </si>
  <si>
    <t>E1 7J</t>
  </si>
  <si>
    <t>E17J</t>
  </si>
  <si>
    <t>E1 7L</t>
  </si>
  <si>
    <t>E17L</t>
  </si>
  <si>
    <t>E1 7R</t>
  </si>
  <si>
    <t>E17R</t>
  </si>
  <si>
    <t>E1 7S</t>
  </si>
  <si>
    <t>E17S</t>
  </si>
  <si>
    <t>E1 8A</t>
  </si>
  <si>
    <t>E18A</t>
  </si>
  <si>
    <t>E1 8B</t>
  </si>
  <si>
    <t>E18B</t>
  </si>
  <si>
    <t>E1 8G</t>
  </si>
  <si>
    <t>E18G</t>
  </si>
  <si>
    <t>E1 8H</t>
  </si>
  <si>
    <t>E18H</t>
  </si>
  <si>
    <t>E1 8J</t>
  </si>
  <si>
    <t>E18J</t>
  </si>
  <si>
    <t>E1 8P</t>
  </si>
  <si>
    <t>E18P</t>
  </si>
  <si>
    <t>E1 9D</t>
  </si>
  <si>
    <t>E19D</t>
  </si>
  <si>
    <t>E1 9E</t>
  </si>
  <si>
    <t>E19E</t>
  </si>
  <si>
    <t>E1 9U</t>
  </si>
  <si>
    <t>E19U</t>
  </si>
  <si>
    <t>E1 9X</t>
  </si>
  <si>
    <t>E19X</t>
  </si>
  <si>
    <t>E12 6</t>
  </si>
  <si>
    <t>E126</t>
  </si>
  <si>
    <t>E12 8</t>
  </si>
  <si>
    <t>E128</t>
  </si>
  <si>
    <t>E13 8</t>
  </si>
  <si>
    <t>E138</t>
  </si>
  <si>
    <t>E14 6</t>
  </si>
  <si>
    <t>E146</t>
  </si>
  <si>
    <t>E14 C</t>
  </si>
  <si>
    <t>E14C</t>
  </si>
  <si>
    <t>E14 R</t>
  </si>
  <si>
    <t>E14 S</t>
  </si>
  <si>
    <t xml:space="preserve">E145 </t>
  </si>
  <si>
    <t>E16 6</t>
  </si>
  <si>
    <t>E166</t>
  </si>
  <si>
    <t>E17</t>
  </si>
  <si>
    <t>E17 4</t>
  </si>
  <si>
    <t>E174</t>
  </si>
  <si>
    <t>E1W 3</t>
  </si>
  <si>
    <t>E1W3</t>
  </si>
  <si>
    <t>E2 0E</t>
  </si>
  <si>
    <t>E20E</t>
  </si>
  <si>
    <t>E2 0L</t>
  </si>
  <si>
    <t>E20L</t>
  </si>
  <si>
    <t>E2 6B</t>
  </si>
  <si>
    <t>E26B</t>
  </si>
  <si>
    <t>E2 6P</t>
  </si>
  <si>
    <t>E26P</t>
  </si>
  <si>
    <t>E2 7B</t>
  </si>
  <si>
    <t>E27B</t>
  </si>
  <si>
    <t>E2 7P</t>
  </si>
  <si>
    <t>E27P</t>
  </si>
  <si>
    <t>E2 8G</t>
  </si>
  <si>
    <t>E28G</t>
  </si>
  <si>
    <t>E2 8H</t>
  </si>
  <si>
    <t>E28H</t>
  </si>
  <si>
    <t>E2 8J</t>
  </si>
  <si>
    <t>E28J</t>
  </si>
  <si>
    <t>E2 8L</t>
  </si>
  <si>
    <t>E28L</t>
  </si>
  <si>
    <t>E2 8R</t>
  </si>
  <si>
    <t>E28R</t>
  </si>
  <si>
    <t>E2 8S</t>
  </si>
  <si>
    <t>E28S</t>
  </si>
  <si>
    <t>E2 9B</t>
  </si>
  <si>
    <t>E29B</t>
  </si>
  <si>
    <t>E2 9P</t>
  </si>
  <si>
    <t>E29P</t>
  </si>
  <si>
    <t>E20 3</t>
  </si>
  <si>
    <t>E203</t>
  </si>
  <si>
    <t>E3 2A</t>
  </si>
  <si>
    <t>E32A</t>
  </si>
  <si>
    <t>E3 2B</t>
  </si>
  <si>
    <t>E32B</t>
  </si>
  <si>
    <t>E3 2G</t>
  </si>
  <si>
    <t>E32G</t>
  </si>
  <si>
    <t>E3 2H</t>
  </si>
  <si>
    <t>E32H</t>
  </si>
  <si>
    <t>E3 2J</t>
  </si>
  <si>
    <t>E32J</t>
  </si>
  <si>
    <t>E3 2P</t>
  </si>
  <si>
    <t>E32P</t>
  </si>
  <si>
    <t>E3 2R</t>
  </si>
  <si>
    <t>E32R</t>
  </si>
  <si>
    <t>E3 2S</t>
  </si>
  <si>
    <t>E32S</t>
  </si>
  <si>
    <t>E3 3N</t>
  </si>
  <si>
    <t>E33N</t>
  </si>
  <si>
    <t>E3 3Q</t>
  </si>
  <si>
    <t>E33Q</t>
  </si>
  <si>
    <t>E3 4N</t>
  </si>
  <si>
    <t>E34N</t>
  </si>
  <si>
    <t>E3 4Q</t>
  </si>
  <si>
    <t>E34Q</t>
  </si>
  <si>
    <t>E3 4T</t>
  </si>
  <si>
    <t>E34T</t>
  </si>
  <si>
    <t>E3 5L</t>
  </si>
  <si>
    <t>E35L</t>
  </si>
  <si>
    <t>E4 6E</t>
  </si>
  <si>
    <t>E46E</t>
  </si>
  <si>
    <t>E4 6U</t>
  </si>
  <si>
    <t>E46U</t>
  </si>
  <si>
    <t>E4 7P</t>
  </si>
  <si>
    <t>E47P</t>
  </si>
  <si>
    <t>E4 8B</t>
  </si>
  <si>
    <t>E48B</t>
  </si>
  <si>
    <t>E4 8G</t>
  </si>
  <si>
    <t>E48G</t>
  </si>
  <si>
    <t>E4 8H</t>
  </si>
  <si>
    <t>E48H</t>
  </si>
  <si>
    <t>E4 8J</t>
  </si>
  <si>
    <t>E48J</t>
  </si>
  <si>
    <t>E4 8S</t>
  </si>
  <si>
    <t>E48S</t>
  </si>
  <si>
    <t>E4 9D</t>
  </si>
  <si>
    <t>E49D</t>
  </si>
  <si>
    <t>E4 9U</t>
  </si>
  <si>
    <t>E49U</t>
  </si>
  <si>
    <t>E4 9X</t>
  </si>
  <si>
    <t>E49X</t>
  </si>
  <si>
    <t>E5 0D</t>
  </si>
  <si>
    <t>E50D</t>
  </si>
  <si>
    <t>E5 0N</t>
  </si>
  <si>
    <t>E50N</t>
  </si>
  <si>
    <t>E5 0Q</t>
  </si>
  <si>
    <t>E50Q</t>
  </si>
  <si>
    <t>E5 0T</t>
  </si>
  <si>
    <t>E50T</t>
  </si>
  <si>
    <t>E5 2H</t>
  </si>
  <si>
    <t>E52H</t>
  </si>
  <si>
    <t>E5 8A</t>
  </si>
  <si>
    <t>E58A</t>
  </si>
  <si>
    <t>E5 8G</t>
  </si>
  <si>
    <t>E58G</t>
  </si>
  <si>
    <t>E5 8H</t>
  </si>
  <si>
    <t>E58H</t>
  </si>
  <si>
    <t>E5 8J</t>
  </si>
  <si>
    <t>E58J</t>
  </si>
  <si>
    <t>E5 8L</t>
  </si>
  <si>
    <t>E58L</t>
  </si>
  <si>
    <t>E5 8R</t>
  </si>
  <si>
    <t>E58R</t>
  </si>
  <si>
    <t>E5 8S</t>
  </si>
  <si>
    <t>E58S</t>
  </si>
  <si>
    <t>E5 9L</t>
  </si>
  <si>
    <t>E59L</t>
  </si>
  <si>
    <t>E5 9R</t>
  </si>
  <si>
    <t>E59R</t>
  </si>
  <si>
    <t>E5 9S</t>
  </si>
  <si>
    <t>E59S</t>
  </si>
  <si>
    <t>E6 1N</t>
  </si>
  <si>
    <t>E61N</t>
  </si>
  <si>
    <t>E6 1Q</t>
  </si>
  <si>
    <t>E61Q</t>
  </si>
  <si>
    <t>E6 2A</t>
  </si>
  <si>
    <t>E62A</t>
  </si>
  <si>
    <t>E6 2B</t>
  </si>
  <si>
    <t>E62B</t>
  </si>
  <si>
    <t>E6 2G</t>
  </si>
  <si>
    <t>E62G</t>
  </si>
  <si>
    <t>E6 2H</t>
  </si>
  <si>
    <t>E62H</t>
  </si>
  <si>
    <t>E6 2J</t>
  </si>
  <si>
    <t>E62J</t>
  </si>
  <si>
    <t>E6 2P</t>
  </si>
  <si>
    <t>E62P</t>
  </si>
  <si>
    <t>E6 3D</t>
  </si>
  <si>
    <t>E63D</t>
  </si>
  <si>
    <t>E6 3E</t>
  </si>
  <si>
    <t>E63E</t>
  </si>
  <si>
    <t>E6 3X</t>
  </si>
  <si>
    <t>E63X</t>
  </si>
  <si>
    <t>E6 4A</t>
  </si>
  <si>
    <t>E64A</t>
  </si>
  <si>
    <t>EX7 9</t>
  </si>
  <si>
    <t>EX79</t>
  </si>
  <si>
    <t>EX8 3</t>
  </si>
  <si>
    <t>EX83</t>
  </si>
  <si>
    <t>EX8 4</t>
  </si>
  <si>
    <t>EX84</t>
  </si>
  <si>
    <t>EX9 6</t>
  </si>
  <si>
    <t>EX96</t>
  </si>
  <si>
    <t>F1</t>
  </si>
  <si>
    <t>F9 2P</t>
  </si>
  <si>
    <t>F92P</t>
  </si>
  <si>
    <t xml:space="preserve">FK 9 </t>
  </si>
  <si>
    <t xml:space="preserve">FK9 </t>
  </si>
  <si>
    <t xml:space="preserve">FK1  </t>
  </si>
  <si>
    <t xml:space="preserve">FK1 </t>
  </si>
  <si>
    <t xml:space="preserve">FK11 </t>
  </si>
  <si>
    <t>FK12</t>
  </si>
  <si>
    <t>FK147</t>
  </si>
  <si>
    <t xml:space="preserve">FK19 </t>
  </si>
  <si>
    <t>FK2 2</t>
  </si>
  <si>
    <t>FK22</t>
  </si>
  <si>
    <t>FK2 5</t>
  </si>
  <si>
    <t>FK25</t>
  </si>
  <si>
    <t>FK2 H</t>
  </si>
  <si>
    <t>FK2H</t>
  </si>
  <si>
    <t>FK3 0</t>
  </si>
  <si>
    <t>FK30</t>
  </si>
  <si>
    <t>FK3 8</t>
  </si>
  <si>
    <t>FK38</t>
  </si>
  <si>
    <t>FK4 4</t>
  </si>
  <si>
    <t>FK44</t>
  </si>
  <si>
    <t>FK42E</t>
  </si>
  <si>
    <t>FK5 3</t>
  </si>
  <si>
    <t>FK53</t>
  </si>
  <si>
    <t>FK8 4</t>
  </si>
  <si>
    <t>FK84</t>
  </si>
  <si>
    <t xml:space="preserve">FK9  </t>
  </si>
  <si>
    <t>FKA 1</t>
  </si>
  <si>
    <t>FKA1</t>
  </si>
  <si>
    <t>FL1 2</t>
  </si>
  <si>
    <t>FL12</t>
  </si>
  <si>
    <t>FY1 0</t>
  </si>
  <si>
    <t>FY10</t>
  </si>
  <si>
    <t>FY1 1</t>
  </si>
  <si>
    <t>FY11</t>
  </si>
  <si>
    <t>FY1 2</t>
  </si>
  <si>
    <t>FY12</t>
  </si>
  <si>
    <t>FY1 4</t>
  </si>
  <si>
    <t>FY14</t>
  </si>
  <si>
    <t>FY1 6</t>
  </si>
  <si>
    <t>FY16</t>
  </si>
  <si>
    <t>FY1 7</t>
  </si>
  <si>
    <t>FY17</t>
  </si>
  <si>
    <t>FY3 7</t>
  </si>
  <si>
    <t>FY37</t>
  </si>
  <si>
    <t>FY4 5</t>
  </si>
  <si>
    <t>FY45</t>
  </si>
  <si>
    <t>FY4 X</t>
  </si>
  <si>
    <t>FY4X</t>
  </si>
  <si>
    <t>FY5 3</t>
  </si>
  <si>
    <t>FY53</t>
  </si>
  <si>
    <t>FY6 0</t>
  </si>
  <si>
    <t>FY60</t>
  </si>
  <si>
    <t>FY6 1</t>
  </si>
  <si>
    <t>FY61</t>
  </si>
  <si>
    <t>FY6 6</t>
  </si>
  <si>
    <t>FY66</t>
  </si>
  <si>
    <t>FY6 9</t>
  </si>
  <si>
    <t>FY69</t>
  </si>
  <si>
    <t>FY7 1</t>
  </si>
  <si>
    <t>FY71</t>
  </si>
  <si>
    <t>FY7 6</t>
  </si>
  <si>
    <t>FY76</t>
  </si>
  <si>
    <t>FY7 X</t>
  </si>
  <si>
    <t>FY7X</t>
  </si>
  <si>
    <t>G1 1H</t>
  </si>
  <si>
    <t>G11H</t>
  </si>
  <si>
    <t>G1 1J</t>
  </si>
  <si>
    <t>G11J</t>
  </si>
  <si>
    <t>G1 1N</t>
  </si>
  <si>
    <t>G11N</t>
  </si>
  <si>
    <t>G1 1Q</t>
  </si>
  <si>
    <t>G11Q</t>
  </si>
  <si>
    <t>G1 1U</t>
  </si>
  <si>
    <t>G11U</t>
  </si>
  <si>
    <t>G1 1X</t>
  </si>
  <si>
    <t>G11X</t>
  </si>
  <si>
    <t>G1 2D</t>
  </si>
  <si>
    <t>G12D</t>
  </si>
  <si>
    <t>G5 0X</t>
  </si>
  <si>
    <t>G50X</t>
  </si>
  <si>
    <t>G5 0Y</t>
  </si>
  <si>
    <t>G50Y</t>
  </si>
  <si>
    <t>G5 6N</t>
  </si>
  <si>
    <t>G56N</t>
  </si>
  <si>
    <t>G5 80</t>
  </si>
  <si>
    <t>G580</t>
  </si>
  <si>
    <t>G5 8J</t>
  </si>
  <si>
    <t>G58J</t>
  </si>
  <si>
    <t>G5 8R</t>
  </si>
  <si>
    <t>G58R</t>
  </si>
  <si>
    <t>G5 9E</t>
  </si>
  <si>
    <t>G59E</t>
  </si>
  <si>
    <t>G5 9N</t>
  </si>
  <si>
    <t>G59N</t>
  </si>
  <si>
    <t>G5 9W</t>
  </si>
  <si>
    <t>G59W</t>
  </si>
  <si>
    <t>G5 9X</t>
  </si>
  <si>
    <t>G59X</t>
  </si>
  <si>
    <t>G51 1</t>
  </si>
  <si>
    <t>G511</t>
  </si>
  <si>
    <t>G512T</t>
  </si>
  <si>
    <t>G53 1</t>
  </si>
  <si>
    <t>G531</t>
  </si>
  <si>
    <t>G53 2</t>
  </si>
  <si>
    <t>G532</t>
  </si>
  <si>
    <t>G537Z</t>
  </si>
  <si>
    <t>G58</t>
  </si>
  <si>
    <t>G61 2</t>
  </si>
  <si>
    <t>G612</t>
  </si>
  <si>
    <t>G61 3</t>
  </si>
  <si>
    <t>G613</t>
  </si>
  <si>
    <t>G62 0</t>
  </si>
  <si>
    <t>G620</t>
  </si>
  <si>
    <t>G627A</t>
  </si>
  <si>
    <t xml:space="preserve">G64  </t>
  </si>
  <si>
    <t xml:space="preserve">G64 </t>
  </si>
  <si>
    <t>G64 1</t>
  </si>
  <si>
    <t>G641</t>
  </si>
  <si>
    <t>G65 0</t>
  </si>
  <si>
    <t>G650</t>
  </si>
  <si>
    <t>G65 6</t>
  </si>
  <si>
    <t>G656</t>
  </si>
  <si>
    <t>G66 1</t>
  </si>
  <si>
    <t>G661</t>
  </si>
  <si>
    <t>G67 1</t>
  </si>
  <si>
    <t>G671</t>
  </si>
  <si>
    <t>G69 6</t>
  </si>
  <si>
    <t>G696</t>
  </si>
  <si>
    <t>G711P</t>
  </si>
  <si>
    <t>G72 3</t>
  </si>
  <si>
    <t>G723</t>
  </si>
  <si>
    <t>G720P</t>
  </si>
  <si>
    <t>G73 3</t>
  </si>
  <si>
    <t>G733</t>
  </si>
  <si>
    <t>G73 7</t>
  </si>
  <si>
    <t>G737</t>
  </si>
  <si>
    <t>G74 6</t>
  </si>
  <si>
    <t>G746</t>
  </si>
  <si>
    <t>G74 7</t>
  </si>
  <si>
    <t>G747</t>
  </si>
  <si>
    <t xml:space="preserve">G75  </t>
  </si>
  <si>
    <t xml:space="preserve">G75 </t>
  </si>
  <si>
    <t>G75 1</t>
  </si>
  <si>
    <t>G751</t>
  </si>
  <si>
    <t>G75 2</t>
  </si>
  <si>
    <t>G752</t>
  </si>
  <si>
    <t xml:space="preserve">G76  </t>
  </si>
  <si>
    <t xml:space="preserve">G76 </t>
  </si>
  <si>
    <t>G76 1</t>
  </si>
  <si>
    <t>G761</t>
  </si>
  <si>
    <t>G77 F</t>
  </si>
  <si>
    <t>G77F</t>
  </si>
  <si>
    <t>G78 A</t>
  </si>
  <si>
    <t>G78A</t>
  </si>
  <si>
    <t>G81</t>
  </si>
  <si>
    <t>G81 9</t>
  </si>
  <si>
    <t>G819</t>
  </si>
  <si>
    <t>G811U</t>
  </si>
  <si>
    <t>G814J</t>
  </si>
  <si>
    <t>G82 9</t>
  </si>
  <si>
    <t>G829</t>
  </si>
  <si>
    <t>G1 2E</t>
  </si>
  <si>
    <t>G12E</t>
  </si>
  <si>
    <t>G1 2P</t>
  </si>
  <si>
    <t>G12P</t>
  </si>
  <si>
    <t>G1 2S</t>
  </si>
  <si>
    <t>G12S</t>
  </si>
  <si>
    <t>G1 2T</t>
  </si>
  <si>
    <t>G12T</t>
  </si>
  <si>
    <t>G1 3A</t>
  </si>
  <si>
    <t>G13A</t>
  </si>
  <si>
    <t>G1 4N</t>
  </si>
  <si>
    <t>G14N</t>
  </si>
  <si>
    <t>G1 4Q</t>
  </si>
  <si>
    <t>G14Q</t>
  </si>
  <si>
    <t>G1 4W</t>
  </si>
  <si>
    <t>G14W</t>
  </si>
  <si>
    <t>G1 5</t>
  </si>
  <si>
    <t>G15</t>
  </si>
  <si>
    <t>G1 5N</t>
  </si>
  <si>
    <t>G15N</t>
  </si>
  <si>
    <t>G1 5Q</t>
  </si>
  <si>
    <t>G15Q</t>
  </si>
  <si>
    <t>G1 5W</t>
  </si>
  <si>
    <t>G15W</t>
  </si>
  <si>
    <t>G1 6L</t>
  </si>
  <si>
    <t>G16L</t>
  </si>
  <si>
    <t>G11 1</t>
  </si>
  <si>
    <t>G111</t>
  </si>
  <si>
    <t>G11 4</t>
  </si>
  <si>
    <t>G114</t>
  </si>
  <si>
    <t>G11 5</t>
  </si>
  <si>
    <t>G115</t>
  </si>
  <si>
    <t>G11 8</t>
  </si>
  <si>
    <t>G118</t>
  </si>
  <si>
    <t xml:space="preserve">G12  </t>
  </si>
  <si>
    <t xml:space="preserve">G12 </t>
  </si>
  <si>
    <t>G12 0</t>
  </si>
  <si>
    <t>G120</t>
  </si>
  <si>
    <t>G12 4</t>
  </si>
  <si>
    <t>G124</t>
  </si>
  <si>
    <t>G14 5</t>
  </si>
  <si>
    <t>G145</t>
  </si>
  <si>
    <t xml:space="preserve">G15  </t>
  </si>
  <si>
    <t xml:space="preserve">G15 </t>
  </si>
  <si>
    <t>G15 0</t>
  </si>
  <si>
    <t>G150</t>
  </si>
  <si>
    <t>G15 3</t>
  </si>
  <si>
    <t>G153</t>
  </si>
  <si>
    <t>G15 6</t>
  </si>
  <si>
    <t>G156</t>
  </si>
  <si>
    <t>G15 7</t>
  </si>
  <si>
    <t>G157</t>
  </si>
  <si>
    <t>G16 1</t>
  </si>
  <si>
    <t>G161</t>
  </si>
  <si>
    <t>G17</t>
  </si>
  <si>
    <t>G2 0S</t>
  </si>
  <si>
    <t>G20S</t>
  </si>
  <si>
    <t>G2 18</t>
  </si>
  <si>
    <t>G218</t>
  </si>
  <si>
    <t>G2 1J</t>
  </si>
  <si>
    <t>G21J</t>
  </si>
  <si>
    <t>G2 1L</t>
  </si>
  <si>
    <t>G21L</t>
  </si>
  <si>
    <t>G2 2B</t>
  </si>
  <si>
    <t>G22B</t>
  </si>
  <si>
    <t>G2 2D</t>
  </si>
  <si>
    <t>G22D</t>
  </si>
  <si>
    <t>G2 2R</t>
  </si>
  <si>
    <t>G22R</t>
  </si>
  <si>
    <t>G2 2S</t>
  </si>
  <si>
    <t>G22S</t>
  </si>
  <si>
    <t>G2 3B</t>
  </si>
  <si>
    <t>G23B</t>
  </si>
  <si>
    <t>G2 3D</t>
  </si>
  <si>
    <t>G23D</t>
  </si>
  <si>
    <t>G2 3E</t>
  </si>
  <si>
    <t>G23E</t>
  </si>
  <si>
    <t>G2 4</t>
  </si>
  <si>
    <t>G24</t>
  </si>
  <si>
    <t>G2 4Q</t>
  </si>
  <si>
    <t>G24Q</t>
  </si>
  <si>
    <t>G2 5</t>
  </si>
  <si>
    <t>G25</t>
  </si>
  <si>
    <t>G2 50</t>
  </si>
  <si>
    <t>G250</t>
  </si>
  <si>
    <t>G2 5H</t>
  </si>
  <si>
    <t>G25H</t>
  </si>
  <si>
    <t>G2 5J</t>
  </si>
  <si>
    <t>G25J</t>
  </si>
  <si>
    <t>G2 5N</t>
  </si>
  <si>
    <t>G25N</t>
  </si>
  <si>
    <t>G2 5Q</t>
  </si>
  <si>
    <t>G25Q</t>
  </si>
  <si>
    <t>G2 5U</t>
  </si>
  <si>
    <t>G25U</t>
  </si>
  <si>
    <t>G2 5X</t>
  </si>
  <si>
    <t>G25X</t>
  </si>
  <si>
    <t>G2 6</t>
  </si>
  <si>
    <t>G26</t>
  </si>
  <si>
    <t>G2 6A</t>
  </si>
  <si>
    <t>G26A</t>
  </si>
  <si>
    <t>G2 6W</t>
  </si>
  <si>
    <t>G26W</t>
  </si>
  <si>
    <t>G2 7</t>
  </si>
  <si>
    <t>G27</t>
  </si>
  <si>
    <t>G2 7N</t>
  </si>
  <si>
    <t>G27N</t>
  </si>
  <si>
    <t>G2 7Q</t>
  </si>
  <si>
    <t>G27Q</t>
  </si>
  <si>
    <t>G2 7W</t>
  </si>
  <si>
    <t>G27W</t>
  </si>
  <si>
    <t>G2 7X</t>
  </si>
  <si>
    <t>G27X</t>
  </si>
  <si>
    <t>G2 8H</t>
  </si>
  <si>
    <t>G28H</t>
  </si>
  <si>
    <t>G2 8J</t>
  </si>
  <si>
    <t>G28J</t>
  </si>
  <si>
    <t>G2 8N</t>
  </si>
  <si>
    <t>G28N</t>
  </si>
  <si>
    <t>G2 8O</t>
  </si>
  <si>
    <t>G28O</t>
  </si>
  <si>
    <t>G200D</t>
  </si>
  <si>
    <t>G21 1</t>
  </si>
  <si>
    <t>G211</t>
  </si>
  <si>
    <t>G21 4</t>
  </si>
  <si>
    <t>G214</t>
  </si>
  <si>
    <t>G21 5</t>
  </si>
  <si>
    <t>G215</t>
  </si>
  <si>
    <t xml:space="preserve">G22  </t>
  </si>
  <si>
    <t xml:space="preserve">G22 </t>
  </si>
  <si>
    <t>G22 0</t>
  </si>
  <si>
    <t>G220</t>
  </si>
  <si>
    <t>G22 4</t>
  </si>
  <si>
    <t>G224</t>
  </si>
  <si>
    <t>G22 5</t>
  </si>
  <si>
    <t>G225</t>
  </si>
  <si>
    <t>G27 7</t>
  </si>
  <si>
    <t>G277</t>
  </si>
  <si>
    <t>G3  6</t>
  </si>
  <si>
    <t>G3 6</t>
  </si>
  <si>
    <t>G3 2N</t>
  </si>
  <si>
    <t>G32N</t>
  </si>
  <si>
    <t>G3 6B</t>
  </si>
  <si>
    <t>G36B</t>
  </si>
  <si>
    <t>G3 6D</t>
  </si>
  <si>
    <t>G36D</t>
  </si>
  <si>
    <t>G3 6E</t>
  </si>
  <si>
    <t>G36E</t>
  </si>
  <si>
    <t>G3 6R</t>
  </si>
  <si>
    <t>G36R</t>
  </si>
  <si>
    <t>G3 6S</t>
  </si>
  <si>
    <t>G36S</t>
  </si>
  <si>
    <t>G3 7Q</t>
  </si>
  <si>
    <t>G37Q</t>
  </si>
  <si>
    <t>G3 7W</t>
  </si>
  <si>
    <t>G37W</t>
  </si>
  <si>
    <t>G3 7X</t>
  </si>
  <si>
    <t>G37X</t>
  </si>
  <si>
    <t>G3 8L</t>
  </si>
  <si>
    <t>G38L</t>
  </si>
  <si>
    <t>G3 8O</t>
  </si>
  <si>
    <t>G38O</t>
  </si>
  <si>
    <t>G3 8P</t>
  </si>
  <si>
    <t>G38P</t>
  </si>
  <si>
    <t>G3 8T</t>
  </si>
  <si>
    <t>G38T</t>
  </si>
  <si>
    <t xml:space="preserve">G31  </t>
  </si>
  <si>
    <t xml:space="preserve">G31 </t>
  </si>
  <si>
    <t>G31 0</t>
  </si>
  <si>
    <t>G310</t>
  </si>
  <si>
    <t>G32 6</t>
  </si>
  <si>
    <t>G326</t>
  </si>
  <si>
    <t>G32 9</t>
  </si>
  <si>
    <t>G329</t>
  </si>
  <si>
    <t>G33 0</t>
  </si>
  <si>
    <t>G330</t>
  </si>
  <si>
    <t>G33 3</t>
  </si>
  <si>
    <t>G333</t>
  </si>
  <si>
    <t>G33 7</t>
  </si>
  <si>
    <t>G337</t>
  </si>
  <si>
    <t>G33 9</t>
  </si>
  <si>
    <t>G339</t>
  </si>
  <si>
    <t>G34</t>
  </si>
  <si>
    <t>G34 3</t>
  </si>
  <si>
    <t>G343</t>
  </si>
  <si>
    <t>G34 4</t>
  </si>
  <si>
    <t>G344</t>
  </si>
  <si>
    <t>G34 6</t>
  </si>
  <si>
    <t>G346</t>
  </si>
  <si>
    <t>G4 0</t>
  </si>
  <si>
    <t>G40</t>
  </si>
  <si>
    <t>G4 0A</t>
  </si>
  <si>
    <t>G40A</t>
  </si>
  <si>
    <t>G4 1Q</t>
  </si>
  <si>
    <t>G41Q</t>
  </si>
  <si>
    <t>G4 9L</t>
  </si>
  <si>
    <t>G49L</t>
  </si>
  <si>
    <t>G4 9O</t>
  </si>
  <si>
    <t>G49O</t>
  </si>
  <si>
    <t>G4 9P</t>
  </si>
  <si>
    <t>G49P</t>
  </si>
  <si>
    <t>G4 9T</t>
  </si>
  <si>
    <t>G49T</t>
  </si>
  <si>
    <t>G4 9V</t>
  </si>
  <si>
    <t>G49V</t>
  </si>
  <si>
    <t>G4 OH</t>
  </si>
  <si>
    <t>G4OH</t>
  </si>
  <si>
    <t>G41 0</t>
  </si>
  <si>
    <t>G410</t>
  </si>
  <si>
    <t xml:space="preserve">G42  </t>
  </si>
  <si>
    <t xml:space="preserve">G42 </t>
  </si>
  <si>
    <t>EN8 0</t>
  </si>
  <si>
    <t>EN80</t>
  </si>
  <si>
    <t>EN8 3</t>
  </si>
  <si>
    <t>EN83</t>
  </si>
  <si>
    <t>EN9 2</t>
  </si>
  <si>
    <t>EN92</t>
  </si>
  <si>
    <t>EO1 1</t>
  </si>
  <si>
    <t>EO11</t>
  </si>
  <si>
    <t>EX 32</t>
  </si>
  <si>
    <t>EX32</t>
  </si>
  <si>
    <t>EX1 2</t>
  </si>
  <si>
    <t>EX12</t>
  </si>
  <si>
    <t xml:space="preserve">EX10 </t>
  </si>
  <si>
    <t>EX10</t>
  </si>
  <si>
    <t>EX2 0</t>
  </si>
  <si>
    <t>EX20</t>
  </si>
  <si>
    <t>EX2 6</t>
  </si>
  <si>
    <t>EX26</t>
  </si>
  <si>
    <t xml:space="preserve">EX21 </t>
  </si>
  <si>
    <t>EX21</t>
  </si>
  <si>
    <t>EX3 8</t>
  </si>
  <si>
    <t xml:space="preserve">EX36 </t>
  </si>
  <si>
    <t>EX36</t>
  </si>
  <si>
    <t xml:space="preserve">EX39 </t>
  </si>
  <si>
    <t>EX39</t>
  </si>
  <si>
    <t>EX4 2</t>
  </si>
  <si>
    <t>EX42</t>
  </si>
  <si>
    <t>EX4 4</t>
  </si>
  <si>
    <t>EX44</t>
  </si>
  <si>
    <t>EX4 5</t>
  </si>
  <si>
    <t>EX45</t>
  </si>
  <si>
    <t>EX4 6</t>
  </si>
  <si>
    <t>EX46</t>
  </si>
  <si>
    <t>EX4 L</t>
  </si>
  <si>
    <t>EX4L</t>
  </si>
  <si>
    <t>EX6</t>
  </si>
  <si>
    <t>EX6 1</t>
  </si>
  <si>
    <t>EX61</t>
  </si>
  <si>
    <t>EX8</t>
  </si>
  <si>
    <t>EX8 5</t>
  </si>
  <si>
    <t>EX85</t>
  </si>
  <si>
    <t>EX9 5</t>
  </si>
  <si>
    <t>EX95</t>
  </si>
  <si>
    <t>FH2</t>
  </si>
  <si>
    <t>FIFE</t>
  </si>
  <si>
    <t>FK1 3</t>
  </si>
  <si>
    <t>FK13</t>
  </si>
  <si>
    <t>FK1 7</t>
  </si>
  <si>
    <t>FK17</t>
  </si>
  <si>
    <t>FK101</t>
  </si>
  <si>
    <t>FK2 O</t>
  </si>
  <si>
    <t>FK2O</t>
  </si>
  <si>
    <t>FK2 Q</t>
  </si>
  <si>
    <t>FK2Q</t>
  </si>
  <si>
    <t>FK2TG</t>
  </si>
  <si>
    <t>FK3 1</t>
  </si>
  <si>
    <t>FK31</t>
  </si>
  <si>
    <t>FK4 5</t>
  </si>
  <si>
    <t>FK45</t>
  </si>
  <si>
    <t>FK41T</t>
  </si>
  <si>
    <t>FK7 2</t>
  </si>
  <si>
    <t>FK72</t>
  </si>
  <si>
    <t>FK8 7</t>
  </si>
  <si>
    <t>FK87</t>
  </si>
  <si>
    <t>FK8 9</t>
  </si>
  <si>
    <t>FK89</t>
  </si>
  <si>
    <t>FK9 1</t>
  </si>
  <si>
    <t>FK91</t>
  </si>
  <si>
    <t>FY1 5</t>
  </si>
  <si>
    <t>FY15</t>
  </si>
  <si>
    <t>FY2 9</t>
  </si>
  <si>
    <t>FY29</t>
  </si>
  <si>
    <t>FY3 8</t>
  </si>
  <si>
    <t>FY38</t>
  </si>
  <si>
    <t>FY4 0</t>
  </si>
  <si>
    <t>FY40</t>
  </si>
  <si>
    <t>FY4 3</t>
  </si>
  <si>
    <t>FY43</t>
  </si>
  <si>
    <t>FY4 7</t>
  </si>
  <si>
    <t>FY47</t>
  </si>
  <si>
    <t>FY5</t>
  </si>
  <si>
    <t>FY5 4</t>
  </si>
  <si>
    <t>FY54</t>
  </si>
  <si>
    <t>FY6</t>
  </si>
  <si>
    <t>FY8 0</t>
  </si>
  <si>
    <t>FY80</t>
  </si>
  <si>
    <t>FY8 1</t>
  </si>
  <si>
    <t>FY81</t>
  </si>
  <si>
    <t>G</t>
  </si>
  <si>
    <t>G1 1L</t>
  </si>
  <si>
    <t>G11L</t>
  </si>
  <si>
    <t>G1 1O</t>
  </si>
  <si>
    <t>G11O</t>
  </si>
  <si>
    <t>G1 1P</t>
  </si>
  <si>
    <t>G11P</t>
  </si>
  <si>
    <t>G1 1V</t>
  </si>
  <si>
    <t>G11V</t>
  </si>
  <si>
    <t>G1 2</t>
  </si>
  <si>
    <t>G12</t>
  </si>
  <si>
    <t>G1 2A</t>
  </si>
  <si>
    <t>G12A</t>
  </si>
  <si>
    <t>G1 2G</t>
  </si>
  <si>
    <t>G12G</t>
  </si>
  <si>
    <t>G1 2R</t>
  </si>
  <si>
    <t>G12R</t>
  </si>
  <si>
    <t>G1 3B</t>
  </si>
  <si>
    <t>G13B</t>
  </si>
  <si>
    <t>G1 3E</t>
  </si>
  <si>
    <t>G13E</t>
  </si>
  <si>
    <t>G1 3H</t>
  </si>
  <si>
    <t>G13H</t>
  </si>
  <si>
    <t>G1 3N</t>
  </si>
  <si>
    <t>G13N</t>
  </si>
  <si>
    <t>G1 3S</t>
  </si>
  <si>
    <t>G13S</t>
  </si>
  <si>
    <t>G1 3W</t>
  </si>
  <si>
    <t>G13W</t>
  </si>
  <si>
    <t>G1 3X</t>
  </si>
  <si>
    <t>G13X</t>
  </si>
  <si>
    <t>G1 4B</t>
  </si>
  <si>
    <t>G14B</t>
  </si>
  <si>
    <t>G1 4H</t>
  </si>
  <si>
    <t>G14H</t>
  </si>
  <si>
    <t>G1 4L</t>
  </si>
  <si>
    <t>G14L</t>
  </si>
  <si>
    <t>G1 4O</t>
  </si>
  <si>
    <t>G14O</t>
  </si>
  <si>
    <t>G1 5B</t>
  </si>
  <si>
    <t>G15B</t>
  </si>
  <si>
    <t>G1 5H</t>
  </si>
  <si>
    <t>G15H</t>
  </si>
  <si>
    <t>G1 5L</t>
  </si>
  <si>
    <t>G15L</t>
  </si>
  <si>
    <t>G1 5O</t>
  </si>
  <si>
    <t>G15O</t>
  </si>
  <si>
    <t>G1 6J</t>
  </si>
  <si>
    <t>G16J</t>
  </si>
  <si>
    <t>G11 7</t>
  </si>
  <si>
    <t>G117</t>
  </si>
  <si>
    <t>G11 9</t>
  </si>
  <si>
    <t>G119</t>
  </si>
  <si>
    <t>G12 1</t>
  </si>
  <si>
    <t>G121</t>
  </si>
  <si>
    <t>G12 2</t>
  </si>
  <si>
    <t>G122</t>
  </si>
  <si>
    <t>G12 8</t>
  </si>
  <si>
    <t>G128</t>
  </si>
  <si>
    <t>G12 O</t>
  </si>
  <si>
    <t>G12OE</t>
  </si>
  <si>
    <t>G13 3</t>
  </si>
  <si>
    <t>G133</t>
  </si>
  <si>
    <t>G13 7</t>
  </si>
  <si>
    <t>G137</t>
  </si>
  <si>
    <t>G14 2</t>
  </si>
  <si>
    <t>G142</t>
  </si>
  <si>
    <t>G15 4</t>
  </si>
  <si>
    <t>G154</t>
  </si>
  <si>
    <t>G15 8</t>
  </si>
  <si>
    <t>G158</t>
  </si>
  <si>
    <t>G157H</t>
  </si>
  <si>
    <t>G2  7</t>
  </si>
  <si>
    <t>G2 1</t>
  </si>
  <si>
    <t>G21</t>
  </si>
  <si>
    <t>G2 1D</t>
  </si>
  <si>
    <t>G21D</t>
  </si>
  <si>
    <t>G2 1P</t>
  </si>
  <si>
    <t>G21P</t>
  </si>
  <si>
    <t>G2 1Q</t>
  </si>
  <si>
    <t>G21Q</t>
  </si>
  <si>
    <t>G2 1R</t>
  </si>
  <si>
    <t>G21R</t>
  </si>
  <si>
    <t>G2 2A</t>
  </si>
  <si>
    <t>G22A</t>
  </si>
  <si>
    <t>G2 2E</t>
  </si>
  <si>
    <t>G22E</t>
  </si>
  <si>
    <t>G2 2T</t>
  </si>
  <si>
    <t>G22T</t>
  </si>
  <si>
    <t>G2 2W</t>
  </si>
  <si>
    <t>G22W</t>
  </si>
  <si>
    <t>G2 3</t>
  </si>
  <si>
    <t>E6 4B</t>
  </si>
  <si>
    <t>E64B</t>
  </si>
  <si>
    <t>E6 4H</t>
  </si>
  <si>
    <t>E64H</t>
  </si>
  <si>
    <t>E6 4J</t>
  </si>
  <si>
    <t>E64J</t>
  </si>
  <si>
    <t>E6 5U</t>
  </si>
  <si>
    <t>E65U</t>
  </si>
  <si>
    <t>E6 5X</t>
  </si>
  <si>
    <t>E65X</t>
  </si>
  <si>
    <t>E7 8P</t>
  </si>
  <si>
    <t>E78P</t>
  </si>
  <si>
    <t>E7 9D</t>
  </si>
  <si>
    <t>E79D</t>
  </si>
  <si>
    <t>E7 9E</t>
  </si>
  <si>
    <t>E79E</t>
  </si>
  <si>
    <t>E8  1</t>
  </si>
  <si>
    <t>E8 1</t>
  </si>
  <si>
    <t>E8 1E</t>
  </si>
  <si>
    <t>E81E</t>
  </si>
  <si>
    <t>E8 1L</t>
  </si>
  <si>
    <t>E81L</t>
  </si>
  <si>
    <t>E8 2N</t>
  </si>
  <si>
    <t>E82N</t>
  </si>
  <si>
    <t>E8 3D</t>
  </si>
  <si>
    <t>E83D</t>
  </si>
  <si>
    <t>E8 3E</t>
  </si>
  <si>
    <t>E83E</t>
  </si>
  <si>
    <t>E8 3X</t>
  </si>
  <si>
    <t>E83X</t>
  </si>
  <si>
    <t>E8 4B</t>
  </si>
  <si>
    <t>E84B</t>
  </si>
  <si>
    <t>E8 4P</t>
  </si>
  <si>
    <t>E84P</t>
  </si>
  <si>
    <t>E9 5D</t>
  </si>
  <si>
    <t>E95D</t>
  </si>
  <si>
    <t>E9 5E</t>
  </si>
  <si>
    <t>E95E</t>
  </si>
  <si>
    <t>E9 5F</t>
  </si>
  <si>
    <t>E95F</t>
  </si>
  <si>
    <t>E9 5T</t>
  </si>
  <si>
    <t>E95T</t>
  </si>
  <si>
    <t>E9 6</t>
  </si>
  <si>
    <t>E96</t>
  </si>
  <si>
    <t>E9 6L</t>
  </si>
  <si>
    <t>E96L</t>
  </si>
  <si>
    <t>E9 6R</t>
  </si>
  <si>
    <t>E96R</t>
  </si>
  <si>
    <t>E9 7D</t>
  </si>
  <si>
    <t>E97D</t>
  </si>
  <si>
    <t>E9 7E</t>
  </si>
  <si>
    <t>E97E</t>
  </si>
  <si>
    <t>E98 1</t>
  </si>
  <si>
    <t>E981</t>
  </si>
  <si>
    <t xml:space="preserve">EC1N </t>
  </si>
  <si>
    <t>EC1N</t>
  </si>
  <si>
    <t xml:space="preserve">EC1R </t>
  </si>
  <si>
    <t>EC1R</t>
  </si>
  <si>
    <t xml:space="preserve">EC1Y </t>
  </si>
  <si>
    <t>EC1Y</t>
  </si>
  <si>
    <t>EC2 3</t>
  </si>
  <si>
    <t>EC23</t>
  </si>
  <si>
    <t>EC2 7</t>
  </si>
  <si>
    <t>EC27</t>
  </si>
  <si>
    <t xml:space="preserve">EC2P </t>
  </si>
  <si>
    <t>EC2P</t>
  </si>
  <si>
    <t xml:space="preserve">EC2V </t>
  </si>
  <si>
    <t>EC2V</t>
  </si>
  <si>
    <t xml:space="preserve">EC2Y </t>
  </si>
  <si>
    <t>EC2Y</t>
  </si>
  <si>
    <t xml:space="preserve">EC3A </t>
  </si>
  <si>
    <t>EC3A</t>
  </si>
  <si>
    <t>EC4 1</t>
  </si>
  <si>
    <t>EC41</t>
  </si>
  <si>
    <t>EC4 2</t>
  </si>
  <si>
    <t>EC42</t>
  </si>
  <si>
    <t>EC4 8</t>
  </si>
  <si>
    <t>EC48</t>
  </si>
  <si>
    <t xml:space="preserve">EC4P </t>
  </si>
  <si>
    <t>EC4P</t>
  </si>
  <si>
    <t xml:space="preserve">EC4Y </t>
  </si>
  <si>
    <t>EC4Y</t>
  </si>
  <si>
    <t xml:space="preserve">EE17 </t>
  </si>
  <si>
    <t>EE17</t>
  </si>
  <si>
    <t xml:space="preserve">EG54 </t>
  </si>
  <si>
    <t>EG54</t>
  </si>
  <si>
    <t>EH1 1</t>
  </si>
  <si>
    <t>EH11</t>
  </si>
  <si>
    <t>EH1 7</t>
  </si>
  <si>
    <t>EH17</t>
  </si>
  <si>
    <t>EH11B</t>
  </si>
  <si>
    <t>EH13U</t>
  </si>
  <si>
    <t>EH153</t>
  </si>
  <si>
    <t>EH164</t>
  </si>
  <si>
    <t xml:space="preserve">EH17 </t>
  </si>
  <si>
    <t>EH171</t>
  </si>
  <si>
    <t>G2 3A</t>
  </si>
  <si>
    <t>G23A</t>
  </si>
  <si>
    <t>G2 4B</t>
  </si>
  <si>
    <t>G24B</t>
  </si>
  <si>
    <t>G2 4H</t>
  </si>
  <si>
    <t>G24H</t>
  </si>
  <si>
    <t>G2 4L</t>
  </si>
  <si>
    <t>G24L</t>
  </si>
  <si>
    <t>G2 4N</t>
  </si>
  <si>
    <t>G24N</t>
  </si>
  <si>
    <t>G2 4X</t>
  </si>
  <si>
    <t>G24X</t>
  </si>
  <si>
    <t>G2 5L</t>
  </si>
  <si>
    <t>G25L</t>
  </si>
  <si>
    <t>G2 5O</t>
  </si>
  <si>
    <t>G25O</t>
  </si>
  <si>
    <t>G2 5P</t>
  </si>
  <si>
    <t>G25P</t>
  </si>
  <si>
    <t>G2 6B</t>
  </si>
  <si>
    <t>G26B</t>
  </si>
  <si>
    <t>G2 6E</t>
  </si>
  <si>
    <t>G26E</t>
  </si>
  <si>
    <t>G2 6H</t>
  </si>
  <si>
    <t>G26H</t>
  </si>
  <si>
    <t>G2 6N</t>
  </si>
  <si>
    <t>G26N</t>
  </si>
  <si>
    <t>G2 6S</t>
  </si>
  <si>
    <t>G26S</t>
  </si>
  <si>
    <t>G2 6X</t>
  </si>
  <si>
    <t>G26X</t>
  </si>
  <si>
    <t>G2 7F</t>
  </si>
  <si>
    <t>G27F</t>
  </si>
  <si>
    <t>G2 7H</t>
  </si>
  <si>
    <t>G27H</t>
  </si>
  <si>
    <t>G2 7L</t>
  </si>
  <si>
    <t>G27L</t>
  </si>
  <si>
    <t>G2 7O</t>
  </si>
  <si>
    <t>G27O</t>
  </si>
  <si>
    <t>G2 8L</t>
  </si>
  <si>
    <t>G28L</t>
  </si>
  <si>
    <t>G2 8P</t>
  </si>
  <si>
    <t>G28P</t>
  </si>
  <si>
    <t>G2 8Q</t>
  </si>
  <si>
    <t>G28Q</t>
  </si>
  <si>
    <t>G20 0</t>
  </si>
  <si>
    <t>G200</t>
  </si>
  <si>
    <t>G20 2</t>
  </si>
  <si>
    <t>G202</t>
  </si>
  <si>
    <t>G20 8</t>
  </si>
  <si>
    <t>G208</t>
  </si>
  <si>
    <t>G20 9</t>
  </si>
  <si>
    <t>G209</t>
  </si>
  <si>
    <t>G211H</t>
  </si>
  <si>
    <t>G22 1</t>
  </si>
  <si>
    <t>G221</t>
  </si>
  <si>
    <t>G22 7</t>
  </si>
  <si>
    <t>G227</t>
  </si>
  <si>
    <t>G3 0O</t>
  </si>
  <si>
    <t>G30O</t>
  </si>
  <si>
    <t>G3 1B</t>
  </si>
  <si>
    <t>G31B</t>
  </si>
  <si>
    <t>G36</t>
  </si>
  <si>
    <t>G3 6A</t>
  </si>
  <si>
    <t>G36A</t>
  </si>
  <si>
    <t>G3 6T</t>
  </si>
  <si>
    <t>G36T</t>
  </si>
  <si>
    <t>G3 6W</t>
  </si>
  <si>
    <t>G36W</t>
  </si>
  <si>
    <t>G3 7B</t>
  </si>
  <si>
    <t>G37B</t>
  </si>
  <si>
    <t>G3 7H</t>
  </si>
  <si>
    <t>G37H</t>
  </si>
  <si>
    <t>G3 7L</t>
  </si>
  <si>
    <t>G37L</t>
  </si>
  <si>
    <t>G3 7Y</t>
  </si>
  <si>
    <t>G37Y</t>
  </si>
  <si>
    <t>G3 8</t>
  </si>
  <si>
    <t>G38</t>
  </si>
  <si>
    <t>G3 8D</t>
  </si>
  <si>
    <t>G38D</t>
  </si>
  <si>
    <t>G3 8G</t>
  </si>
  <si>
    <t>G38G</t>
  </si>
  <si>
    <t>G3 8J</t>
  </si>
  <si>
    <t>G38J</t>
  </si>
  <si>
    <t>G3 8Q</t>
  </si>
  <si>
    <t>G38Q</t>
  </si>
  <si>
    <t>G3 8R</t>
  </si>
  <si>
    <t>G38R</t>
  </si>
  <si>
    <t>G3 8U</t>
  </si>
  <si>
    <t>G38U</t>
  </si>
  <si>
    <t>G31 2</t>
  </si>
  <si>
    <t>G312</t>
  </si>
  <si>
    <t>G31 3</t>
  </si>
  <si>
    <t>G313</t>
  </si>
  <si>
    <t>G31 E</t>
  </si>
  <si>
    <t>G31E</t>
  </si>
  <si>
    <t>G33 4</t>
  </si>
  <si>
    <t>G334</t>
  </si>
  <si>
    <t>G33 5</t>
  </si>
  <si>
    <t>G335</t>
  </si>
  <si>
    <t>G34 0</t>
  </si>
  <si>
    <t>G340</t>
  </si>
  <si>
    <t>G34 5</t>
  </si>
  <si>
    <t>G345</t>
  </si>
  <si>
    <t>G34 O</t>
  </si>
  <si>
    <t>G34O</t>
  </si>
  <si>
    <t>G4</t>
  </si>
  <si>
    <t>G42 1</t>
  </si>
  <si>
    <t>G421</t>
  </si>
  <si>
    <t>G42 6</t>
  </si>
  <si>
    <t>G426</t>
  </si>
  <si>
    <t>G43 4</t>
  </si>
  <si>
    <t>G434</t>
  </si>
  <si>
    <t>G443J</t>
  </si>
  <si>
    <t xml:space="preserve">G45  </t>
  </si>
  <si>
    <t xml:space="preserve">G45 </t>
  </si>
  <si>
    <t>G46 1</t>
  </si>
  <si>
    <t>G461</t>
  </si>
  <si>
    <t>G46 4</t>
  </si>
  <si>
    <t>G464</t>
  </si>
  <si>
    <t>G46 6</t>
  </si>
  <si>
    <t>G466</t>
  </si>
  <si>
    <t>G5 0D</t>
  </si>
  <si>
    <t>G50D</t>
  </si>
  <si>
    <t>G5 0P</t>
  </si>
  <si>
    <t>G50P</t>
  </si>
  <si>
    <t>G5 0S</t>
  </si>
  <si>
    <t>G50S</t>
  </si>
  <si>
    <t>G5 0T</t>
  </si>
  <si>
    <t>G50T</t>
  </si>
  <si>
    <t>G5 1A</t>
  </si>
  <si>
    <t>G51A</t>
  </si>
  <si>
    <t>G5 8A</t>
  </si>
  <si>
    <t>G58A</t>
  </si>
  <si>
    <t>G5 8Q</t>
  </si>
  <si>
    <t>G58Q</t>
  </si>
  <si>
    <t>G5 8W</t>
  </si>
  <si>
    <t>G58W</t>
  </si>
  <si>
    <t>G5 9</t>
  </si>
  <si>
    <t>G59</t>
  </si>
  <si>
    <t>G5 90</t>
  </si>
  <si>
    <t>G590</t>
  </si>
  <si>
    <t>G5 9H</t>
  </si>
  <si>
    <t>G59H</t>
  </si>
  <si>
    <t>G5 9J</t>
  </si>
  <si>
    <t>G59J</t>
  </si>
  <si>
    <t>G5 9L</t>
  </si>
  <si>
    <t>G59L</t>
  </si>
  <si>
    <t>G5 9T</t>
  </si>
  <si>
    <t>G59T</t>
  </si>
  <si>
    <t>G5 OH</t>
  </si>
  <si>
    <t>G5OH</t>
  </si>
  <si>
    <t>G5 OJ</t>
  </si>
  <si>
    <t>G5OJ</t>
  </si>
  <si>
    <t>G5 ON</t>
  </si>
  <si>
    <t>G5ON</t>
  </si>
  <si>
    <t>G5 OU</t>
  </si>
  <si>
    <t>G5OU</t>
  </si>
  <si>
    <t>G5 OX</t>
  </si>
  <si>
    <t>G5OX</t>
  </si>
  <si>
    <t>G5 ZZ</t>
  </si>
  <si>
    <t>G5ZZ</t>
  </si>
  <si>
    <t xml:space="preserve">G52  </t>
  </si>
  <si>
    <t xml:space="preserve">G52 </t>
  </si>
  <si>
    <t>G52 1</t>
  </si>
  <si>
    <t>G521</t>
  </si>
  <si>
    <t>G52 2</t>
  </si>
  <si>
    <t>G522</t>
  </si>
  <si>
    <t>G52 3</t>
  </si>
  <si>
    <t>G523</t>
  </si>
  <si>
    <t>G53 3</t>
  </si>
  <si>
    <t>G533</t>
  </si>
  <si>
    <t>G53 7</t>
  </si>
  <si>
    <t>G537</t>
  </si>
  <si>
    <t>G60 0</t>
  </si>
  <si>
    <t>G600</t>
  </si>
  <si>
    <t>G61 1</t>
  </si>
  <si>
    <t>G611</t>
  </si>
  <si>
    <t>G61 4</t>
  </si>
  <si>
    <t>G614</t>
  </si>
  <si>
    <t>G62 1</t>
  </si>
  <si>
    <t>G621</t>
  </si>
  <si>
    <t>G64 2</t>
  </si>
  <si>
    <t>G642</t>
  </si>
  <si>
    <t xml:space="preserve">G65  </t>
  </si>
  <si>
    <t xml:space="preserve">G65 </t>
  </si>
  <si>
    <t>G66 5</t>
  </si>
  <si>
    <t>G665</t>
  </si>
  <si>
    <t>G67 3</t>
  </si>
  <si>
    <t>G673</t>
  </si>
  <si>
    <t>G67 I</t>
  </si>
  <si>
    <t>G67I</t>
  </si>
  <si>
    <t>G68 O</t>
  </si>
  <si>
    <t>G68O</t>
  </si>
  <si>
    <t>G69 1</t>
  </si>
  <si>
    <t>G691</t>
  </si>
  <si>
    <t>G7 6F</t>
  </si>
  <si>
    <t>G76F</t>
  </si>
  <si>
    <t>G7 7E</t>
  </si>
  <si>
    <t>G77E</t>
  </si>
  <si>
    <t>G4 0B</t>
  </si>
  <si>
    <t>G40B</t>
  </si>
  <si>
    <t>G4 0E</t>
  </si>
  <si>
    <t>G40E</t>
  </si>
  <si>
    <t>G4 0H</t>
  </si>
  <si>
    <t>G40H</t>
  </si>
  <si>
    <t>G4 0N</t>
  </si>
  <si>
    <t>G40N</t>
  </si>
  <si>
    <t>G4 0S</t>
  </si>
  <si>
    <t>G40S</t>
  </si>
  <si>
    <t>G4 0W</t>
  </si>
  <si>
    <t>G40W</t>
  </si>
  <si>
    <t>G4 0X</t>
  </si>
  <si>
    <t>G40X</t>
  </si>
  <si>
    <t>G4 0Y</t>
  </si>
  <si>
    <t>G40Y</t>
  </si>
  <si>
    <t>G4 1N</t>
  </si>
  <si>
    <t>G41N</t>
  </si>
  <si>
    <t>G4 2X</t>
  </si>
  <si>
    <t>G42X</t>
  </si>
  <si>
    <t>G4 8B</t>
  </si>
  <si>
    <t>G48B</t>
  </si>
  <si>
    <t>G4 9D</t>
  </si>
  <si>
    <t>G49D</t>
  </si>
  <si>
    <t>G4 9J</t>
  </si>
  <si>
    <t>G49J</t>
  </si>
  <si>
    <t>G4 9Q</t>
  </si>
  <si>
    <t>G49Q</t>
  </si>
  <si>
    <t>G4 9R</t>
  </si>
  <si>
    <t>G49R</t>
  </si>
  <si>
    <t>G4 9U</t>
  </si>
  <si>
    <t>G49U</t>
  </si>
  <si>
    <t>G40 9</t>
  </si>
  <si>
    <t>G409</t>
  </si>
  <si>
    <t xml:space="preserve">G41  </t>
  </si>
  <si>
    <t xml:space="preserve">G41 </t>
  </si>
  <si>
    <t>G41 2</t>
  </si>
  <si>
    <t>G412</t>
  </si>
  <si>
    <t>G41 3</t>
  </si>
  <si>
    <t>G413</t>
  </si>
  <si>
    <t>G41 4</t>
  </si>
  <si>
    <t>G414</t>
  </si>
  <si>
    <t>G41 5</t>
  </si>
  <si>
    <t>G415</t>
  </si>
  <si>
    <t>G41 8</t>
  </si>
  <si>
    <t>G418</t>
  </si>
  <si>
    <t>G413H</t>
  </si>
  <si>
    <t>G42 3</t>
  </si>
  <si>
    <t>G423</t>
  </si>
  <si>
    <t>G42 4</t>
  </si>
  <si>
    <t>G424</t>
  </si>
  <si>
    <t>G43 0</t>
  </si>
  <si>
    <t>G430</t>
  </si>
  <si>
    <t>G43 1</t>
  </si>
  <si>
    <t>G431</t>
  </si>
  <si>
    <t>G43 2</t>
  </si>
  <si>
    <t>G432</t>
  </si>
  <si>
    <t>G44 1</t>
  </si>
  <si>
    <t>G441</t>
  </si>
  <si>
    <t>G44 3</t>
  </si>
  <si>
    <t>G443</t>
  </si>
  <si>
    <t>G44 4</t>
  </si>
  <si>
    <t>G444</t>
  </si>
  <si>
    <t>G44 9</t>
  </si>
  <si>
    <t>G449</t>
  </si>
  <si>
    <t>G45 1</t>
  </si>
  <si>
    <t>G451</t>
  </si>
  <si>
    <t>G45 2</t>
  </si>
  <si>
    <t>G452</t>
  </si>
  <si>
    <t>G5 0A</t>
  </si>
  <si>
    <t>G50A</t>
  </si>
  <si>
    <t>G5 0R</t>
  </si>
  <si>
    <t>G50R</t>
  </si>
  <si>
    <t>G5 0U</t>
  </si>
  <si>
    <t>G50U</t>
  </si>
  <si>
    <t>G5 2A</t>
  </si>
  <si>
    <t>G52A</t>
  </si>
  <si>
    <t>G5 3Q</t>
  </si>
  <si>
    <t>G53Q</t>
  </si>
  <si>
    <t>G5 6R</t>
  </si>
  <si>
    <t>G56R</t>
  </si>
  <si>
    <t>G5 8B</t>
  </si>
  <si>
    <t>G58B</t>
  </si>
  <si>
    <t>G5 8H</t>
  </si>
  <si>
    <t>G58H</t>
  </si>
  <si>
    <t>G5 8L</t>
  </si>
  <si>
    <t>G58L</t>
  </si>
  <si>
    <t>G5 8N</t>
  </si>
  <si>
    <t>G58N</t>
  </si>
  <si>
    <t>G5 8S</t>
  </si>
  <si>
    <t>G58S</t>
  </si>
  <si>
    <t>G5 8X</t>
  </si>
  <si>
    <t>G58X</t>
  </si>
  <si>
    <t>G5 9D</t>
  </si>
  <si>
    <t>G59D</t>
  </si>
  <si>
    <t>G5 9P</t>
  </si>
  <si>
    <t>G59P</t>
  </si>
  <si>
    <t>G5 9Q</t>
  </si>
  <si>
    <t>G59Q</t>
  </si>
  <si>
    <t>G5 9R</t>
  </si>
  <si>
    <t>G59R</t>
  </si>
  <si>
    <t>G5 QU</t>
  </si>
  <si>
    <t>G5QU</t>
  </si>
  <si>
    <t>G50NA</t>
  </si>
  <si>
    <t>G51 8</t>
  </si>
  <si>
    <t>G518</t>
  </si>
  <si>
    <t>G513A</t>
  </si>
  <si>
    <t>G52 4</t>
  </si>
  <si>
    <t>G524</t>
  </si>
  <si>
    <t>G52 5</t>
  </si>
  <si>
    <t>G525</t>
  </si>
  <si>
    <t>G52 6</t>
  </si>
  <si>
    <t>G526</t>
  </si>
  <si>
    <t>G53 8</t>
  </si>
  <si>
    <t>G538</t>
  </si>
  <si>
    <t>G58 1</t>
  </si>
  <si>
    <t>G581</t>
  </si>
  <si>
    <t>G6</t>
  </si>
  <si>
    <t xml:space="preserve">G60  </t>
  </si>
  <si>
    <t xml:space="preserve">G60 </t>
  </si>
  <si>
    <t>G60 1</t>
  </si>
  <si>
    <t>G601</t>
  </si>
  <si>
    <t>G60 5</t>
  </si>
  <si>
    <t>G605</t>
  </si>
  <si>
    <t>G61 7</t>
  </si>
  <si>
    <t>G617</t>
  </si>
  <si>
    <t>G613D</t>
  </si>
  <si>
    <t xml:space="preserve">G62  </t>
  </si>
  <si>
    <t xml:space="preserve">G62 </t>
  </si>
  <si>
    <t>G62 6</t>
  </si>
  <si>
    <t>G626</t>
  </si>
  <si>
    <t>G63 1</t>
  </si>
  <si>
    <t>G631</t>
  </si>
  <si>
    <t xml:space="preserve">G630 </t>
  </si>
  <si>
    <t>G630</t>
  </si>
  <si>
    <t>G65 7</t>
  </si>
  <si>
    <t>G657</t>
  </si>
  <si>
    <t>G66 4</t>
  </si>
  <si>
    <t>G664</t>
  </si>
  <si>
    <t>G66 7</t>
  </si>
  <si>
    <t>G667</t>
  </si>
  <si>
    <t>G68 1</t>
  </si>
  <si>
    <t>G681</t>
  </si>
  <si>
    <t>G68 2</t>
  </si>
  <si>
    <t>G682</t>
  </si>
  <si>
    <t xml:space="preserve">G69  </t>
  </si>
  <si>
    <t xml:space="preserve">G69 </t>
  </si>
  <si>
    <t>G69 4</t>
  </si>
  <si>
    <t>G694</t>
  </si>
  <si>
    <t>G7 0J</t>
  </si>
  <si>
    <t>G70J</t>
  </si>
  <si>
    <t>G71 3</t>
  </si>
  <si>
    <t>G713</t>
  </si>
  <si>
    <t>G71 8</t>
  </si>
  <si>
    <t>G718</t>
  </si>
  <si>
    <t xml:space="preserve">G72  </t>
  </si>
  <si>
    <t xml:space="preserve">G72 </t>
  </si>
  <si>
    <t>G72 1</t>
  </si>
  <si>
    <t>G721</t>
  </si>
  <si>
    <t>G72 7</t>
  </si>
  <si>
    <t>G727</t>
  </si>
  <si>
    <t>G72 8</t>
  </si>
  <si>
    <t>G728</t>
  </si>
  <si>
    <t>G720J</t>
  </si>
  <si>
    <t>G74 1</t>
  </si>
  <si>
    <t>G741</t>
  </si>
  <si>
    <t>G74 3</t>
  </si>
  <si>
    <t>G743</t>
  </si>
  <si>
    <t>G75 4</t>
  </si>
  <si>
    <t>G754</t>
  </si>
  <si>
    <t>G75 5</t>
  </si>
  <si>
    <t>G755</t>
  </si>
  <si>
    <t>G76 4</t>
  </si>
  <si>
    <t>G764</t>
  </si>
  <si>
    <t>G76 7</t>
  </si>
  <si>
    <t>G767</t>
  </si>
  <si>
    <t>G76 8</t>
  </si>
  <si>
    <t>G768</t>
  </si>
  <si>
    <t>G76 O</t>
  </si>
  <si>
    <t>G76O</t>
  </si>
  <si>
    <t>G78 1</t>
  </si>
  <si>
    <t>G781</t>
  </si>
  <si>
    <t>G78 4</t>
  </si>
  <si>
    <t>G784</t>
  </si>
  <si>
    <t>G81 2</t>
  </si>
  <si>
    <t>G812</t>
  </si>
  <si>
    <t>G81 3</t>
  </si>
  <si>
    <t>G813</t>
  </si>
  <si>
    <t>G811E</t>
  </si>
  <si>
    <t>G82 5</t>
  </si>
  <si>
    <t>G825</t>
  </si>
  <si>
    <t>G82 6</t>
  </si>
  <si>
    <t>G826</t>
  </si>
  <si>
    <t>G717H</t>
  </si>
  <si>
    <t>G718P</t>
  </si>
  <si>
    <t>G72 2</t>
  </si>
  <si>
    <t>G722</t>
  </si>
  <si>
    <t>G72 5</t>
  </si>
  <si>
    <t>G725</t>
  </si>
  <si>
    <t>G72 O</t>
  </si>
  <si>
    <t>G72O</t>
  </si>
  <si>
    <t>G73 0</t>
  </si>
  <si>
    <t>G730</t>
  </si>
  <si>
    <t>G73 2</t>
  </si>
  <si>
    <t>G732</t>
  </si>
  <si>
    <t>G73 4</t>
  </si>
  <si>
    <t>G734</t>
  </si>
  <si>
    <t>G73 5</t>
  </si>
  <si>
    <t>G735</t>
  </si>
  <si>
    <t>G73 8</t>
  </si>
  <si>
    <t>G738</t>
  </si>
  <si>
    <t>G74 8</t>
  </si>
  <si>
    <t>G748</t>
  </si>
  <si>
    <t>G74 9</t>
  </si>
  <si>
    <t>G749</t>
  </si>
  <si>
    <t>G74 G</t>
  </si>
  <si>
    <t>G74G</t>
  </si>
  <si>
    <t>G74 R</t>
  </si>
  <si>
    <t>G74R</t>
  </si>
  <si>
    <t>G75 9</t>
  </si>
  <si>
    <t>G759</t>
  </si>
  <si>
    <t>G75 O</t>
  </si>
  <si>
    <t>G75O</t>
  </si>
  <si>
    <t>G77 1</t>
  </si>
  <si>
    <t>G771</t>
  </si>
  <si>
    <t>G77 5</t>
  </si>
  <si>
    <t>G775</t>
  </si>
  <si>
    <t>G775D</t>
  </si>
  <si>
    <t xml:space="preserve">G79  </t>
  </si>
  <si>
    <t xml:space="preserve">G79 </t>
  </si>
  <si>
    <t>G79 1</t>
  </si>
  <si>
    <t>G791</t>
  </si>
  <si>
    <t>G79 8</t>
  </si>
  <si>
    <t>G798</t>
  </si>
  <si>
    <t>G81 0</t>
  </si>
  <si>
    <t>G810</t>
  </si>
  <si>
    <t>G81PD</t>
  </si>
  <si>
    <t>G82 E</t>
  </si>
  <si>
    <t>G82E</t>
  </si>
  <si>
    <t>G83 1</t>
  </si>
  <si>
    <t>G831</t>
  </si>
  <si>
    <t>G84 1</t>
  </si>
  <si>
    <t>G841</t>
  </si>
  <si>
    <t>G84 7</t>
  </si>
  <si>
    <t>G847</t>
  </si>
  <si>
    <t>G84 O</t>
  </si>
  <si>
    <t>G84O</t>
  </si>
  <si>
    <t>G85 9</t>
  </si>
  <si>
    <t>G859</t>
  </si>
  <si>
    <t>G88</t>
  </si>
  <si>
    <t>G93 9</t>
  </si>
  <si>
    <t>G939</t>
  </si>
  <si>
    <t>GL1 0</t>
  </si>
  <si>
    <t>GL10</t>
  </si>
  <si>
    <t>GL1 6</t>
  </si>
  <si>
    <t>GL16</t>
  </si>
  <si>
    <t xml:space="preserve">GL14 </t>
  </si>
  <si>
    <t>GL14</t>
  </si>
  <si>
    <t xml:space="preserve">GL17 </t>
  </si>
  <si>
    <t>GL17</t>
  </si>
  <si>
    <t>GL2 1</t>
  </si>
  <si>
    <t>GL21</t>
  </si>
  <si>
    <t>GL2 6</t>
  </si>
  <si>
    <t>GL26</t>
  </si>
  <si>
    <t>GL4 2</t>
  </si>
  <si>
    <t>GL42</t>
  </si>
  <si>
    <t>GL4 5</t>
  </si>
  <si>
    <t>GL45</t>
  </si>
  <si>
    <t xml:space="preserve">GL40 </t>
  </si>
  <si>
    <t>GL40</t>
  </si>
  <si>
    <t>GL5 1</t>
  </si>
  <si>
    <t>GL51</t>
  </si>
  <si>
    <t>GL5 2</t>
  </si>
  <si>
    <t>GL52</t>
  </si>
  <si>
    <t>GL5 5</t>
  </si>
  <si>
    <t>GL55</t>
  </si>
  <si>
    <t>GL541</t>
  </si>
  <si>
    <t xml:space="preserve">EH27 </t>
  </si>
  <si>
    <t>EH3 1</t>
  </si>
  <si>
    <t>EH31</t>
  </si>
  <si>
    <t>EH3 4</t>
  </si>
  <si>
    <t>EH34</t>
  </si>
  <si>
    <t>EH3 5</t>
  </si>
  <si>
    <t>EH35</t>
  </si>
  <si>
    <t xml:space="preserve">EH31 </t>
  </si>
  <si>
    <t xml:space="preserve">EH34 </t>
  </si>
  <si>
    <t xml:space="preserve">EH35 </t>
  </si>
  <si>
    <t>EH4 5</t>
  </si>
  <si>
    <t>EH4 N</t>
  </si>
  <si>
    <t>EH4N</t>
  </si>
  <si>
    <t>EH414</t>
  </si>
  <si>
    <t>EH5 5</t>
  </si>
  <si>
    <t>EH55</t>
  </si>
  <si>
    <t xml:space="preserve">EH55 </t>
  </si>
  <si>
    <t xml:space="preserve">EH56 </t>
  </si>
  <si>
    <t>EH6 2</t>
  </si>
  <si>
    <t>EH62</t>
  </si>
  <si>
    <t>EH7 0</t>
  </si>
  <si>
    <t>EH70</t>
  </si>
  <si>
    <t>EH7 2</t>
  </si>
  <si>
    <t>EH72</t>
  </si>
  <si>
    <t>EH7 7</t>
  </si>
  <si>
    <t>EH7 8</t>
  </si>
  <si>
    <t>EH78</t>
  </si>
  <si>
    <t>EH76J</t>
  </si>
  <si>
    <t>EH8 3</t>
  </si>
  <si>
    <t>EH83</t>
  </si>
  <si>
    <t>EH9 1</t>
  </si>
  <si>
    <t>EH91</t>
  </si>
  <si>
    <t>EH9 2</t>
  </si>
  <si>
    <t>EH92</t>
  </si>
  <si>
    <t>EM9 4</t>
  </si>
  <si>
    <t>EM94</t>
  </si>
  <si>
    <t>EN</t>
  </si>
  <si>
    <t>EN3 0</t>
  </si>
  <si>
    <t>EN30</t>
  </si>
  <si>
    <t>EN3 6</t>
  </si>
  <si>
    <t>EN36</t>
  </si>
  <si>
    <t>EN3 9</t>
  </si>
  <si>
    <t>EN39</t>
  </si>
  <si>
    <t>EN34H</t>
  </si>
  <si>
    <t>EN6 1</t>
  </si>
  <si>
    <t>EN61</t>
  </si>
  <si>
    <t>EN6 7</t>
  </si>
  <si>
    <t>EN67</t>
  </si>
  <si>
    <t>EN7 6</t>
  </si>
  <si>
    <t>EN76</t>
  </si>
  <si>
    <t>EN76Q</t>
  </si>
  <si>
    <t>EX1 0</t>
  </si>
  <si>
    <t xml:space="preserve">EX11 </t>
  </si>
  <si>
    <t xml:space="preserve">EX13 </t>
  </si>
  <si>
    <t>EX13</t>
  </si>
  <si>
    <t xml:space="preserve">EX15 </t>
  </si>
  <si>
    <t xml:space="preserve">EX18 </t>
  </si>
  <si>
    <t>EX18</t>
  </si>
  <si>
    <t xml:space="preserve">EX23 </t>
  </si>
  <si>
    <t>EX3 0</t>
  </si>
  <si>
    <t>EX30</t>
  </si>
  <si>
    <t xml:space="preserve">EX37 </t>
  </si>
  <si>
    <t>EX37</t>
  </si>
  <si>
    <t>EX4 7</t>
  </si>
  <si>
    <t>EX47</t>
  </si>
  <si>
    <t>EX8 2</t>
  </si>
  <si>
    <t>EX82</t>
  </si>
  <si>
    <t>EX8 8</t>
  </si>
  <si>
    <t>EX88</t>
  </si>
  <si>
    <t>FK</t>
  </si>
  <si>
    <t>G83 3</t>
  </si>
  <si>
    <t>G833</t>
  </si>
  <si>
    <t>G83 O</t>
  </si>
  <si>
    <t>G83O</t>
  </si>
  <si>
    <t>G84 0</t>
  </si>
  <si>
    <t>G840</t>
  </si>
  <si>
    <t>G84 5</t>
  </si>
  <si>
    <t>G845</t>
  </si>
  <si>
    <t>G9 4Q</t>
  </si>
  <si>
    <t>G94Q</t>
  </si>
  <si>
    <t>GL</t>
  </si>
  <si>
    <t xml:space="preserve">GL1  </t>
  </si>
  <si>
    <t xml:space="preserve">GL1 </t>
  </si>
  <si>
    <t xml:space="preserve">GL19 </t>
  </si>
  <si>
    <t>GL19</t>
  </si>
  <si>
    <t>GL2 7</t>
  </si>
  <si>
    <t>GL27</t>
  </si>
  <si>
    <t>GL2 8</t>
  </si>
  <si>
    <t>GL28</t>
  </si>
  <si>
    <t>GL2 9</t>
  </si>
  <si>
    <t>GL29</t>
  </si>
  <si>
    <t xml:space="preserve">GL20 </t>
  </si>
  <si>
    <t>GL20</t>
  </si>
  <si>
    <t>GL4 1</t>
  </si>
  <si>
    <t>GL41</t>
  </si>
  <si>
    <t>GL4 4</t>
  </si>
  <si>
    <t>GL44</t>
  </si>
  <si>
    <t>GL5 3</t>
  </si>
  <si>
    <t>GL53</t>
  </si>
  <si>
    <t>GL5 7</t>
  </si>
  <si>
    <t>GL57</t>
  </si>
  <si>
    <t>GL5 B</t>
  </si>
  <si>
    <t>GL5B</t>
  </si>
  <si>
    <t>GL543</t>
  </si>
  <si>
    <t>GL6 0</t>
  </si>
  <si>
    <t>GL60</t>
  </si>
  <si>
    <t>GL6 2</t>
  </si>
  <si>
    <t>GL62</t>
  </si>
  <si>
    <t>GL6 7</t>
  </si>
  <si>
    <t>GL67</t>
  </si>
  <si>
    <t>GL6 8</t>
  </si>
  <si>
    <t>GL68</t>
  </si>
  <si>
    <t>GL7 2</t>
  </si>
  <si>
    <t>GL72</t>
  </si>
  <si>
    <t>GL9</t>
  </si>
  <si>
    <t>GL9 !</t>
  </si>
  <si>
    <t>GL9!</t>
  </si>
  <si>
    <t>GR4 5</t>
  </si>
  <si>
    <t>GR45</t>
  </si>
  <si>
    <t>GU 47</t>
  </si>
  <si>
    <t>GU47</t>
  </si>
  <si>
    <t xml:space="preserve">GU06 </t>
  </si>
  <si>
    <t>GU06</t>
  </si>
  <si>
    <t>GU1</t>
  </si>
  <si>
    <t xml:space="preserve">GU11 </t>
  </si>
  <si>
    <t>GU11</t>
  </si>
  <si>
    <t xml:space="preserve">GU20 </t>
  </si>
  <si>
    <t>GU20</t>
  </si>
  <si>
    <t xml:space="preserve">GU23 </t>
  </si>
  <si>
    <t>GU23</t>
  </si>
  <si>
    <t xml:space="preserve">GU26 </t>
  </si>
  <si>
    <t>GU26</t>
  </si>
  <si>
    <t xml:space="preserve">GU28 </t>
  </si>
  <si>
    <t>GU28</t>
  </si>
  <si>
    <t xml:space="preserve">GU32 </t>
  </si>
  <si>
    <t>GU32</t>
  </si>
  <si>
    <t xml:space="preserve">GU35 </t>
  </si>
  <si>
    <t>GU35</t>
  </si>
  <si>
    <t>GU4 8</t>
  </si>
  <si>
    <t>GU48</t>
  </si>
  <si>
    <t>GU4 9</t>
  </si>
  <si>
    <t>GU49</t>
  </si>
  <si>
    <t>G838E</t>
  </si>
  <si>
    <t>G84 4</t>
  </si>
  <si>
    <t>G844</t>
  </si>
  <si>
    <t>G84 8</t>
  </si>
  <si>
    <t>G848</t>
  </si>
  <si>
    <t>G840L</t>
  </si>
  <si>
    <t>G840N</t>
  </si>
  <si>
    <t>G86 8</t>
  </si>
  <si>
    <t>G868</t>
  </si>
  <si>
    <t>GL 4</t>
  </si>
  <si>
    <t>GL4</t>
  </si>
  <si>
    <t>GL1 3</t>
  </si>
  <si>
    <t>GL13</t>
  </si>
  <si>
    <t>GL1 5</t>
  </si>
  <si>
    <t>GL15</t>
  </si>
  <si>
    <t>GL1 8</t>
  </si>
  <si>
    <t>GL18</t>
  </si>
  <si>
    <t>GL2 5</t>
  </si>
  <si>
    <t>GL25</t>
  </si>
  <si>
    <t xml:space="preserve">GL26 </t>
  </si>
  <si>
    <t>GL3 2</t>
  </si>
  <si>
    <t>GL32</t>
  </si>
  <si>
    <t>GL3 3</t>
  </si>
  <si>
    <t>GL33</t>
  </si>
  <si>
    <t>GL3 7</t>
  </si>
  <si>
    <t>GL37</t>
  </si>
  <si>
    <t xml:space="preserve">GL4  </t>
  </si>
  <si>
    <t xml:space="preserve">GL4 </t>
  </si>
  <si>
    <t>GL4 7</t>
  </si>
  <si>
    <t>GL47</t>
  </si>
  <si>
    <t>GL5 6</t>
  </si>
  <si>
    <t>GL56</t>
  </si>
  <si>
    <t xml:space="preserve">GL51 </t>
  </si>
  <si>
    <t>GL569</t>
  </si>
  <si>
    <t xml:space="preserve">GL5S </t>
  </si>
  <si>
    <t>GL5S</t>
  </si>
  <si>
    <t>GR7</t>
  </si>
  <si>
    <t>GU1 1</t>
  </si>
  <si>
    <t xml:space="preserve">GU12 </t>
  </si>
  <si>
    <t>GU12</t>
  </si>
  <si>
    <t>GU18</t>
  </si>
  <si>
    <t>GU2 3</t>
  </si>
  <si>
    <t>GU2 5</t>
  </si>
  <si>
    <t>GU25</t>
  </si>
  <si>
    <t>GU3</t>
  </si>
  <si>
    <t xml:space="preserve">GU31 </t>
  </si>
  <si>
    <t>GU31</t>
  </si>
  <si>
    <t>GU4 0</t>
  </si>
  <si>
    <t>GU40</t>
  </si>
  <si>
    <t xml:space="preserve">GU47 </t>
  </si>
  <si>
    <t>GU5 9</t>
  </si>
  <si>
    <t>GU59</t>
  </si>
  <si>
    <t>GU8 5</t>
  </si>
  <si>
    <t>GU85</t>
  </si>
  <si>
    <t>GY4 8</t>
  </si>
  <si>
    <t>GY48</t>
  </si>
  <si>
    <t>H54 1</t>
  </si>
  <si>
    <t>H541</t>
  </si>
  <si>
    <t>HA0 4</t>
  </si>
  <si>
    <t>HA04</t>
  </si>
  <si>
    <t>HA1 5</t>
  </si>
  <si>
    <t>HA15</t>
  </si>
  <si>
    <t>HA2 7</t>
  </si>
  <si>
    <t>HA27</t>
  </si>
  <si>
    <t>HA3 7</t>
  </si>
  <si>
    <t>HA37</t>
  </si>
  <si>
    <t>HA3 8</t>
  </si>
  <si>
    <t>HA38</t>
  </si>
  <si>
    <t>HA3 9</t>
  </si>
  <si>
    <t>HA39</t>
  </si>
  <si>
    <t>FK1 0</t>
  </si>
  <si>
    <t>FK10</t>
  </si>
  <si>
    <t>FK1 2</t>
  </si>
  <si>
    <t>FK1 4</t>
  </si>
  <si>
    <t>FK14</t>
  </si>
  <si>
    <t xml:space="preserve">FK13 </t>
  </si>
  <si>
    <t>FK2 1</t>
  </si>
  <si>
    <t>FK21</t>
  </si>
  <si>
    <t>FK2 7</t>
  </si>
  <si>
    <t>FK27</t>
  </si>
  <si>
    <t>FK3 G</t>
  </si>
  <si>
    <t>FK3G</t>
  </si>
  <si>
    <t xml:space="preserve">FK4  </t>
  </si>
  <si>
    <t xml:space="preserve">FK4 </t>
  </si>
  <si>
    <t>FK4 1</t>
  </si>
  <si>
    <t>FK41</t>
  </si>
  <si>
    <t>FK5 0</t>
  </si>
  <si>
    <t>FK50</t>
  </si>
  <si>
    <t>FK5 1</t>
  </si>
  <si>
    <t>FK51</t>
  </si>
  <si>
    <t>FK5 5</t>
  </si>
  <si>
    <t>FK55</t>
  </si>
  <si>
    <t xml:space="preserve">FK6  </t>
  </si>
  <si>
    <t xml:space="preserve">FK6 </t>
  </si>
  <si>
    <t>FK6 5</t>
  </si>
  <si>
    <t>FK65</t>
  </si>
  <si>
    <t>FK7 1</t>
  </si>
  <si>
    <t>FK71</t>
  </si>
  <si>
    <t>FK7 3</t>
  </si>
  <si>
    <t>FK73</t>
  </si>
  <si>
    <t>FK7 4</t>
  </si>
  <si>
    <t>FK74</t>
  </si>
  <si>
    <t>FK8 8</t>
  </si>
  <si>
    <t>FK88</t>
  </si>
  <si>
    <t>FK9 0</t>
  </si>
  <si>
    <t>FK90</t>
  </si>
  <si>
    <t>FY0 1</t>
  </si>
  <si>
    <t>FY01</t>
  </si>
  <si>
    <t xml:space="preserve">FY11 </t>
  </si>
  <si>
    <t>FY2 2</t>
  </si>
  <si>
    <t>FY22</t>
  </si>
  <si>
    <t>FY3 3</t>
  </si>
  <si>
    <t>FY33</t>
  </si>
  <si>
    <t>FY4 2</t>
  </si>
  <si>
    <t>FY42</t>
  </si>
  <si>
    <t>FY4 9</t>
  </si>
  <si>
    <t>FY49</t>
  </si>
  <si>
    <t>FY5 1</t>
  </si>
  <si>
    <t>FY51</t>
  </si>
  <si>
    <t>FY5 5</t>
  </si>
  <si>
    <t>FY55</t>
  </si>
  <si>
    <t>FY5 9</t>
  </si>
  <si>
    <t>FY59</t>
  </si>
  <si>
    <t>FY7 8</t>
  </si>
  <si>
    <t>FY78</t>
  </si>
  <si>
    <t>FY8 2</t>
  </si>
  <si>
    <t>FY82</t>
  </si>
  <si>
    <t>FY8 4</t>
  </si>
  <si>
    <t>FY84</t>
  </si>
  <si>
    <t>G1 1B</t>
  </si>
  <si>
    <t>G11B</t>
  </si>
  <si>
    <t>G1 1D</t>
  </si>
  <si>
    <t>G11D</t>
  </si>
  <si>
    <t>G1 1R</t>
  </si>
  <si>
    <t>G11R</t>
  </si>
  <si>
    <t>G1 1S</t>
  </si>
  <si>
    <t>G11S</t>
  </si>
  <si>
    <t>G1 1Y</t>
  </si>
  <si>
    <t>G11Y</t>
  </si>
  <si>
    <t>G1 2W</t>
  </si>
  <si>
    <t>G12W</t>
  </si>
  <si>
    <t>G1 3L</t>
  </si>
  <si>
    <t>G13L</t>
  </si>
  <si>
    <t>G1 3O</t>
  </si>
  <si>
    <t>G13O</t>
  </si>
  <si>
    <t>G1 3P</t>
  </si>
  <si>
    <t>G13P</t>
  </si>
  <si>
    <t>G1 3T</t>
  </si>
  <si>
    <t>G13T</t>
  </si>
  <si>
    <t>G1 4D</t>
  </si>
  <si>
    <t>G14D</t>
  </si>
  <si>
    <t>G1 4E</t>
  </si>
  <si>
    <t>G14E</t>
  </si>
  <si>
    <t>G1 4P</t>
  </si>
  <si>
    <t>G14P</t>
  </si>
  <si>
    <t>G1 4R</t>
  </si>
  <si>
    <t>G14R</t>
  </si>
  <si>
    <t>G1 4S</t>
  </si>
  <si>
    <t>G14S</t>
  </si>
  <si>
    <t>G1 5D</t>
  </si>
  <si>
    <t>G15D</t>
  </si>
  <si>
    <t>G1 5E</t>
  </si>
  <si>
    <t>G15E</t>
  </si>
  <si>
    <t>G1 5P</t>
  </si>
  <si>
    <t>G15P</t>
  </si>
  <si>
    <t>G1 5R</t>
  </si>
  <si>
    <t>G15R</t>
  </si>
  <si>
    <t>G11 X</t>
  </si>
  <si>
    <t>G12 9</t>
  </si>
  <si>
    <t>G129</t>
  </si>
  <si>
    <t>G13 1</t>
  </si>
  <si>
    <t>G131</t>
  </si>
  <si>
    <t>G13 9</t>
  </si>
  <si>
    <t>G139</t>
  </si>
  <si>
    <t>G14 4</t>
  </si>
  <si>
    <t>G144</t>
  </si>
  <si>
    <t>G16</t>
  </si>
  <si>
    <t>G18 7</t>
  </si>
  <si>
    <t>G187</t>
  </si>
  <si>
    <t>G2 1A</t>
  </si>
  <si>
    <t>G21A</t>
  </si>
  <si>
    <t>G2 1B</t>
  </si>
  <si>
    <t>G21B</t>
  </si>
  <si>
    <t>G2 2H</t>
  </si>
  <si>
    <t>G22H</t>
  </si>
  <si>
    <t>G2 2J</t>
  </si>
  <si>
    <t>G22J</t>
  </si>
  <si>
    <t>G2 2N</t>
  </si>
  <si>
    <t>G22N</t>
  </si>
  <si>
    <t>G2 2Q</t>
  </si>
  <si>
    <t>G22Q</t>
  </si>
  <si>
    <t>G2 2U</t>
  </si>
  <si>
    <t>G22U</t>
  </si>
  <si>
    <t>G2 2X</t>
  </si>
  <si>
    <t>G22X</t>
  </si>
  <si>
    <t>G2 3G</t>
  </si>
  <si>
    <t>G23G</t>
  </si>
  <si>
    <t>G2 3H</t>
  </si>
  <si>
    <t>G23H</t>
  </si>
  <si>
    <t>G2 3J</t>
  </si>
  <si>
    <t>G23J</t>
  </si>
  <si>
    <t>G2 3N</t>
  </si>
  <si>
    <t>G23N</t>
  </si>
  <si>
    <t>G2 3Q</t>
  </si>
  <si>
    <t>G23Q</t>
  </si>
  <si>
    <t>G2 3W</t>
  </si>
  <si>
    <t>G23W</t>
  </si>
  <si>
    <t>G2 3X</t>
  </si>
  <si>
    <t>G23X</t>
  </si>
  <si>
    <t>G2 4D</t>
  </si>
  <si>
    <t>G24D</t>
  </si>
  <si>
    <t>G2 4E</t>
  </si>
  <si>
    <t>G24E</t>
  </si>
  <si>
    <t>G2 4P</t>
  </si>
  <si>
    <t>G24P</t>
  </si>
  <si>
    <t>G2 4S</t>
  </si>
  <si>
    <t>G24S</t>
  </si>
  <si>
    <t>G2 4T</t>
  </si>
  <si>
    <t>G24T</t>
  </si>
  <si>
    <t>G2 5B</t>
  </si>
  <si>
    <t>G25B</t>
  </si>
  <si>
    <t>G2 5D</t>
  </si>
  <si>
    <t>G25D</t>
  </si>
  <si>
    <t>G2 5E</t>
  </si>
  <si>
    <t>G25E</t>
  </si>
  <si>
    <t>G2 5R</t>
  </si>
  <si>
    <t>G25R</t>
  </si>
  <si>
    <t>G2 5S</t>
  </si>
  <si>
    <t>G25S</t>
  </si>
  <si>
    <t>G2 6L</t>
  </si>
  <si>
    <t>G26L</t>
  </si>
  <si>
    <t>G2 6O</t>
  </si>
  <si>
    <t>G26O</t>
  </si>
  <si>
    <t>G2 6P</t>
  </si>
  <si>
    <t>G26P</t>
  </si>
  <si>
    <t>G2 6T</t>
  </si>
  <si>
    <t>G26T</t>
  </si>
  <si>
    <t>G2 7D</t>
  </si>
  <si>
    <t>G27D</t>
  </si>
  <si>
    <t>G2 7E</t>
  </si>
  <si>
    <t>G27E</t>
  </si>
  <si>
    <t>G2 7P</t>
  </si>
  <si>
    <t>G27P</t>
  </si>
  <si>
    <t>G2 8B</t>
  </si>
  <si>
    <t>G28B</t>
  </si>
  <si>
    <t>G2 8D</t>
  </si>
  <si>
    <t>G28D</t>
  </si>
  <si>
    <t>G2 8S</t>
  </si>
  <si>
    <t>G28S</t>
  </si>
  <si>
    <t>G20 1</t>
  </si>
  <si>
    <t>G201</t>
  </si>
  <si>
    <t>G20 6</t>
  </si>
  <si>
    <t>G206</t>
  </si>
  <si>
    <t>G21 6</t>
  </si>
  <si>
    <t>G216</t>
  </si>
  <si>
    <t>G22 6</t>
  </si>
  <si>
    <t>G226</t>
  </si>
  <si>
    <t>G23 5</t>
  </si>
  <si>
    <t>G235</t>
  </si>
  <si>
    <t>G25NB</t>
  </si>
  <si>
    <t>G27 2</t>
  </si>
  <si>
    <t>G272</t>
  </si>
  <si>
    <t>G3 3A</t>
  </si>
  <si>
    <t>G33A</t>
  </si>
  <si>
    <t>G3 6G</t>
  </si>
  <si>
    <t>G36G</t>
  </si>
  <si>
    <t>G3 6H</t>
  </si>
  <si>
    <t>G36H</t>
  </si>
  <si>
    <t>G3 6J</t>
  </si>
  <si>
    <t>G36J</t>
  </si>
  <si>
    <t>G3 6N</t>
  </si>
  <si>
    <t>G36N</t>
  </si>
  <si>
    <t>G3 6X</t>
  </si>
  <si>
    <t>G36X</t>
  </si>
  <si>
    <t>G3 7D</t>
  </si>
  <si>
    <t>G37D</t>
  </si>
  <si>
    <t>G3 7E</t>
  </si>
  <si>
    <t>G37E</t>
  </si>
  <si>
    <t>G3 7P</t>
  </si>
  <si>
    <t>G37P</t>
  </si>
  <si>
    <t>G3 7S</t>
  </si>
  <si>
    <t>G37S</t>
  </si>
  <si>
    <t>G3 8A</t>
  </si>
  <si>
    <t>G38A</t>
  </si>
  <si>
    <t>G3 8W</t>
  </si>
  <si>
    <t>G38W</t>
  </si>
  <si>
    <t>G31 5</t>
  </si>
  <si>
    <t>G315</t>
  </si>
  <si>
    <t>G31 8</t>
  </si>
  <si>
    <t>G318</t>
  </si>
  <si>
    <t>G313S</t>
  </si>
  <si>
    <t>G32 4</t>
  </si>
  <si>
    <t>G324</t>
  </si>
  <si>
    <t>G34 1</t>
  </si>
  <si>
    <t>G341</t>
  </si>
  <si>
    <t>G34 7</t>
  </si>
  <si>
    <t>G347</t>
  </si>
  <si>
    <t>G37</t>
  </si>
  <si>
    <t>G37DR</t>
  </si>
  <si>
    <t>G39</t>
  </si>
  <si>
    <t>G4 0L</t>
  </si>
  <si>
    <t>G40L</t>
  </si>
  <si>
    <t>G4 0O</t>
  </si>
  <si>
    <t>G40O</t>
  </si>
  <si>
    <t>G4 0P</t>
  </si>
  <si>
    <t>G40P</t>
  </si>
  <si>
    <t>G4 0T</t>
  </si>
  <si>
    <t>G40T</t>
  </si>
  <si>
    <t>G4 1P</t>
  </si>
  <si>
    <t>G41P</t>
  </si>
  <si>
    <t>G4 9A</t>
  </si>
  <si>
    <t>G49A</t>
  </si>
  <si>
    <t>G4 9W</t>
  </si>
  <si>
    <t>G49W</t>
  </si>
  <si>
    <t>G40 0</t>
  </si>
  <si>
    <t>G40 2</t>
  </si>
  <si>
    <t>G402</t>
  </si>
  <si>
    <t>G41 1</t>
  </si>
  <si>
    <t>G411</t>
  </si>
  <si>
    <t>G41 U</t>
  </si>
  <si>
    <t>G41U</t>
  </si>
  <si>
    <t>G43 3</t>
  </si>
  <si>
    <t>G433</t>
  </si>
  <si>
    <t>G43 7</t>
  </si>
  <si>
    <t>G437</t>
  </si>
  <si>
    <t>G44 2</t>
  </si>
  <si>
    <t>G442</t>
  </si>
  <si>
    <t>G45 0</t>
  </si>
  <si>
    <t>G450</t>
  </si>
  <si>
    <t>G45 O</t>
  </si>
  <si>
    <t>G45O</t>
  </si>
  <si>
    <t xml:space="preserve">G46  </t>
  </si>
  <si>
    <t xml:space="preserve">G46 </t>
  </si>
  <si>
    <t>G46 5</t>
  </si>
  <si>
    <t>G465</t>
  </si>
  <si>
    <t>G50</t>
  </si>
  <si>
    <t>G5 0W</t>
  </si>
  <si>
    <t>G50W</t>
  </si>
  <si>
    <t>G5 8D</t>
  </si>
  <si>
    <t>G58D</t>
  </si>
  <si>
    <t>G5 8E</t>
  </si>
  <si>
    <t>G58E</t>
  </si>
  <si>
    <t>G5 8P</t>
  </si>
  <si>
    <t>G58P</t>
  </si>
  <si>
    <t>G5 8T</t>
  </si>
  <si>
    <t>G58T</t>
  </si>
  <si>
    <t>G5 9A</t>
  </si>
  <si>
    <t>G59A</t>
  </si>
  <si>
    <t>G5 9Y</t>
  </si>
  <si>
    <t>G59Y</t>
  </si>
  <si>
    <t>G5 OB</t>
  </si>
  <si>
    <t>G5OB</t>
  </si>
  <si>
    <t>G5 OR</t>
  </si>
  <si>
    <t>G5OR</t>
  </si>
  <si>
    <t>G51 2</t>
  </si>
  <si>
    <t>G512</t>
  </si>
  <si>
    <t>G51 7</t>
  </si>
  <si>
    <t>G517</t>
  </si>
  <si>
    <t xml:space="preserve">GL6  </t>
  </si>
  <si>
    <t xml:space="preserve">GL6 </t>
  </si>
  <si>
    <t>GL6 1</t>
  </si>
  <si>
    <t>GL61</t>
  </si>
  <si>
    <t>GL6 4</t>
  </si>
  <si>
    <t>GL64</t>
  </si>
  <si>
    <t>GL6 6</t>
  </si>
  <si>
    <t>GL66</t>
  </si>
  <si>
    <t>GL6 9</t>
  </si>
  <si>
    <t>GL69</t>
  </si>
  <si>
    <t>GL6 O</t>
  </si>
  <si>
    <t>GL6O</t>
  </si>
  <si>
    <t>GL7 8</t>
  </si>
  <si>
    <t>GL78</t>
  </si>
  <si>
    <t>GLOS</t>
  </si>
  <si>
    <t>GLOUC</t>
  </si>
  <si>
    <t>GU1 2</t>
  </si>
  <si>
    <t>GU1 7</t>
  </si>
  <si>
    <t>GU17</t>
  </si>
  <si>
    <t>GU1 X</t>
  </si>
  <si>
    <t>GU1X</t>
  </si>
  <si>
    <t>GU2 6</t>
  </si>
  <si>
    <t xml:space="preserve">GU29 </t>
  </si>
  <si>
    <t>GU29</t>
  </si>
  <si>
    <t xml:space="preserve">GU30 </t>
  </si>
  <si>
    <t>GU30</t>
  </si>
  <si>
    <t xml:space="preserve">GU33 </t>
  </si>
  <si>
    <t>GU33</t>
  </si>
  <si>
    <t xml:space="preserve">GU34 </t>
  </si>
  <si>
    <t>GU34</t>
  </si>
  <si>
    <t>GU4 X</t>
  </si>
  <si>
    <t>GU4X</t>
  </si>
  <si>
    <t xml:space="preserve">GU46 </t>
  </si>
  <si>
    <t>GU46</t>
  </si>
  <si>
    <t>GU6 7</t>
  </si>
  <si>
    <t>GU67</t>
  </si>
  <si>
    <t>GU6 X</t>
  </si>
  <si>
    <t>GU6X</t>
  </si>
  <si>
    <t>GU8</t>
  </si>
  <si>
    <t>GU8 8</t>
  </si>
  <si>
    <t>GU88</t>
  </si>
  <si>
    <t>GU9 7</t>
  </si>
  <si>
    <t>GU97</t>
  </si>
  <si>
    <t>GU9 8</t>
  </si>
  <si>
    <t>GU98</t>
  </si>
  <si>
    <t>GUI I</t>
  </si>
  <si>
    <t>GUII</t>
  </si>
  <si>
    <t>H3 6L</t>
  </si>
  <si>
    <t>H36L</t>
  </si>
  <si>
    <t>H3 9L</t>
  </si>
  <si>
    <t>H39L</t>
  </si>
  <si>
    <t>H65 0</t>
  </si>
  <si>
    <t>H650</t>
  </si>
  <si>
    <t>HA0 3</t>
  </si>
  <si>
    <t>HA03</t>
  </si>
  <si>
    <t>HA0 7</t>
  </si>
  <si>
    <t>HA07</t>
  </si>
  <si>
    <t>HA1</t>
  </si>
  <si>
    <t>HA1 0</t>
  </si>
  <si>
    <t>HA10</t>
  </si>
  <si>
    <t>HA1 1</t>
  </si>
  <si>
    <t>HA11</t>
  </si>
  <si>
    <t>HA1 4</t>
  </si>
  <si>
    <t>HA14</t>
  </si>
  <si>
    <t>HA3</t>
  </si>
  <si>
    <t>HA3 5</t>
  </si>
  <si>
    <t>HA35</t>
  </si>
  <si>
    <t>HA4 8</t>
  </si>
  <si>
    <t>HA48</t>
  </si>
  <si>
    <t>HA47B</t>
  </si>
  <si>
    <t>HA48N</t>
  </si>
  <si>
    <t>HA5 1</t>
  </si>
  <si>
    <t>HA51</t>
  </si>
  <si>
    <t>HA5 3</t>
  </si>
  <si>
    <t>HA53</t>
  </si>
  <si>
    <t>HA5 4</t>
  </si>
  <si>
    <t>HA54</t>
  </si>
  <si>
    <t>HA36A</t>
  </si>
  <si>
    <t>HA5</t>
  </si>
  <si>
    <t>HA6 1</t>
  </si>
  <si>
    <t>HA61</t>
  </si>
  <si>
    <t>HA6 6</t>
  </si>
  <si>
    <t>HA66</t>
  </si>
  <si>
    <t xml:space="preserve">HA7  </t>
  </si>
  <si>
    <t xml:space="preserve">HA7 </t>
  </si>
  <si>
    <t>HA7 1</t>
  </si>
  <si>
    <t>HA71</t>
  </si>
  <si>
    <t>HA7 2</t>
  </si>
  <si>
    <t>HA72</t>
  </si>
  <si>
    <t>HA8 0</t>
  </si>
  <si>
    <t>HA80</t>
  </si>
  <si>
    <t>HA8 6</t>
  </si>
  <si>
    <t>HA86</t>
  </si>
  <si>
    <t>HA8 7</t>
  </si>
  <si>
    <t>HA87</t>
  </si>
  <si>
    <t>HA8 9</t>
  </si>
  <si>
    <t>HA89</t>
  </si>
  <si>
    <t>HA8 D</t>
  </si>
  <si>
    <t>HA8D</t>
  </si>
  <si>
    <t>HA9 9</t>
  </si>
  <si>
    <t>HA99</t>
  </si>
  <si>
    <t>HA98Q</t>
  </si>
  <si>
    <t>HAO 4</t>
  </si>
  <si>
    <t>HAO4</t>
  </si>
  <si>
    <t>HD</t>
  </si>
  <si>
    <t xml:space="preserve">HD 1 </t>
  </si>
  <si>
    <t xml:space="preserve">HD1 </t>
  </si>
  <si>
    <t>HD 33</t>
  </si>
  <si>
    <t>HD33</t>
  </si>
  <si>
    <t>HD 50</t>
  </si>
  <si>
    <t>HD50</t>
  </si>
  <si>
    <t>HD 59</t>
  </si>
  <si>
    <t>HD59</t>
  </si>
  <si>
    <t>HD 73</t>
  </si>
  <si>
    <t>HD73</t>
  </si>
  <si>
    <t>HD1 3</t>
  </si>
  <si>
    <t>HD13</t>
  </si>
  <si>
    <t>HD1 4</t>
  </si>
  <si>
    <t>HD14</t>
  </si>
  <si>
    <t>HD1 5</t>
  </si>
  <si>
    <t>HD15</t>
  </si>
  <si>
    <t>HD1 8</t>
  </si>
  <si>
    <t>HD18</t>
  </si>
  <si>
    <t>HD11</t>
  </si>
  <si>
    <t xml:space="preserve">HD19 </t>
  </si>
  <si>
    <t>HD19</t>
  </si>
  <si>
    <t>HD2 I</t>
  </si>
  <si>
    <t>HD2I</t>
  </si>
  <si>
    <t xml:space="preserve">HD22 </t>
  </si>
  <si>
    <t>HD22</t>
  </si>
  <si>
    <t>HD4</t>
  </si>
  <si>
    <t>HD4 5</t>
  </si>
  <si>
    <t>HD45</t>
  </si>
  <si>
    <t>HD6 1</t>
  </si>
  <si>
    <t>HD61</t>
  </si>
  <si>
    <t>HD6 2</t>
  </si>
  <si>
    <t>HD62</t>
  </si>
  <si>
    <t>HD7 4</t>
  </si>
  <si>
    <t>HD74</t>
  </si>
  <si>
    <t>HD7 5</t>
  </si>
  <si>
    <t>HD75</t>
  </si>
  <si>
    <t>HD7 6</t>
  </si>
  <si>
    <t>HD76</t>
  </si>
  <si>
    <t>HD8 O</t>
  </si>
  <si>
    <t>HD8O</t>
  </si>
  <si>
    <t>HD88</t>
  </si>
  <si>
    <t>HD9 6</t>
  </si>
  <si>
    <t>HD96</t>
  </si>
  <si>
    <t>HD9 7</t>
  </si>
  <si>
    <t>HD97</t>
  </si>
  <si>
    <t>HDE 3</t>
  </si>
  <si>
    <t>HDE3</t>
  </si>
  <si>
    <t>HE2 6</t>
  </si>
  <si>
    <t>HE26</t>
  </si>
  <si>
    <t>HG 31</t>
  </si>
  <si>
    <t>HG31</t>
  </si>
  <si>
    <t>HG1 3</t>
  </si>
  <si>
    <t>HG13</t>
  </si>
  <si>
    <t>HG2 0</t>
  </si>
  <si>
    <t>HG20</t>
  </si>
  <si>
    <t>HG2 5</t>
  </si>
  <si>
    <t>HG25</t>
  </si>
  <si>
    <t>HG4 4</t>
  </si>
  <si>
    <t>HG44</t>
  </si>
  <si>
    <t>HG4 5</t>
  </si>
  <si>
    <t>HG45</t>
  </si>
  <si>
    <t xml:space="preserve">HKT4 </t>
  </si>
  <si>
    <t>HKT4</t>
  </si>
  <si>
    <t>HL4 9</t>
  </si>
  <si>
    <t>HL49</t>
  </si>
  <si>
    <t>HL8 8</t>
  </si>
  <si>
    <t>HL88</t>
  </si>
  <si>
    <t>HP</t>
  </si>
  <si>
    <t>G51 I</t>
  </si>
  <si>
    <t>G51I</t>
  </si>
  <si>
    <t>G52 7</t>
  </si>
  <si>
    <t>G527</t>
  </si>
  <si>
    <t>G53 5</t>
  </si>
  <si>
    <t>G535</t>
  </si>
  <si>
    <t>G537U</t>
  </si>
  <si>
    <t>G60 9</t>
  </si>
  <si>
    <t>G609</t>
  </si>
  <si>
    <t>G61</t>
  </si>
  <si>
    <t>G61 6</t>
  </si>
  <si>
    <t>G616</t>
  </si>
  <si>
    <t>G62 7</t>
  </si>
  <si>
    <t>G627</t>
  </si>
  <si>
    <t>G63 7</t>
  </si>
  <si>
    <t>G637</t>
  </si>
  <si>
    <t>G64 0</t>
  </si>
  <si>
    <t>G640</t>
  </si>
  <si>
    <t>G64 3</t>
  </si>
  <si>
    <t>G643</t>
  </si>
  <si>
    <t>G64 4</t>
  </si>
  <si>
    <t>G644</t>
  </si>
  <si>
    <t>G64 9</t>
  </si>
  <si>
    <t>G649</t>
  </si>
  <si>
    <t>G65 1</t>
  </si>
  <si>
    <t>G651</t>
  </si>
  <si>
    <t>G65 8</t>
  </si>
  <si>
    <t>G658</t>
  </si>
  <si>
    <t>G65 9</t>
  </si>
  <si>
    <t>G659</t>
  </si>
  <si>
    <t>G66 2</t>
  </si>
  <si>
    <t>G662</t>
  </si>
  <si>
    <t>G66 6</t>
  </si>
  <si>
    <t>G666</t>
  </si>
  <si>
    <t>G66 9</t>
  </si>
  <si>
    <t>G669</t>
  </si>
  <si>
    <t>G67 9</t>
  </si>
  <si>
    <t>G679</t>
  </si>
  <si>
    <t xml:space="preserve">G68  </t>
  </si>
  <si>
    <t xml:space="preserve">G68 </t>
  </si>
  <si>
    <t>G68 0</t>
  </si>
  <si>
    <t>G680</t>
  </si>
  <si>
    <t>G68 3</t>
  </si>
  <si>
    <t>G683</t>
  </si>
  <si>
    <t xml:space="preserve">G68N </t>
  </si>
  <si>
    <t>G68N</t>
  </si>
  <si>
    <t>G69 2</t>
  </si>
  <si>
    <t>G692</t>
  </si>
  <si>
    <t>G69 5</t>
  </si>
  <si>
    <t>G695</t>
  </si>
  <si>
    <t>G69 O</t>
  </si>
  <si>
    <t>G69O</t>
  </si>
  <si>
    <t>G7</t>
  </si>
  <si>
    <t>G71 1</t>
  </si>
  <si>
    <t>G711</t>
  </si>
  <si>
    <t>G72 6</t>
  </si>
  <si>
    <t>G726</t>
  </si>
  <si>
    <t>G72 9</t>
  </si>
  <si>
    <t>G729</t>
  </si>
  <si>
    <t xml:space="preserve">G73  </t>
  </si>
  <si>
    <t xml:space="preserve">G73 </t>
  </si>
  <si>
    <t>G74 2</t>
  </si>
  <si>
    <t>G742</t>
  </si>
  <si>
    <t>G76 0</t>
  </si>
  <si>
    <t>G760</t>
  </si>
  <si>
    <t>G76 6</t>
  </si>
  <si>
    <t>G766</t>
  </si>
  <si>
    <t>G76 9</t>
  </si>
  <si>
    <t>G769</t>
  </si>
  <si>
    <t>G77 7</t>
  </si>
  <si>
    <t>G777</t>
  </si>
  <si>
    <t>G77 8</t>
  </si>
  <si>
    <t>G778</t>
  </si>
  <si>
    <t>G78 3</t>
  </si>
  <si>
    <t>G783</t>
  </si>
  <si>
    <t>G8 2Y</t>
  </si>
  <si>
    <t>G82Y</t>
  </si>
  <si>
    <t>G81 1</t>
  </si>
  <si>
    <t>G811</t>
  </si>
  <si>
    <t>G81 4</t>
  </si>
  <si>
    <t>G814</t>
  </si>
  <si>
    <t>G813B</t>
  </si>
  <si>
    <t>G82 8</t>
  </si>
  <si>
    <t>G828</t>
  </si>
  <si>
    <t xml:space="preserve">G84  </t>
  </si>
  <si>
    <t xml:space="preserve">G84 </t>
  </si>
  <si>
    <t>G840D</t>
  </si>
  <si>
    <t>G847E</t>
  </si>
  <si>
    <t>GU9</t>
  </si>
  <si>
    <t>GU9 0</t>
  </si>
  <si>
    <t>GU90</t>
  </si>
  <si>
    <t>GWYNE</t>
  </si>
  <si>
    <t>H</t>
  </si>
  <si>
    <t>HA0 2</t>
  </si>
  <si>
    <t>HA02</t>
  </si>
  <si>
    <t xml:space="preserve">HA02 </t>
  </si>
  <si>
    <t>HA02A</t>
  </si>
  <si>
    <t>HA1 2</t>
  </si>
  <si>
    <t>HA12</t>
  </si>
  <si>
    <t>HA4 4</t>
  </si>
  <si>
    <t>HA44</t>
  </si>
  <si>
    <t>HA5 2</t>
  </si>
  <si>
    <t>HA52</t>
  </si>
  <si>
    <t>HA9 3</t>
  </si>
  <si>
    <t>HA93</t>
  </si>
  <si>
    <t>HAO 1</t>
  </si>
  <si>
    <t>HAO1</t>
  </si>
  <si>
    <t>HD 22</t>
  </si>
  <si>
    <t>HD 34</t>
  </si>
  <si>
    <t>HD34</t>
  </si>
  <si>
    <t>HD 71</t>
  </si>
  <si>
    <t>HD71</t>
  </si>
  <si>
    <t>HD 74</t>
  </si>
  <si>
    <t>HD 88</t>
  </si>
  <si>
    <t>HD2 1</t>
  </si>
  <si>
    <t>HD21</t>
  </si>
  <si>
    <t>HD2 6</t>
  </si>
  <si>
    <t>HD26</t>
  </si>
  <si>
    <t>HD5</t>
  </si>
  <si>
    <t>HD5 9</t>
  </si>
  <si>
    <t>HD7</t>
  </si>
  <si>
    <t>HD8 3</t>
  </si>
  <si>
    <t>HD83</t>
  </si>
  <si>
    <t>HD8 8</t>
  </si>
  <si>
    <t xml:space="preserve">HD9  </t>
  </si>
  <si>
    <t xml:space="preserve">HD9 </t>
  </si>
  <si>
    <t>HD9 1</t>
  </si>
  <si>
    <t>HD91</t>
  </si>
  <si>
    <t>HD9 2</t>
  </si>
  <si>
    <t>HD92</t>
  </si>
  <si>
    <t>HERTS</t>
  </si>
  <si>
    <t>HG1 I</t>
  </si>
  <si>
    <t>HG1I</t>
  </si>
  <si>
    <t>HG2 7</t>
  </si>
  <si>
    <t>HG27</t>
  </si>
  <si>
    <t>HG2 8</t>
  </si>
  <si>
    <t>HG28</t>
  </si>
  <si>
    <t>HG3 3</t>
  </si>
  <si>
    <t>HG33</t>
  </si>
  <si>
    <t>HG3 7</t>
  </si>
  <si>
    <t>HG37</t>
  </si>
  <si>
    <t>HG3 8</t>
  </si>
  <si>
    <t>HG38</t>
  </si>
  <si>
    <t>HG5</t>
  </si>
  <si>
    <t>HG5 0</t>
  </si>
  <si>
    <t>HG50</t>
  </si>
  <si>
    <t>HJU17</t>
  </si>
  <si>
    <t xml:space="preserve">HP06 </t>
  </si>
  <si>
    <t>HP06</t>
  </si>
  <si>
    <t>HP199</t>
  </si>
  <si>
    <t>HP4</t>
  </si>
  <si>
    <t>HP5 3</t>
  </si>
  <si>
    <t>HP53</t>
  </si>
  <si>
    <t>HP7 O</t>
  </si>
  <si>
    <t>HP7O</t>
  </si>
  <si>
    <t>HA5 5</t>
  </si>
  <si>
    <t>HA55</t>
  </si>
  <si>
    <t>HA63J</t>
  </si>
  <si>
    <t>HA7 3</t>
  </si>
  <si>
    <t>HA73</t>
  </si>
  <si>
    <t>HA8 3</t>
  </si>
  <si>
    <t>HA83</t>
  </si>
  <si>
    <t>HA8 4</t>
  </si>
  <si>
    <t>HA84</t>
  </si>
  <si>
    <t>HA8 O</t>
  </si>
  <si>
    <t>HA8O</t>
  </si>
  <si>
    <t>HA9 2</t>
  </si>
  <si>
    <t>HA92</t>
  </si>
  <si>
    <t>HA9 7</t>
  </si>
  <si>
    <t>HA97</t>
  </si>
  <si>
    <t>HA9 8</t>
  </si>
  <si>
    <t>HA98</t>
  </si>
  <si>
    <t>HA9 O</t>
  </si>
  <si>
    <t>HA9O</t>
  </si>
  <si>
    <t>HAO2F</t>
  </si>
  <si>
    <t>HD 46</t>
  </si>
  <si>
    <t>HD46</t>
  </si>
  <si>
    <t>HD 47</t>
  </si>
  <si>
    <t>HD47</t>
  </si>
  <si>
    <t>HD 64</t>
  </si>
  <si>
    <t>HD64</t>
  </si>
  <si>
    <t xml:space="preserve">HD 7 </t>
  </si>
  <si>
    <t xml:space="preserve">HD7 </t>
  </si>
  <si>
    <t>HD 72</t>
  </si>
  <si>
    <t>HD72</t>
  </si>
  <si>
    <t>HD 76</t>
  </si>
  <si>
    <t>HD 77</t>
  </si>
  <si>
    <t>HD77</t>
  </si>
  <si>
    <t>HD1 1</t>
  </si>
  <si>
    <t xml:space="preserve">HD12 </t>
  </si>
  <si>
    <t>HD12</t>
  </si>
  <si>
    <t xml:space="preserve">HD14 </t>
  </si>
  <si>
    <t>HD2</t>
  </si>
  <si>
    <t>HD3 3</t>
  </si>
  <si>
    <t>HD3 4</t>
  </si>
  <si>
    <t>HD3 7</t>
  </si>
  <si>
    <t>HD37</t>
  </si>
  <si>
    <t>HD4 6</t>
  </si>
  <si>
    <t>HD4 S</t>
  </si>
  <si>
    <t>HD4S</t>
  </si>
  <si>
    <t>HD5 0</t>
  </si>
  <si>
    <t>HD6</t>
  </si>
  <si>
    <t>HD6 0</t>
  </si>
  <si>
    <t>HD60</t>
  </si>
  <si>
    <t>HD7 1</t>
  </si>
  <si>
    <t>HD7 2</t>
  </si>
  <si>
    <t>HD7 3</t>
  </si>
  <si>
    <t>HD8</t>
  </si>
  <si>
    <t>HD8 1</t>
  </si>
  <si>
    <t>HD81</t>
  </si>
  <si>
    <t>HD8 7</t>
  </si>
  <si>
    <t>HD87</t>
  </si>
  <si>
    <t>HD9 3</t>
  </si>
  <si>
    <t>HD93</t>
  </si>
  <si>
    <t>HD9 4</t>
  </si>
  <si>
    <t>HD94</t>
  </si>
  <si>
    <t>HD9 5</t>
  </si>
  <si>
    <t>HD95</t>
  </si>
  <si>
    <t>HG2 1</t>
  </si>
  <si>
    <t>HG21</t>
  </si>
  <si>
    <t>HG2 2</t>
  </si>
  <si>
    <t>HG22</t>
  </si>
  <si>
    <t>HG2 9</t>
  </si>
  <si>
    <t>HG29</t>
  </si>
  <si>
    <t>HG2 O</t>
  </si>
  <si>
    <t>HG2O</t>
  </si>
  <si>
    <t>HG5 9</t>
  </si>
  <si>
    <t>HG59</t>
  </si>
  <si>
    <t>HP1 1</t>
  </si>
  <si>
    <t>HP11</t>
  </si>
  <si>
    <t xml:space="preserve">HP1  </t>
  </si>
  <si>
    <t xml:space="preserve">HP1 </t>
  </si>
  <si>
    <t>HP1 3</t>
  </si>
  <si>
    <t>HP13</t>
  </si>
  <si>
    <t>HP1 5</t>
  </si>
  <si>
    <t>HP15</t>
  </si>
  <si>
    <t>HP1 8</t>
  </si>
  <si>
    <t>HP18</t>
  </si>
  <si>
    <t xml:space="preserve">HP12 </t>
  </si>
  <si>
    <t>HP12</t>
  </si>
  <si>
    <t>HP2 2</t>
  </si>
  <si>
    <t>HP22</t>
  </si>
  <si>
    <t xml:space="preserve">HP23 </t>
  </si>
  <si>
    <t>HP23</t>
  </si>
  <si>
    <t>HP3 0</t>
  </si>
  <si>
    <t>HP30</t>
  </si>
  <si>
    <t>HP4 2</t>
  </si>
  <si>
    <t>HP42</t>
  </si>
  <si>
    <t>HP4 3</t>
  </si>
  <si>
    <t>HP43</t>
  </si>
  <si>
    <t xml:space="preserve">HP46 </t>
  </si>
  <si>
    <t>HP46</t>
  </si>
  <si>
    <t>HP6 5</t>
  </si>
  <si>
    <t>HP65</t>
  </si>
  <si>
    <t>HP8</t>
  </si>
  <si>
    <t>HP9 0</t>
  </si>
  <si>
    <t>HP90</t>
  </si>
  <si>
    <t>HR</t>
  </si>
  <si>
    <t>HR1 2</t>
  </si>
  <si>
    <t>HR12</t>
  </si>
  <si>
    <t>HR1 3</t>
  </si>
  <si>
    <t>HR13</t>
  </si>
  <si>
    <t>HR1 6</t>
  </si>
  <si>
    <t>HR16</t>
  </si>
  <si>
    <t xml:space="preserve">HR13 </t>
  </si>
  <si>
    <t>HR2 0</t>
  </si>
  <si>
    <t>HR20</t>
  </si>
  <si>
    <t>HR2 1</t>
  </si>
  <si>
    <t>HR21</t>
  </si>
  <si>
    <t>HR2 6</t>
  </si>
  <si>
    <t>HR26</t>
  </si>
  <si>
    <t>HR2 O</t>
  </si>
  <si>
    <t>HR2O</t>
  </si>
  <si>
    <t>HR3</t>
  </si>
  <si>
    <t>HR4 3</t>
  </si>
  <si>
    <t>HR43</t>
  </si>
  <si>
    <t>HR4 4</t>
  </si>
  <si>
    <t>HR44</t>
  </si>
  <si>
    <t>HR6</t>
  </si>
  <si>
    <t>HR6 1</t>
  </si>
  <si>
    <t>HR61</t>
  </si>
  <si>
    <t>HR6 2</t>
  </si>
  <si>
    <t>HR62</t>
  </si>
  <si>
    <t>HR6 6</t>
  </si>
  <si>
    <t>HR66</t>
  </si>
  <si>
    <t>HR6 7</t>
  </si>
  <si>
    <t>HR67</t>
  </si>
  <si>
    <t>HR6 8</t>
  </si>
  <si>
    <t>HR68</t>
  </si>
  <si>
    <t>HR7</t>
  </si>
  <si>
    <t>HR7 4</t>
  </si>
  <si>
    <t>HR74</t>
  </si>
  <si>
    <t>HR8 I</t>
  </si>
  <si>
    <t>HR8I</t>
  </si>
  <si>
    <t>HR9 0</t>
  </si>
  <si>
    <t>HR90</t>
  </si>
  <si>
    <t>HS2</t>
  </si>
  <si>
    <t>HS2 0</t>
  </si>
  <si>
    <t>HS20</t>
  </si>
  <si>
    <t>HS3</t>
  </si>
  <si>
    <t>HS4</t>
  </si>
  <si>
    <t>HS4 3</t>
  </si>
  <si>
    <t>HS43</t>
  </si>
  <si>
    <t>HS6</t>
  </si>
  <si>
    <t>HS7 5</t>
  </si>
  <si>
    <t>HS75</t>
  </si>
  <si>
    <t>HU 51</t>
  </si>
  <si>
    <t>HU51</t>
  </si>
  <si>
    <t>HU 54</t>
  </si>
  <si>
    <t>HU54</t>
  </si>
  <si>
    <t>HU1</t>
  </si>
  <si>
    <t>HU1 3</t>
  </si>
  <si>
    <t>HU13</t>
  </si>
  <si>
    <t>HU1 4</t>
  </si>
  <si>
    <t>HU14</t>
  </si>
  <si>
    <t>HU1 5</t>
  </si>
  <si>
    <t>HU15</t>
  </si>
  <si>
    <t>HU114</t>
  </si>
  <si>
    <t>HU139</t>
  </si>
  <si>
    <t>HU143</t>
  </si>
  <si>
    <t>HU177</t>
  </si>
  <si>
    <t>HU2 8</t>
  </si>
  <si>
    <t>HU28</t>
  </si>
  <si>
    <t xml:space="preserve">HU20 </t>
  </si>
  <si>
    <t>HU20</t>
  </si>
  <si>
    <t>HU3 3</t>
  </si>
  <si>
    <t>HU33</t>
  </si>
  <si>
    <t>HP5 2</t>
  </si>
  <si>
    <t>HP52</t>
  </si>
  <si>
    <t>HP5 5</t>
  </si>
  <si>
    <t>HP55</t>
  </si>
  <si>
    <t xml:space="preserve">HP53 </t>
  </si>
  <si>
    <t xml:space="preserve">HP7  </t>
  </si>
  <si>
    <t xml:space="preserve">HP7 </t>
  </si>
  <si>
    <t>HR3 1</t>
  </si>
  <si>
    <t>HR31</t>
  </si>
  <si>
    <t>HR3 9</t>
  </si>
  <si>
    <t>HR39</t>
  </si>
  <si>
    <t xml:space="preserve">HR4  </t>
  </si>
  <si>
    <t xml:space="preserve">HR4 </t>
  </si>
  <si>
    <t>HR4 6</t>
  </si>
  <si>
    <t>HR46</t>
  </si>
  <si>
    <t>HR5 2</t>
  </si>
  <si>
    <t>HR52</t>
  </si>
  <si>
    <t>HR5 8</t>
  </si>
  <si>
    <t>HR58</t>
  </si>
  <si>
    <t>HR6 0</t>
  </si>
  <si>
    <t>HR60</t>
  </si>
  <si>
    <t>HR8 1</t>
  </si>
  <si>
    <t>HR81</t>
  </si>
  <si>
    <t>HR9 9</t>
  </si>
  <si>
    <t>HR99</t>
  </si>
  <si>
    <t>HS2 9</t>
  </si>
  <si>
    <t>HS29</t>
  </si>
  <si>
    <t>HS3 3</t>
  </si>
  <si>
    <t>HS33</t>
  </si>
  <si>
    <t>HS9 5</t>
  </si>
  <si>
    <t>HS95</t>
  </si>
  <si>
    <t>HU 12</t>
  </si>
  <si>
    <t>HU12</t>
  </si>
  <si>
    <t>HU 20</t>
  </si>
  <si>
    <t>HU 76</t>
  </si>
  <si>
    <t>HU76</t>
  </si>
  <si>
    <t>HU1 1</t>
  </si>
  <si>
    <t>HU11</t>
  </si>
  <si>
    <t xml:space="preserve">HU10 </t>
  </si>
  <si>
    <t>HU10</t>
  </si>
  <si>
    <t xml:space="preserve">HU11 </t>
  </si>
  <si>
    <t>HU120</t>
  </si>
  <si>
    <t>HU128</t>
  </si>
  <si>
    <t xml:space="preserve">HU13 </t>
  </si>
  <si>
    <t>HU151</t>
  </si>
  <si>
    <t xml:space="preserve">HU16 </t>
  </si>
  <si>
    <t>HU16</t>
  </si>
  <si>
    <t>HU164</t>
  </si>
  <si>
    <t xml:space="preserve">HU18 </t>
  </si>
  <si>
    <t>HU18</t>
  </si>
  <si>
    <t>HU3 5</t>
  </si>
  <si>
    <t>HU35</t>
  </si>
  <si>
    <t>HU4 1</t>
  </si>
  <si>
    <t>HU41</t>
  </si>
  <si>
    <t>HU4 4</t>
  </si>
  <si>
    <t>HU44</t>
  </si>
  <si>
    <t>HU5</t>
  </si>
  <si>
    <t>HU5 6</t>
  </si>
  <si>
    <t>HU56</t>
  </si>
  <si>
    <t>HU6 1</t>
  </si>
  <si>
    <t>HU61</t>
  </si>
  <si>
    <t>HU6 3</t>
  </si>
  <si>
    <t>HU63</t>
  </si>
  <si>
    <t>HU6 6</t>
  </si>
  <si>
    <t>HU66</t>
  </si>
  <si>
    <t>HU7</t>
  </si>
  <si>
    <t>HU7 6</t>
  </si>
  <si>
    <t>HX 11</t>
  </si>
  <si>
    <t>HX11</t>
  </si>
  <si>
    <t>HX 37</t>
  </si>
  <si>
    <t>HX37</t>
  </si>
  <si>
    <t>HX 38</t>
  </si>
  <si>
    <t>HX38</t>
  </si>
  <si>
    <t>HX 48</t>
  </si>
  <si>
    <t>HX48</t>
  </si>
  <si>
    <t xml:space="preserve">HX 6 </t>
  </si>
  <si>
    <t xml:space="preserve">HX6 </t>
  </si>
  <si>
    <t>HX 77</t>
  </si>
  <si>
    <t>HX77</t>
  </si>
  <si>
    <t>HX 78</t>
  </si>
  <si>
    <t>HX78</t>
  </si>
  <si>
    <t>HX1</t>
  </si>
  <si>
    <t>HX1 1</t>
  </si>
  <si>
    <t>HX1 3</t>
  </si>
  <si>
    <t>HX13</t>
  </si>
  <si>
    <t xml:space="preserve">HX3  </t>
  </si>
  <si>
    <t xml:space="preserve">HX3 </t>
  </si>
  <si>
    <t>HP8 9</t>
  </si>
  <si>
    <t>HP89</t>
  </si>
  <si>
    <t>HP9 8</t>
  </si>
  <si>
    <t>HP98</t>
  </si>
  <si>
    <t xml:space="preserve">HR1  </t>
  </si>
  <si>
    <t xml:space="preserve">HR1 </t>
  </si>
  <si>
    <t>HR2 7</t>
  </si>
  <si>
    <t>HR27</t>
  </si>
  <si>
    <t>HR2 9</t>
  </si>
  <si>
    <t>HR29</t>
  </si>
  <si>
    <t>HR3 0</t>
  </si>
  <si>
    <t>HR30</t>
  </si>
  <si>
    <t>HR4 9</t>
  </si>
  <si>
    <t>HR49</t>
  </si>
  <si>
    <t>HR5 4</t>
  </si>
  <si>
    <t>HR54</t>
  </si>
  <si>
    <t>HR7 2</t>
  </si>
  <si>
    <t>HR72</t>
  </si>
  <si>
    <t>HR7 8</t>
  </si>
  <si>
    <t>HR78</t>
  </si>
  <si>
    <t>HR8</t>
  </si>
  <si>
    <t>HR8 3</t>
  </si>
  <si>
    <t>HR83</t>
  </si>
  <si>
    <t>HR9 6</t>
  </si>
  <si>
    <t>HR96</t>
  </si>
  <si>
    <t>HR9 7</t>
  </si>
  <si>
    <t>HR97</t>
  </si>
  <si>
    <t>HS1</t>
  </si>
  <si>
    <t>HS8</t>
  </si>
  <si>
    <t>HS9</t>
  </si>
  <si>
    <t>HU 11</t>
  </si>
  <si>
    <t>HU 74</t>
  </si>
  <si>
    <t>HU74</t>
  </si>
  <si>
    <t xml:space="preserve">HU12 </t>
  </si>
  <si>
    <t xml:space="preserve">HU15 </t>
  </si>
  <si>
    <t>HU179</t>
  </si>
  <si>
    <t>HU2</t>
  </si>
  <si>
    <t>HU2 0</t>
  </si>
  <si>
    <t xml:space="preserve">HU3  </t>
  </si>
  <si>
    <t xml:space="preserve">HU3 </t>
  </si>
  <si>
    <t>HU4</t>
  </si>
  <si>
    <t>HU5 8</t>
  </si>
  <si>
    <t>HU58</t>
  </si>
  <si>
    <t>HU5 9</t>
  </si>
  <si>
    <t>HU59</t>
  </si>
  <si>
    <t>HU6</t>
  </si>
  <si>
    <t>HU6 0</t>
  </si>
  <si>
    <t>HU60</t>
  </si>
  <si>
    <t>HU6 8</t>
  </si>
  <si>
    <t>HU68</t>
  </si>
  <si>
    <t>HU7 0</t>
  </si>
  <si>
    <t>HU70</t>
  </si>
  <si>
    <t>HU9 8</t>
  </si>
  <si>
    <t>HU98</t>
  </si>
  <si>
    <t>HUL 3</t>
  </si>
  <si>
    <t>HUL3</t>
  </si>
  <si>
    <t>HX 39</t>
  </si>
  <si>
    <t>HX39</t>
  </si>
  <si>
    <t>HX 49</t>
  </si>
  <si>
    <t>HX49</t>
  </si>
  <si>
    <t>HX 61</t>
  </si>
  <si>
    <t>HX61</t>
  </si>
  <si>
    <t>HX 64</t>
  </si>
  <si>
    <t>HX64</t>
  </si>
  <si>
    <t>HX2 9</t>
  </si>
  <si>
    <t>HX29</t>
  </si>
  <si>
    <t>HX4 0</t>
  </si>
  <si>
    <t>HX40</t>
  </si>
  <si>
    <t>HX6 4</t>
  </si>
  <si>
    <t xml:space="preserve">IG1  </t>
  </si>
  <si>
    <t xml:space="preserve">IG1 </t>
  </si>
  <si>
    <t xml:space="preserve">IG18 </t>
  </si>
  <si>
    <t>IG18</t>
  </si>
  <si>
    <t>IG6 1</t>
  </si>
  <si>
    <t>IG61</t>
  </si>
  <si>
    <t>IG7 2</t>
  </si>
  <si>
    <t>IG72</t>
  </si>
  <si>
    <t>IP1 8</t>
  </si>
  <si>
    <t>IP18</t>
  </si>
  <si>
    <t>HU3 4</t>
  </si>
  <si>
    <t>HU34</t>
  </si>
  <si>
    <t>HU3 6</t>
  </si>
  <si>
    <t>HU36</t>
  </si>
  <si>
    <t>HU4 6</t>
  </si>
  <si>
    <t>HU46</t>
  </si>
  <si>
    <t>HU4 7</t>
  </si>
  <si>
    <t>HU47</t>
  </si>
  <si>
    <t>HU5 3</t>
  </si>
  <si>
    <t>HU53</t>
  </si>
  <si>
    <t>HU5 4</t>
  </si>
  <si>
    <t>HU7 3</t>
  </si>
  <si>
    <t>HU73</t>
  </si>
  <si>
    <t>HU7 4</t>
  </si>
  <si>
    <t>HU7 5</t>
  </si>
  <si>
    <t>HU75</t>
  </si>
  <si>
    <t>HU8</t>
  </si>
  <si>
    <t>HU8 0</t>
  </si>
  <si>
    <t>HU80</t>
  </si>
  <si>
    <t>HU8 4</t>
  </si>
  <si>
    <t>HU84</t>
  </si>
  <si>
    <t>HU8 5</t>
  </si>
  <si>
    <t>HU85</t>
  </si>
  <si>
    <t>HU8 8</t>
  </si>
  <si>
    <t>HU88</t>
  </si>
  <si>
    <t>HU8 9</t>
  </si>
  <si>
    <t>HU89</t>
  </si>
  <si>
    <t>HU9</t>
  </si>
  <si>
    <t>HU9 0</t>
  </si>
  <si>
    <t>HU90</t>
  </si>
  <si>
    <t>HU9 3</t>
  </si>
  <si>
    <t>HU93</t>
  </si>
  <si>
    <t>HX</t>
  </si>
  <si>
    <t>HX 26</t>
  </si>
  <si>
    <t>HX26</t>
  </si>
  <si>
    <t>HX 50</t>
  </si>
  <si>
    <t>HX50</t>
  </si>
  <si>
    <t>HX 63</t>
  </si>
  <si>
    <t>HX63</t>
  </si>
  <si>
    <t>HX1 5</t>
  </si>
  <si>
    <t>HX15</t>
  </si>
  <si>
    <t>HX11D</t>
  </si>
  <si>
    <t>HX2 2</t>
  </si>
  <si>
    <t>HX22</t>
  </si>
  <si>
    <t>HX3 0</t>
  </si>
  <si>
    <t>HX30</t>
  </si>
  <si>
    <t>HX3 3</t>
  </si>
  <si>
    <t>HX33</t>
  </si>
  <si>
    <t>HX3 4</t>
  </si>
  <si>
    <t>HX34</t>
  </si>
  <si>
    <t>HX3 6</t>
  </si>
  <si>
    <t>HX36</t>
  </si>
  <si>
    <t>HX3 7</t>
  </si>
  <si>
    <t>HX3 8</t>
  </si>
  <si>
    <t>HX4 6</t>
  </si>
  <si>
    <t>HX46</t>
  </si>
  <si>
    <t>HX4 7</t>
  </si>
  <si>
    <t>HX47</t>
  </si>
  <si>
    <t>HX4 8</t>
  </si>
  <si>
    <t>HX4 O</t>
  </si>
  <si>
    <t>HX4O</t>
  </si>
  <si>
    <t>HX6 1</t>
  </si>
  <si>
    <t>HX6 6</t>
  </si>
  <si>
    <t>HX66</t>
  </si>
  <si>
    <t>HX7</t>
  </si>
  <si>
    <t>HX7 5</t>
  </si>
  <si>
    <t>HX75</t>
  </si>
  <si>
    <t>IG1 2</t>
  </si>
  <si>
    <t>IG12</t>
  </si>
  <si>
    <t>IG3</t>
  </si>
  <si>
    <t>IG3 5</t>
  </si>
  <si>
    <t>IG35</t>
  </si>
  <si>
    <t>IG4</t>
  </si>
  <si>
    <t>IG7 5</t>
  </si>
  <si>
    <t>IG75</t>
  </si>
  <si>
    <t>IG8 0</t>
  </si>
  <si>
    <t>IG80</t>
  </si>
  <si>
    <t>IG9 5</t>
  </si>
  <si>
    <t>IG95</t>
  </si>
  <si>
    <t>IP</t>
  </si>
  <si>
    <t>IP 14</t>
  </si>
  <si>
    <t>IP14</t>
  </si>
  <si>
    <t>IP1 1</t>
  </si>
  <si>
    <t>IP11</t>
  </si>
  <si>
    <t>IP1 2</t>
  </si>
  <si>
    <t>IP12</t>
  </si>
  <si>
    <t>G847Q</t>
  </si>
  <si>
    <t>GL1 2</t>
  </si>
  <si>
    <t>GL12</t>
  </si>
  <si>
    <t>GL1 7</t>
  </si>
  <si>
    <t>GL114</t>
  </si>
  <si>
    <t>GL115</t>
  </si>
  <si>
    <t>GL139</t>
  </si>
  <si>
    <t xml:space="preserve">GL18 </t>
  </si>
  <si>
    <t>GL3 1</t>
  </si>
  <si>
    <t>GL31</t>
  </si>
  <si>
    <t>GL4 8</t>
  </si>
  <si>
    <t>GL48</t>
  </si>
  <si>
    <t>GL4 9</t>
  </si>
  <si>
    <t>GL49</t>
  </si>
  <si>
    <t>GL53R</t>
  </si>
  <si>
    <t xml:space="preserve">GL55 </t>
  </si>
  <si>
    <t>GL7 0</t>
  </si>
  <si>
    <t>GL70</t>
  </si>
  <si>
    <t xml:space="preserve">GU16 </t>
  </si>
  <si>
    <t>GU16</t>
  </si>
  <si>
    <t>GU19</t>
  </si>
  <si>
    <t>GU2 7</t>
  </si>
  <si>
    <t>GU27</t>
  </si>
  <si>
    <t>GU3 3</t>
  </si>
  <si>
    <t>GU4 7</t>
  </si>
  <si>
    <t xml:space="preserve">GU53 </t>
  </si>
  <si>
    <t>GU53</t>
  </si>
  <si>
    <t>GU7</t>
  </si>
  <si>
    <t>GU7 9</t>
  </si>
  <si>
    <t>GU79</t>
  </si>
  <si>
    <t>GU9 9</t>
  </si>
  <si>
    <t>GU99</t>
  </si>
  <si>
    <t>HA 0N</t>
  </si>
  <si>
    <t>HA0N</t>
  </si>
  <si>
    <t>HA2 2</t>
  </si>
  <si>
    <t>HA22</t>
  </si>
  <si>
    <t>HA2 6</t>
  </si>
  <si>
    <t>HA26</t>
  </si>
  <si>
    <t>HA2 9</t>
  </si>
  <si>
    <t>HA29</t>
  </si>
  <si>
    <t>HA3 0</t>
  </si>
  <si>
    <t>HA30</t>
  </si>
  <si>
    <t>HA3 6</t>
  </si>
  <si>
    <t>HA36</t>
  </si>
  <si>
    <t>HA5 I</t>
  </si>
  <si>
    <t>HA5I</t>
  </si>
  <si>
    <t xml:space="preserve">HA6  </t>
  </si>
  <si>
    <t xml:space="preserve">HA6 </t>
  </si>
  <si>
    <t>HA6 3</t>
  </si>
  <si>
    <t>HA63</t>
  </si>
  <si>
    <t>HA8</t>
  </si>
  <si>
    <t>HA9</t>
  </si>
  <si>
    <t>HA9 6</t>
  </si>
  <si>
    <t>HA96</t>
  </si>
  <si>
    <t>HA98D</t>
  </si>
  <si>
    <t>HAO4E</t>
  </si>
  <si>
    <t>HD 11</t>
  </si>
  <si>
    <t>HD 21</t>
  </si>
  <si>
    <t xml:space="preserve">IP10 </t>
  </si>
  <si>
    <t>IP10</t>
  </si>
  <si>
    <t xml:space="preserve">IP11 </t>
  </si>
  <si>
    <t xml:space="preserve">IP12 </t>
  </si>
  <si>
    <t>IP12E</t>
  </si>
  <si>
    <t xml:space="preserve">IP20 </t>
  </si>
  <si>
    <t>IP20</t>
  </si>
  <si>
    <t>IP257</t>
  </si>
  <si>
    <t xml:space="preserve">IP27 </t>
  </si>
  <si>
    <t>IP27</t>
  </si>
  <si>
    <t>IP3 3</t>
  </si>
  <si>
    <t>IP33</t>
  </si>
  <si>
    <t>IP3 9</t>
  </si>
  <si>
    <t>IP39</t>
  </si>
  <si>
    <t>IP30</t>
  </si>
  <si>
    <t>IP4 3</t>
  </si>
  <si>
    <t>IP43</t>
  </si>
  <si>
    <t>IP4 4</t>
  </si>
  <si>
    <t>IP44</t>
  </si>
  <si>
    <t>IP4 8</t>
  </si>
  <si>
    <t>IP48</t>
  </si>
  <si>
    <t>IP5</t>
  </si>
  <si>
    <t>IP5 2</t>
  </si>
  <si>
    <t>IP52</t>
  </si>
  <si>
    <t>IP5 7</t>
  </si>
  <si>
    <t>IP57</t>
  </si>
  <si>
    <t xml:space="preserve">IP51 </t>
  </si>
  <si>
    <t>IP51</t>
  </si>
  <si>
    <t>IP6 1</t>
  </si>
  <si>
    <t>IP61</t>
  </si>
  <si>
    <t>IP7</t>
  </si>
  <si>
    <t>IP7 5</t>
  </si>
  <si>
    <t>IP75</t>
  </si>
  <si>
    <t>IP7 6</t>
  </si>
  <si>
    <t>IP76</t>
  </si>
  <si>
    <t>IP8 5</t>
  </si>
  <si>
    <t>IP85</t>
  </si>
  <si>
    <t>IV1</t>
  </si>
  <si>
    <t>IV1 2</t>
  </si>
  <si>
    <t>IV12</t>
  </si>
  <si>
    <t xml:space="preserve">IV14 </t>
  </si>
  <si>
    <t>IV14</t>
  </si>
  <si>
    <t xml:space="preserve">IV18 </t>
  </si>
  <si>
    <t>IV18</t>
  </si>
  <si>
    <t>IV2 3</t>
  </si>
  <si>
    <t>IV23</t>
  </si>
  <si>
    <t>IV2 6</t>
  </si>
  <si>
    <t>IV26</t>
  </si>
  <si>
    <t xml:space="preserve">IV26 </t>
  </si>
  <si>
    <t xml:space="preserve">IV28 </t>
  </si>
  <si>
    <t>IV28</t>
  </si>
  <si>
    <t>IV3 5</t>
  </si>
  <si>
    <t>IV35</t>
  </si>
  <si>
    <t xml:space="preserve">IV36 </t>
  </si>
  <si>
    <t>IV36</t>
  </si>
  <si>
    <t>IV4 7</t>
  </si>
  <si>
    <t>IV47</t>
  </si>
  <si>
    <t>IV40</t>
  </si>
  <si>
    <t xml:space="preserve">IV44 </t>
  </si>
  <si>
    <t>IV44</t>
  </si>
  <si>
    <t xml:space="preserve">IV54 </t>
  </si>
  <si>
    <t>IV54</t>
  </si>
  <si>
    <t>IV9 8</t>
  </si>
  <si>
    <t>IV98</t>
  </si>
  <si>
    <t>K14 7</t>
  </si>
  <si>
    <t>K147</t>
  </si>
  <si>
    <t>KA1 7</t>
  </si>
  <si>
    <t>KA17</t>
  </si>
  <si>
    <t>KA1 8</t>
  </si>
  <si>
    <t>KA18</t>
  </si>
  <si>
    <t>KA106</t>
  </si>
  <si>
    <t xml:space="preserve">KA14 </t>
  </si>
  <si>
    <t>KA14</t>
  </si>
  <si>
    <t>KA2 2</t>
  </si>
  <si>
    <t>KA22</t>
  </si>
  <si>
    <t>KA2 8</t>
  </si>
  <si>
    <t>KA28</t>
  </si>
  <si>
    <t xml:space="preserve">KA20 </t>
  </si>
  <si>
    <t>KA20</t>
  </si>
  <si>
    <t xml:space="preserve">KA26 </t>
  </si>
  <si>
    <t>KA26</t>
  </si>
  <si>
    <t>KA3 2</t>
  </si>
  <si>
    <t>KA32</t>
  </si>
  <si>
    <t>KA3 6</t>
  </si>
  <si>
    <t>KA36</t>
  </si>
  <si>
    <t>KA4 8</t>
  </si>
  <si>
    <t>KA48</t>
  </si>
  <si>
    <t>KA6 0</t>
  </si>
  <si>
    <t>KA60</t>
  </si>
  <si>
    <t>KA6 1</t>
  </si>
  <si>
    <t>KA61</t>
  </si>
  <si>
    <t>KA6 5</t>
  </si>
  <si>
    <t>KA65</t>
  </si>
  <si>
    <t>HX3 5</t>
  </si>
  <si>
    <t>HX35</t>
  </si>
  <si>
    <t>HX4</t>
  </si>
  <si>
    <t>HX4 D</t>
  </si>
  <si>
    <t>HX4D</t>
  </si>
  <si>
    <t>HX5 0</t>
  </si>
  <si>
    <t>HX6 2</t>
  </si>
  <si>
    <t>HX62</t>
  </si>
  <si>
    <t>HX7 6</t>
  </si>
  <si>
    <t>HX76</t>
  </si>
  <si>
    <t>HYU11</t>
  </si>
  <si>
    <t>IG2 7</t>
  </si>
  <si>
    <t>IG27</t>
  </si>
  <si>
    <t>IG3 8</t>
  </si>
  <si>
    <t>IG38</t>
  </si>
  <si>
    <t>IG4 5</t>
  </si>
  <si>
    <t>IG45</t>
  </si>
  <si>
    <t>IG7 9</t>
  </si>
  <si>
    <t>IG79</t>
  </si>
  <si>
    <t>IG8 9</t>
  </si>
  <si>
    <t>IG89</t>
  </si>
  <si>
    <t>IG9 3</t>
  </si>
  <si>
    <t>IG93</t>
  </si>
  <si>
    <t>IG9 4</t>
  </si>
  <si>
    <t>IG94</t>
  </si>
  <si>
    <t>IG9 6</t>
  </si>
  <si>
    <t>IG96</t>
  </si>
  <si>
    <t>IP1 7</t>
  </si>
  <si>
    <t>IP17</t>
  </si>
  <si>
    <t>IP138</t>
  </si>
  <si>
    <t xml:space="preserve">IP15 </t>
  </si>
  <si>
    <t>IP15</t>
  </si>
  <si>
    <t xml:space="preserve">IP18 </t>
  </si>
  <si>
    <t>IP2</t>
  </si>
  <si>
    <t xml:space="preserve">IP21 </t>
  </si>
  <si>
    <t>IP21</t>
  </si>
  <si>
    <t xml:space="preserve">IP22 </t>
  </si>
  <si>
    <t>IP22</t>
  </si>
  <si>
    <t>IP256</t>
  </si>
  <si>
    <t xml:space="preserve">IP28 </t>
  </si>
  <si>
    <t>IP28</t>
  </si>
  <si>
    <t>IP3 2</t>
  </si>
  <si>
    <t>IP32</t>
  </si>
  <si>
    <t xml:space="preserve">IP38 </t>
  </si>
  <si>
    <t>IP38</t>
  </si>
  <si>
    <t>IP4 2</t>
  </si>
  <si>
    <t>IP42</t>
  </si>
  <si>
    <t>IP4 5</t>
  </si>
  <si>
    <t>IP45</t>
  </si>
  <si>
    <t>IP5 1</t>
  </si>
  <si>
    <t>IP5 3</t>
  </si>
  <si>
    <t>IP53</t>
  </si>
  <si>
    <t>IP6 8</t>
  </si>
  <si>
    <t>IP68</t>
  </si>
  <si>
    <t>IP7 0</t>
  </si>
  <si>
    <t>IP70</t>
  </si>
  <si>
    <t>IP7 7</t>
  </si>
  <si>
    <t>IP77</t>
  </si>
  <si>
    <t>IP9 2</t>
  </si>
  <si>
    <t>IP92</t>
  </si>
  <si>
    <t>IV1 1</t>
  </si>
  <si>
    <t>IV11</t>
  </si>
  <si>
    <t>IV1 3</t>
  </si>
  <si>
    <t>IV13</t>
  </si>
  <si>
    <t xml:space="preserve">IV10 </t>
  </si>
  <si>
    <t>IV10</t>
  </si>
  <si>
    <t xml:space="preserve">IV13 </t>
  </si>
  <si>
    <t xml:space="preserve">IV17 </t>
  </si>
  <si>
    <t>IV17</t>
  </si>
  <si>
    <t>IV2 7</t>
  </si>
  <si>
    <t>IV27</t>
  </si>
  <si>
    <t>IV20</t>
  </si>
  <si>
    <t xml:space="preserve">IV24 </t>
  </si>
  <si>
    <t>IV24</t>
  </si>
  <si>
    <t>IV30</t>
  </si>
  <si>
    <t xml:space="preserve">IV42 </t>
  </si>
  <si>
    <t>IV42</t>
  </si>
  <si>
    <t xml:space="preserve">IV43 </t>
  </si>
  <si>
    <t>IV43</t>
  </si>
  <si>
    <t xml:space="preserve">IV47 </t>
  </si>
  <si>
    <t>IV5 7</t>
  </si>
  <si>
    <t>IV57</t>
  </si>
  <si>
    <t xml:space="preserve">IV52 </t>
  </si>
  <si>
    <t>IV52</t>
  </si>
  <si>
    <t xml:space="preserve">IV53 </t>
  </si>
  <si>
    <t>IV53</t>
  </si>
  <si>
    <t>IV8 8</t>
  </si>
  <si>
    <t>IV88</t>
  </si>
  <si>
    <t>K12</t>
  </si>
  <si>
    <t xml:space="preserve">IP14 </t>
  </si>
  <si>
    <t>IP16F</t>
  </si>
  <si>
    <t xml:space="preserve">IP19 </t>
  </si>
  <si>
    <t>IP19</t>
  </si>
  <si>
    <t>IP2 5</t>
  </si>
  <si>
    <t>IP25</t>
  </si>
  <si>
    <t>IP24</t>
  </si>
  <si>
    <t xml:space="preserve">IP29 </t>
  </si>
  <si>
    <t>IP29</t>
  </si>
  <si>
    <t>IP3 0</t>
  </si>
  <si>
    <t>IP3 1</t>
  </si>
  <si>
    <t>IP31</t>
  </si>
  <si>
    <t>IP3 6</t>
  </si>
  <si>
    <t>IP36</t>
  </si>
  <si>
    <t xml:space="preserve">IP34 </t>
  </si>
  <si>
    <t>IP34</t>
  </si>
  <si>
    <t>IP4</t>
  </si>
  <si>
    <t>IP5 5</t>
  </si>
  <si>
    <t>IP55</t>
  </si>
  <si>
    <t>IP5 9</t>
  </si>
  <si>
    <t>IP59</t>
  </si>
  <si>
    <t>IP6 9</t>
  </si>
  <si>
    <t>IP69</t>
  </si>
  <si>
    <t>IP6 O</t>
  </si>
  <si>
    <t>IP6O</t>
  </si>
  <si>
    <t>IP7 D</t>
  </si>
  <si>
    <t>IP7D</t>
  </si>
  <si>
    <t>IP8 3</t>
  </si>
  <si>
    <t>IP83</t>
  </si>
  <si>
    <t>IP9 1</t>
  </si>
  <si>
    <t>IP91</t>
  </si>
  <si>
    <t>IP92N</t>
  </si>
  <si>
    <t xml:space="preserve">IV11 </t>
  </si>
  <si>
    <t xml:space="preserve">IV12 </t>
  </si>
  <si>
    <t>IV2</t>
  </si>
  <si>
    <t>IV2 5</t>
  </si>
  <si>
    <t>IV25</t>
  </si>
  <si>
    <t xml:space="preserve">IV22 </t>
  </si>
  <si>
    <t>IV22</t>
  </si>
  <si>
    <t xml:space="preserve">IV23 </t>
  </si>
  <si>
    <t xml:space="preserve">IV27 </t>
  </si>
  <si>
    <t>IV3</t>
  </si>
  <si>
    <t>IV3 8</t>
  </si>
  <si>
    <t>IV38</t>
  </si>
  <si>
    <t xml:space="preserve">IV32 </t>
  </si>
  <si>
    <t>IV32</t>
  </si>
  <si>
    <t>IV4</t>
  </si>
  <si>
    <t xml:space="preserve">IV41 </t>
  </si>
  <si>
    <t>IV41</t>
  </si>
  <si>
    <t xml:space="preserve">IV45 </t>
  </si>
  <si>
    <t>IV45</t>
  </si>
  <si>
    <t>IV49</t>
  </si>
  <si>
    <t xml:space="preserve">IV51 </t>
  </si>
  <si>
    <t>IV51</t>
  </si>
  <si>
    <t>IV6</t>
  </si>
  <si>
    <t xml:space="preserve">IV63 </t>
  </si>
  <si>
    <t>IV63</t>
  </si>
  <si>
    <t>IV7 8</t>
  </si>
  <si>
    <t>IV78</t>
  </si>
  <si>
    <t>K11 2</t>
  </si>
  <si>
    <t>K112</t>
  </si>
  <si>
    <t>K12 1</t>
  </si>
  <si>
    <t>K121</t>
  </si>
  <si>
    <t>K16 7</t>
  </si>
  <si>
    <t>K167</t>
  </si>
  <si>
    <t>KA</t>
  </si>
  <si>
    <t>KA1 0</t>
  </si>
  <si>
    <t>KA10</t>
  </si>
  <si>
    <t>KA1 1</t>
  </si>
  <si>
    <t>KA11</t>
  </si>
  <si>
    <t>KA1 5</t>
  </si>
  <si>
    <t>KA15</t>
  </si>
  <si>
    <t>KA1 6</t>
  </si>
  <si>
    <t>KA16</t>
  </si>
  <si>
    <t>KA2 0</t>
  </si>
  <si>
    <t>KA2 1</t>
  </si>
  <si>
    <t>KA21</t>
  </si>
  <si>
    <t xml:space="preserve">KA28 </t>
  </si>
  <si>
    <t>KA3 8</t>
  </si>
  <si>
    <t>KA38</t>
  </si>
  <si>
    <t>KA3 9</t>
  </si>
  <si>
    <t>KA39</t>
  </si>
  <si>
    <t>KA4 4</t>
  </si>
  <si>
    <t>KA44</t>
  </si>
  <si>
    <t>KA5 1</t>
  </si>
  <si>
    <t>KA51</t>
  </si>
  <si>
    <t>KA5 5</t>
  </si>
  <si>
    <t>KA55</t>
  </si>
  <si>
    <t>KA5 6</t>
  </si>
  <si>
    <t>KA56</t>
  </si>
  <si>
    <t xml:space="preserve">KA6  </t>
  </si>
  <si>
    <t xml:space="preserve">KA6 </t>
  </si>
  <si>
    <t>KA7 3</t>
  </si>
  <si>
    <t>KA73</t>
  </si>
  <si>
    <t>KA6 6</t>
  </si>
  <si>
    <t>KA66</t>
  </si>
  <si>
    <t>KA74N</t>
  </si>
  <si>
    <t>KA8</t>
  </si>
  <si>
    <t>KA8 9</t>
  </si>
  <si>
    <t>KA89</t>
  </si>
  <si>
    <t xml:space="preserve">KA9  </t>
  </si>
  <si>
    <t xml:space="preserve">KA9 </t>
  </si>
  <si>
    <t>KA9 8</t>
  </si>
  <si>
    <t>KA98</t>
  </si>
  <si>
    <t>KA9 9</t>
  </si>
  <si>
    <t>KA99</t>
  </si>
  <si>
    <t>KA91E</t>
  </si>
  <si>
    <t>KF2 7</t>
  </si>
  <si>
    <t>KF27</t>
  </si>
  <si>
    <t>KT 12</t>
  </si>
  <si>
    <t>KT12</t>
  </si>
  <si>
    <t>KT 24</t>
  </si>
  <si>
    <t>KT24</t>
  </si>
  <si>
    <t xml:space="preserve">KT11 </t>
  </si>
  <si>
    <t>KT11</t>
  </si>
  <si>
    <t>KT112</t>
  </si>
  <si>
    <t>KT11T</t>
  </si>
  <si>
    <t>KT2 2</t>
  </si>
  <si>
    <t>KT22</t>
  </si>
  <si>
    <t>KT3 6</t>
  </si>
  <si>
    <t>KT36</t>
  </si>
  <si>
    <t>KT6 4</t>
  </si>
  <si>
    <t>KT64</t>
  </si>
  <si>
    <t>KT8 0</t>
  </si>
  <si>
    <t>KT80</t>
  </si>
  <si>
    <t>KT8 1</t>
  </si>
  <si>
    <t>KT81</t>
  </si>
  <si>
    <t>KT8 2</t>
  </si>
  <si>
    <t>KT82</t>
  </si>
  <si>
    <t>KW1 4</t>
  </si>
  <si>
    <t>KW14</t>
  </si>
  <si>
    <t xml:space="preserve">KW11 </t>
  </si>
  <si>
    <t>KW11</t>
  </si>
  <si>
    <t xml:space="preserve">KW15 </t>
  </si>
  <si>
    <t>KW15</t>
  </si>
  <si>
    <t>KW3</t>
  </si>
  <si>
    <t>KW3 6</t>
  </si>
  <si>
    <t>KW36</t>
  </si>
  <si>
    <t>KW5</t>
  </si>
  <si>
    <t>KW7</t>
  </si>
  <si>
    <t>KY1 5</t>
  </si>
  <si>
    <t>KY15</t>
  </si>
  <si>
    <t>KY1 6</t>
  </si>
  <si>
    <t>KY16</t>
  </si>
  <si>
    <t>KY11N</t>
  </si>
  <si>
    <t>KY17</t>
  </si>
  <si>
    <t>KY2 2</t>
  </si>
  <si>
    <t>KY22</t>
  </si>
  <si>
    <t xml:space="preserve">KY32 </t>
  </si>
  <si>
    <t>KY32</t>
  </si>
  <si>
    <t>KY6 3</t>
  </si>
  <si>
    <t>KY63</t>
  </si>
  <si>
    <t>KY6 4</t>
  </si>
  <si>
    <t>KY64</t>
  </si>
  <si>
    <t>KY6 8</t>
  </si>
  <si>
    <t>KY68</t>
  </si>
  <si>
    <t xml:space="preserve">KY8  </t>
  </si>
  <si>
    <t xml:space="preserve">KY8 </t>
  </si>
  <si>
    <t>KY9</t>
  </si>
  <si>
    <t>KY9 1</t>
  </si>
  <si>
    <t>KY91</t>
  </si>
  <si>
    <t>KY99</t>
  </si>
  <si>
    <t>L04 5</t>
  </si>
  <si>
    <t>L045</t>
  </si>
  <si>
    <t>L1 0X</t>
  </si>
  <si>
    <t>L10X</t>
  </si>
  <si>
    <t>L1 1A</t>
  </si>
  <si>
    <t>L11A</t>
  </si>
  <si>
    <t>L1 1D</t>
  </si>
  <si>
    <t>L11D</t>
  </si>
  <si>
    <t>L1 1Q</t>
  </si>
  <si>
    <t>L11Q</t>
  </si>
  <si>
    <t>L1 1R</t>
  </si>
  <si>
    <t>L11R</t>
  </si>
  <si>
    <t>L1 2T</t>
  </si>
  <si>
    <t>L12T</t>
  </si>
  <si>
    <t>L1 4J</t>
  </si>
  <si>
    <t>L14J</t>
  </si>
  <si>
    <t>L1 5A</t>
  </si>
  <si>
    <t>L15A</t>
  </si>
  <si>
    <t>L1 5D</t>
  </si>
  <si>
    <t>L15D</t>
  </si>
  <si>
    <t>L1 5Q</t>
  </si>
  <si>
    <t>L15Q</t>
  </si>
  <si>
    <t>L1 6A</t>
  </si>
  <si>
    <t>L16A</t>
  </si>
  <si>
    <t>L1 6D</t>
  </si>
  <si>
    <t>L16D</t>
  </si>
  <si>
    <t>L1 8J</t>
  </si>
  <si>
    <t>L18J</t>
  </si>
  <si>
    <t>L1 8T</t>
  </si>
  <si>
    <t>L18T</t>
  </si>
  <si>
    <t>L1 9A</t>
  </si>
  <si>
    <t>L19A</t>
  </si>
  <si>
    <t>L1 9D</t>
  </si>
  <si>
    <t>L19D</t>
  </si>
  <si>
    <t>L10</t>
  </si>
  <si>
    <t>L10 0</t>
  </si>
  <si>
    <t>L100</t>
  </si>
  <si>
    <t>L10 1</t>
  </si>
  <si>
    <t>L101</t>
  </si>
  <si>
    <t>L10 2</t>
  </si>
  <si>
    <t>L102</t>
  </si>
  <si>
    <t>L10 8</t>
  </si>
  <si>
    <t>L108</t>
  </si>
  <si>
    <t>L10 9</t>
  </si>
  <si>
    <t>L109</t>
  </si>
  <si>
    <t>L11 0</t>
  </si>
  <si>
    <t>L110</t>
  </si>
  <si>
    <t>L11 3</t>
  </si>
  <si>
    <t>L113</t>
  </si>
  <si>
    <t>L11 4</t>
  </si>
  <si>
    <t>L114</t>
  </si>
  <si>
    <t>L11 O</t>
  </si>
  <si>
    <t>L11O</t>
  </si>
  <si>
    <t xml:space="preserve">L111 </t>
  </si>
  <si>
    <t>L111</t>
  </si>
  <si>
    <t xml:space="preserve">L12  </t>
  </si>
  <si>
    <t xml:space="preserve">L12 </t>
  </si>
  <si>
    <t>L12 0</t>
  </si>
  <si>
    <t>L120</t>
  </si>
  <si>
    <t>L12 3</t>
  </si>
  <si>
    <t>L123</t>
  </si>
  <si>
    <t>L12 4</t>
  </si>
  <si>
    <t>L124</t>
  </si>
  <si>
    <t>L12 8</t>
  </si>
  <si>
    <t>L128</t>
  </si>
  <si>
    <t>L12 9</t>
  </si>
  <si>
    <t>L129</t>
  </si>
  <si>
    <t>L13</t>
  </si>
  <si>
    <t>L13 4</t>
  </si>
  <si>
    <t>L134</t>
  </si>
  <si>
    <t>L13 5</t>
  </si>
  <si>
    <t>L135</t>
  </si>
  <si>
    <t>L13 8</t>
  </si>
  <si>
    <t>L138</t>
  </si>
  <si>
    <t>L14</t>
  </si>
  <si>
    <t>L15 2</t>
  </si>
  <si>
    <t>L152</t>
  </si>
  <si>
    <t>L15 8</t>
  </si>
  <si>
    <t>L158</t>
  </si>
  <si>
    <t>L16</t>
  </si>
  <si>
    <t>L16 8</t>
  </si>
  <si>
    <t>L168</t>
  </si>
  <si>
    <t>L16 9</t>
  </si>
  <si>
    <t>L169</t>
  </si>
  <si>
    <t>L17 3</t>
  </si>
  <si>
    <t>L173</t>
  </si>
  <si>
    <t>L17 7</t>
  </si>
  <si>
    <t>L177</t>
  </si>
  <si>
    <t>L17 8</t>
  </si>
  <si>
    <t>L178</t>
  </si>
  <si>
    <t>L17 9</t>
  </si>
  <si>
    <t>L179</t>
  </si>
  <si>
    <t>L17 O</t>
  </si>
  <si>
    <t>L17O</t>
  </si>
  <si>
    <t>L18 4</t>
  </si>
  <si>
    <t>L184</t>
  </si>
  <si>
    <t>L18 5</t>
  </si>
  <si>
    <t>L185</t>
  </si>
  <si>
    <t>L19 7</t>
  </si>
  <si>
    <t>L197</t>
  </si>
  <si>
    <t>L2 0G</t>
  </si>
  <si>
    <t>L20G</t>
  </si>
  <si>
    <t>L2 0R</t>
  </si>
  <si>
    <t>L20R</t>
  </si>
  <si>
    <t>L2 0U</t>
  </si>
  <si>
    <t>L20U</t>
  </si>
  <si>
    <t>L2 1A</t>
  </si>
  <si>
    <t>L21A</t>
  </si>
  <si>
    <t>L2 2H</t>
  </si>
  <si>
    <t>L22H</t>
  </si>
  <si>
    <t>L2 2N</t>
  </si>
  <si>
    <t>L22N</t>
  </si>
  <si>
    <t>L2 2S</t>
  </si>
  <si>
    <t>L22S</t>
  </si>
  <si>
    <t>L2 4F</t>
  </si>
  <si>
    <t>L24F</t>
  </si>
  <si>
    <t>L2 4S</t>
  </si>
  <si>
    <t>L24S</t>
  </si>
  <si>
    <t>L2 4X</t>
  </si>
  <si>
    <t>L24X</t>
  </si>
  <si>
    <t>L2 6S</t>
  </si>
  <si>
    <t>L26S</t>
  </si>
  <si>
    <t>L2 7Q</t>
  </si>
  <si>
    <t>L27Q</t>
  </si>
  <si>
    <t>L2 7R</t>
  </si>
  <si>
    <t>L27R</t>
  </si>
  <si>
    <t>L2 8D</t>
  </si>
  <si>
    <t>L28D</t>
  </si>
  <si>
    <t>L2 9T</t>
  </si>
  <si>
    <t>L29T</t>
  </si>
  <si>
    <t>L20 0</t>
  </si>
  <si>
    <t>L200</t>
  </si>
  <si>
    <t>L20 4</t>
  </si>
  <si>
    <t>L204</t>
  </si>
  <si>
    <t xml:space="preserve">L204 </t>
  </si>
  <si>
    <t xml:space="preserve">L21  </t>
  </si>
  <si>
    <t xml:space="preserve">L21 </t>
  </si>
  <si>
    <t>L21 1</t>
  </si>
  <si>
    <t>L211</t>
  </si>
  <si>
    <t>L21 2</t>
  </si>
  <si>
    <t>L212</t>
  </si>
  <si>
    <t>L22 1</t>
  </si>
  <si>
    <t>L221</t>
  </si>
  <si>
    <t>L22 2</t>
  </si>
  <si>
    <t>L222</t>
  </si>
  <si>
    <t>L22 6</t>
  </si>
  <si>
    <t>L226</t>
  </si>
  <si>
    <t>L22 7</t>
  </si>
  <si>
    <t>L227</t>
  </si>
  <si>
    <t>L23 0</t>
  </si>
  <si>
    <t>L230</t>
  </si>
  <si>
    <t>L23 2</t>
  </si>
  <si>
    <t>L232</t>
  </si>
  <si>
    <t>L24 0</t>
  </si>
  <si>
    <t>L240</t>
  </si>
  <si>
    <t>L24 7</t>
  </si>
  <si>
    <t>L247</t>
  </si>
  <si>
    <t>L25 O</t>
  </si>
  <si>
    <t>L25O</t>
  </si>
  <si>
    <t>L26 8</t>
  </si>
  <si>
    <t>L268</t>
  </si>
  <si>
    <t>L26 9</t>
  </si>
  <si>
    <t>L269</t>
  </si>
  <si>
    <t>L27 2</t>
  </si>
  <si>
    <t>L272</t>
  </si>
  <si>
    <t>L27 3</t>
  </si>
  <si>
    <t>L273</t>
  </si>
  <si>
    <t>L27 Q</t>
  </si>
  <si>
    <t>L29</t>
  </si>
  <si>
    <t>L29 3</t>
  </si>
  <si>
    <t>L293</t>
  </si>
  <si>
    <t>L3 1H</t>
  </si>
  <si>
    <t>L31H</t>
  </si>
  <si>
    <t>L3 1S</t>
  </si>
  <si>
    <t>L31S</t>
  </si>
  <si>
    <t>L3 2B</t>
  </si>
  <si>
    <t>L32B</t>
  </si>
  <si>
    <t>L3 2E</t>
  </si>
  <si>
    <t>L32E</t>
  </si>
  <si>
    <t>L3 2F</t>
  </si>
  <si>
    <t>L32F</t>
  </si>
  <si>
    <t>L3 3A</t>
  </si>
  <si>
    <t>L33A</t>
  </si>
  <si>
    <t>L3 3D</t>
  </si>
  <si>
    <t>L33D</t>
  </si>
  <si>
    <t>L3 4B</t>
  </si>
  <si>
    <t>L34B</t>
  </si>
  <si>
    <t>L3 4E</t>
  </si>
  <si>
    <t>L34E</t>
  </si>
  <si>
    <t>L3 5L</t>
  </si>
  <si>
    <t>L35L</t>
  </si>
  <si>
    <t>L3 5P</t>
  </si>
  <si>
    <t>L35P</t>
  </si>
  <si>
    <t>L3 6</t>
  </si>
  <si>
    <t>L36</t>
  </si>
  <si>
    <t>L3 6L</t>
  </si>
  <si>
    <t>L36L</t>
  </si>
  <si>
    <t>L3 7B</t>
  </si>
  <si>
    <t>L37B</t>
  </si>
  <si>
    <t>L3 8B</t>
  </si>
  <si>
    <t>L38B</t>
  </si>
  <si>
    <t>L3 8E</t>
  </si>
  <si>
    <t>L38E</t>
  </si>
  <si>
    <t>L3 9B</t>
  </si>
  <si>
    <t>L39B</t>
  </si>
  <si>
    <t>L3 9E</t>
  </si>
  <si>
    <t>L39E</t>
  </si>
  <si>
    <t>L3 9T</t>
  </si>
  <si>
    <t>L39T</t>
  </si>
  <si>
    <t>L3 9W</t>
  </si>
  <si>
    <t>L39W</t>
  </si>
  <si>
    <t>L30</t>
  </si>
  <si>
    <t>L30 1</t>
  </si>
  <si>
    <t>L301</t>
  </si>
  <si>
    <t>L30 2</t>
  </si>
  <si>
    <t>L302</t>
  </si>
  <si>
    <t>L30 7</t>
  </si>
  <si>
    <t>L307</t>
  </si>
  <si>
    <t>L30 8</t>
  </si>
  <si>
    <t>L308</t>
  </si>
  <si>
    <t>L30 9</t>
  </si>
  <si>
    <t>L309</t>
  </si>
  <si>
    <t>L31 1</t>
  </si>
  <si>
    <t>L311</t>
  </si>
  <si>
    <t>L31 9</t>
  </si>
  <si>
    <t>L319</t>
  </si>
  <si>
    <t>L32</t>
  </si>
  <si>
    <t>L33</t>
  </si>
  <si>
    <t>L33 9</t>
  </si>
  <si>
    <t>L339</t>
  </si>
  <si>
    <t>L33 R</t>
  </si>
  <si>
    <t>L33R</t>
  </si>
  <si>
    <t>L34 1</t>
  </si>
  <si>
    <t>L341</t>
  </si>
  <si>
    <t>L34 2</t>
  </si>
  <si>
    <t>L342</t>
  </si>
  <si>
    <t>L34 4</t>
  </si>
  <si>
    <t>L344</t>
  </si>
  <si>
    <t>L34 5</t>
  </si>
  <si>
    <t>L345</t>
  </si>
  <si>
    <t>L34 O</t>
  </si>
  <si>
    <t>L34O</t>
  </si>
  <si>
    <t>L35 2</t>
  </si>
  <si>
    <t>L352</t>
  </si>
  <si>
    <t>L35 7</t>
  </si>
  <si>
    <t>L357</t>
  </si>
  <si>
    <t>L35 8</t>
  </si>
  <si>
    <t>L358</t>
  </si>
  <si>
    <t>L36 8</t>
  </si>
  <si>
    <t>L368</t>
  </si>
  <si>
    <t>L36 9</t>
  </si>
  <si>
    <t>L369</t>
  </si>
  <si>
    <t>L37 8</t>
  </si>
  <si>
    <t>L378</t>
  </si>
  <si>
    <t>L37 9</t>
  </si>
  <si>
    <t>L379</t>
  </si>
  <si>
    <t>L38 6</t>
  </si>
  <si>
    <t>L386</t>
  </si>
  <si>
    <t>L38 9</t>
  </si>
  <si>
    <t>L389</t>
  </si>
  <si>
    <t>L4 0S</t>
  </si>
  <si>
    <t>L40S</t>
  </si>
  <si>
    <t>L4 0X</t>
  </si>
  <si>
    <t>L40X</t>
  </si>
  <si>
    <t>L4 1T</t>
  </si>
  <si>
    <t>L41T</t>
  </si>
  <si>
    <t>L4 2S</t>
  </si>
  <si>
    <t>L42S</t>
  </si>
  <si>
    <t>L4 2X</t>
  </si>
  <si>
    <t>L42X</t>
  </si>
  <si>
    <t>L4 3A</t>
  </si>
  <si>
    <t>L43A</t>
  </si>
  <si>
    <t>L4 3Q</t>
  </si>
  <si>
    <t>L43Q</t>
  </si>
  <si>
    <t>L4 3R</t>
  </si>
  <si>
    <t>L43R</t>
  </si>
  <si>
    <t>L4 4H</t>
  </si>
  <si>
    <t>L44H</t>
  </si>
  <si>
    <t>L4 4N</t>
  </si>
  <si>
    <t>L44N</t>
  </si>
  <si>
    <t>L4 5S</t>
  </si>
  <si>
    <t>L45S</t>
  </si>
  <si>
    <t>L4 5X</t>
  </si>
  <si>
    <t>L45X</t>
  </si>
  <si>
    <t>L4 6G</t>
  </si>
  <si>
    <t>L46G</t>
  </si>
  <si>
    <t>L4 6T</t>
  </si>
  <si>
    <t>L46T</t>
  </si>
  <si>
    <t>L4 6U</t>
  </si>
  <si>
    <t>L46U</t>
  </si>
  <si>
    <t>L4 7E</t>
  </si>
  <si>
    <t>L47E</t>
  </si>
  <si>
    <t>L4 8S</t>
  </si>
  <si>
    <t>L48S</t>
  </si>
  <si>
    <t>L40 1</t>
  </si>
  <si>
    <t>L401</t>
  </si>
  <si>
    <t>L40 6</t>
  </si>
  <si>
    <t>L406</t>
  </si>
  <si>
    <t>L40 7</t>
  </si>
  <si>
    <t>L407</t>
  </si>
  <si>
    <t>L40 8</t>
  </si>
  <si>
    <t>L408</t>
  </si>
  <si>
    <t>L41 5</t>
  </si>
  <si>
    <t>L415</t>
  </si>
  <si>
    <t>L41 6</t>
  </si>
  <si>
    <t>L416</t>
  </si>
  <si>
    <t>L42 8</t>
  </si>
  <si>
    <t>L428</t>
  </si>
  <si>
    <t>L44 1</t>
  </si>
  <si>
    <t>L441</t>
  </si>
  <si>
    <t>L45 2</t>
  </si>
  <si>
    <t>L452</t>
  </si>
  <si>
    <t>L46 0</t>
  </si>
  <si>
    <t>L460</t>
  </si>
  <si>
    <t>L46 2</t>
  </si>
  <si>
    <t>L462</t>
  </si>
  <si>
    <t>L5 0Q</t>
  </si>
  <si>
    <t>L50Q</t>
  </si>
  <si>
    <t>L5 0R</t>
  </si>
  <si>
    <t>L50R</t>
  </si>
  <si>
    <t>L5 0U</t>
  </si>
  <si>
    <t>L50U</t>
  </si>
  <si>
    <t>L5 1A</t>
  </si>
  <si>
    <t>L51A</t>
  </si>
  <si>
    <t>L5 1U</t>
  </si>
  <si>
    <t>L51U</t>
  </si>
  <si>
    <t>L5 2S</t>
  </si>
  <si>
    <t>L52S</t>
  </si>
  <si>
    <t>L5 3Q</t>
  </si>
  <si>
    <t>L53Q</t>
  </si>
  <si>
    <t>L5 3R</t>
  </si>
  <si>
    <t>L53R</t>
  </si>
  <si>
    <t>L5 3T</t>
  </si>
  <si>
    <t>L53T</t>
  </si>
  <si>
    <t>L5 4H</t>
  </si>
  <si>
    <t>L54H</t>
  </si>
  <si>
    <t>L5 4N</t>
  </si>
  <si>
    <t>L54N</t>
  </si>
  <si>
    <t>L5 4S</t>
  </si>
  <si>
    <t>L54S</t>
  </si>
  <si>
    <t>L5 5A</t>
  </si>
  <si>
    <t>L55A</t>
  </si>
  <si>
    <t>L5 5D</t>
  </si>
  <si>
    <t>L55D</t>
  </si>
  <si>
    <t>L5 5P</t>
  </si>
  <si>
    <t>L55P</t>
  </si>
  <si>
    <t>L5 5V</t>
  </si>
  <si>
    <t>L55V</t>
  </si>
  <si>
    <t>L5 6R</t>
  </si>
  <si>
    <t>L56R</t>
  </si>
  <si>
    <t>L5 7Q</t>
  </si>
  <si>
    <t>L57Q</t>
  </si>
  <si>
    <t>L5 7R</t>
  </si>
  <si>
    <t>L57R</t>
  </si>
  <si>
    <t>L5 8U</t>
  </si>
  <si>
    <t>L58U</t>
  </si>
  <si>
    <t>L5 9L</t>
  </si>
  <si>
    <t>L59L</t>
  </si>
  <si>
    <t>L5 9P</t>
  </si>
  <si>
    <t>L59P</t>
  </si>
  <si>
    <t>L5 9Y</t>
  </si>
  <si>
    <t>L59Y</t>
  </si>
  <si>
    <t>L5 BB</t>
  </si>
  <si>
    <t>L5BB</t>
  </si>
  <si>
    <t>L54 6</t>
  </si>
  <si>
    <t>L546</t>
  </si>
  <si>
    <t>L6</t>
  </si>
  <si>
    <t>L6 1H</t>
  </si>
  <si>
    <t>L61H</t>
  </si>
  <si>
    <t>L6 1L</t>
  </si>
  <si>
    <t>L61L</t>
  </si>
  <si>
    <t>L6 1P</t>
  </si>
  <si>
    <t>L61P</t>
  </si>
  <si>
    <t>L6 2B</t>
  </si>
  <si>
    <t>L62B</t>
  </si>
  <si>
    <t>L6 2E</t>
  </si>
  <si>
    <t>L62E</t>
  </si>
  <si>
    <t>L6 2N</t>
  </si>
  <si>
    <t>L62N</t>
  </si>
  <si>
    <t>L6 2W</t>
  </si>
  <si>
    <t>L62W</t>
  </si>
  <si>
    <t>L6 3D</t>
  </si>
  <si>
    <t>L63D</t>
  </si>
  <si>
    <t>L6 5J</t>
  </si>
  <si>
    <t>L65J</t>
  </si>
  <si>
    <t>L6 6P</t>
  </si>
  <si>
    <t>L66P</t>
  </si>
  <si>
    <t>L6 7H</t>
  </si>
  <si>
    <t>L67H</t>
  </si>
  <si>
    <t>L6 8N</t>
  </si>
  <si>
    <t>L68N</t>
  </si>
  <si>
    <t>L6 8P</t>
  </si>
  <si>
    <t>L68P</t>
  </si>
  <si>
    <t>L6 9J</t>
  </si>
  <si>
    <t>L69J</t>
  </si>
  <si>
    <t>L60 0</t>
  </si>
  <si>
    <t>L600</t>
  </si>
  <si>
    <t>L61 1</t>
  </si>
  <si>
    <t>L611</t>
  </si>
  <si>
    <t>L62 1</t>
  </si>
  <si>
    <t>L621</t>
  </si>
  <si>
    <t>L62 5</t>
  </si>
  <si>
    <t>L625</t>
  </si>
  <si>
    <t>L62 6</t>
  </si>
  <si>
    <t>L626</t>
  </si>
  <si>
    <t>L63 3</t>
  </si>
  <si>
    <t>L633</t>
  </si>
  <si>
    <t>L64 3</t>
  </si>
  <si>
    <t>L643</t>
  </si>
  <si>
    <t>L64 6</t>
  </si>
  <si>
    <t>L646</t>
  </si>
  <si>
    <t>L65 1</t>
  </si>
  <si>
    <t>L651</t>
  </si>
  <si>
    <t>L65 3</t>
  </si>
  <si>
    <t>L653</t>
  </si>
  <si>
    <t>L65 4</t>
  </si>
  <si>
    <t>L654</t>
  </si>
  <si>
    <t>L65 5</t>
  </si>
  <si>
    <t>L655</t>
  </si>
  <si>
    <t>L65 9</t>
  </si>
  <si>
    <t>L659</t>
  </si>
  <si>
    <t>L69 3</t>
  </si>
  <si>
    <t>L693</t>
  </si>
  <si>
    <t>L7 0B</t>
  </si>
  <si>
    <t>L70B</t>
  </si>
  <si>
    <t>L7 0E</t>
  </si>
  <si>
    <t>L70E</t>
  </si>
  <si>
    <t>L7 1Q</t>
  </si>
  <si>
    <t>L71Q</t>
  </si>
  <si>
    <t>L7 1R</t>
  </si>
  <si>
    <t>L71R</t>
  </si>
  <si>
    <t>L7 2B</t>
  </si>
  <si>
    <t>L72B</t>
  </si>
  <si>
    <t>L7 2S</t>
  </si>
  <si>
    <t>L72S</t>
  </si>
  <si>
    <t>L7 3L</t>
  </si>
  <si>
    <t>L73L</t>
  </si>
  <si>
    <t>L7 3P</t>
  </si>
  <si>
    <t>L73P</t>
  </si>
  <si>
    <t>L7 4J</t>
  </si>
  <si>
    <t>L74J</t>
  </si>
  <si>
    <t>L7 5Q</t>
  </si>
  <si>
    <t>L75Q</t>
  </si>
  <si>
    <t>L7 5T</t>
  </si>
  <si>
    <t>L75T</t>
  </si>
  <si>
    <t>K12 8</t>
  </si>
  <si>
    <t>K128</t>
  </si>
  <si>
    <t>K7 6G</t>
  </si>
  <si>
    <t>K76G</t>
  </si>
  <si>
    <t>KA1 2</t>
  </si>
  <si>
    <t>KA12</t>
  </si>
  <si>
    <t>KA1 4</t>
  </si>
  <si>
    <t xml:space="preserve">KA19 </t>
  </si>
  <si>
    <t>KA19</t>
  </si>
  <si>
    <t xml:space="preserve">KA2  </t>
  </si>
  <si>
    <t xml:space="preserve">KA2 </t>
  </si>
  <si>
    <t>KA2 6</t>
  </si>
  <si>
    <t>KA2 9</t>
  </si>
  <si>
    <t>KA29</t>
  </si>
  <si>
    <t>KA2 O</t>
  </si>
  <si>
    <t>KA2O</t>
  </si>
  <si>
    <t>KA215</t>
  </si>
  <si>
    <t xml:space="preserve">KA24 </t>
  </si>
  <si>
    <t>KA24</t>
  </si>
  <si>
    <t xml:space="preserve">KA29 </t>
  </si>
  <si>
    <t>KA3 5</t>
  </si>
  <si>
    <t>KA35</t>
  </si>
  <si>
    <t>KA3 7</t>
  </si>
  <si>
    <t>KA37</t>
  </si>
  <si>
    <t>KA3 N</t>
  </si>
  <si>
    <t>KA3N</t>
  </si>
  <si>
    <t xml:space="preserve">KA33 </t>
  </si>
  <si>
    <t>KA33</t>
  </si>
  <si>
    <t>KA4 1</t>
  </si>
  <si>
    <t>KA41</t>
  </si>
  <si>
    <t>KA4 9</t>
  </si>
  <si>
    <t>KA49</t>
  </si>
  <si>
    <t>KA7 0</t>
  </si>
  <si>
    <t>KA70</t>
  </si>
  <si>
    <t>KA7 5</t>
  </si>
  <si>
    <t>KA75</t>
  </si>
  <si>
    <t>KA8 3</t>
  </si>
  <si>
    <t>KA83</t>
  </si>
  <si>
    <t xml:space="preserve">KD11 </t>
  </si>
  <si>
    <t>KD11</t>
  </si>
  <si>
    <t>KF7 7</t>
  </si>
  <si>
    <t>KF77</t>
  </si>
  <si>
    <t xml:space="preserve">KIA1 </t>
  </si>
  <si>
    <t>KIA1</t>
  </si>
  <si>
    <t>KT 17</t>
  </si>
  <si>
    <t>KT17</t>
  </si>
  <si>
    <t>KT1 2</t>
  </si>
  <si>
    <t xml:space="preserve">KT20 </t>
  </si>
  <si>
    <t>KT20</t>
  </si>
  <si>
    <t xml:space="preserve">KT21 </t>
  </si>
  <si>
    <t>KT21</t>
  </si>
  <si>
    <t>KT6 5</t>
  </si>
  <si>
    <t>KT65</t>
  </si>
  <si>
    <t>KW1 5</t>
  </si>
  <si>
    <t>KW13</t>
  </si>
  <si>
    <t>KW6 6</t>
  </si>
  <si>
    <t>KW66</t>
  </si>
  <si>
    <t>KW8</t>
  </si>
  <si>
    <t>KW8 6</t>
  </si>
  <si>
    <t>KW86</t>
  </si>
  <si>
    <t>KW9</t>
  </si>
  <si>
    <t>KY 12</t>
  </si>
  <si>
    <t>KY12</t>
  </si>
  <si>
    <t>KY10W</t>
  </si>
  <si>
    <t xml:space="preserve">KY15 </t>
  </si>
  <si>
    <t>KY2 3</t>
  </si>
  <si>
    <t>KY23</t>
  </si>
  <si>
    <t>KY2 7</t>
  </si>
  <si>
    <t>KY27</t>
  </si>
  <si>
    <t>KY2 8</t>
  </si>
  <si>
    <t>KY28</t>
  </si>
  <si>
    <t>KY3 8</t>
  </si>
  <si>
    <t>KY38</t>
  </si>
  <si>
    <t>KY3 9</t>
  </si>
  <si>
    <t>KY39</t>
  </si>
  <si>
    <t>KY4 D</t>
  </si>
  <si>
    <t>KY4D</t>
  </si>
  <si>
    <t>KA7 8</t>
  </si>
  <si>
    <t>KA78</t>
  </si>
  <si>
    <t>KA7 I</t>
  </si>
  <si>
    <t>KA7I</t>
  </si>
  <si>
    <t>KA8 6</t>
  </si>
  <si>
    <t>KA86</t>
  </si>
  <si>
    <t>KA9 1</t>
  </si>
  <si>
    <t>KA91</t>
  </si>
  <si>
    <t>KENT</t>
  </si>
  <si>
    <t xml:space="preserve">KT 1 </t>
  </si>
  <si>
    <t xml:space="preserve">KT1 </t>
  </si>
  <si>
    <t>KT2</t>
  </si>
  <si>
    <t>KT2 X</t>
  </si>
  <si>
    <t>KT2X</t>
  </si>
  <si>
    <t xml:space="preserve">KT23 </t>
  </si>
  <si>
    <t>KT23</t>
  </si>
  <si>
    <t xml:space="preserve">KT24 </t>
  </si>
  <si>
    <t xml:space="preserve">KT25 </t>
  </si>
  <si>
    <t>KT25</t>
  </si>
  <si>
    <t>KT4 X</t>
  </si>
  <si>
    <t>KT4X</t>
  </si>
  <si>
    <t>KT5 7</t>
  </si>
  <si>
    <t>KT57</t>
  </si>
  <si>
    <t xml:space="preserve">KT54 </t>
  </si>
  <si>
    <t>KT54</t>
  </si>
  <si>
    <t>KT6 2</t>
  </si>
  <si>
    <t>KT62</t>
  </si>
  <si>
    <t>KT7</t>
  </si>
  <si>
    <t>KT7 0</t>
  </si>
  <si>
    <t>KT70</t>
  </si>
  <si>
    <t>KT7 O</t>
  </si>
  <si>
    <t>KT7O</t>
  </si>
  <si>
    <t>KT9 2</t>
  </si>
  <si>
    <t>KT92</t>
  </si>
  <si>
    <t>KW1</t>
  </si>
  <si>
    <t xml:space="preserve">KW16 </t>
  </si>
  <si>
    <t>KW16</t>
  </si>
  <si>
    <t>KW2 6</t>
  </si>
  <si>
    <t>KW26</t>
  </si>
  <si>
    <t>KW7 6</t>
  </si>
  <si>
    <t>KW76</t>
  </si>
  <si>
    <t>KW9 6</t>
  </si>
  <si>
    <t>KW96</t>
  </si>
  <si>
    <t>KY 15</t>
  </si>
  <si>
    <t>KY1 2</t>
  </si>
  <si>
    <t>KY1 7</t>
  </si>
  <si>
    <t>KY114</t>
  </si>
  <si>
    <t xml:space="preserve">KY18 </t>
  </si>
  <si>
    <t>KY18</t>
  </si>
  <si>
    <t>KY2 0</t>
  </si>
  <si>
    <t>KY20</t>
  </si>
  <si>
    <t>KY2 1</t>
  </si>
  <si>
    <t>KY21</t>
  </si>
  <si>
    <t>KY3 0</t>
  </si>
  <si>
    <t>KY30</t>
  </si>
  <si>
    <t>KY3 1</t>
  </si>
  <si>
    <t>KY31</t>
  </si>
  <si>
    <t>KY3 2</t>
  </si>
  <si>
    <t>KY3 O</t>
  </si>
  <si>
    <t>KY3O</t>
  </si>
  <si>
    <t>KY4 6</t>
  </si>
  <si>
    <t>KY46</t>
  </si>
  <si>
    <t>KY4 O</t>
  </si>
  <si>
    <t>KY4O</t>
  </si>
  <si>
    <t xml:space="preserve">KY6  </t>
  </si>
  <si>
    <t xml:space="preserve">KY6 </t>
  </si>
  <si>
    <t>KY6 0</t>
  </si>
  <si>
    <t>KY60</t>
  </si>
  <si>
    <t>KY6 1</t>
  </si>
  <si>
    <t>KY61</t>
  </si>
  <si>
    <t>KY6 6</t>
  </si>
  <si>
    <t>KY66</t>
  </si>
  <si>
    <t>KY8 0</t>
  </si>
  <si>
    <t>KY80</t>
  </si>
  <si>
    <t>KY8 1</t>
  </si>
  <si>
    <t>KY81</t>
  </si>
  <si>
    <t>KY8 2</t>
  </si>
  <si>
    <t>KY82</t>
  </si>
  <si>
    <t>KY8 3</t>
  </si>
  <si>
    <t>KY83</t>
  </si>
  <si>
    <t>KY9 6</t>
  </si>
  <si>
    <t>KY96</t>
  </si>
  <si>
    <t>KY5 5</t>
  </si>
  <si>
    <t>KY55</t>
  </si>
  <si>
    <t>KY6 5</t>
  </si>
  <si>
    <t>KY65</t>
  </si>
  <si>
    <t>KY7 1</t>
  </si>
  <si>
    <t>KY71</t>
  </si>
  <si>
    <t>KY7 3</t>
  </si>
  <si>
    <t>KY73</t>
  </si>
  <si>
    <t>KY7 7</t>
  </si>
  <si>
    <t>KY77</t>
  </si>
  <si>
    <t>KY7 8</t>
  </si>
  <si>
    <t>KY78</t>
  </si>
  <si>
    <t>KY8 6</t>
  </si>
  <si>
    <t>KY86</t>
  </si>
  <si>
    <t>KY8 8</t>
  </si>
  <si>
    <t>KY88</t>
  </si>
  <si>
    <t>KY8 9</t>
  </si>
  <si>
    <t>KY89</t>
  </si>
  <si>
    <t>KY9 9</t>
  </si>
  <si>
    <t>L1 0A</t>
  </si>
  <si>
    <t>L10A</t>
  </si>
  <si>
    <t>L1 0B</t>
  </si>
  <si>
    <t>L10B</t>
  </si>
  <si>
    <t>L1 0D</t>
  </si>
  <si>
    <t>L10D</t>
  </si>
  <si>
    <t>L1 2U</t>
  </si>
  <si>
    <t>L12U</t>
  </si>
  <si>
    <t>L1 4N</t>
  </si>
  <si>
    <t>L14N</t>
  </si>
  <si>
    <t>L1 8H</t>
  </si>
  <si>
    <t>L18H</t>
  </si>
  <si>
    <t>L1 8N</t>
  </si>
  <si>
    <t>L18N</t>
  </si>
  <si>
    <t>L1 8Q</t>
  </si>
  <si>
    <t>L18Q</t>
  </si>
  <si>
    <t>L10 3</t>
  </si>
  <si>
    <t>L103</t>
  </si>
  <si>
    <t>L10 4</t>
  </si>
  <si>
    <t>L104</t>
  </si>
  <si>
    <t>L10 6</t>
  </si>
  <si>
    <t>L106</t>
  </si>
  <si>
    <t>L11 1</t>
  </si>
  <si>
    <t>L11 2</t>
  </si>
  <si>
    <t>L112</t>
  </si>
  <si>
    <t>L11 5</t>
  </si>
  <si>
    <t>L115</t>
  </si>
  <si>
    <t>L12 1</t>
  </si>
  <si>
    <t>L121</t>
  </si>
  <si>
    <t>L12 2</t>
  </si>
  <si>
    <t>L122</t>
  </si>
  <si>
    <t>L12 6</t>
  </si>
  <si>
    <t>L126</t>
  </si>
  <si>
    <t>L13 2</t>
  </si>
  <si>
    <t>L132</t>
  </si>
  <si>
    <t>L13 6</t>
  </si>
  <si>
    <t>L136</t>
  </si>
  <si>
    <t>L13 9</t>
  </si>
  <si>
    <t>L139</t>
  </si>
  <si>
    <t>L13DE</t>
  </si>
  <si>
    <t>L14 6</t>
  </si>
  <si>
    <t>L146</t>
  </si>
  <si>
    <t>L14 7</t>
  </si>
  <si>
    <t>L147</t>
  </si>
  <si>
    <t>L14 8</t>
  </si>
  <si>
    <t>L148</t>
  </si>
  <si>
    <t>L14 9</t>
  </si>
  <si>
    <t>L149</t>
  </si>
  <si>
    <t>L15</t>
  </si>
  <si>
    <t>L15 3</t>
  </si>
  <si>
    <t>L153</t>
  </si>
  <si>
    <t>L15 4</t>
  </si>
  <si>
    <t>L154</t>
  </si>
  <si>
    <t>L15 5</t>
  </si>
  <si>
    <t>L155</t>
  </si>
  <si>
    <t>L15 6</t>
  </si>
  <si>
    <t>L156</t>
  </si>
  <si>
    <t>L15 9</t>
  </si>
  <si>
    <t>L159</t>
  </si>
  <si>
    <t>L16 6</t>
  </si>
  <si>
    <t>L166</t>
  </si>
  <si>
    <t>L17</t>
  </si>
  <si>
    <t>L17 1</t>
  </si>
  <si>
    <t>L171</t>
  </si>
  <si>
    <t>L17 2</t>
  </si>
  <si>
    <t>L172</t>
  </si>
  <si>
    <t>L17 4</t>
  </si>
  <si>
    <t>L174</t>
  </si>
  <si>
    <t>L18 0</t>
  </si>
  <si>
    <t>L180</t>
  </si>
  <si>
    <t>L18 2</t>
  </si>
  <si>
    <t>L182</t>
  </si>
  <si>
    <t>L19 4</t>
  </si>
  <si>
    <t>L194</t>
  </si>
  <si>
    <t>L19 5</t>
  </si>
  <si>
    <t>L195</t>
  </si>
  <si>
    <t>L19 8</t>
  </si>
  <si>
    <t>L198</t>
  </si>
  <si>
    <t>L19 9</t>
  </si>
  <si>
    <t>L199</t>
  </si>
  <si>
    <t>L2 0Q</t>
  </si>
  <si>
    <t>L20Q</t>
  </si>
  <si>
    <t>L2 2A</t>
  </si>
  <si>
    <t>L22A</t>
  </si>
  <si>
    <t>L1 1B</t>
  </si>
  <si>
    <t>L11B</t>
  </si>
  <si>
    <t>L1 1E</t>
  </si>
  <si>
    <t>L11E</t>
  </si>
  <si>
    <t>L1 1N</t>
  </si>
  <si>
    <t>L11N</t>
  </si>
  <si>
    <t>L1 1X</t>
  </si>
  <si>
    <t>L11X</t>
  </si>
  <si>
    <t>L1 3F</t>
  </si>
  <si>
    <t>L13F</t>
  </si>
  <si>
    <t>L1 3N</t>
  </si>
  <si>
    <t>L13N</t>
  </si>
  <si>
    <t>L1 4H</t>
  </si>
  <si>
    <t>L14H</t>
  </si>
  <si>
    <t>L1 4L</t>
  </si>
  <si>
    <t>L14L</t>
  </si>
  <si>
    <t>L1 4X</t>
  </si>
  <si>
    <t>L14X</t>
  </si>
  <si>
    <t>L1 5B</t>
  </si>
  <si>
    <t>L15B</t>
  </si>
  <si>
    <t>L1 5E</t>
  </si>
  <si>
    <t>L15E</t>
  </si>
  <si>
    <t>L1 5F</t>
  </si>
  <si>
    <t>L15F</t>
  </si>
  <si>
    <t>L1 5S</t>
  </si>
  <si>
    <t>L15S</t>
  </si>
  <si>
    <t>L1 6B</t>
  </si>
  <si>
    <t>L16B</t>
  </si>
  <si>
    <t>L1 6E</t>
  </si>
  <si>
    <t>L16E</t>
  </si>
  <si>
    <t>L1 6F</t>
  </si>
  <si>
    <t>L16F</t>
  </si>
  <si>
    <t>L1 6N</t>
  </si>
  <si>
    <t>L16N</t>
  </si>
  <si>
    <t>L1 8L</t>
  </si>
  <si>
    <t>L18L</t>
  </si>
  <si>
    <t>L1 9B</t>
  </si>
  <si>
    <t>L19B</t>
  </si>
  <si>
    <t>L1 9E</t>
  </si>
  <si>
    <t>L19E</t>
  </si>
  <si>
    <t>L10 5</t>
  </si>
  <si>
    <t>L105</t>
  </si>
  <si>
    <t>L11</t>
  </si>
  <si>
    <t>L11 7</t>
  </si>
  <si>
    <t>L117</t>
  </si>
  <si>
    <t>L11 8</t>
  </si>
  <si>
    <t>L118</t>
  </si>
  <si>
    <t>L11 9</t>
  </si>
  <si>
    <t>L119</t>
  </si>
  <si>
    <t>L12 5</t>
  </si>
  <si>
    <t>L125</t>
  </si>
  <si>
    <t>L125H</t>
  </si>
  <si>
    <t>L13 0</t>
  </si>
  <si>
    <t>L130</t>
  </si>
  <si>
    <t>L13BN</t>
  </si>
  <si>
    <t>L14 0</t>
  </si>
  <si>
    <t>L140</t>
  </si>
  <si>
    <t>L14 1</t>
  </si>
  <si>
    <t>L141</t>
  </si>
  <si>
    <t>L14 2</t>
  </si>
  <si>
    <t>L142</t>
  </si>
  <si>
    <t>L14 4</t>
  </si>
  <si>
    <t>L144</t>
  </si>
  <si>
    <t>L14 D</t>
  </si>
  <si>
    <t>L14D</t>
  </si>
  <si>
    <t>L14DE</t>
  </si>
  <si>
    <t>L15 0</t>
  </si>
  <si>
    <t>L150</t>
  </si>
  <si>
    <t>L16 0</t>
  </si>
  <si>
    <t>L160</t>
  </si>
  <si>
    <t>L16 3</t>
  </si>
  <si>
    <t>L163</t>
  </si>
  <si>
    <t>L16 4</t>
  </si>
  <si>
    <t>L164</t>
  </si>
  <si>
    <t>L16 5</t>
  </si>
  <si>
    <t>L165</t>
  </si>
  <si>
    <t>L17 0</t>
  </si>
  <si>
    <t>L170</t>
  </si>
  <si>
    <t>L17 5</t>
  </si>
  <si>
    <t>L175</t>
  </si>
  <si>
    <t xml:space="preserve">L18  </t>
  </si>
  <si>
    <t xml:space="preserve">L18 </t>
  </si>
  <si>
    <t>L18 1</t>
  </si>
  <si>
    <t>L181</t>
  </si>
  <si>
    <t>L18 6</t>
  </si>
  <si>
    <t>L186</t>
  </si>
  <si>
    <t>L18 7</t>
  </si>
  <si>
    <t>L187</t>
  </si>
  <si>
    <t>L18 9</t>
  </si>
  <si>
    <t>L189</t>
  </si>
  <si>
    <t>L19</t>
  </si>
  <si>
    <t>L19 1</t>
  </si>
  <si>
    <t>L191</t>
  </si>
  <si>
    <t>L19 6</t>
  </si>
  <si>
    <t>L196</t>
  </si>
  <si>
    <t>L2</t>
  </si>
  <si>
    <t>L2 0N</t>
  </si>
  <si>
    <t>L20N</t>
  </si>
  <si>
    <t>L2 0S</t>
  </si>
  <si>
    <t>L20S</t>
  </si>
  <si>
    <t>L2 0X</t>
  </si>
  <si>
    <t>L20X</t>
  </si>
  <si>
    <t>L2 2J</t>
  </si>
  <si>
    <t>L22J</t>
  </si>
  <si>
    <t>L2 2B</t>
  </si>
  <si>
    <t>L22B</t>
  </si>
  <si>
    <t>L2 2E</t>
  </si>
  <si>
    <t>L22E</t>
  </si>
  <si>
    <t>L2 2L</t>
  </si>
  <si>
    <t>L22L</t>
  </si>
  <si>
    <t>L2 2P</t>
  </si>
  <si>
    <t>L22P</t>
  </si>
  <si>
    <t>L2 3X</t>
  </si>
  <si>
    <t>L23X</t>
  </si>
  <si>
    <t>L2 4G</t>
  </si>
  <si>
    <t>L24G</t>
  </si>
  <si>
    <t>L2 4T</t>
  </si>
  <si>
    <t>L24T</t>
  </si>
  <si>
    <t>L2 4U</t>
  </si>
  <si>
    <t>L24U</t>
  </si>
  <si>
    <t>L2 5B</t>
  </si>
  <si>
    <t>L25B</t>
  </si>
  <si>
    <t>L2 5E</t>
  </si>
  <si>
    <t>L25E</t>
  </si>
  <si>
    <t>L2 5R</t>
  </si>
  <si>
    <t>L25R</t>
  </si>
  <si>
    <t>L2 5S</t>
  </si>
  <si>
    <t>L25S</t>
  </si>
  <si>
    <t>L2 6B</t>
  </si>
  <si>
    <t>L26B</t>
  </si>
  <si>
    <t>L2 6P</t>
  </si>
  <si>
    <t>L26P</t>
  </si>
  <si>
    <t>L2 7</t>
  </si>
  <si>
    <t>L27</t>
  </si>
  <si>
    <t>L2 8S</t>
  </si>
  <si>
    <t>L28S</t>
  </si>
  <si>
    <t>L2 9Q</t>
  </si>
  <si>
    <t>L29Q</t>
  </si>
  <si>
    <t>L2 9U</t>
  </si>
  <si>
    <t>L29U</t>
  </si>
  <si>
    <t>L2 9X</t>
  </si>
  <si>
    <t>L29X</t>
  </si>
  <si>
    <t>L2 ON</t>
  </si>
  <si>
    <t>L2ON</t>
  </si>
  <si>
    <t>L20 1</t>
  </si>
  <si>
    <t>L201</t>
  </si>
  <si>
    <t>L20 2</t>
  </si>
  <si>
    <t>L202</t>
  </si>
  <si>
    <t>L21 4</t>
  </si>
  <si>
    <t>L214</t>
  </si>
  <si>
    <t>L22 3</t>
  </si>
  <si>
    <t>L223</t>
  </si>
  <si>
    <t>L22 4</t>
  </si>
  <si>
    <t>L224</t>
  </si>
  <si>
    <t>L22 8</t>
  </si>
  <si>
    <t>L228</t>
  </si>
  <si>
    <t>L22 9</t>
  </si>
  <si>
    <t>L229</t>
  </si>
  <si>
    <t>L23 1</t>
  </si>
  <si>
    <t>L231</t>
  </si>
  <si>
    <t>L23 3</t>
  </si>
  <si>
    <t>L233</t>
  </si>
  <si>
    <t>L23 4</t>
  </si>
  <si>
    <t>L234</t>
  </si>
  <si>
    <t>L23 7</t>
  </si>
  <si>
    <t>L237</t>
  </si>
  <si>
    <t>L24 4</t>
  </si>
  <si>
    <t>L244</t>
  </si>
  <si>
    <t>L24 5</t>
  </si>
  <si>
    <t>L245</t>
  </si>
  <si>
    <t>L25 0</t>
  </si>
  <si>
    <t>L250</t>
  </si>
  <si>
    <t>L25 7</t>
  </si>
  <si>
    <t>L257</t>
  </si>
  <si>
    <t>L25 8</t>
  </si>
  <si>
    <t>L258</t>
  </si>
  <si>
    <t>L26</t>
  </si>
  <si>
    <t>L26 6</t>
  </si>
  <si>
    <t>L266</t>
  </si>
  <si>
    <t>L27 0</t>
  </si>
  <si>
    <t>L270</t>
  </si>
  <si>
    <t>L27 1</t>
  </si>
  <si>
    <t>L271</t>
  </si>
  <si>
    <t>L27 6</t>
  </si>
  <si>
    <t>L276</t>
  </si>
  <si>
    <t>L27 7</t>
  </si>
  <si>
    <t>L277</t>
  </si>
  <si>
    <t>L27 8</t>
  </si>
  <si>
    <t>L278</t>
  </si>
  <si>
    <t>L27 9</t>
  </si>
  <si>
    <t>L279</t>
  </si>
  <si>
    <t>L28 7</t>
  </si>
  <si>
    <t>L287</t>
  </si>
  <si>
    <t>L29 1</t>
  </si>
  <si>
    <t>L291</t>
  </si>
  <si>
    <t>L29 7</t>
  </si>
  <si>
    <t>L297</t>
  </si>
  <si>
    <t>L29 8</t>
  </si>
  <si>
    <t>L298</t>
  </si>
  <si>
    <t>L29 9</t>
  </si>
  <si>
    <t>L299</t>
  </si>
  <si>
    <t>L3 0A</t>
  </si>
  <si>
    <t>L30A</t>
  </si>
  <si>
    <t>L3 0B</t>
  </si>
  <si>
    <t>L30B</t>
  </si>
  <si>
    <t>L3 1A</t>
  </si>
  <si>
    <t>L31A</t>
  </si>
  <si>
    <t>L3 1B</t>
  </si>
  <si>
    <t>L31B</t>
  </si>
  <si>
    <t>L3 1D</t>
  </si>
  <si>
    <t>L31D</t>
  </si>
  <si>
    <t>L3 1E</t>
  </si>
  <si>
    <t>L31E</t>
  </si>
  <si>
    <t>L3 1L</t>
  </si>
  <si>
    <t>L31L</t>
  </si>
  <si>
    <t>L2 2R</t>
  </si>
  <si>
    <t>L22R</t>
  </si>
  <si>
    <t>L2 3Y</t>
  </si>
  <si>
    <t>L23Y</t>
  </si>
  <si>
    <t>L2 5</t>
  </si>
  <si>
    <t>L25</t>
  </si>
  <si>
    <t>L2 5T</t>
  </si>
  <si>
    <t>L25T</t>
  </si>
  <si>
    <t>L2 6Q</t>
  </si>
  <si>
    <t>L26Q</t>
  </si>
  <si>
    <t>L2 6R</t>
  </si>
  <si>
    <t>L26R</t>
  </si>
  <si>
    <t>L2 7N</t>
  </si>
  <si>
    <t>L27N</t>
  </si>
  <si>
    <t>L2 7S</t>
  </si>
  <si>
    <t>L27S</t>
  </si>
  <si>
    <t>L2 7X</t>
  </si>
  <si>
    <t>L27X</t>
  </si>
  <si>
    <t>L2 8T</t>
  </si>
  <si>
    <t>L28T</t>
  </si>
  <si>
    <t xml:space="preserve">L20  </t>
  </si>
  <si>
    <t xml:space="preserve">L20 </t>
  </si>
  <si>
    <t>L20 5</t>
  </si>
  <si>
    <t>L205</t>
  </si>
  <si>
    <t>L20 6</t>
  </si>
  <si>
    <t>L206</t>
  </si>
  <si>
    <t>L21 5</t>
  </si>
  <si>
    <t>L215</t>
  </si>
  <si>
    <t>L21 6</t>
  </si>
  <si>
    <t>L216</t>
  </si>
  <si>
    <t>L22</t>
  </si>
  <si>
    <t>L23</t>
  </si>
  <si>
    <t>L23 5</t>
  </si>
  <si>
    <t>L235</t>
  </si>
  <si>
    <t>L23 8</t>
  </si>
  <si>
    <t>L238</t>
  </si>
  <si>
    <t>L24</t>
  </si>
  <si>
    <t>L24 3</t>
  </si>
  <si>
    <t>L243</t>
  </si>
  <si>
    <t>L24 6</t>
  </si>
  <si>
    <t>L246</t>
  </si>
  <si>
    <t>L25 1</t>
  </si>
  <si>
    <t>L251</t>
  </si>
  <si>
    <t>L25 3</t>
  </si>
  <si>
    <t>L253</t>
  </si>
  <si>
    <t>L25 4</t>
  </si>
  <si>
    <t>L254</t>
  </si>
  <si>
    <t xml:space="preserve">L251 </t>
  </si>
  <si>
    <t>L26 0</t>
  </si>
  <si>
    <t>L260</t>
  </si>
  <si>
    <t>L26 3</t>
  </si>
  <si>
    <t>L263</t>
  </si>
  <si>
    <t>L26 4</t>
  </si>
  <si>
    <t>L264</t>
  </si>
  <si>
    <t>L27 4</t>
  </si>
  <si>
    <t>L274</t>
  </si>
  <si>
    <t>L27 5</t>
  </si>
  <si>
    <t>L275</t>
  </si>
  <si>
    <t>L28 0</t>
  </si>
  <si>
    <t>L280</t>
  </si>
  <si>
    <t>L28 3</t>
  </si>
  <si>
    <t>L283</t>
  </si>
  <si>
    <t>L28 8</t>
  </si>
  <si>
    <t>L288</t>
  </si>
  <si>
    <t>L29 0</t>
  </si>
  <si>
    <t>L290</t>
  </si>
  <si>
    <t>L29 5</t>
  </si>
  <si>
    <t>L295</t>
  </si>
  <si>
    <t>L29 6</t>
  </si>
  <si>
    <t>L296</t>
  </si>
  <si>
    <t>L3</t>
  </si>
  <si>
    <t>L3 1Q</t>
  </si>
  <si>
    <t>L31Q</t>
  </si>
  <si>
    <t>L3 2A</t>
  </si>
  <si>
    <t>L32A</t>
  </si>
  <si>
    <t>L3 2D</t>
  </si>
  <si>
    <t>L32D</t>
  </si>
  <si>
    <t>L3 3B</t>
  </si>
  <si>
    <t>L33B</t>
  </si>
  <si>
    <t>L3 3E</t>
  </si>
  <si>
    <t>L33E</t>
  </si>
  <si>
    <t>L3 3H</t>
  </si>
  <si>
    <t>L33H</t>
  </si>
  <si>
    <t>L3 3S</t>
  </si>
  <si>
    <t>L33S</t>
  </si>
  <si>
    <t>L3 3Y</t>
  </si>
  <si>
    <t>L33Y</t>
  </si>
  <si>
    <t>L3 4A</t>
  </si>
  <si>
    <t>L34A</t>
  </si>
  <si>
    <t>L3 4P</t>
  </si>
  <si>
    <t>L34P</t>
  </si>
  <si>
    <t>L3 5B</t>
  </si>
  <si>
    <t>L35B</t>
  </si>
  <si>
    <t>L3 5G</t>
  </si>
  <si>
    <t>L35G</t>
  </si>
  <si>
    <t>L3 5J</t>
  </si>
  <si>
    <t>L35J</t>
  </si>
  <si>
    <t>L3 5T</t>
  </si>
  <si>
    <t>L35T</t>
  </si>
  <si>
    <t>L3 6B</t>
  </si>
  <si>
    <t>L36B</t>
  </si>
  <si>
    <t>L3 6E</t>
  </si>
  <si>
    <t>L36E</t>
  </si>
  <si>
    <t>L3 6J</t>
  </si>
  <si>
    <t>L36J</t>
  </si>
  <si>
    <t>L3 8A</t>
  </si>
  <si>
    <t>L38A</t>
  </si>
  <si>
    <t>L7 6L</t>
  </si>
  <si>
    <t>L76L</t>
  </si>
  <si>
    <t>L7 6P</t>
  </si>
  <si>
    <t>L76P</t>
  </si>
  <si>
    <t>L7 7A</t>
  </si>
  <si>
    <t>L77A</t>
  </si>
  <si>
    <t>L7 7D</t>
  </si>
  <si>
    <t>L77D</t>
  </si>
  <si>
    <t>L8 1A</t>
  </si>
  <si>
    <t>L81A</t>
  </si>
  <si>
    <t>L8 1U</t>
  </si>
  <si>
    <t>L81U</t>
  </si>
  <si>
    <t>L8 3R</t>
  </si>
  <si>
    <t>L83R</t>
  </si>
  <si>
    <t>L8 3T</t>
  </si>
  <si>
    <t>L83T</t>
  </si>
  <si>
    <t>L8 3U</t>
  </si>
  <si>
    <t>L83U</t>
  </si>
  <si>
    <t>L8 4A</t>
  </si>
  <si>
    <t>L84A</t>
  </si>
  <si>
    <t>L8 4Q</t>
  </si>
  <si>
    <t>L84Q</t>
  </si>
  <si>
    <t>L8 4R</t>
  </si>
  <si>
    <t>L84R</t>
  </si>
  <si>
    <t>L8 4U</t>
  </si>
  <si>
    <t>L84U</t>
  </si>
  <si>
    <t>L8 5T</t>
  </si>
  <si>
    <t>L85T</t>
  </si>
  <si>
    <t>L8 5U</t>
  </si>
  <si>
    <t>L85U</t>
  </si>
  <si>
    <t>L8 6Q</t>
  </si>
  <si>
    <t>L86Q</t>
  </si>
  <si>
    <t>L8 6R</t>
  </si>
  <si>
    <t>L86R</t>
  </si>
  <si>
    <t>L8 6U</t>
  </si>
  <si>
    <t>L86U</t>
  </si>
  <si>
    <t>L8 7L</t>
  </si>
  <si>
    <t>L87L</t>
  </si>
  <si>
    <t>L8 7P</t>
  </si>
  <si>
    <t>L87P</t>
  </si>
  <si>
    <t>L8 8L</t>
  </si>
  <si>
    <t>L88L</t>
  </si>
  <si>
    <t>L8 9S</t>
  </si>
  <si>
    <t>L89S</t>
  </si>
  <si>
    <t>L8 9X</t>
  </si>
  <si>
    <t>L89X</t>
  </si>
  <si>
    <t>L9 1F</t>
  </si>
  <si>
    <t>L91F</t>
  </si>
  <si>
    <t>L9 1H</t>
  </si>
  <si>
    <t>L91H</t>
  </si>
  <si>
    <t>L9 1N</t>
  </si>
  <si>
    <t>L91N</t>
  </si>
  <si>
    <t>L9 2A</t>
  </si>
  <si>
    <t>L92A</t>
  </si>
  <si>
    <t>L9 2D</t>
  </si>
  <si>
    <t>L92D</t>
  </si>
  <si>
    <t>L9 3B</t>
  </si>
  <si>
    <t>L93B</t>
  </si>
  <si>
    <t>L9 3E</t>
  </si>
  <si>
    <t>L93E</t>
  </si>
  <si>
    <t>L9 5</t>
  </si>
  <si>
    <t>L95</t>
  </si>
  <si>
    <t>L9 5B</t>
  </si>
  <si>
    <t>L95B</t>
  </si>
  <si>
    <t>L9 6X</t>
  </si>
  <si>
    <t>L96X</t>
  </si>
  <si>
    <t>L9 8H</t>
  </si>
  <si>
    <t>L98H</t>
  </si>
  <si>
    <t>L9 9J</t>
  </si>
  <si>
    <t>L99J</t>
  </si>
  <si>
    <t>LA1 5</t>
  </si>
  <si>
    <t>LA15</t>
  </si>
  <si>
    <t xml:space="preserve">LA14 </t>
  </si>
  <si>
    <t>LA14</t>
  </si>
  <si>
    <t xml:space="preserve">LA19 </t>
  </si>
  <si>
    <t>LA19</t>
  </si>
  <si>
    <t>LA3 3</t>
  </si>
  <si>
    <t>LA33</t>
  </si>
  <si>
    <t>LA3 4</t>
  </si>
  <si>
    <t>LA34</t>
  </si>
  <si>
    <t>LA3 7</t>
  </si>
  <si>
    <t>LA37</t>
  </si>
  <si>
    <t>LA4 3</t>
  </si>
  <si>
    <t>LA43</t>
  </si>
  <si>
    <t>LA4 4</t>
  </si>
  <si>
    <t>LA44</t>
  </si>
  <si>
    <t>LA4 5</t>
  </si>
  <si>
    <t>LA45</t>
  </si>
  <si>
    <t>LA4 6</t>
  </si>
  <si>
    <t>LA46</t>
  </si>
  <si>
    <t>LA5</t>
  </si>
  <si>
    <t>LA5 6</t>
  </si>
  <si>
    <t>LA56</t>
  </si>
  <si>
    <t>LA5 8</t>
  </si>
  <si>
    <t>LA58</t>
  </si>
  <si>
    <t>LA6 3</t>
  </si>
  <si>
    <t>LA63</t>
  </si>
  <si>
    <t>LA6 4</t>
  </si>
  <si>
    <t>LA64</t>
  </si>
  <si>
    <t>LA7</t>
  </si>
  <si>
    <t>LA8 4</t>
  </si>
  <si>
    <t>LA84</t>
  </si>
  <si>
    <t>L3 1P</t>
  </si>
  <si>
    <t>L31P</t>
  </si>
  <si>
    <t>L3 1T</t>
  </si>
  <si>
    <t>L31T</t>
  </si>
  <si>
    <t>L3 1V</t>
  </si>
  <si>
    <t>L31V</t>
  </si>
  <si>
    <t>L3 1Z</t>
  </si>
  <si>
    <t>L31Z</t>
  </si>
  <si>
    <t>L3 2H</t>
  </si>
  <si>
    <t>L32H</t>
  </si>
  <si>
    <t>L3 4G</t>
  </si>
  <si>
    <t>L34G</t>
  </si>
  <si>
    <t>L3 4U</t>
  </si>
  <si>
    <t>L34U</t>
  </si>
  <si>
    <t>L3 4X</t>
  </si>
  <si>
    <t>L34X</t>
  </si>
  <si>
    <t>L3 55</t>
  </si>
  <si>
    <t>L355</t>
  </si>
  <si>
    <t>L3 5A</t>
  </si>
  <si>
    <t>L35A</t>
  </si>
  <si>
    <t>L3 5D</t>
  </si>
  <si>
    <t>L35D</t>
  </si>
  <si>
    <t>L3 5R</t>
  </si>
  <si>
    <t>L35R</t>
  </si>
  <si>
    <t>L3 5S</t>
  </si>
  <si>
    <t>L35S</t>
  </si>
  <si>
    <t>L3 5Y</t>
  </si>
  <si>
    <t>L35Y</t>
  </si>
  <si>
    <t>L3 6A</t>
  </si>
  <si>
    <t>L36A</t>
  </si>
  <si>
    <t>L3 6D</t>
  </si>
  <si>
    <t>L36D</t>
  </si>
  <si>
    <t>L3 7H</t>
  </si>
  <si>
    <t>L37H</t>
  </si>
  <si>
    <t>L3 8H</t>
  </si>
  <si>
    <t>L38H</t>
  </si>
  <si>
    <t>L3 8J</t>
  </si>
  <si>
    <t>L38J</t>
  </si>
  <si>
    <t>L3 8N</t>
  </si>
  <si>
    <t>L38N</t>
  </si>
  <si>
    <t>L3 8Q</t>
  </si>
  <si>
    <t>L38Q</t>
  </si>
  <si>
    <t>L3 8T</t>
  </si>
  <si>
    <t>L38T</t>
  </si>
  <si>
    <t>L3 8U</t>
  </si>
  <si>
    <t>L38U</t>
  </si>
  <si>
    <t>L3 9</t>
  </si>
  <si>
    <t>L39</t>
  </si>
  <si>
    <t>L3 9H</t>
  </si>
  <si>
    <t>L39H</t>
  </si>
  <si>
    <t>L3 9J</t>
  </si>
  <si>
    <t>L39J</t>
  </si>
  <si>
    <t>L3 9N</t>
  </si>
  <si>
    <t>L39N</t>
  </si>
  <si>
    <t>L3 9Q</t>
  </si>
  <si>
    <t>L39Q</t>
  </si>
  <si>
    <t>L3 9U</t>
  </si>
  <si>
    <t>L39U</t>
  </si>
  <si>
    <t>L3 9X</t>
  </si>
  <si>
    <t>L39X</t>
  </si>
  <si>
    <t>L30 3</t>
  </si>
  <si>
    <t>L303</t>
  </si>
  <si>
    <t>L30 4</t>
  </si>
  <si>
    <t>L304</t>
  </si>
  <si>
    <t>L30 6</t>
  </si>
  <si>
    <t>L306</t>
  </si>
  <si>
    <t>L31 3</t>
  </si>
  <si>
    <t>L313</t>
  </si>
  <si>
    <t>L31 6</t>
  </si>
  <si>
    <t>L316</t>
  </si>
  <si>
    <t>L32 5</t>
  </si>
  <si>
    <t>L325</t>
  </si>
  <si>
    <t>L32 7</t>
  </si>
  <si>
    <t>L327</t>
  </si>
  <si>
    <t>L33 1</t>
  </si>
  <si>
    <t>L331</t>
  </si>
  <si>
    <t>L34 0</t>
  </si>
  <si>
    <t>L340</t>
  </si>
  <si>
    <t>L34 3</t>
  </si>
  <si>
    <t>L343</t>
  </si>
  <si>
    <t>L35</t>
  </si>
  <si>
    <t>L35 3</t>
  </si>
  <si>
    <t>L353</t>
  </si>
  <si>
    <t>L35 4</t>
  </si>
  <si>
    <t>L354</t>
  </si>
  <si>
    <t>L35 5</t>
  </si>
  <si>
    <t>L35 6</t>
  </si>
  <si>
    <t>L356</t>
  </si>
  <si>
    <t>L36 6</t>
  </si>
  <si>
    <t>L366</t>
  </si>
  <si>
    <t>L37</t>
  </si>
  <si>
    <t>L37 4</t>
  </si>
  <si>
    <t>L374</t>
  </si>
  <si>
    <t>L37 5</t>
  </si>
  <si>
    <t>L375</t>
  </si>
  <si>
    <t>L38 7</t>
  </si>
  <si>
    <t>L387</t>
  </si>
  <si>
    <t>L38 8</t>
  </si>
  <si>
    <t>L388</t>
  </si>
  <si>
    <t>L4</t>
  </si>
  <si>
    <t>L4 0T</t>
  </si>
  <si>
    <t>L40T</t>
  </si>
  <si>
    <t>L4 0U</t>
  </si>
  <si>
    <t>L40U</t>
  </si>
  <si>
    <t>L4 1Q</t>
  </si>
  <si>
    <t>L41Q</t>
  </si>
  <si>
    <t>L4 1U</t>
  </si>
  <si>
    <t>L41U</t>
  </si>
  <si>
    <t>L4 1X</t>
  </si>
  <si>
    <t>L41X</t>
  </si>
  <si>
    <t>L4 2P</t>
  </si>
  <si>
    <t>L42P</t>
  </si>
  <si>
    <t>L4 2T</t>
  </si>
  <si>
    <t>L42T</t>
  </si>
  <si>
    <t>L4 4A</t>
  </si>
  <si>
    <t>L44A</t>
  </si>
  <si>
    <t>L4 4B</t>
  </si>
  <si>
    <t>L44B</t>
  </si>
  <si>
    <t>L4 4D</t>
  </si>
  <si>
    <t>L44D</t>
  </si>
  <si>
    <t>L4 4E</t>
  </si>
  <si>
    <t>L44E</t>
  </si>
  <si>
    <t>L4 4L</t>
  </si>
  <si>
    <t>L44L</t>
  </si>
  <si>
    <t>L4 4P</t>
  </si>
  <si>
    <t>L44P</t>
  </si>
  <si>
    <t>L4 5P</t>
  </si>
  <si>
    <t>L45P</t>
  </si>
  <si>
    <t>L4 5T</t>
  </si>
  <si>
    <t>L45T</t>
  </si>
  <si>
    <t>L4 5U</t>
  </si>
  <si>
    <t>L45U</t>
  </si>
  <si>
    <t>L4 7T</t>
  </si>
  <si>
    <t>L47T</t>
  </si>
  <si>
    <t>L4 7U</t>
  </si>
  <si>
    <t>L47U</t>
  </si>
  <si>
    <t>L4 7X</t>
  </si>
  <si>
    <t>L47X</t>
  </si>
  <si>
    <t>L4 8T</t>
  </si>
  <si>
    <t>L48T</t>
  </si>
  <si>
    <t>L4 9R</t>
  </si>
  <si>
    <t>L49R</t>
  </si>
  <si>
    <t>L4 9S</t>
  </si>
  <si>
    <t>L49S</t>
  </si>
  <si>
    <t>L40 3</t>
  </si>
  <si>
    <t>L403</t>
  </si>
  <si>
    <t>L41 8</t>
  </si>
  <si>
    <t>L418</t>
  </si>
  <si>
    <t>L41 9</t>
  </si>
  <si>
    <t>L419</t>
  </si>
  <si>
    <t>L42 1</t>
  </si>
  <si>
    <t>L421</t>
  </si>
  <si>
    <t>L42 9</t>
  </si>
  <si>
    <t>L429</t>
  </si>
  <si>
    <t>L44 5</t>
  </si>
  <si>
    <t>L445</t>
  </si>
  <si>
    <t>L45 4</t>
  </si>
  <si>
    <t>L454</t>
  </si>
  <si>
    <t>L46</t>
  </si>
  <si>
    <t>L46 4</t>
  </si>
  <si>
    <t>L464</t>
  </si>
  <si>
    <t>L48 8</t>
  </si>
  <si>
    <t>L488</t>
  </si>
  <si>
    <t>L49 8</t>
  </si>
  <si>
    <t>L498</t>
  </si>
  <si>
    <t>L5 2B</t>
  </si>
  <si>
    <t>L52B</t>
  </si>
  <si>
    <t>L5 2P</t>
  </si>
  <si>
    <t>L52P</t>
  </si>
  <si>
    <t>L5 2T</t>
  </si>
  <si>
    <t>L52T</t>
  </si>
  <si>
    <t>L5 4L</t>
  </si>
  <si>
    <t>L54L</t>
  </si>
  <si>
    <t>L5 4P</t>
  </si>
  <si>
    <t>L54P</t>
  </si>
  <si>
    <t>L5 4T</t>
  </si>
  <si>
    <t>L54T</t>
  </si>
  <si>
    <t>L5 5F</t>
  </si>
  <si>
    <t>L55F</t>
  </si>
  <si>
    <t>L5 5Y</t>
  </si>
  <si>
    <t>L55Y</t>
  </si>
  <si>
    <t>L5 60</t>
  </si>
  <si>
    <t>L560</t>
  </si>
  <si>
    <t>L5 6Q</t>
  </si>
  <si>
    <t>L56Q</t>
  </si>
  <si>
    <t>L5 9R</t>
  </si>
  <si>
    <t>L59R</t>
  </si>
  <si>
    <t>L5 9S</t>
  </si>
  <si>
    <t>L59S</t>
  </si>
  <si>
    <t>L6 0A</t>
  </si>
  <si>
    <t>L60A</t>
  </si>
  <si>
    <t>L6 0B</t>
  </si>
  <si>
    <t>L60B</t>
  </si>
  <si>
    <t>L6 0D</t>
  </si>
  <si>
    <t>L60D</t>
  </si>
  <si>
    <t>L6 1A</t>
  </si>
  <si>
    <t>L61A</t>
  </si>
  <si>
    <t>L6 1B</t>
  </si>
  <si>
    <t>L61B</t>
  </si>
  <si>
    <t>L6 1D</t>
  </si>
  <si>
    <t>L61D</t>
  </si>
  <si>
    <t>L6 1E</t>
  </si>
  <si>
    <t>L61E</t>
  </si>
  <si>
    <t>L6 2H</t>
  </si>
  <si>
    <t>L62H</t>
  </si>
  <si>
    <t>L6 2J</t>
  </si>
  <si>
    <t>L62J</t>
  </si>
  <si>
    <t>L6 2L</t>
  </si>
  <si>
    <t>L62L</t>
  </si>
  <si>
    <t>L6 2P</t>
  </si>
  <si>
    <t>L62P</t>
  </si>
  <si>
    <t>L6 4</t>
  </si>
  <si>
    <t>L64</t>
  </si>
  <si>
    <t>L6 4A</t>
  </si>
  <si>
    <t>L64A</t>
  </si>
  <si>
    <t>L6 4B</t>
  </si>
  <si>
    <t>L64B</t>
  </si>
  <si>
    <t>L6 4D</t>
  </si>
  <si>
    <t>L64D</t>
  </si>
  <si>
    <t>L6 5H</t>
  </si>
  <si>
    <t>L65H</t>
  </si>
  <si>
    <t>L3 8D</t>
  </si>
  <si>
    <t>L38D</t>
  </si>
  <si>
    <t>L3 8L</t>
  </si>
  <si>
    <t>L38L</t>
  </si>
  <si>
    <t>L3 8P</t>
  </si>
  <si>
    <t>L38P</t>
  </si>
  <si>
    <t>L3 9A</t>
  </si>
  <si>
    <t>L39A</t>
  </si>
  <si>
    <t>L3 9D</t>
  </si>
  <si>
    <t>L39D</t>
  </si>
  <si>
    <t>L3 9L</t>
  </si>
  <si>
    <t>L39L</t>
  </si>
  <si>
    <t>L3 9P</t>
  </si>
  <si>
    <t>L39P</t>
  </si>
  <si>
    <t>L31</t>
  </si>
  <si>
    <t>L31 4</t>
  </si>
  <si>
    <t>L314</t>
  </si>
  <si>
    <t>L31 5</t>
  </si>
  <si>
    <t>L315</t>
  </si>
  <si>
    <t>L32 0</t>
  </si>
  <si>
    <t>L320</t>
  </si>
  <si>
    <t>L32 3</t>
  </si>
  <si>
    <t>L323</t>
  </si>
  <si>
    <t>L32 4</t>
  </si>
  <si>
    <t>L324</t>
  </si>
  <si>
    <t>L32 8</t>
  </si>
  <si>
    <t>L328</t>
  </si>
  <si>
    <t>L32 9</t>
  </si>
  <si>
    <t>L329</t>
  </si>
  <si>
    <t>L33 3</t>
  </si>
  <si>
    <t>L333</t>
  </si>
  <si>
    <t>L33 5</t>
  </si>
  <si>
    <t>L335</t>
  </si>
  <si>
    <t>L33 6</t>
  </si>
  <si>
    <t>L336</t>
  </si>
  <si>
    <t>L33 8</t>
  </si>
  <si>
    <t>L338</t>
  </si>
  <si>
    <t>L35 0</t>
  </si>
  <si>
    <t>L350</t>
  </si>
  <si>
    <t>L35 9</t>
  </si>
  <si>
    <t>L359</t>
  </si>
  <si>
    <t>L36 0</t>
  </si>
  <si>
    <t>L360</t>
  </si>
  <si>
    <t>L36 3</t>
  </si>
  <si>
    <t>L363</t>
  </si>
  <si>
    <t>L36 4</t>
  </si>
  <si>
    <t>L364</t>
  </si>
  <si>
    <t>L36 5</t>
  </si>
  <si>
    <t>L365</t>
  </si>
  <si>
    <t>L37 0</t>
  </si>
  <si>
    <t>L370</t>
  </si>
  <si>
    <t>L37 1</t>
  </si>
  <si>
    <t>L371</t>
  </si>
  <si>
    <t>L37 2</t>
  </si>
  <si>
    <t>L372</t>
  </si>
  <si>
    <t>L37 6</t>
  </si>
  <si>
    <t>L376</t>
  </si>
  <si>
    <t>L38</t>
  </si>
  <si>
    <t>L38 3</t>
  </si>
  <si>
    <t>L383</t>
  </si>
  <si>
    <t>L38 4</t>
  </si>
  <si>
    <t>L384</t>
  </si>
  <si>
    <t>L38 5</t>
  </si>
  <si>
    <t>L385</t>
  </si>
  <si>
    <t>L4 0R</t>
  </si>
  <si>
    <t>L40R</t>
  </si>
  <si>
    <t>L4 2Q</t>
  </si>
  <si>
    <t>L42Q</t>
  </si>
  <si>
    <t>L4 2R</t>
  </si>
  <si>
    <t>L42R</t>
  </si>
  <si>
    <t>L4 2U</t>
  </si>
  <si>
    <t>L42U</t>
  </si>
  <si>
    <t>L4 3F</t>
  </si>
  <si>
    <t>L43F</t>
  </si>
  <si>
    <t>L4 3S</t>
  </si>
  <si>
    <t>L43S</t>
  </si>
  <si>
    <t>L4 3X</t>
  </si>
  <si>
    <t>L43X</t>
  </si>
  <si>
    <t>L4 4J</t>
  </si>
  <si>
    <t>L44J</t>
  </si>
  <si>
    <t>L4 4Q</t>
  </si>
  <si>
    <t>L44Q</t>
  </si>
  <si>
    <t>L4 4R</t>
  </si>
  <si>
    <t>L44R</t>
  </si>
  <si>
    <t>L4 5Q</t>
  </si>
  <si>
    <t>L45Q</t>
  </si>
  <si>
    <t>L4 6H</t>
  </si>
  <si>
    <t>L46H</t>
  </si>
  <si>
    <t>L4 6S</t>
  </si>
  <si>
    <t>L46S</t>
  </si>
  <si>
    <t>L4 6X</t>
  </si>
  <si>
    <t>L46X</t>
  </si>
  <si>
    <t>L4 8R</t>
  </si>
  <si>
    <t>L48R</t>
  </si>
  <si>
    <t>L4 8U</t>
  </si>
  <si>
    <t>L48U</t>
  </si>
  <si>
    <t>L4 9T</t>
  </si>
  <si>
    <t>L49T</t>
  </si>
  <si>
    <t>L40 4</t>
  </si>
  <si>
    <t>L404</t>
  </si>
  <si>
    <t>L41 1</t>
  </si>
  <si>
    <t>L411</t>
  </si>
  <si>
    <t>L6 5N</t>
  </si>
  <si>
    <t>L65N</t>
  </si>
  <si>
    <t>L6 5X</t>
  </si>
  <si>
    <t>L65X</t>
  </si>
  <si>
    <t>L6 6A</t>
  </si>
  <si>
    <t>L66A</t>
  </si>
  <si>
    <t>L6 6D</t>
  </si>
  <si>
    <t>L66D</t>
  </si>
  <si>
    <t>L6 6S</t>
  </si>
  <si>
    <t>L66S</t>
  </si>
  <si>
    <t>L6 7E</t>
  </si>
  <si>
    <t>L67E</t>
  </si>
  <si>
    <t>L60 6</t>
  </si>
  <si>
    <t>L606</t>
  </si>
  <si>
    <t>L62 4</t>
  </si>
  <si>
    <t>L624</t>
  </si>
  <si>
    <t>L62 7</t>
  </si>
  <si>
    <t>L627</t>
  </si>
  <si>
    <t>L62 O</t>
  </si>
  <si>
    <t>L62O</t>
  </si>
  <si>
    <t>L63 7</t>
  </si>
  <si>
    <t>L637</t>
  </si>
  <si>
    <t>L63 8</t>
  </si>
  <si>
    <t>L638</t>
  </si>
  <si>
    <t>L65 2</t>
  </si>
  <si>
    <t>L652</t>
  </si>
  <si>
    <t>L67 1</t>
  </si>
  <si>
    <t>L671</t>
  </si>
  <si>
    <t>L68 0</t>
  </si>
  <si>
    <t>L680</t>
  </si>
  <si>
    <t>L69 1</t>
  </si>
  <si>
    <t>L691</t>
  </si>
  <si>
    <t>L69 2</t>
  </si>
  <si>
    <t>L692</t>
  </si>
  <si>
    <t>L69 7</t>
  </si>
  <si>
    <t>L697</t>
  </si>
  <si>
    <t>L7 0H</t>
  </si>
  <si>
    <t>L70H</t>
  </si>
  <si>
    <t>L7 0L</t>
  </si>
  <si>
    <t>L70L</t>
  </si>
  <si>
    <t>L7 0N</t>
  </si>
  <si>
    <t>L70N</t>
  </si>
  <si>
    <t>L7 0O</t>
  </si>
  <si>
    <t>L70O</t>
  </si>
  <si>
    <t>L7 2G</t>
  </si>
  <si>
    <t>L72G</t>
  </si>
  <si>
    <t>L7 2P</t>
  </si>
  <si>
    <t>L72P</t>
  </si>
  <si>
    <t>L7 3R</t>
  </si>
  <si>
    <t>L73R</t>
  </si>
  <si>
    <t>L7 5W</t>
  </si>
  <si>
    <t>L75W</t>
  </si>
  <si>
    <t>L7 6R</t>
  </si>
  <si>
    <t>L76R</t>
  </si>
  <si>
    <t>L7 8H</t>
  </si>
  <si>
    <t>L78H</t>
  </si>
  <si>
    <t>L7 8T</t>
  </si>
  <si>
    <t>L78T</t>
  </si>
  <si>
    <t>L7 8U</t>
  </si>
  <si>
    <t>L78U</t>
  </si>
  <si>
    <t>L7 8X</t>
  </si>
  <si>
    <t>L78X</t>
  </si>
  <si>
    <t>L71 3</t>
  </si>
  <si>
    <t>L713</t>
  </si>
  <si>
    <t>L75 1</t>
  </si>
  <si>
    <t>L751</t>
  </si>
  <si>
    <t>L8</t>
  </si>
  <si>
    <t>L8 0R</t>
  </si>
  <si>
    <t>L80R</t>
  </si>
  <si>
    <t>L8 0Y</t>
  </si>
  <si>
    <t>L80Y</t>
  </si>
  <si>
    <t>L8 1Y</t>
  </si>
  <si>
    <t>L81Y</t>
  </si>
  <si>
    <t>L8 2Y</t>
  </si>
  <si>
    <t>L82Y</t>
  </si>
  <si>
    <t>L8 4Y</t>
  </si>
  <si>
    <t>L84Y</t>
  </si>
  <si>
    <t>L8 5X</t>
  </si>
  <si>
    <t>L85X</t>
  </si>
  <si>
    <t>L8 7B</t>
  </si>
  <si>
    <t>L87B</t>
  </si>
  <si>
    <t>L8 7R</t>
  </si>
  <si>
    <t>L87R</t>
  </si>
  <si>
    <t>L8 7S</t>
  </si>
  <si>
    <t>L87S</t>
  </si>
  <si>
    <t>L8 8A</t>
  </si>
  <si>
    <t>L88A</t>
  </si>
  <si>
    <t>L8 8D</t>
  </si>
  <si>
    <t>L88D</t>
  </si>
  <si>
    <t>L8 9H</t>
  </si>
  <si>
    <t>L89H</t>
  </si>
  <si>
    <t>L8 9T</t>
  </si>
  <si>
    <t>L89T</t>
  </si>
  <si>
    <t>L8 9U</t>
  </si>
  <si>
    <t>L89U</t>
  </si>
  <si>
    <t>L8 9Z</t>
  </si>
  <si>
    <t>L89Z</t>
  </si>
  <si>
    <t>L82</t>
  </si>
  <si>
    <t>L9</t>
  </si>
  <si>
    <t>L9 1A</t>
  </si>
  <si>
    <t>L91A</t>
  </si>
  <si>
    <t>L9 1B</t>
  </si>
  <si>
    <t>L91B</t>
  </si>
  <si>
    <t>L9 1D</t>
  </si>
  <si>
    <t>L91D</t>
  </si>
  <si>
    <t>L9 1E</t>
  </si>
  <si>
    <t>L91E</t>
  </si>
  <si>
    <t>L43 2</t>
  </si>
  <si>
    <t>L432</t>
  </si>
  <si>
    <t>L45 0</t>
  </si>
  <si>
    <t>L450</t>
  </si>
  <si>
    <t>L46 8</t>
  </si>
  <si>
    <t>L468</t>
  </si>
  <si>
    <t>L47 7</t>
  </si>
  <si>
    <t>L477</t>
  </si>
  <si>
    <t>L48 0</t>
  </si>
  <si>
    <t>L480</t>
  </si>
  <si>
    <t>L49 6</t>
  </si>
  <si>
    <t>L496</t>
  </si>
  <si>
    <t>L5 0E</t>
  </si>
  <si>
    <t>L50E</t>
  </si>
  <si>
    <t>L5 0S</t>
  </si>
  <si>
    <t>L50S</t>
  </si>
  <si>
    <t>L5 1X</t>
  </si>
  <si>
    <t>L51X</t>
  </si>
  <si>
    <t>L5 2A</t>
  </si>
  <si>
    <t>L52A</t>
  </si>
  <si>
    <t>L5 2Q</t>
  </si>
  <si>
    <t>L52Q</t>
  </si>
  <si>
    <t>L5 2R</t>
  </si>
  <si>
    <t>L52R</t>
  </si>
  <si>
    <t>L5 3N</t>
  </si>
  <si>
    <t>L53N</t>
  </si>
  <si>
    <t>L5 3S</t>
  </si>
  <si>
    <t>L53S</t>
  </si>
  <si>
    <t>L5 3X</t>
  </si>
  <si>
    <t>L53X</t>
  </si>
  <si>
    <t>L5 4Q</t>
  </si>
  <si>
    <t>L54Q</t>
  </si>
  <si>
    <t>L5 4R</t>
  </si>
  <si>
    <t>L54R</t>
  </si>
  <si>
    <t>L5 5B</t>
  </si>
  <si>
    <t>L55B</t>
  </si>
  <si>
    <t>L5 5E</t>
  </si>
  <si>
    <t>L55E</t>
  </si>
  <si>
    <t>L5 5J</t>
  </si>
  <si>
    <t>L55J</t>
  </si>
  <si>
    <t>L5 6P</t>
  </si>
  <si>
    <t>L56P</t>
  </si>
  <si>
    <t>L5 7S</t>
  </si>
  <si>
    <t>L57S</t>
  </si>
  <si>
    <t>L5 8S</t>
  </si>
  <si>
    <t>L58S</t>
  </si>
  <si>
    <t>L5 8X</t>
  </si>
  <si>
    <t>L58X</t>
  </si>
  <si>
    <t>L5 8Y</t>
  </si>
  <si>
    <t>L58Y</t>
  </si>
  <si>
    <t>L5 9T</t>
  </si>
  <si>
    <t>L59T</t>
  </si>
  <si>
    <t>L5 9U</t>
  </si>
  <si>
    <t>L59U</t>
  </si>
  <si>
    <t>L5 9Z</t>
  </si>
  <si>
    <t>L59Z</t>
  </si>
  <si>
    <t>L55 1</t>
  </si>
  <si>
    <t>L551</t>
  </si>
  <si>
    <t>L55 4</t>
  </si>
  <si>
    <t>L554</t>
  </si>
  <si>
    <t>L6 0J</t>
  </si>
  <si>
    <t>L60J</t>
  </si>
  <si>
    <t>L6 1J</t>
  </si>
  <si>
    <t>L61J</t>
  </si>
  <si>
    <t>L6 1R</t>
  </si>
  <si>
    <t>L61R</t>
  </si>
  <si>
    <t>L6 2A</t>
  </si>
  <si>
    <t>L62A</t>
  </si>
  <si>
    <t>L6 2D</t>
  </si>
  <si>
    <t>L62D</t>
  </si>
  <si>
    <t>L6 3X</t>
  </si>
  <si>
    <t>L63X</t>
  </si>
  <si>
    <t>L6 5L</t>
  </si>
  <si>
    <t>L65L</t>
  </si>
  <si>
    <t>L6 6B</t>
  </si>
  <si>
    <t>L66B</t>
  </si>
  <si>
    <t>L6 6T</t>
  </si>
  <si>
    <t>L66T</t>
  </si>
  <si>
    <t>L6 7U</t>
  </si>
  <si>
    <t>L67U</t>
  </si>
  <si>
    <t>L6 9H</t>
  </si>
  <si>
    <t>L69H</t>
  </si>
  <si>
    <t>L65</t>
  </si>
  <si>
    <t>L65 6</t>
  </si>
  <si>
    <t>L656</t>
  </si>
  <si>
    <t>L69 9</t>
  </si>
  <si>
    <t>L699</t>
  </si>
  <si>
    <t>L7</t>
  </si>
  <si>
    <t>L7 2Q</t>
  </si>
  <si>
    <t>L72Q</t>
  </si>
  <si>
    <t>L7 2R</t>
  </si>
  <si>
    <t>L72R</t>
  </si>
  <si>
    <t>L7 3E</t>
  </si>
  <si>
    <t>L73E</t>
  </si>
  <si>
    <t>L7 3W</t>
  </si>
  <si>
    <t>L73W</t>
  </si>
  <si>
    <t>L7 5N</t>
  </si>
  <si>
    <t>L75N</t>
  </si>
  <si>
    <t>L7 6G</t>
  </si>
  <si>
    <t>L76G</t>
  </si>
  <si>
    <t>L7 6J</t>
  </si>
  <si>
    <t>L76J</t>
  </si>
  <si>
    <t>L7 7B</t>
  </si>
  <si>
    <t>L77B</t>
  </si>
  <si>
    <t>L7 7E</t>
  </si>
  <si>
    <t>L77E</t>
  </si>
  <si>
    <t>L7 7J</t>
  </si>
  <si>
    <t>L77J</t>
  </si>
  <si>
    <t>L7 9P</t>
  </si>
  <si>
    <t>L79P</t>
  </si>
  <si>
    <t>L7 9Y</t>
  </si>
  <si>
    <t>L79Y</t>
  </si>
  <si>
    <t>L77 7</t>
  </si>
  <si>
    <t>L777</t>
  </si>
  <si>
    <t>L8 0S</t>
  </si>
  <si>
    <t>L80S</t>
  </si>
  <si>
    <t>L8 0W</t>
  </si>
  <si>
    <t>L80W</t>
  </si>
  <si>
    <t>L8 1N</t>
  </si>
  <si>
    <t>L81N</t>
  </si>
  <si>
    <t>L8 1S</t>
  </si>
  <si>
    <t>L81S</t>
  </si>
  <si>
    <t>L8 1X</t>
  </si>
  <si>
    <t>L81X</t>
  </si>
  <si>
    <t>L8 2T</t>
  </si>
  <si>
    <t>L82T</t>
  </si>
  <si>
    <t>L8 4B</t>
  </si>
  <si>
    <t>L84B</t>
  </si>
  <si>
    <t>L8 4F</t>
  </si>
  <si>
    <t>L84F</t>
  </si>
  <si>
    <t>L8 4S</t>
  </si>
  <si>
    <t>L84S</t>
  </si>
  <si>
    <t>L8 4X</t>
  </si>
  <si>
    <t>L84X</t>
  </si>
  <si>
    <t>L8 5</t>
  </si>
  <si>
    <t>L85</t>
  </si>
  <si>
    <t>L8 6S</t>
  </si>
  <si>
    <t>L86S</t>
  </si>
  <si>
    <t>L8 6X</t>
  </si>
  <si>
    <t>L86X</t>
  </si>
  <si>
    <t>L8 7G</t>
  </si>
  <si>
    <t>L87G</t>
  </si>
  <si>
    <t>L8 7J</t>
  </si>
  <si>
    <t>L87J</t>
  </si>
  <si>
    <t>L8 7T</t>
  </si>
  <si>
    <t>L87T</t>
  </si>
  <si>
    <t>L8 8B</t>
  </si>
  <si>
    <t>L88B</t>
  </si>
  <si>
    <t>L8 8E</t>
  </si>
  <si>
    <t>L88E</t>
  </si>
  <si>
    <t>L8 8J</t>
  </si>
  <si>
    <t>L88J</t>
  </si>
  <si>
    <t>L8 9R</t>
  </si>
  <si>
    <t>L89R</t>
  </si>
  <si>
    <t>L9 0E</t>
  </si>
  <si>
    <t>L90E</t>
  </si>
  <si>
    <t>L9 0H</t>
  </si>
  <si>
    <t>L90H</t>
  </si>
  <si>
    <t>L9 0N</t>
  </si>
  <si>
    <t>L90N</t>
  </si>
  <si>
    <t>L9 1J</t>
  </si>
  <si>
    <t>L91J</t>
  </si>
  <si>
    <t>L9 2B</t>
  </si>
  <si>
    <t>L92B</t>
  </si>
  <si>
    <t>L9 3A</t>
  </si>
  <si>
    <t>L93A</t>
  </si>
  <si>
    <t>L9 3D</t>
  </si>
  <si>
    <t>L93D</t>
  </si>
  <si>
    <t>L9 4G</t>
  </si>
  <si>
    <t>L94G</t>
  </si>
  <si>
    <t>L9 5A</t>
  </si>
  <si>
    <t>L95A</t>
  </si>
  <si>
    <t>L9 6G</t>
  </si>
  <si>
    <t>L96G</t>
  </si>
  <si>
    <t>L9 7H</t>
  </si>
  <si>
    <t>L97H</t>
  </si>
  <si>
    <t>L9 7X</t>
  </si>
  <si>
    <t>L97X</t>
  </si>
  <si>
    <t>L9 9H</t>
  </si>
  <si>
    <t>L99H</t>
  </si>
  <si>
    <t>L9 9N</t>
  </si>
  <si>
    <t>L99N</t>
  </si>
  <si>
    <t>L9 9X</t>
  </si>
  <si>
    <t>L99X</t>
  </si>
  <si>
    <t>LA1 2</t>
  </si>
  <si>
    <t>LA12</t>
  </si>
  <si>
    <t xml:space="preserve">LA10 </t>
  </si>
  <si>
    <t>LA10</t>
  </si>
  <si>
    <t xml:space="preserve">LA12 </t>
  </si>
  <si>
    <t xml:space="preserve">LA17 </t>
  </si>
  <si>
    <t>LA17</t>
  </si>
  <si>
    <t>LA2 0</t>
  </si>
  <si>
    <t>LA20</t>
  </si>
  <si>
    <t>LA2 6</t>
  </si>
  <si>
    <t>LA26</t>
  </si>
  <si>
    <t>LA2 7</t>
  </si>
  <si>
    <t>LA27</t>
  </si>
  <si>
    <t>LA2 8</t>
  </si>
  <si>
    <t>LA28</t>
  </si>
  <si>
    <t xml:space="preserve">LA21 </t>
  </si>
  <si>
    <t>LA21</t>
  </si>
  <si>
    <t>LA5 0</t>
  </si>
  <si>
    <t>LA50</t>
  </si>
  <si>
    <t>LA5 9</t>
  </si>
  <si>
    <t>LA59</t>
  </si>
  <si>
    <t>LA6 7</t>
  </si>
  <si>
    <t>LA67</t>
  </si>
  <si>
    <t>LA6 8</t>
  </si>
  <si>
    <t>LA68</t>
  </si>
  <si>
    <t>LA6 9</t>
  </si>
  <si>
    <t>LA69</t>
  </si>
  <si>
    <t>LA8 6</t>
  </si>
  <si>
    <t>LA86</t>
  </si>
  <si>
    <t>LA8 9</t>
  </si>
  <si>
    <t>LA89</t>
  </si>
  <si>
    <t>LA9 2</t>
  </si>
  <si>
    <t>LA92</t>
  </si>
  <si>
    <t>LA9 3</t>
  </si>
  <si>
    <t>LA93</t>
  </si>
  <si>
    <t>LD3 5</t>
  </si>
  <si>
    <t>LD35</t>
  </si>
  <si>
    <t>LD3 8</t>
  </si>
  <si>
    <t>LD38</t>
  </si>
  <si>
    <t>HD 2J</t>
  </si>
  <si>
    <t>HD2J</t>
  </si>
  <si>
    <t xml:space="preserve">HD 5 </t>
  </si>
  <si>
    <t xml:space="preserve">HD5 </t>
  </si>
  <si>
    <t>HD 58</t>
  </si>
  <si>
    <t>HD58</t>
  </si>
  <si>
    <t>HD 61</t>
  </si>
  <si>
    <t>HD 63</t>
  </si>
  <si>
    <t>HD63</t>
  </si>
  <si>
    <t>HD 75</t>
  </si>
  <si>
    <t>HD 89</t>
  </si>
  <si>
    <t>HD89</t>
  </si>
  <si>
    <t xml:space="preserve">HD1  </t>
  </si>
  <si>
    <t>HD1 2</t>
  </si>
  <si>
    <t>HD1 6</t>
  </si>
  <si>
    <t>HD16</t>
  </si>
  <si>
    <t xml:space="preserve">HD18 </t>
  </si>
  <si>
    <t>HD2 2</t>
  </si>
  <si>
    <t>HD3</t>
  </si>
  <si>
    <t>HD4 1</t>
  </si>
  <si>
    <t>HD41</t>
  </si>
  <si>
    <t>HD4 7</t>
  </si>
  <si>
    <t>HD5 8</t>
  </si>
  <si>
    <t>HD6 3</t>
  </si>
  <si>
    <t>HD6 6</t>
  </si>
  <si>
    <t>HD66</t>
  </si>
  <si>
    <t>HD7 7</t>
  </si>
  <si>
    <t>HD8 0</t>
  </si>
  <si>
    <t>HD80</t>
  </si>
  <si>
    <t>HG1</t>
  </si>
  <si>
    <t>HG4</t>
  </si>
  <si>
    <t>HG4 1</t>
  </si>
  <si>
    <t>HG41</t>
  </si>
  <si>
    <t>HG4 2</t>
  </si>
  <si>
    <t>HG42</t>
  </si>
  <si>
    <t>HG4 7</t>
  </si>
  <si>
    <t>HG47</t>
  </si>
  <si>
    <t>HG6 3</t>
  </si>
  <si>
    <t>HG63</t>
  </si>
  <si>
    <t>HP1 2</t>
  </si>
  <si>
    <t>HP2 6</t>
  </si>
  <si>
    <t>HP26</t>
  </si>
  <si>
    <t>HP2 8</t>
  </si>
  <si>
    <t>HP28</t>
  </si>
  <si>
    <t>HP2 9</t>
  </si>
  <si>
    <t>HP29</t>
  </si>
  <si>
    <t>HP3 7</t>
  </si>
  <si>
    <t>HP37</t>
  </si>
  <si>
    <t>HP3 O</t>
  </si>
  <si>
    <t>HP3O</t>
  </si>
  <si>
    <t>HP4 1</t>
  </si>
  <si>
    <t>HP41</t>
  </si>
  <si>
    <t>HP5 6</t>
  </si>
  <si>
    <t>HP56</t>
  </si>
  <si>
    <t>HP6 9</t>
  </si>
  <si>
    <t>HP69</t>
  </si>
  <si>
    <t>HP9 1</t>
  </si>
  <si>
    <t>HP91</t>
  </si>
  <si>
    <t>HR1 0</t>
  </si>
  <si>
    <t>HR10</t>
  </si>
  <si>
    <t>HR1 4</t>
  </si>
  <si>
    <t>HR14</t>
  </si>
  <si>
    <t>HR1 8</t>
  </si>
  <si>
    <t>HR18</t>
  </si>
  <si>
    <t>L9 1L</t>
  </si>
  <si>
    <t>L91L</t>
  </si>
  <si>
    <t>L9 1V</t>
  </si>
  <si>
    <t>L91V</t>
  </si>
  <si>
    <t>L9 4R</t>
  </si>
  <si>
    <t>L94R</t>
  </si>
  <si>
    <t>L9 4S</t>
  </si>
  <si>
    <t>L94S</t>
  </si>
  <si>
    <t>L9 6A</t>
  </si>
  <si>
    <t>L96A</t>
  </si>
  <si>
    <t>L9 6B</t>
  </si>
  <si>
    <t>L96B</t>
  </si>
  <si>
    <t>L9 6D</t>
  </si>
  <si>
    <t>L96D</t>
  </si>
  <si>
    <t>L9 6E</t>
  </si>
  <si>
    <t>L96E</t>
  </si>
  <si>
    <t>L9 8A</t>
  </si>
  <si>
    <t>L98A</t>
  </si>
  <si>
    <t>L9 8B</t>
  </si>
  <si>
    <t>L98B</t>
  </si>
  <si>
    <t>L9 8D</t>
  </si>
  <si>
    <t>L98D</t>
  </si>
  <si>
    <t>L9 8E</t>
  </si>
  <si>
    <t>L98E</t>
  </si>
  <si>
    <t>LA1 0</t>
  </si>
  <si>
    <t>LA1 8</t>
  </si>
  <si>
    <t>LA18</t>
  </si>
  <si>
    <t>LA1 9</t>
  </si>
  <si>
    <t xml:space="preserve">LA18 </t>
  </si>
  <si>
    <t>LA2</t>
  </si>
  <si>
    <t xml:space="preserve">LA20 </t>
  </si>
  <si>
    <t xml:space="preserve">LA22 </t>
  </si>
  <si>
    <t>LA22</t>
  </si>
  <si>
    <t>LA3 2</t>
  </si>
  <si>
    <t>LA32</t>
  </si>
  <si>
    <t>LA4 1</t>
  </si>
  <si>
    <t>LA41</t>
  </si>
  <si>
    <t>LA6</t>
  </si>
  <si>
    <t>LA6 1</t>
  </si>
  <si>
    <t>LA61</t>
  </si>
  <si>
    <t>LA6 2</t>
  </si>
  <si>
    <t>LA62</t>
  </si>
  <si>
    <t>LA8</t>
  </si>
  <si>
    <t>LA8 0</t>
  </si>
  <si>
    <t>LA80</t>
  </si>
  <si>
    <t>LA9</t>
  </si>
  <si>
    <t>LA9 7</t>
  </si>
  <si>
    <t>LA97</t>
  </si>
  <si>
    <t>LA9 9</t>
  </si>
  <si>
    <t>LA99</t>
  </si>
  <si>
    <t>LD</t>
  </si>
  <si>
    <t xml:space="preserve">LD3  </t>
  </si>
  <si>
    <t xml:space="preserve">LD3 </t>
  </si>
  <si>
    <t>LD3 3</t>
  </si>
  <si>
    <t>LD33</t>
  </si>
  <si>
    <t>LD3 4</t>
  </si>
  <si>
    <t>LD34</t>
  </si>
  <si>
    <t>LD3 7</t>
  </si>
  <si>
    <t>LD37</t>
  </si>
  <si>
    <t xml:space="preserve">LD4  </t>
  </si>
  <si>
    <t xml:space="preserve">LD4 </t>
  </si>
  <si>
    <t>LD4 4</t>
  </si>
  <si>
    <t>LD44</t>
  </si>
  <si>
    <t>LD6 6</t>
  </si>
  <si>
    <t>LD66</t>
  </si>
  <si>
    <t>LE</t>
  </si>
  <si>
    <t>LE0</t>
  </si>
  <si>
    <t>LE1 1</t>
  </si>
  <si>
    <t>LE11</t>
  </si>
  <si>
    <t>LE1 2</t>
  </si>
  <si>
    <t>LE12</t>
  </si>
  <si>
    <t>LE1 5</t>
  </si>
  <si>
    <t>LE15</t>
  </si>
  <si>
    <t>LE1 7</t>
  </si>
  <si>
    <t>LE17</t>
  </si>
  <si>
    <t>LE100</t>
  </si>
  <si>
    <t>LE125</t>
  </si>
  <si>
    <t>LE13</t>
  </si>
  <si>
    <t>LE130</t>
  </si>
  <si>
    <t xml:space="preserve">LE14 </t>
  </si>
  <si>
    <t>LE14</t>
  </si>
  <si>
    <t>LE174</t>
  </si>
  <si>
    <t>LE175</t>
  </si>
  <si>
    <t>LE181</t>
  </si>
  <si>
    <t>LE182</t>
  </si>
  <si>
    <t>LE194</t>
  </si>
  <si>
    <t>LE2 5</t>
  </si>
  <si>
    <t>LE25</t>
  </si>
  <si>
    <t>LE27F</t>
  </si>
  <si>
    <t>LD7</t>
  </si>
  <si>
    <t>LD8 3</t>
  </si>
  <si>
    <t>LD83</t>
  </si>
  <si>
    <t>LE 16</t>
  </si>
  <si>
    <t>LE16</t>
  </si>
  <si>
    <t>LE1 8</t>
  </si>
  <si>
    <t>LE18</t>
  </si>
  <si>
    <t>LE1 9</t>
  </si>
  <si>
    <t>LE19</t>
  </si>
  <si>
    <t>LE101</t>
  </si>
  <si>
    <t>LE102</t>
  </si>
  <si>
    <t>LE113</t>
  </si>
  <si>
    <t>LE114</t>
  </si>
  <si>
    <t>LE127</t>
  </si>
  <si>
    <t>LE128</t>
  </si>
  <si>
    <t>LE129</t>
  </si>
  <si>
    <t>LE131</t>
  </si>
  <si>
    <t>LE142</t>
  </si>
  <si>
    <t>LE143</t>
  </si>
  <si>
    <t>LE156</t>
  </si>
  <si>
    <t>LE157</t>
  </si>
  <si>
    <t>LE15B</t>
  </si>
  <si>
    <t>LE176</t>
  </si>
  <si>
    <t xml:space="preserve">LE2  </t>
  </si>
  <si>
    <t xml:space="preserve">LE2 </t>
  </si>
  <si>
    <t>LE2 2</t>
  </si>
  <si>
    <t>LE22</t>
  </si>
  <si>
    <t>LE2 3</t>
  </si>
  <si>
    <t>LE23</t>
  </si>
  <si>
    <t>LE2 7</t>
  </si>
  <si>
    <t>LE27</t>
  </si>
  <si>
    <t>LE2 8</t>
  </si>
  <si>
    <t>LE28</t>
  </si>
  <si>
    <t>LE2 9</t>
  </si>
  <si>
    <t>LE29</t>
  </si>
  <si>
    <t xml:space="preserve">LE22 </t>
  </si>
  <si>
    <t>LE3 3</t>
  </si>
  <si>
    <t>LE33</t>
  </si>
  <si>
    <t>LE3 5</t>
  </si>
  <si>
    <t>LE35</t>
  </si>
  <si>
    <t>LE3 8</t>
  </si>
  <si>
    <t>LE38</t>
  </si>
  <si>
    <t>LE30F</t>
  </si>
  <si>
    <t>LE4</t>
  </si>
  <si>
    <t>LE4 0</t>
  </si>
  <si>
    <t>LE40</t>
  </si>
  <si>
    <t>LE4 1</t>
  </si>
  <si>
    <t>LE41</t>
  </si>
  <si>
    <t>LE4 2</t>
  </si>
  <si>
    <t>LE42</t>
  </si>
  <si>
    <t>LE4 4</t>
  </si>
  <si>
    <t>LE44</t>
  </si>
  <si>
    <t>LE5 1</t>
  </si>
  <si>
    <t>LE51</t>
  </si>
  <si>
    <t>LE5 3</t>
  </si>
  <si>
    <t>LE53</t>
  </si>
  <si>
    <t>LE5 4</t>
  </si>
  <si>
    <t>LE54</t>
  </si>
  <si>
    <t>LE6 1</t>
  </si>
  <si>
    <t>LE61</t>
  </si>
  <si>
    <t>LE6 2</t>
  </si>
  <si>
    <t>LE62</t>
  </si>
  <si>
    <t>LE651</t>
  </si>
  <si>
    <t>LE652</t>
  </si>
  <si>
    <t>LE679</t>
  </si>
  <si>
    <t>LE7 9</t>
  </si>
  <si>
    <t>LE79</t>
  </si>
  <si>
    <t>LE8 9</t>
  </si>
  <si>
    <t>LE89</t>
  </si>
  <si>
    <t xml:space="preserve">LE87 </t>
  </si>
  <si>
    <t>LE87</t>
  </si>
  <si>
    <t>LE9 5</t>
  </si>
  <si>
    <t>LE95</t>
  </si>
  <si>
    <t>LE9 6</t>
  </si>
  <si>
    <t>LE96</t>
  </si>
  <si>
    <t>LE9 7</t>
  </si>
  <si>
    <t>LE97</t>
  </si>
  <si>
    <t>LE9 8</t>
  </si>
  <si>
    <t>LE98</t>
  </si>
  <si>
    <t>LE93B</t>
  </si>
  <si>
    <t>LG</t>
  </si>
  <si>
    <t>LL</t>
  </si>
  <si>
    <t>LL1 5</t>
  </si>
  <si>
    <t>LL15</t>
  </si>
  <si>
    <t>LL129</t>
  </si>
  <si>
    <t>LA9 4</t>
  </si>
  <si>
    <t>LA94</t>
  </si>
  <si>
    <t>LA9 5</t>
  </si>
  <si>
    <t>LA95</t>
  </si>
  <si>
    <t>LD1 6</t>
  </si>
  <si>
    <t>LD16</t>
  </si>
  <si>
    <t>LD3 0</t>
  </si>
  <si>
    <t>LD30</t>
  </si>
  <si>
    <t>LD7 0</t>
  </si>
  <si>
    <t>LD70</t>
  </si>
  <si>
    <t>LE1 3</t>
  </si>
  <si>
    <t>LE12A</t>
  </si>
  <si>
    <t>LE168</t>
  </si>
  <si>
    <t>LE169</t>
  </si>
  <si>
    <t xml:space="preserve">LE18 </t>
  </si>
  <si>
    <t>LE183</t>
  </si>
  <si>
    <t>LE184</t>
  </si>
  <si>
    <t>LE191</t>
  </si>
  <si>
    <t>LE192</t>
  </si>
  <si>
    <t xml:space="preserve">LE23 </t>
  </si>
  <si>
    <t>LE3 0</t>
  </si>
  <si>
    <t>LE30</t>
  </si>
  <si>
    <t>LE3 9</t>
  </si>
  <si>
    <t>LE39</t>
  </si>
  <si>
    <t>LE35B</t>
  </si>
  <si>
    <t>LE673</t>
  </si>
  <si>
    <t>LE674</t>
  </si>
  <si>
    <t>LE675</t>
  </si>
  <si>
    <t>LE7 1</t>
  </si>
  <si>
    <t>LE71</t>
  </si>
  <si>
    <t>LE7 2</t>
  </si>
  <si>
    <t>LE72</t>
  </si>
  <si>
    <t>LE8 0</t>
  </si>
  <si>
    <t>LE80</t>
  </si>
  <si>
    <t>LE8 3</t>
  </si>
  <si>
    <t>LE83</t>
  </si>
  <si>
    <t>LE9</t>
  </si>
  <si>
    <t>LE9 3</t>
  </si>
  <si>
    <t>LE93</t>
  </si>
  <si>
    <t xml:space="preserve">LE9V </t>
  </si>
  <si>
    <t>LE9V</t>
  </si>
  <si>
    <t>LI 5B</t>
  </si>
  <si>
    <t>LI5B</t>
  </si>
  <si>
    <t xml:space="preserve">LI22 </t>
  </si>
  <si>
    <t>LI22</t>
  </si>
  <si>
    <t>LL1 1</t>
  </si>
  <si>
    <t>LL11</t>
  </si>
  <si>
    <t xml:space="preserve">LL12 </t>
  </si>
  <si>
    <t>LL12</t>
  </si>
  <si>
    <t>LL120</t>
  </si>
  <si>
    <t>LL123</t>
  </si>
  <si>
    <t>LL146</t>
  </si>
  <si>
    <t xml:space="preserve">LL23 </t>
  </si>
  <si>
    <t>LL23</t>
  </si>
  <si>
    <t xml:space="preserve">LL33 </t>
  </si>
  <si>
    <t>LL33</t>
  </si>
  <si>
    <t xml:space="preserve">LL40 </t>
  </si>
  <si>
    <t>LL40</t>
  </si>
  <si>
    <t xml:space="preserve">LL41 </t>
  </si>
  <si>
    <t>LL41</t>
  </si>
  <si>
    <t>LL413</t>
  </si>
  <si>
    <t xml:space="preserve">LL44 </t>
  </si>
  <si>
    <t>LL44</t>
  </si>
  <si>
    <t xml:space="preserve">LL45 </t>
  </si>
  <si>
    <t>LL45</t>
  </si>
  <si>
    <t>LL47</t>
  </si>
  <si>
    <t xml:space="preserve">LL48 </t>
  </si>
  <si>
    <t>LL48</t>
  </si>
  <si>
    <t xml:space="preserve">LL52 </t>
  </si>
  <si>
    <t>LL52</t>
  </si>
  <si>
    <t xml:space="preserve">LL53 </t>
  </si>
  <si>
    <t>LL53</t>
  </si>
  <si>
    <t>LL6 0</t>
  </si>
  <si>
    <t>LL60</t>
  </si>
  <si>
    <t>LL6 3</t>
  </si>
  <si>
    <t>LL63</t>
  </si>
  <si>
    <t xml:space="preserve">LL62 </t>
  </si>
  <si>
    <t>LL62</t>
  </si>
  <si>
    <t xml:space="preserve">LL63 </t>
  </si>
  <si>
    <t>LL7 7</t>
  </si>
  <si>
    <t>LL77</t>
  </si>
  <si>
    <t xml:space="preserve">LL72 </t>
  </si>
  <si>
    <t>LL72</t>
  </si>
  <si>
    <t xml:space="preserve">HR2  </t>
  </si>
  <si>
    <t xml:space="preserve">HR2 </t>
  </si>
  <si>
    <t>HR2 3</t>
  </si>
  <si>
    <t>HR23</t>
  </si>
  <si>
    <t>HR4 0</t>
  </si>
  <si>
    <t>HR40</t>
  </si>
  <si>
    <t>HR4 1</t>
  </si>
  <si>
    <t>HR41</t>
  </si>
  <si>
    <t>HR4 7</t>
  </si>
  <si>
    <t>HR47</t>
  </si>
  <si>
    <t>HR4 8</t>
  </si>
  <si>
    <t>HR48</t>
  </si>
  <si>
    <t>HR5 0</t>
  </si>
  <si>
    <t>HR50</t>
  </si>
  <si>
    <t>HR7 5</t>
  </si>
  <si>
    <t>HR75</t>
  </si>
  <si>
    <t>HR9</t>
  </si>
  <si>
    <t>HR9 5</t>
  </si>
  <si>
    <t>HR95</t>
  </si>
  <si>
    <t>HS1 2</t>
  </si>
  <si>
    <t>HS12</t>
  </si>
  <si>
    <t>HS5 3</t>
  </si>
  <si>
    <t>HS53</t>
  </si>
  <si>
    <t>HS6 5</t>
  </si>
  <si>
    <t>HS65</t>
  </si>
  <si>
    <t>HS8 5</t>
  </si>
  <si>
    <t>HS85</t>
  </si>
  <si>
    <t>HU</t>
  </si>
  <si>
    <t>HU 1</t>
  </si>
  <si>
    <t>HU 15</t>
  </si>
  <si>
    <t xml:space="preserve">HU14 </t>
  </si>
  <si>
    <t>HU152</t>
  </si>
  <si>
    <t>HU175</t>
  </si>
  <si>
    <t>HU178</t>
  </si>
  <si>
    <t>HU181</t>
  </si>
  <si>
    <t>HU19</t>
  </si>
  <si>
    <t>HU2 2</t>
  </si>
  <si>
    <t>HU22</t>
  </si>
  <si>
    <t>HU2 9</t>
  </si>
  <si>
    <t>HU29</t>
  </si>
  <si>
    <t>HU2 O</t>
  </si>
  <si>
    <t>HU2O</t>
  </si>
  <si>
    <t>HU3 0</t>
  </si>
  <si>
    <t>HU30</t>
  </si>
  <si>
    <t>HU3 1</t>
  </si>
  <si>
    <t>HU31</t>
  </si>
  <si>
    <t>HU3 2</t>
  </si>
  <si>
    <t>HU32</t>
  </si>
  <si>
    <t>HU3 9</t>
  </si>
  <si>
    <t>HU39</t>
  </si>
  <si>
    <t xml:space="preserve">HU41 </t>
  </si>
  <si>
    <t>HU5 1</t>
  </si>
  <si>
    <t>HU5 2</t>
  </si>
  <si>
    <t>HU52</t>
  </si>
  <si>
    <t>HU5 5</t>
  </si>
  <si>
    <t>HU55</t>
  </si>
  <si>
    <t xml:space="preserve">HU51 </t>
  </si>
  <si>
    <t>HU6 9</t>
  </si>
  <si>
    <t>HU69</t>
  </si>
  <si>
    <t>HU7 7</t>
  </si>
  <si>
    <t>HU77</t>
  </si>
  <si>
    <t>HU7 8</t>
  </si>
  <si>
    <t>HU78</t>
  </si>
  <si>
    <t>HU7 F</t>
  </si>
  <si>
    <t>HU7F</t>
  </si>
  <si>
    <t>HU8 7</t>
  </si>
  <si>
    <t>HU87</t>
  </si>
  <si>
    <t>HU9 1</t>
  </si>
  <si>
    <t>HU91</t>
  </si>
  <si>
    <t>HU9 2</t>
  </si>
  <si>
    <t>HU92</t>
  </si>
  <si>
    <t>HU9 4</t>
  </si>
  <si>
    <t>HU94</t>
  </si>
  <si>
    <t>HU9 5</t>
  </si>
  <si>
    <t>HU95</t>
  </si>
  <si>
    <t>HU91Q</t>
  </si>
  <si>
    <t>HX  1</t>
  </si>
  <si>
    <t>HX 1</t>
  </si>
  <si>
    <t>HX 29</t>
  </si>
  <si>
    <t>HX 35</t>
  </si>
  <si>
    <t>HX 40</t>
  </si>
  <si>
    <t>HX 75</t>
  </si>
  <si>
    <t>HX2</t>
  </si>
  <si>
    <t>HX2 0</t>
  </si>
  <si>
    <t>HX20</t>
  </si>
  <si>
    <t>HX2 3</t>
  </si>
  <si>
    <t>HX23</t>
  </si>
  <si>
    <t>HX2 6</t>
  </si>
  <si>
    <t>HX2 7</t>
  </si>
  <si>
    <t>HX27</t>
  </si>
  <si>
    <t>HX2 8</t>
  </si>
  <si>
    <t>HX28</t>
  </si>
  <si>
    <t>LE3 1</t>
  </si>
  <si>
    <t>LE31</t>
  </si>
  <si>
    <t>LE35R</t>
  </si>
  <si>
    <t>LE4 6</t>
  </si>
  <si>
    <t>LE46</t>
  </si>
  <si>
    <t>LE4 7</t>
  </si>
  <si>
    <t>LE47</t>
  </si>
  <si>
    <t>LE4 8</t>
  </si>
  <si>
    <t>LE48</t>
  </si>
  <si>
    <t>LE4 9</t>
  </si>
  <si>
    <t>LE49</t>
  </si>
  <si>
    <t>LE5 7</t>
  </si>
  <si>
    <t>LE57</t>
  </si>
  <si>
    <t>LE6</t>
  </si>
  <si>
    <t>LE6 0</t>
  </si>
  <si>
    <t>LE60</t>
  </si>
  <si>
    <t>LE6 8</t>
  </si>
  <si>
    <t>LE68</t>
  </si>
  <si>
    <t>LE6 9</t>
  </si>
  <si>
    <t>LE69</t>
  </si>
  <si>
    <t xml:space="preserve">LE63 </t>
  </si>
  <si>
    <t>LE63</t>
  </si>
  <si>
    <t>LE671</t>
  </si>
  <si>
    <t>LE672</t>
  </si>
  <si>
    <t>LE678</t>
  </si>
  <si>
    <t>LE7 3</t>
  </si>
  <si>
    <t>LE73</t>
  </si>
  <si>
    <t>LE7 7</t>
  </si>
  <si>
    <t>LE77</t>
  </si>
  <si>
    <t>LE7 8</t>
  </si>
  <si>
    <t>LE78</t>
  </si>
  <si>
    <t>LE8</t>
  </si>
  <si>
    <t>LE8 1</t>
  </si>
  <si>
    <t>LE81</t>
  </si>
  <si>
    <t>LE8 4</t>
  </si>
  <si>
    <t>LE84</t>
  </si>
  <si>
    <t>LE8 5</t>
  </si>
  <si>
    <t>LE85</t>
  </si>
  <si>
    <t>LE8 6</t>
  </si>
  <si>
    <t>LE86</t>
  </si>
  <si>
    <t>LE8 O</t>
  </si>
  <si>
    <t>LE8O</t>
  </si>
  <si>
    <t>LE9 1</t>
  </si>
  <si>
    <t>LE91</t>
  </si>
  <si>
    <t>LE9 2</t>
  </si>
  <si>
    <t>LE92</t>
  </si>
  <si>
    <t>LE9 4</t>
  </si>
  <si>
    <t>LE94</t>
  </si>
  <si>
    <t xml:space="preserve">LL!5 </t>
  </si>
  <si>
    <t>LL!5</t>
  </si>
  <si>
    <t>LL138</t>
  </si>
  <si>
    <t>LL151</t>
  </si>
  <si>
    <t>LL2 7</t>
  </si>
  <si>
    <t>LL27</t>
  </si>
  <si>
    <t>LL210</t>
  </si>
  <si>
    <t xml:space="preserve">LL26 </t>
  </si>
  <si>
    <t>LL26</t>
  </si>
  <si>
    <t>LL29</t>
  </si>
  <si>
    <t xml:space="preserve">LL39 </t>
  </si>
  <si>
    <t>LL39</t>
  </si>
  <si>
    <t xml:space="preserve">LL42 </t>
  </si>
  <si>
    <t>LL42</t>
  </si>
  <si>
    <t xml:space="preserve">LL43 </t>
  </si>
  <si>
    <t>LL43</t>
  </si>
  <si>
    <t>LL574</t>
  </si>
  <si>
    <t>LL6 1</t>
  </si>
  <si>
    <t>LL61</t>
  </si>
  <si>
    <t>LL7 2</t>
  </si>
  <si>
    <t xml:space="preserve">LL73 </t>
  </si>
  <si>
    <t>LL73</t>
  </si>
  <si>
    <t>LL9 7</t>
  </si>
  <si>
    <t>LL97</t>
  </si>
  <si>
    <t>LLL28</t>
  </si>
  <si>
    <t>LN 76</t>
  </si>
  <si>
    <t>LN76</t>
  </si>
  <si>
    <t>LN01</t>
  </si>
  <si>
    <t>LN103</t>
  </si>
  <si>
    <t>LN105</t>
  </si>
  <si>
    <t>LN119</t>
  </si>
  <si>
    <t xml:space="preserve">LN17 </t>
  </si>
  <si>
    <t>LN17</t>
  </si>
  <si>
    <t>LN2 1</t>
  </si>
  <si>
    <t>LN21</t>
  </si>
  <si>
    <t xml:space="preserve">LL1A </t>
  </si>
  <si>
    <t>LL1A</t>
  </si>
  <si>
    <t>LL2 0</t>
  </si>
  <si>
    <t>LL20</t>
  </si>
  <si>
    <t xml:space="preserve">LL20 </t>
  </si>
  <si>
    <t>LL21</t>
  </si>
  <si>
    <t xml:space="preserve">LL24 </t>
  </si>
  <si>
    <t>LL24</t>
  </si>
  <si>
    <t>LL25</t>
  </si>
  <si>
    <t xml:space="preserve">LL30 </t>
  </si>
  <si>
    <t>LL30</t>
  </si>
  <si>
    <t>LL301</t>
  </si>
  <si>
    <t xml:space="preserve">LL34 </t>
  </si>
  <si>
    <t>LL34</t>
  </si>
  <si>
    <t xml:space="preserve">LL35 </t>
  </si>
  <si>
    <t>LL35</t>
  </si>
  <si>
    <t xml:space="preserve">LL36 </t>
  </si>
  <si>
    <t>LL36</t>
  </si>
  <si>
    <t>LL5 2</t>
  </si>
  <si>
    <t xml:space="preserve">LL56 </t>
  </si>
  <si>
    <t>LL56</t>
  </si>
  <si>
    <t xml:space="preserve">LL59 </t>
  </si>
  <si>
    <t>LL59</t>
  </si>
  <si>
    <t xml:space="preserve">LL66 </t>
  </si>
  <si>
    <t>LL66</t>
  </si>
  <si>
    <t xml:space="preserve">LL69 </t>
  </si>
  <si>
    <t>LL69</t>
  </si>
  <si>
    <t xml:space="preserve">LL76 </t>
  </si>
  <si>
    <t>LL76</t>
  </si>
  <si>
    <t>LN 11</t>
  </si>
  <si>
    <t>LN11</t>
  </si>
  <si>
    <t>LN1 6</t>
  </si>
  <si>
    <t>LN16</t>
  </si>
  <si>
    <t>LN1 7</t>
  </si>
  <si>
    <t>LN1 O</t>
  </si>
  <si>
    <t>LN1O</t>
  </si>
  <si>
    <t>LN106</t>
  </si>
  <si>
    <t>LN110</t>
  </si>
  <si>
    <t>LN139</t>
  </si>
  <si>
    <t>LN23</t>
  </si>
  <si>
    <t>LN5</t>
  </si>
  <si>
    <t>LN6 2</t>
  </si>
  <si>
    <t>LN62</t>
  </si>
  <si>
    <t>LN64R</t>
  </si>
  <si>
    <t xml:space="preserve">LN7  </t>
  </si>
  <si>
    <t xml:space="preserve">LN7 </t>
  </si>
  <si>
    <t>LN7 7</t>
  </si>
  <si>
    <t>LN77</t>
  </si>
  <si>
    <t>LN9</t>
  </si>
  <si>
    <t>LS 11</t>
  </si>
  <si>
    <t>LS11</t>
  </si>
  <si>
    <t>LS 12</t>
  </si>
  <si>
    <t>LS12</t>
  </si>
  <si>
    <t>LS 82</t>
  </si>
  <si>
    <t>LS82</t>
  </si>
  <si>
    <t>LS1 3</t>
  </si>
  <si>
    <t>LS13</t>
  </si>
  <si>
    <t>LS118</t>
  </si>
  <si>
    <t>LS119</t>
  </si>
  <si>
    <t>LS154</t>
  </si>
  <si>
    <t xml:space="preserve">LS18 </t>
  </si>
  <si>
    <t>LS18</t>
  </si>
  <si>
    <t>LS197</t>
  </si>
  <si>
    <t xml:space="preserve">LS21 </t>
  </si>
  <si>
    <t>LS21</t>
  </si>
  <si>
    <t xml:space="preserve">LS23 </t>
  </si>
  <si>
    <t>LS23</t>
  </si>
  <si>
    <t>LS255</t>
  </si>
  <si>
    <t>LS260</t>
  </si>
  <si>
    <t>LS268</t>
  </si>
  <si>
    <t>LS269</t>
  </si>
  <si>
    <t>LS277</t>
  </si>
  <si>
    <t>LS279</t>
  </si>
  <si>
    <t>HX3 2</t>
  </si>
  <si>
    <t>HX32</t>
  </si>
  <si>
    <t>HX3 9</t>
  </si>
  <si>
    <t>HX3 O</t>
  </si>
  <si>
    <t>HX3O</t>
  </si>
  <si>
    <t>HX4 9</t>
  </si>
  <si>
    <t>HX5 2</t>
  </si>
  <si>
    <t>HX52</t>
  </si>
  <si>
    <t>HX5 8</t>
  </si>
  <si>
    <t>HX58</t>
  </si>
  <si>
    <t>HX6</t>
  </si>
  <si>
    <t>HX6 3</t>
  </si>
  <si>
    <t>HX7 7</t>
  </si>
  <si>
    <t>HX7 8</t>
  </si>
  <si>
    <t>IG1 1</t>
  </si>
  <si>
    <t>IG11</t>
  </si>
  <si>
    <t>IG103</t>
  </si>
  <si>
    <t>IG119</t>
  </si>
  <si>
    <t>IG6 4</t>
  </si>
  <si>
    <t>IG64</t>
  </si>
  <si>
    <t>IG7</t>
  </si>
  <si>
    <t>IG8 7</t>
  </si>
  <si>
    <t>IG87</t>
  </si>
  <si>
    <t>IP0 1</t>
  </si>
  <si>
    <t>IP01</t>
  </si>
  <si>
    <t>IP1</t>
  </si>
  <si>
    <t>IP1 0</t>
  </si>
  <si>
    <t>IP1 3</t>
  </si>
  <si>
    <t>IP13</t>
  </si>
  <si>
    <t>IP1 4</t>
  </si>
  <si>
    <t>IP1 5</t>
  </si>
  <si>
    <t>IP1 6</t>
  </si>
  <si>
    <t>IP16</t>
  </si>
  <si>
    <t xml:space="preserve">IP16 </t>
  </si>
  <si>
    <t xml:space="preserve">IP17 </t>
  </si>
  <si>
    <t>IP2 0</t>
  </si>
  <si>
    <t>IP2 1</t>
  </si>
  <si>
    <t>IP2 8</t>
  </si>
  <si>
    <t>IP2 9</t>
  </si>
  <si>
    <t xml:space="preserve">IP23 </t>
  </si>
  <si>
    <t>IP23</t>
  </si>
  <si>
    <t>IP270</t>
  </si>
  <si>
    <t>IP3</t>
  </si>
  <si>
    <t>IP3 7</t>
  </si>
  <si>
    <t>IP37</t>
  </si>
  <si>
    <t>IP3 8</t>
  </si>
  <si>
    <t>IP313</t>
  </si>
  <si>
    <t>IP6 6</t>
  </si>
  <si>
    <t>IP66</t>
  </si>
  <si>
    <t>IP8</t>
  </si>
  <si>
    <t>IP8 4</t>
  </si>
  <si>
    <t>IP84</t>
  </si>
  <si>
    <t xml:space="preserve">IP9  </t>
  </si>
  <si>
    <t xml:space="preserve">IP9 </t>
  </si>
  <si>
    <t xml:space="preserve">IV15 </t>
  </si>
  <si>
    <t>IV15</t>
  </si>
  <si>
    <t xml:space="preserve">IV16 </t>
  </si>
  <si>
    <t>IV16</t>
  </si>
  <si>
    <t xml:space="preserve">IV19 </t>
  </si>
  <si>
    <t>IV19</t>
  </si>
  <si>
    <t xml:space="preserve">IV21 </t>
  </si>
  <si>
    <t>IV21</t>
  </si>
  <si>
    <t xml:space="preserve">IV25 </t>
  </si>
  <si>
    <t>IV253</t>
  </si>
  <si>
    <t>IV3 6</t>
  </si>
  <si>
    <t xml:space="preserve">IV31 </t>
  </si>
  <si>
    <t>IV31</t>
  </si>
  <si>
    <t xml:space="preserve">IV39 </t>
  </si>
  <si>
    <t>IV39</t>
  </si>
  <si>
    <t>LN3 9</t>
  </si>
  <si>
    <t>LN39</t>
  </si>
  <si>
    <t>LN4 1</t>
  </si>
  <si>
    <t>LN41</t>
  </si>
  <si>
    <t>LN5 4</t>
  </si>
  <si>
    <t>LN54</t>
  </si>
  <si>
    <t>LN5 5</t>
  </si>
  <si>
    <t>LN55</t>
  </si>
  <si>
    <t>LN5 6</t>
  </si>
  <si>
    <t>LN56</t>
  </si>
  <si>
    <t>LN5 9</t>
  </si>
  <si>
    <t>LN59</t>
  </si>
  <si>
    <t>LN57E</t>
  </si>
  <si>
    <t>LN6 9</t>
  </si>
  <si>
    <t>LN69</t>
  </si>
  <si>
    <t>LN6 O</t>
  </si>
  <si>
    <t>LN6O</t>
  </si>
  <si>
    <t>LN9 9</t>
  </si>
  <si>
    <t>LN99</t>
  </si>
  <si>
    <t>LP1 5</t>
  </si>
  <si>
    <t>LP15</t>
  </si>
  <si>
    <t>LS</t>
  </si>
  <si>
    <t>LS 14</t>
  </si>
  <si>
    <t>LS14</t>
  </si>
  <si>
    <t>LS 53</t>
  </si>
  <si>
    <t>LS53</t>
  </si>
  <si>
    <t>LS 61</t>
  </si>
  <si>
    <t>LS61</t>
  </si>
  <si>
    <t>LS1 6</t>
  </si>
  <si>
    <t>LS16</t>
  </si>
  <si>
    <t>LS124</t>
  </si>
  <si>
    <t>LS2 1</t>
  </si>
  <si>
    <t>LS213</t>
  </si>
  <si>
    <t>LS225</t>
  </si>
  <si>
    <t>LS252</t>
  </si>
  <si>
    <t>LS256</t>
  </si>
  <si>
    <t xml:space="preserve">LS28 </t>
  </si>
  <si>
    <t>LS28</t>
  </si>
  <si>
    <t>LS286</t>
  </si>
  <si>
    <t>LS297</t>
  </si>
  <si>
    <t xml:space="preserve">LS3  </t>
  </si>
  <si>
    <t xml:space="preserve">LS3 </t>
  </si>
  <si>
    <t xml:space="preserve">LS5  </t>
  </si>
  <si>
    <t xml:space="preserve">LS5 </t>
  </si>
  <si>
    <t>LS5 3</t>
  </si>
  <si>
    <t>LS6 1</t>
  </si>
  <si>
    <t>LS6 4</t>
  </si>
  <si>
    <t>LS64</t>
  </si>
  <si>
    <t>LS6 5</t>
  </si>
  <si>
    <t>LS65</t>
  </si>
  <si>
    <t>LS7</t>
  </si>
  <si>
    <t>LS7 3</t>
  </si>
  <si>
    <t>LS73</t>
  </si>
  <si>
    <t>LS7 6</t>
  </si>
  <si>
    <t>LS76</t>
  </si>
  <si>
    <t>LS7 7</t>
  </si>
  <si>
    <t>LS77</t>
  </si>
  <si>
    <t>LS9 0</t>
  </si>
  <si>
    <t>LS90</t>
  </si>
  <si>
    <t>LS9 1</t>
  </si>
  <si>
    <t>LS91</t>
  </si>
  <si>
    <t>LS9 6</t>
  </si>
  <si>
    <t>LS96</t>
  </si>
  <si>
    <t xml:space="preserve">LS98 </t>
  </si>
  <si>
    <t>LS98</t>
  </si>
  <si>
    <t>LU</t>
  </si>
  <si>
    <t xml:space="preserve">LU07 </t>
  </si>
  <si>
    <t>LU07</t>
  </si>
  <si>
    <t>LU1 1</t>
  </si>
  <si>
    <t>LU11</t>
  </si>
  <si>
    <t>LU1 2</t>
  </si>
  <si>
    <t>LU12</t>
  </si>
  <si>
    <t>LU1 Q</t>
  </si>
  <si>
    <t>LU1Q</t>
  </si>
  <si>
    <t xml:space="preserve">LU13 </t>
  </si>
  <si>
    <t>LU13</t>
  </si>
  <si>
    <t>LU2 7</t>
  </si>
  <si>
    <t>LU27</t>
  </si>
  <si>
    <t>LU3 1</t>
  </si>
  <si>
    <t>LU31</t>
  </si>
  <si>
    <t xml:space="preserve">LL77 </t>
  </si>
  <si>
    <t xml:space="preserve">LL78 </t>
  </si>
  <si>
    <t>LL78</t>
  </si>
  <si>
    <t>LN 22</t>
  </si>
  <si>
    <t>LN22</t>
  </si>
  <si>
    <t xml:space="preserve">LN10 </t>
  </si>
  <si>
    <t>LN10</t>
  </si>
  <si>
    <t>LN121</t>
  </si>
  <si>
    <t>LN122</t>
  </si>
  <si>
    <t>LN12R</t>
  </si>
  <si>
    <t xml:space="preserve">LN14 </t>
  </si>
  <si>
    <t>LN14</t>
  </si>
  <si>
    <t>LN4</t>
  </si>
  <si>
    <t>LN4 5</t>
  </si>
  <si>
    <t>LN45</t>
  </si>
  <si>
    <t>LN4 6</t>
  </si>
  <si>
    <t>LN46</t>
  </si>
  <si>
    <t>LN4 I</t>
  </si>
  <si>
    <t>LN4I</t>
  </si>
  <si>
    <t>LN5 8</t>
  </si>
  <si>
    <t>LN58</t>
  </si>
  <si>
    <t>LN5 O</t>
  </si>
  <si>
    <t>LN5O</t>
  </si>
  <si>
    <t>LN6 6</t>
  </si>
  <si>
    <t>LN66</t>
  </si>
  <si>
    <t>LN6 7</t>
  </si>
  <si>
    <t>LN67</t>
  </si>
  <si>
    <t>LN9 5</t>
  </si>
  <si>
    <t>LN95</t>
  </si>
  <si>
    <t>LS 1</t>
  </si>
  <si>
    <t>LS1</t>
  </si>
  <si>
    <t xml:space="preserve">LS 9 </t>
  </si>
  <si>
    <t xml:space="preserve">LS9 </t>
  </si>
  <si>
    <t>LS1 7</t>
  </si>
  <si>
    <t>LS17</t>
  </si>
  <si>
    <t>LS1 8</t>
  </si>
  <si>
    <t>LS101</t>
  </si>
  <si>
    <t xml:space="preserve">LS12 </t>
  </si>
  <si>
    <t>LS122</t>
  </si>
  <si>
    <t>LS123</t>
  </si>
  <si>
    <t>LS131</t>
  </si>
  <si>
    <t>LS143</t>
  </si>
  <si>
    <t xml:space="preserve">LS17 </t>
  </si>
  <si>
    <t>LS184</t>
  </si>
  <si>
    <t>LS2</t>
  </si>
  <si>
    <t>LS2 3</t>
  </si>
  <si>
    <t>LS2 7</t>
  </si>
  <si>
    <t>LS27</t>
  </si>
  <si>
    <t>LS2 8</t>
  </si>
  <si>
    <t>LS2 9</t>
  </si>
  <si>
    <t>LS29</t>
  </si>
  <si>
    <t>LS236</t>
  </si>
  <si>
    <t xml:space="preserve">LS24 </t>
  </si>
  <si>
    <t>LS24</t>
  </si>
  <si>
    <t>LS240</t>
  </si>
  <si>
    <t>LS249</t>
  </si>
  <si>
    <t xml:space="preserve">LS25 </t>
  </si>
  <si>
    <t>LS25</t>
  </si>
  <si>
    <t>LS254</t>
  </si>
  <si>
    <t xml:space="preserve">LS2G </t>
  </si>
  <si>
    <t>LS2G</t>
  </si>
  <si>
    <t>LS3 1</t>
  </si>
  <si>
    <t>LS31</t>
  </si>
  <si>
    <t>LS4</t>
  </si>
  <si>
    <t>LS5 2</t>
  </si>
  <si>
    <t>LS52</t>
  </si>
  <si>
    <t>LS298</t>
  </si>
  <si>
    <t>LS299</t>
  </si>
  <si>
    <t>LS3 7</t>
  </si>
  <si>
    <t>LS37</t>
  </si>
  <si>
    <t>LS4 2</t>
  </si>
  <si>
    <t>LS42</t>
  </si>
  <si>
    <t>LS6 7</t>
  </si>
  <si>
    <t>LS67</t>
  </si>
  <si>
    <t>LS8 0</t>
  </si>
  <si>
    <t>LS80</t>
  </si>
  <si>
    <t>LS8 4</t>
  </si>
  <si>
    <t>LS84</t>
  </si>
  <si>
    <t xml:space="preserve">LS85 </t>
  </si>
  <si>
    <t>LS85</t>
  </si>
  <si>
    <t xml:space="preserve">LS9  </t>
  </si>
  <si>
    <t xml:space="preserve">LU 1 </t>
  </si>
  <si>
    <t xml:space="preserve">LU1 </t>
  </si>
  <si>
    <t>LU1 9</t>
  </si>
  <si>
    <t>LU19</t>
  </si>
  <si>
    <t>LU11T</t>
  </si>
  <si>
    <t>LU2 3</t>
  </si>
  <si>
    <t>LU23</t>
  </si>
  <si>
    <t>LU2 4</t>
  </si>
  <si>
    <t>LU24</t>
  </si>
  <si>
    <t>LU3 4</t>
  </si>
  <si>
    <t>LU34</t>
  </si>
  <si>
    <t>LU4</t>
  </si>
  <si>
    <t>LU4 8</t>
  </si>
  <si>
    <t>LU48</t>
  </si>
  <si>
    <t>LU5 4</t>
  </si>
  <si>
    <t>LU54</t>
  </si>
  <si>
    <t>LU6 2</t>
  </si>
  <si>
    <t>LU62</t>
  </si>
  <si>
    <t>M</t>
  </si>
  <si>
    <t>M1 1L</t>
  </si>
  <si>
    <t>M11L</t>
  </si>
  <si>
    <t>M1 1R</t>
  </si>
  <si>
    <t>M11R</t>
  </si>
  <si>
    <t>M1 1W</t>
  </si>
  <si>
    <t>M11W</t>
  </si>
  <si>
    <t>M1 2A</t>
  </si>
  <si>
    <t>M12A</t>
  </si>
  <si>
    <t>M1 2E</t>
  </si>
  <si>
    <t>M12E</t>
  </si>
  <si>
    <t>M1 2F</t>
  </si>
  <si>
    <t>M12F</t>
  </si>
  <si>
    <t>M1 2H</t>
  </si>
  <si>
    <t>M12H</t>
  </si>
  <si>
    <t>M1 2P</t>
  </si>
  <si>
    <t>M12P</t>
  </si>
  <si>
    <t>M1 2T</t>
  </si>
  <si>
    <t>M12T</t>
  </si>
  <si>
    <t>M1 3B</t>
  </si>
  <si>
    <t>M13B</t>
  </si>
  <si>
    <t>M1 3D</t>
  </si>
  <si>
    <t>M13D</t>
  </si>
  <si>
    <t>M1 4L</t>
  </si>
  <si>
    <t>M14L</t>
  </si>
  <si>
    <t>M1 4Q</t>
  </si>
  <si>
    <t>M14Q</t>
  </si>
  <si>
    <t>M1 4R</t>
  </si>
  <si>
    <t>M14R</t>
  </si>
  <si>
    <t>M1 4W</t>
  </si>
  <si>
    <t>M14W</t>
  </si>
  <si>
    <t>M1 54</t>
  </si>
  <si>
    <t>M154</t>
  </si>
  <si>
    <t>M1 5B</t>
  </si>
  <si>
    <t>M15B</t>
  </si>
  <si>
    <t>M1 5X</t>
  </si>
  <si>
    <t>M15X</t>
  </si>
  <si>
    <t>M1 67</t>
  </si>
  <si>
    <t>M167</t>
  </si>
  <si>
    <t>M1 6N</t>
  </si>
  <si>
    <t>M16N</t>
  </si>
  <si>
    <t>M1 6S</t>
  </si>
  <si>
    <t>M16S</t>
  </si>
  <si>
    <t>M1 7W</t>
  </si>
  <si>
    <t>M17W</t>
  </si>
  <si>
    <t>M1 7X</t>
  </si>
  <si>
    <t>M17X</t>
  </si>
  <si>
    <t>M11 3</t>
  </si>
  <si>
    <t>M113</t>
  </si>
  <si>
    <t>M11 4</t>
  </si>
  <si>
    <t>M114</t>
  </si>
  <si>
    <t>LU3 3</t>
  </si>
  <si>
    <t>LU33</t>
  </si>
  <si>
    <t>LU4 0</t>
  </si>
  <si>
    <t>LU40</t>
  </si>
  <si>
    <t>LU4 1</t>
  </si>
  <si>
    <t>LU41</t>
  </si>
  <si>
    <t>LU5 0</t>
  </si>
  <si>
    <t>LU50</t>
  </si>
  <si>
    <t>LU6 0</t>
  </si>
  <si>
    <t>LU60</t>
  </si>
  <si>
    <t>LU6 9</t>
  </si>
  <si>
    <t>LU69</t>
  </si>
  <si>
    <t>LU7 1</t>
  </si>
  <si>
    <t>LU71</t>
  </si>
  <si>
    <t>LU7 2</t>
  </si>
  <si>
    <t>LU72</t>
  </si>
  <si>
    <t xml:space="preserve">LWA9 </t>
  </si>
  <si>
    <t>LWA9</t>
  </si>
  <si>
    <t>M1</t>
  </si>
  <si>
    <t>M1 1A</t>
  </si>
  <si>
    <t>M11A</t>
  </si>
  <si>
    <t>M1 1B</t>
  </si>
  <si>
    <t>M11B</t>
  </si>
  <si>
    <t>M1 1H</t>
  </si>
  <si>
    <t>M11H</t>
  </si>
  <si>
    <t>M1 1J</t>
  </si>
  <si>
    <t>M11J</t>
  </si>
  <si>
    <t>M1 1P</t>
  </si>
  <si>
    <t>M11P</t>
  </si>
  <si>
    <t>M1 2N</t>
  </si>
  <si>
    <t>M12N</t>
  </si>
  <si>
    <t>M1 2Q</t>
  </si>
  <si>
    <t>M12Q</t>
  </si>
  <si>
    <t>M1 3A</t>
  </si>
  <si>
    <t>M13A</t>
  </si>
  <si>
    <t>M1 3G</t>
  </si>
  <si>
    <t>M13G</t>
  </si>
  <si>
    <t>M1 3H</t>
  </si>
  <si>
    <t>M13H</t>
  </si>
  <si>
    <t>M1 3J</t>
  </si>
  <si>
    <t>M13J</t>
  </si>
  <si>
    <t>M1 3L</t>
  </si>
  <si>
    <t>M13L</t>
  </si>
  <si>
    <t>M1 3W</t>
  </si>
  <si>
    <t>M13W</t>
  </si>
  <si>
    <t>M1 4A</t>
  </si>
  <si>
    <t>M14A</t>
  </si>
  <si>
    <t>M1 4B</t>
  </si>
  <si>
    <t>M14B</t>
  </si>
  <si>
    <t>M1 4G</t>
  </si>
  <si>
    <t>M14G</t>
  </si>
  <si>
    <t>M1 4H</t>
  </si>
  <si>
    <t>M14H</t>
  </si>
  <si>
    <t>M1 4J</t>
  </si>
  <si>
    <t>M14J</t>
  </si>
  <si>
    <t>M1 4P</t>
  </si>
  <si>
    <t>M14P</t>
  </si>
  <si>
    <t>M1 5A</t>
  </si>
  <si>
    <t>M15A</t>
  </si>
  <si>
    <t>M1 5G</t>
  </si>
  <si>
    <t>M15G</t>
  </si>
  <si>
    <t>M1 5J</t>
  </si>
  <si>
    <t>M15J</t>
  </si>
  <si>
    <t>M1 5L</t>
  </si>
  <si>
    <t>M15L</t>
  </si>
  <si>
    <t>M1 5S</t>
  </si>
  <si>
    <t>M15S</t>
  </si>
  <si>
    <t>M1 5W</t>
  </si>
  <si>
    <t>M15W</t>
  </si>
  <si>
    <t>M1 6D</t>
  </si>
  <si>
    <t>M16D</t>
  </si>
  <si>
    <t>M1 6E</t>
  </si>
  <si>
    <t>M16E</t>
  </si>
  <si>
    <t>M1 6F</t>
  </si>
  <si>
    <t>M16F</t>
  </si>
  <si>
    <t>M1 7B</t>
  </si>
  <si>
    <t>M17B</t>
  </si>
  <si>
    <t>M1 7H</t>
  </si>
  <si>
    <t>M17H</t>
  </si>
  <si>
    <t>M1 7J</t>
  </si>
  <si>
    <t>M17J</t>
  </si>
  <si>
    <t>M11</t>
  </si>
  <si>
    <t>M12 2</t>
  </si>
  <si>
    <t>M122</t>
  </si>
  <si>
    <t>M12 4</t>
  </si>
  <si>
    <t>M124</t>
  </si>
  <si>
    <t>M12 5</t>
  </si>
  <si>
    <t>M125</t>
  </si>
  <si>
    <t>M13</t>
  </si>
  <si>
    <t>M13 3</t>
  </si>
  <si>
    <t>M133</t>
  </si>
  <si>
    <t>M13 O</t>
  </si>
  <si>
    <t>M13O</t>
  </si>
  <si>
    <t>M14 7</t>
  </si>
  <si>
    <t>M147</t>
  </si>
  <si>
    <t>M16 1</t>
  </si>
  <si>
    <t>M161</t>
  </si>
  <si>
    <t xml:space="preserve">M17  </t>
  </si>
  <si>
    <t xml:space="preserve">M17 </t>
  </si>
  <si>
    <t>M18 1</t>
  </si>
  <si>
    <t>M181</t>
  </si>
  <si>
    <t>M19 1</t>
  </si>
  <si>
    <t>M191</t>
  </si>
  <si>
    <t>M13 9</t>
  </si>
  <si>
    <t>M139</t>
  </si>
  <si>
    <t>M14 0</t>
  </si>
  <si>
    <t>M140</t>
  </si>
  <si>
    <t>M14 2</t>
  </si>
  <si>
    <t>M142</t>
  </si>
  <si>
    <t>M15 1</t>
  </si>
  <si>
    <t>M151</t>
  </si>
  <si>
    <t>M16 8</t>
  </si>
  <si>
    <t>M168</t>
  </si>
  <si>
    <t>M18 8</t>
  </si>
  <si>
    <t>M188</t>
  </si>
  <si>
    <t>M19</t>
  </si>
  <si>
    <t>M2 1A</t>
  </si>
  <si>
    <t>M21A</t>
  </si>
  <si>
    <t>M2 1E</t>
  </si>
  <si>
    <t>M21E</t>
  </si>
  <si>
    <t>M2 1F</t>
  </si>
  <si>
    <t>M21F</t>
  </si>
  <si>
    <t>M2 1H</t>
  </si>
  <si>
    <t>M21H</t>
  </si>
  <si>
    <t>M2 2A</t>
  </si>
  <si>
    <t>M22A</t>
  </si>
  <si>
    <t>M2 2H</t>
  </si>
  <si>
    <t>M22H</t>
  </si>
  <si>
    <t>M2 2L</t>
  </si>
  <si>
    <t>M22L</t>
  </si>
  <si>
    <t>M2 3L</t>
  </si>
  <si>
    <t>M23L</t>
  </si>
  <si>
    <t>M2 4L</t>
  </si>
  <si>
    <t>M24L</t>
  </si>
  <si>
    <t>M2 4W</t>
  </si>
  <si>
    <t>M24W</t>
  </si>
  <si>
    <t>M2 5A</t>
  </si>
  <si>
    <t>M25A</t>
  </si>
  <si>
    <t>M2 5E</t>
  </si>
  <si>
    <t>M25E</t>
  </si>
  <si>
    <t>M2 5F</t>
  </si>
  <si>
    <t>M25F</t>
  </si>
  <si>
    <t>M2 5P</t>
  </si>
  <si>
    <t>M25P</t>
  </si>
  <si>
    <t>M2 5Q</t>
  </si>
  <si>
    <t>M25Q</t>
  </si>
  <si>
    <t>M2 7B</t>
  </si>
  <si>
    <t>M27B</t>
  </si>
  <si>
    <t>M2 7D</t>
  </si>
  <si>
    <t>M27D</t>
  </si>
  <si>
    <t>M2 7J</t>
  </si>
  <si>
    <t>M27J</t>
  </si>
  <si>
    <t>M20 4</t>
  </si>
  <si>
    <t>M204</t>
  </si>
  <si>
    <t>M20 5</t>
  </si>
  <si>
    <t>M205</t>
  </si>
  <si>
    <t>M20 8</t>
  </si>
  <si>
    <t>M208</t>
  </si>
  <si>
    <t>M20 9</t>
  </si>
  <si>
    <t>M209</t>
  </si>
  <si>
    <t>M21</t>
  </si>
  <si>
    <t>M21 1</t>
  </si>
  <si>
    <t>M211</t>
  </si>
  <si>
    <t>M21 9</t>
  </si>
  <si>
    <t>M219</t>
  </si>
  <si>
    <t>M218A</t>
  </si>
  <si>
    <t>M23 4</t>
  </si>
  <si>
    <t>M234</t>
  </si>
  <si>
    <t>M24 0</t>
  </si>
  <si>
    <t>M240</t>
  </si>
  <si>
    <t>M24 3</t>
  </si>
  <si>
    <t>M243</t>
  </si>
  <si>
    <t>M25 0</t>
  </si>
  <si>
    <t>M250</t>
  </si>
  <si>
    <t>M25 5</t>
  </si>
  <si>
    <t>M255</t>
  </si>
  <si>
    <t>M25 6</t>
  </si>
  <si>
    <t>M256</t>
  </si>
  <si>
    <t>M25 8</t>
  </si>
  <si>
    <t>M258</t>
  </si>
  <si>
    <t>M26 0</t>
  </si>
  <si>
    <t>M260</t>
  </si>
  <si>
    <t>M26 2</t>
  </si>
  <si>
    <t>M262</t>
  </si>
  <si>
    <t>M28</t>
  </si>
  <si>
    <t>M28 1</t>
  </si>
  <si>
    <t>M281</t>
  </si>
  <si>
    <t xml:space="preserve">M3   </t>
  </si>
  <si>
    <t xml:space="preserve">M3  </t>
  </si>
  <si>
    <t>M3 1B</t>
  </si>
  <si>
    <t>M31B</t>
  </si>
  <si>
    <t>M3 1D</t>
  </si>
  <si>
    <t>M31D</t>
  </si>
  <si>
    <t>M3 2N</t>
  </si>
  <si>
    <t>M32N</t>
  </si>
  <si>
    <t>M2 2B</t>
  </si>
  <si>
    <t>M22B</t>
  </si>
  <si>
    <t>M2 2P</t>
  </si>
  <si>
    <t>M22P</t>
  </si>
  <si>
    <t>M2 3A</t>
  </si>
  <si>
    <t>M23A</t>
  </si>
  <si>
    <t>M2 3B</t>
  </si>
  <si>
    <t>M23B</t>
  </si>
  <si>
    <t>M2 3G</t>
  </si>
  <si>
    <t>M23G</t>
  </si>
  <si>
    <t>M2 3H</t>
  </si>
  <si>
    <t>M23H</t>
  </si>
  <si>
    <t>M2 3J</t>
  </si>
  <si>
    <t>M23J</t>
  </si>
  <si>
    <t>M2 4A</t>
  </si>
  <si>
    <t>M24A</t>
  </si>
  <si>
    <t>M2 4B</t>
  </si>
  <si>
    <t>M24B</t>
  </si>
  <si>
    <t>M2 4H</t>
  </si>
  <si>
    <t>M24H</t>
  </si>
  <si>
    <t>M2 4J</t>
  </si>
  <si>
    <t>M24J</t>
  </si>
  <si>
    <t>M2 4P</t>
  </si>
  <si>
    <t>M24P</t>
  </si>
  <si>
    <t>M2 4S</t>
  </si>
  <si>
    <t>M24S</t>
  </si>
  <si>
    <t>M2 5N</t>
  </si>
  <si>
    <t>M25N</t>
  </si>
  <si>
    <t>M2 6D</t>
  </si>
  <si>
    <t>M26D</t>
  </si>
  <si>
    <t>M2 6E</t>
  </si>
  <si>
    <t>M26E</t>
  </si>
  <si>
    <t>M2 6F</t>
  </si>
  <si>
    <t>M26F</t>
  </si>
  <si>
    <t>M2 7L</t>
  </si>
  <si>
    <t>M27L</t>
  </si>
  <si>
    <t>M20</t>
  </si>
  <si>
    <t>M20 3</t>
  </si>
  <si>
    <t>M203</t>
  </si>
  <si>
    <t>M20 6</t>
  </si>
  <si>
    <t>M206</t>
  </si>
  <si>
    <t>M20 7</t>
  </si>
  <si>
    <t>M207</t>
  </si>
  <si>
    <t>M21 0</t>
  </si>
  <si>
    <t>M210</t>
  </si>
  <si>
    <t>M21 8</t>
  </si>
  <si>
    <t>M218</t>
  </si>
  <si>
    <t>M22 0</t>
  </si>
  <si>
    <t>M220</t>
  </si>
  <si>
    <t>M22 1</t>
  </si>
  <si>
    <t>M221</t>
  </si>
  <si>
    <t>M22 6</t>
  </si>
  <si>
    <t>M226</t>
  </si>
  <si>
    <t>M22 8</t>
  </si>
  <si>
    <t>M228</t>
  </si>
  <si>
    <t>M22 9</t>
  </si>
  <si>
    <t>M229</t>
  </si>
  <si>
    <t>M25 3</t>
  </si>
  <si>
    <t>M253</t>
  </si>
  <si>
    <t>M26</t>
  </si>
  <si>
    <t>M26 6</t>
  </si>
  <si>
    <t>M266</t>
  </si>
  <si>
    <t>M26 9</t>
  </si>
  <si>
    <t>M269</t>
  </si>
  <si>
    <t>M27 1</t>
  </si>
  <si>
    <t>M271</t>
  </si>
  <si>
    <t>M27 4</t>
  </si>
  <si>
    <t>M274</t>
  </si>
  <si>
    <t>M27 5</t>
  </si>
  <si>
    <t>M275</t>
  </si>
  <si>
    <t>M28 2</t>
  </si>
  <si>
    <t>M282</t>
  </si>
  <si>
    <t>M28 7</t>
  </si>
  <si>
    <t>M287</t>
  </si>
  <si>
    <t>M28 8</t>
  </si>
  <si>
    <t>M288</t>
  </si>
  <si>
    <t>M28 9</t>
  </si>
  <si>
    <t>M289</t>
  </si>
  <si>
    <t>M29</t>
  </si>
  <si>
    <t>M29 7</t>
  </si>
  <si>
    <t>M297</t>
  </si>
  <si>
    <t>M29 8</t>
  </si>
  <si>
    <t>M298</t>
  </si>
  <si>
    <t>M29 9</t>
  </si>
  <si>
    <t>M299</t>
  </si>
  <si>
    <t>M3 1A</t>
  </si>
  <si>
    <t>M31A</t>
  </si>
  <si>
    <t>M3 1H</t>
  </si>
  <si>
    <t>M31H</t>
  </si>
  <si>
    <t>M3 1J</t>
  </si>
  <si>
    <t>M31J</t>
  </si>
  <si>
    <t>M3 1L</t>
  </si>
  <si>
    <t>M31L</t>
  </si>
  <si>
    <t>M3 1R</t>
  </si>
  <si>
    <t>M31R</t>
  </si>
  <si>
    <t>M3 1S</t>
  </si>
  <si>
    <t>M31S</t>
  </si>
  <si>
    <t>M3 1W</t>
  </si>
  <si>
    <t>M31W</t>
  </si>
  <si>
    <t>M3 2D</t>
  </si>
  <si>
    <t>M32D</t>
  </si>
  <si>
    <t>M3 2E</t>
  </si>
  <si>
    <t>M32E</t>
  </si>
  <si>
    <t>M3 2F</t>
  </si>
  <si>
    <t>M32F</t>
  </si>
  <si>
    <t>M3 2Q</t>
  </si>
  <si>
    <t>M32Q</t>
  </si>
  <si>
    <t>M3 3G</t>
  </si>
  <si>
    <t>M33G</t>
  </si>
  <si>
    <t>LS6 2</t>
  </si>
  <si>
    <t>LS62</t>
  </si>
  <si>
    <t>LS6 3</t>
  </si>
  <si>
    <t>LS63</t>
  </si>
  <si>
    <t>LS7 1</t>
  </si>
  <si>
    <t>LS71</t>
  </si>
  <si>
    <t>LS7 2</t>
  </si>
  <si>
    <t>LS72</t>
  </si>
  <si>
    <t>LS8 9</t>
  </si>
  <si>
    <t>LS89</t>
  </si>
  <si>
    <t xml:space="preserve">LU06 </t>
  </si>
  <si>
    <t>LU06</t>
  </si>
  <si>
    <t>LU1 3</t>
  </si>
  <si>
    <t>LU1 4</t>
  </si>
  <si>
    <t>LU14</t>
  </si>
  <si>
    <t>LU1 5</t>
  </si>
  <si>
    <t>LU15</t>
  </si>
  <si>
    <t>LU12L</t>
  </si>
  <si>
    <t>LU4 5</t>
  </si>
  <si>
    <t>LU45</t>
  </si>
  <si>
    <t>LU49D</t>
  </si>
  <si>
    <t>LU5</t>
  </si>
  <si>
    <t>LU5 6</t>
  </si>
  <si>
    <t>LU56</t>
  </si>
  <si>
    <t>LU6 7</t>
  </si>
  <si>
    <t>LU67</t>
  </si>
  <si>
    <t>LU7 3</t>
  </si>
  <si>
    <t>LU73</t>
  </si>
  <si>
    <t>LU7 7</t>
  </si>
  <si>
    <t>LU77</t>
  </si>
  <si>
    <t>LU7 8</t>
  </si>
  <si>
    <t>LU78</t>
  </si>
  <si>
    <t>LUZ</t>
  </si>
  <si>
    <t>LY6</t>
  </si>
  <si>
    <t>M1 1N</t>
  </si>
  <si>
    <t>M11N</t>
  </si>
  <si>
    <t>M1 1O</t>
  </si>
  <si>
    <t>M11O</t>
  </si>
  <si>
    <t>M1 2</t>
  </si>
  <si>
    <t>M12</t>
  </si>
  <si>
    <t>M1 2B</t>
  </si>
  <si>
    <t>M12B</t>
  </si>
  <si>
    <t>M1 2D</t>
  </si>
  <si>
    <t>M12D</t>
  </si>
  <si>
    <t>M1 2J</t>
  </si>
  <si>
    <t>M12J</t>
  </si>
  <si>
    <t>M1 2Y</t>
  </si>
  <si>
    <t>M12Y</t>
  </si>
  <si>
    <t>M1 3E</t>
  </si>
  <si>
    <t>M13E</t>
  </si>
  <si>
    <t>M1 3O</t>
  </si>
  <si>
    <t>M1 3P</t>
  </si>
  <si>
    <t>M13P</t>
  </si>
  <si>
    <t>M1 4N</t>
  </si>
  <si>
    <t>M14N</t>
  </si>
  <si>
    <t>M1 5E</t>
  </si>
  <si>
    <t>M15E</t>
  </si>
  <si>
    <t>M1 6L</t>
  </si>
  <si>
    <t>M16L</t>
  </si>
  <si>
    <t>M1 6W</t>
  </si>
  <si>
    <t>M16W</t>
  </si>
  <si>
    <t>M10</t>
  </si>
  <si>
    <t>M13 1</t>
  </si>
  <si>
    <t>M131</t>
  </si>
  <si>
    <t>M13 5</t>
  </si>
  <si>
    <t>M135</t>
  </si>
  <si>
    <t>M13 6</t>
  </si>
  <si>
    <t>M136</t>
  </si>
  <si>
    <t>M14 6</t>
  </si>
  <si>
    <t>M146</t>
  </si>
  <si>
    <t>M15 5</t>
  </si>
  <si>
    <t>M155</t>
  </si>
  <si>
    <t>M15 6</t>
  </si>
  <si>
    <t>M156</t>
  </si>
  <si>
    <t>M16 5</t>
  </si>
  <si>
    <t>M165</t>
  </si>
  <si>
    <t>M18 3</t>
  </si>
  <si>
    <t>M183</t>
  </si>
  <si>
    <t>M19 0</t>
  </si>
  <si>
    <t>M190</t>
  </si>
  <si>
    <t xml:space="preserve">M1E3 </t>
  </si>
  <si>
    <t>M1E3</t>
  </si>
  <si>
    <t>M2 1B</t>
  </si>
  <si>
    <t>M21B</t>
  </si>
  <si>
    <t>M2 1D</t>
  </si>
  <si>
    <t>M21D</t>
  </si>
  <si>
    <t xml:space="preserve">IV46 </t>
  </si>
  <si>
    <t>IV46</t>
  </si>
  <si>
    <t>IV48</t>
  </si>
  <si>
    <t>IV5</t>
  </si>
  <si>
    <t xml:space="preserve">IV55 </t>
  </si>
  <si>
    <t>IV55</t>
  </si>
  <si>
    <t xml:space="preserve">IV56 </t>
  </si>
  <si>
    <t>IV56</t>
  </si>
  <si>
    <t>IV6 7</t>
  </si>
  <si>
    <t>IV67</t>
  </si>
  <si>
    <t>IV7</t>
  </si>
  <si>
    <t>IV9</t>
  </si>
  <si>
    <t>K22</t>
  </si>
  <si>
    <t xml:space="preserve">KA1  </t>
  </si>
  <si>
    <t xml:space="preserve">KA1 </t>
  </si>
  <si>
    <t xml:space="preserve">KA15 </t>
  </si>
  <si>
    <t xml:space="preserve">KA17 </t>
  </si>
  <si>
    <t>KA3 3</t>
  </si>
  <si>
    <t xml:space="preserve">KA30 </t>
  </si>
  <si>
    <t>KA30</t>
  </si>
  <si>
    <t>KA4</t>
  </si>
  <si>
    <t xml:space="preserve">KA5  </t>
  </si>
  <si>
    <t xml:space="preserve">KA5 </t>
  </si>
  <si>
    <t>KA7 1</t>
  </si>
  <si>
    <t>KA71</t>
  </si>
  <si>
    <t>KA7 2</t>
  </si>
  <si>
    <t>KA72</t>
  </si>
  <si>
    <t>KA8 0</t>
  </si>
  <si>
    <t>KA80</t>
  </si>
  <si>
    <t>KA8 1</t>
  </si>
  <si>
    <t>KA81</t>
  </si>
  <si>
    <t>KA8 7</t>
  </si>
  <si>
    <t>KA87</t>
  </si>
  <si>
    <t>KA8 8</t>
  </si>
  <si>
    <t>KA88</t>
  </si>
  <si>
    <t>KA8 O</t>
  </si>
  <si>
    <t>KA8O</t>
  </si>
  <si>
    <t>KA9 0</t>
  </si>
  <si>
    <t>KA90</t>
  </si>
  <si>
    <t>KD5</t>
  </si>
  <si>
    <t>KT3</t>
  </si>
  <si>
    <t>KT4 3</t>
  </si>
  <si>
    <t>KT43</t>
  </si>
  <si>
    <t>KT5 8</t>
  </si>
  <si>
    <t>KT58</t>
  </si>
  <si>
    <t>KT5 9</t>
  </si>
  <si>
    <t>KT59</t>
  </si>
  <si>
    <t>KT6 0</t>
  </si>
  <si>
    <t>KT60</t>
  </si>
  <si>
    <t>KT6 6</t>
  </si>
  <si>
    <t>KT66</t>
  </si>
  <si>
    <t>KT8 9</t>
  </si>
  <si>
    <t>KT89</t>
  </si>
  <si>
    <t xml:space="preserve">KW12 </t>
  </si>
  <si>
    <t>KW12</t>
  </si>
  <si>
    <t xml:space="preserve">KW14 </t>
  </si>
  <si>
    <t xml:space="preserve">KW17 </t>
  </si>
  <si>
    <t>KW17</t>
  </si>
  <si>
    <t>KW5 6</t>
  </si>
  <si>
    <t>KW56</t>
  </si>
  <si>
    <t>KY</t>
  </si>
  <si>
    <t xml:space="preserve">KY1  </t>
  </si>
  <si>
    <t xml:space="preserve">KY1 </t>
  </si>
  <si>
    <t xml:space="preserve">KY10 </t>
  </si>
  <si>
    <t>KY10</t>
  </si>
  <si>
    <t>KY146</t>
  </si>
  <si>
    <t>M3 3L</t>
  </si>
  <si>
    <t>M33L</t>
  </si>
  <si>
    <t>M3 3W</t>
  </si>
  <si>
    <t>M33W</t>
  </si>
  <si>
    <t>M3 4A</t>
  </si>
  <si>
    <t>M34A</t>
  </si>
  <si>
    <t>M3 4H</t>
  </si>
  <si>
    <t>M34H</t>
  </si>
  <si>
    <t>M3 4J</t>
  </si>
  <si>
    <t>M34J</t>
  </si>
  <si>
    <t>M3 4L</t>
  </si>
  <si>
    <t>M34L</t>
  </si>
  <si>
    <t>M3 4R</t>
  </si>
  <si>
    <t>M34R</t>
  </si>
  <si>
    <t>M3 4S</t>
  </si>
  <si>
    <t>M34S</t>
  </si>
  <si>
    <t>M3 4W</t>
  </si>
  <si>
    <t>M34W</t>
  </si>
  <si>
    <t>M3 5B</t>
  </si>
  <si>
    <t>M35B</t>
  </si>
  <si>
    <t>M3 6D</t>
  </si>
  <si>
    <t>M36D</t>
  </si>
  <si>
    <t>M3 6E</t>
  </si>
  <si>
    <t>M36E</t>
  </si>
  <si>
    <t>M3 7N</t>
  </si>
  <si>
    <t>M37N</t>
  </si>
  <si>
    <t>M30 1</t>
  </si>
  <si>
    <t>M301</t>
  </si>
  <si>
    <t>M30 4</t>
  </si>
  <si>
    <t>M304</t>
  </si>
  <si>
    <t>M30 8</t>
  </si>
  <si>
    <t>M308</t>
  </si>
  <si>
    <t>M30 9</t>
  </si>
  <si>
    <t>M309</t>
  </si>
  <si>
    <t>M32</t>
  </si>
  <si>
    <t>M32 2</t>
  </si>
  <si>
    <t>M322</t>
  </si>
  <si>
    <t>M32 5</t>
  </si>
  <si>
    <t>M325</t>
  </si>
  <si>
    <t>M34 1</t>
  </si>
  <si>
    <t>M341</t>
  </si>
  <si>
    <t>M34 4</t>
  </si>
  <si>
    <t>M344</t>
  </si>
  <si>
    <t>M34 5</t>
  </si>
  <si>
    <t>M345</t>
  </si>
  <si>
    <t>M38</t>
  </si>
  <si>
    <t>M38 0</t>
  </si>
  <si>
    <t>M380</t>
  </si>
  <si>
    <t>M4 1</t>
  </si>
  <si>
    <t>M41</t>
  </si>
  <si>
    <t>M4 1N</t>
  </si>
  <si>
    <t>M41N</t>
  </si>
  <si>
    <t>M4 1Q</t>
  </si>
  <si>
    <t>M41Q</t>
  </si>
  <si>
    <t>M4 4F</t>
  </si>
  <si>
    <t>M44F</t>
  </si>
  <si>
    <t>M4 4N</t>
  </si>
  <si>
    <t>M44N</t>
  </si>
  <si>
    <t>M4 4T</t>
  </si>
  <si>
    <t>M44T</t>
  </si>
  <si>
    <t>M4 5A</t>
  </si>
  <si>
    <t>M45A</t>
  </si>
  <si>
    <t>M4 5H</t>
  </si>
  <si>
    <t>M45H</t>
  </si>
  <si>
    <t>M4 5J</t>
  </si>
  <si>
    <t>M45J</t>
  </si>
  <si>
    <t>M4 5L</t>
  </si>
  <si>
    <t>M45L</t>
  </si>
  <si>
    <t>M4 6D</t>
  </si>
  <si>
    <t>M46D</t>
  </si>
  <si>
    <t>M4 6E</t>
  </si>
  <si>
    <t>M46E</t>
  </si>
  <si>
    <t>M4 7F</t>
  </si>
  <si>
    <t>M47F</t>
  </si>
  <si>
    <t>M4 9A</t>
  </si>
  <si>
    <t>M49A</t>
  </si>
  <si>
    <t>M40 0</t>
  </si>
  <si>
    <t>M400</t>
  </si>
  <si>
    <t>M40 3</t>
  </si>
  <si>
    <t>M403</t>
  </si>
  <si>
    <t>M40 7</t>
  </si>
  <si>
    <t>M407</t>
  </si>
  <si>
    <t>M40 8</t>
  </si>
  <si>
    <t>M408</t>
  </si>
  <si>
    <t>M40 9</t>
  </si>
  <si>
    <t>M409</t>
  </si>
  <si>
    <t>M41 5</t>
  </si>
  <si>
    <t>M415</t>
  </si>
  <si>
    <t>M43</t>
  </si>
  <si>
    <t>M43 6</t>
  </si>
  <si>
    <t>M436</t>
  </si>
  <si>
    <t>M44 6</t>
  </si>
  <si>
    <t>M446</t>
  </si>
  <si>
    <t>M46 9</t>
  </si>
  <si>
    <t>M469</t>
  </si>
  <si>
    <t>M5 2D</t>
  </si>
  <si>
    <t>M52D</t>
  </si>
  <si>
    <t>M5 2F</t>
  </si>
  <si>
    <t>M52F</t>
  </si>
  <si>
    <t>M5 2N</t>
  </si>
  <si>
    <t>M52N</t>
  </si>
  <si>
    <t>M5 2Q</t>
  </si>
  <si>
    <t>M52Q</t>
  </si>
  <si>
    <t>M5 2T</t>
  </si>
  <si>
    <t>M52T</t>
  </si>
  <si>
    <t>M5 2U</t>
  </si>
  <si>
    <t>M52U</t>
  </si>
  <si>
    <t xml:space="preserve">KY3  </t>
  </si>
  <si>
    <t xml:space="preserve">KY3 </t>
  </si>
  <si>
    <t>KY3 5</t>
  </si>
  <si>
    <t>KY35</t>
  </si>
  <si>
    <t>KY4</t>
  </si>
  <si>
    <t>KY4 1</t>
  </si>
  <si>
    <t>KY41</t>
  </si>
  <si>
    <t>KY4 8</t>
  </si>
  <si>
    <t>KY48</t>
  </si>
  <si>
    <t>KY5 1</t>
  </si>
  <si>
    <t>KY51</t>
  </si>
  <si>
    <t>KY5 8</t>
  </si>
  <si>
    <t>KY58</t>
  </si>
  <si>
    <t>KY5 9</t>
  </si>
  <si>
    <t>KY59</t>
  </si>
  <si>
    <t>KY5 O</t>
  </si>
  <si>
    <t>KY5O</t>
  </si>
  <si>
    <t>KY58A</t>
  </si>
  <si>
    <t>KY7 0</t>
  </si>
  <si>
    <t>KY70</t>
  </si>
  <si>
    <t>KY7 5</t>
  </si>
  <si>
    <t>KY75</t>
  </si>
  <si>
    <t>KY8 4</t>
  </si>
  <si>
    <t>KY84</t>
  </si>
  <si>
    <t>KY8 F</t>
  </si>
  <si>
    <t>KY8F</t>
  </si>
  <si>
    <t>L1 1H</t>
  </si>
  <si>
    <t>L11H</t>
  </si>
  <si>
    <t>L1 1J</t>
  </si>
  <si>
    <t>L11J</t>
  </si>
  <si>
    <t>L1 1L</t>
  </si>
  <si>
    <t>L11L</t>
  </si>
  <si>
    <t>L1 1P</t>
  </si>
  <si>
    <t>L11P</t>
  </si>
  <si>
    <t>L1 1V</t>
  </si>
  <si>
    <t>L11V</t>
  </si>
  <si>
    <t>L1 2S</t>
  </si>
  <si>
    <t>L12S</t>
  </si>
  <si>
    <t>L1 3A</t>
  </si>
  <si>
    <t>L13A</t>
  </si>
  <si>
    <t>L1 3B</t>
  </si>
  <si>
    <t>L13B</t>
  </si>
  <si>
    <t>L1 3D</t>
  </si>
  <si>
    <t>L13D</t>
  </si>
  <si>
    <t>L1 3E</t>
  </si>
  <si>
    <t>L13E</t>
  </si>
  <si>
    <t>L1 4</t>
  </si>
  <si>
    <t>L1 4A</t>
  </si>
  <si>
    <t>L14A</t>
  </si>
  <si>
    <t>L1 4B</t>
  </si>
  <si>
    <t>L14B</t>
  </si>
  <si>
    <t>L1 4D</t>
  </si>
  <si>
    <t>L1 4E</t>
  </si>
  <si>
    <t>L14E</t>
  </si>
  <si>
    <t>L1 4F</t>
  </si>
  <si>
    <t>L14F</t>
  </si>
  <si>
    <t>L1 5G</t>
  </si>
  <si>
    <t>L15G</t>
  </si>
  <si>
    <t>L1 5H</t>
  </si>
  <si>
    <t>L15H</t>
  </si>
  <si>
    <t>L1 5J</t>
  </si>
  <si>
    <t>L15J</t>
  </si>
  <si>
    <t>L1 5P</t>
  </si>
  <si>
    <t>L15P</t>
  </si>
  <si>
    <t>L1 6H</t>
  </si>
  <si>
    <t>L16H</t>
  </si>
  <si>
    <t>L1 6J</t>
  </si>
  <si>
    <t>L16J</t>
  </si>
  <si>
    <t>L1 7A</t>
  </si>
  <si>
    <t>L17A</t>
  </si>
  <si>
    <t>L1 7B</t>
  </si>
  <si>
    <t>L17B</t>
  </si>
  <si>
    <t>L1 8A</t>
  </si>
  <si>
    <t>L18A</t>
  </si>
  <si>
    <t>L1 8B</t>
  </si>
  <si>
    <t>L18B</t>
  </si>
  <si>
    <t>L1 8D</t>
  </si>
  <si>
    <t>L18D</t>
  </si>
  <si>
    <t>L1 8E</t>
  </si>
  <si>
    <t>L18E</t>
  </si>
  <si>
    <t>L1 9H</t>
  </si>
  <si>
    <t>L19H</t>
  </si>
  <si>
    <t>L1 9J</t>
  </si>
  <si>
    <t>L19J</t>
  </si>
  <si>
    <t>L10 7</t>
  </si>
  <si>
    <t>L107</t>
  </si>
  <si>
    <t>L11 6</t>
  </si>
  <si>
    <t>L116</t>
  </si>
  <si>
    <t>L12 7</t>
  </si>
  <si>
    <t>L127</t>
  </si>
  <si>
    <t>L13 1</t>
  </si>
  <si>
    <t>L131</t>
  </si>
  <si>
    <t>L13 3</t>
  </si>
  <si>
    <t>L133</t>
  </si>
  <si>
    <t>L13 7</t>
  </si>
  <si>
    <t>L137</t>
  </si>
  <si>
    <t>L14 3</t>
  </si>
  <si>
    <t>L143</t>
  </si>
  <si>
    <t>M5 2Z</t>
  </si>
  <si>
    <t>M52Z</t>
  </si>
  <si>
    <t>M5 4A</t>
  </si>
  <si>
    <t>M54A</t>
  </si>
  <si>
    <t>M5 4G</t>
  </si>
  <si>
    <t>M54G</t>
  </si>
  <si>
    <t>M5 4H</t>
  </si>
  <si>
    <t>M54H</t>
  </si>
  <si>
    <t>M5 4J</t>
  </si>
  <si>
    <t>M54J</t>
  </si>
  <si>
    <t>M5 4R</t>
  </si>
  <si>
    <t>M54R</t>
  </si>
  <si>
    <t>M5 4S</t>
  </si>
  <si>
    <t>M54S</t>
  </si>
  <si>
    <t>M5 5A</t>
  </si>
  <si>
    <t>M55A</t>
  </si>
  <si>
    <t>M5 5B</t>
  </si>
  <si>
    <t>M55B</t>
  </si>
  <si>
    <t>M5 5G</t>
  </si>
  <si>
    <t>M55G</t>
  </si>
  <si>
    <t>M5 5H</t>
  </si>
  <si>
    <t>M55H</t>
  </si>
  <si>
    <t>M5 5J</t>
  </si>
  <si>
    <t>M55J</t>
  </si>
  <si>
    <t>M5 5S</t>
  </si>
  <si>
    <t>M55S</t>
  </si>
  <si>
    <t>M5 6D</t>
  </si>
  <si>
    <t>M56D</t>
  </si>
  <si>
    <t>M50 3</t>
  </si>
  <si>
    <t>M503</t>
  </si>
  <si>
    <t>M6  5</t>
  </si>
  <si>
    <t>M6 5</t>
  </si>
  <si>
    <t>M6 0O</t>
  </si>
  <si>
    <t>M60O</t>
  </si>
  <si>
    <t>M6 5O</t>
  </si>
  <si>
    <t>M65O</t>
  </si>
  <si>
    <t>M6 5Y</t>
  </si>
  <si>
    <t>M65Y</t>
  </si>
  <si>
    <t>M6 6D</t>
  </si>
  <si>
    <t>M66D</t>
  </si>
  <si>
    <t>M6 6E</t>
  </si>
  <si>
    <t>M66E</t>
  </si>
  <si>
    <t>M6 7L</t>
  </si>
  <si>
    <t>M67L</t>
  </si>
  <si>
    <t>M6 7R</t>
  </si>
  <si>
    <t>M67R</t>
  </si>
  <si>
    <t>M6 7W</t>
  </si>
  <si>
    <t>M67W</t>
  </si>
  <si>
    <t>M6 8D</t>
  </si>
  <si>
    <t>M68D</t>
  </si>
  <si>
    <t>M6 8E</t>
  </si>
  <si>
    <t>M68E</t>
  </si>
  <si>
    <t>M6 8F</t>
  </si>
  <si>
    <t>M68F</t>
  </si>
  <si>
    <t>M6 8N</t>
  </si>
  <si>
    <t>M68N</t>
  </si>
  <si>
    <t>M6 8Q</t>
  </si>
  <si>
    <t>M68Q</t>
  </si>
  <si>
    <t>M7</t>
  </si>
  <si>
    <t>M7 0X</t>
  </si>
  <si>
    <t>M70X</t>
  </si>
  <si>
    <t>M7 1L</t>
  </si>
  <si>
    <t>M71L</t>
  </si>
  <si>
    <t>M7 1R</t>
  </si>
  <si>
    <t>M71R</t>
  </si>
  <si>
    <t>M7 1S</t>
  </si>
  <si>
    <t>M71S</t>
  </si>
  <si>
    <t>M7 1W</t>
  </si>
  <si>
    <t>M71W</t>
  </si>
  <si>
    <t>M7 1X</t>
  </si>
  <si>
    <t>M71X</t>
  </si>
  <si>
    <t>M7 2B</t>
  </si>
  <si>
    <t>M72B</t>
  </si>
  <si>
    <t>M7 2Y</t>
  </si>
  <si>
    <t>M72Y</t>
  </si>
  <si>
    <t>M7 3A</t>
  </si>
  <si>
    <t>M73A</t>
  </si>
  <si>
    <t>M7 3G</t>
  </si>
  <si>
    <t>M73G</t>
  </si>
  <si>
    <t>M7 3H</t>
  </si>
  <si>
    <t>M73H</t>
  </si>
  <si>
    <t>M7 3J</t>
  </si>
  <si>
    <t>M73J</t>
  </si>
  <si>
    <t>M7 3R</t>
  </si>
  <si>
    <t>M73R</t>
  </si>
  <si>
    <t>M7 3S</t>
  </si>
  <si>
    <t>M73S</t>
  </si>
  <si>
    <t>M7 3W</t>
  </si>
  <si>
    <t>M73W</t>
  </si>
  <si>
    <t>M7 4</t>
  </si>
  <si>
    <t>M74</t>
  </si>
  <si>
    <t>M7 4L</t>
  </si>
  <si>
    <t>M74L</t>
  </si>
  <si>
    <t>M7 4W</t>
  </si>
  <si>
    <t>M74W</t>
  </si>
  <si>
    <t>M7 4X</t>
  </si>
  <si>
    <t>M74X</t>
  </si>
  <si>
    <t>M7 5F</t>
  </si>
  <si>
    <t>M75F</t>
  </si>
  <si>
    <t>M8 00</t>
  </si>
  <si>
    <t>M800</t>
  </si>
  <si>
    <t>M8 0L</t>
  </si>
  <si>
    <t>M80L</t>
  </si>
  <si>
    <t>M8 0R</t>
  </si>
  <si>
    <t>M80R</t>
  </si>
  <si>
    <t>M8 0W</t>
  </si>
  <si>
    <t>M80W</t>
  </si>
  <si>
    <t>M8 4A</t>
  </si>
  <si>
    <t>M84A</t>
  </si>
  <si>
    <t>M8 4G</t>
  </si>
  <si>
    <t>M84G</t>
  </si>
  <si>
    <t>M8 4H</t>
  </si>
  <si>
    <t>M84H</t>
  </si>
  <si>
    <t>M3 3B</t>
  </si>
  <si>
    <t>M33B</t>
  </si>
  <si>
    <t>M3 3D</t>
  </si>
  <si>
    <t>M33D</t>
  </si>
  <si>
    <t>M3 3J</t>
  </si>
  <si>
    <t>M33J</t>
  </si>
  <si>
    <t>M3 4B</t>
  </si>
  <si>
    <t>M34B</t>
  </si>
  <si>
    <t>M3 4D</t>
  </si>
  <si>
    <t>M34D</t>
  </si>
  <si>
    <t>M3 5A</t>
  </si>
  <si>
    <t>M35A</t>
  </si>
  <si>
    <t>M3 5F</t>
  </si>
  <si>
    <t>M35F</t>
  </si>
  <si>
    <t>M3 5H</t>
  </si>
  <si>
    <t>M35H</t>
  </si>
  <si>
    <t>M3 5L</t>
  </si>
  <si>
    <t>M35L</t>
  </si>
  <si>
    <t>M3 5R</t>
  </si>
  <si>
    <t>M35R</t>
  </si>
  <si>
    <t>M3 6G</t>
  </si>
  <si>
    <t>M36G</t>
  </si>
  <si>
    <t>M3 6J</t>
  </si>
  <si>
    <t>M36J</t>
  </si>
  <si>
    <t>M3 6N</t>
  </si>
  <si>
    <t>M36N</t>
  </si>
  <si>
    <t>M3 7A</t>
  </si>
  <si>
    <t>M37A</t>
  </si>
  <si>
    <t>M3 7E</t>
  </si>
  <si>
    <t>M37E</t>
  </si>
  <si>
    <t>M3 7F</t>
  </si>
  <si>
    <t>M37F</t>
  </si>
  <si>
    <t>M3 7H</t>
  </si>
  <si>
    <t>M37H</t>
  </si>
  <si>
    <t>M3 7O</t>
  </si>
  <si>
    <t>M37O</t>
  </si>
  <si>
    <t>M30</t>
  </si>
  <si>
    <t>M30 5</t>
  </si>
  <si>
    <t>M305</t>
  </si>
  <si>
    <t>M30 6</t>
  </si>
  <si>
    <t>M306</t>
  </si>
  <si>
    <t>M31 3</t>
  </si>
  <si>
    <t>M313</t>
  </si>
  <si>
    <t>M31 4</t>
  </si>
  <si>
    <t>M314</t>
  </si>
  <si>
    <t>M33 1</t>
  </si>
  <si>
    <t>M331</t>
  </si>
  <si>
    <t>M33 2</t>
  </si>
  <si>
    <t>M332</t>
  </si>
  <si>
    <t>M33 5</t>
  </si>
  <si>
    <t>M335</t>
  </si>
  <si>
    <t>M33 6</t>
  </si>
  <si>
    <t>M336</t>
  </si>
  <si>
    <t>M34 6</t>
  </si>
  <si>
    <t>M346</t>
  </si>
  <si>
    <t>M35</t>
  </si>
  <si>
    <t>M35 7</t>
  </si>
  <si>
    <t>M357</t>
  </si>
  <si>
    <t>M35 9</t>
  </si>
  <si>
    <t>M359</t>
  </si>
  <si>
    <t>M4 1A</t>
  </si>
  <si>
    <t>M41A</t>
  </si>
  <si>
    <t>M4 1E</t>
  </si>
  <si>
    <t>M41E</t>
  </si>
  <si>
    <t>M4 1F</t>
  </si>
  <si>
    <t>M41F</t>
  </si>
  <si>
    <t>M4 1H</t>
  </si>
  <si>
    <t>M41H</t>
  </si>
  <si>
    <t>M4 1P</t>
  </si>
  <si>
    <t>M41P</t>
  </si>
  <si>
    <t>M4 2A</t>
  </si>
  <si>
    <t>M42A</t>
  </si>
  <si>
    <t>M4 2E</t>
  </si>
  <si>
    <t>M42E</t>
  </si>
  <si>
    <t>M4 2H</t>
  </si>
  <si>
    <t>M42H</t>
  </si>
  <si>
    <t>M4 3B</t>
  </si>
  <si>
    <t>M43B</t>
  </si>
  <si>
    <t>M4 3D</t>
  </si>
  <si>
    <t>M43D</t>
  </si>
  <si>
    <t>M4 4E</t>
  </si>
  <si>
    <t>M44E</t>
  </si>
  <si>
    <t>M4 5B</t>
  </si>
  <si>
    <t>M45B</t>
  </si>
  <si>
    <t>M4 5D</t>
  </si>
  <si>
    <t>M45D</t>
  </si>
  <si>
    <t>M4 6J</t>
  </si>
  <si>
    <t>M46J</t>
  </si>
  <si>
    <t>M4 7E</t>
  </si>
  <si>
    <t>M47E</t>
  </si>
  <si>
    <t>M4 9L</t>
  </si>
  <si>
    <t>M49L</t>
  </si>
  <si>
    <t>M40 4</t>
  </si>
  <si>
    <t>M404</t>
  </si>
  <si>
    <t>M40 5</t>
  </si>
  <si>
    <t>M405</t>
  </si>
  <si>
    <t>M41 6</t>
  </si>
  <si>
    <t>M416</t>
  </si>
  <si>
    <t>M41 7</t>
  </si>
  <si>
    <t>M417</t>
  </si>
  <si>
    <t>M42 2</t>
  </si>
  <si>
    <t>M422</t>
  </si>
  <si>
    <t>M43 1</t>
  </si>
  <si>
    <t>M431</t>
  </si>
  <si>
    <t>M44 5</t>
  </si>
  <si>
    <t>M445</t>
  </si>
  <si>
    <t>M45 6</t>
  </si>
  <si>
    <t>M456</t>
  </si>
  <si>
    <t>M45 8</t>
  </si>
  <si>
    <t>M458</t>
  </si>
  <si>
    <t>M46 0</t>
  </si>
  <si>
    <t>M460</t>
  </si>
  <si>
    <t>M5 0J</t>
  </si>
  <si>
    <t>M50J</t>
  </si>
  <si>
    <t>M5 2E</t>
  </si>
  <si>
    <t>M52E</t>
  </si>
  <si>
    <t>M5 2O</t>
  </si>
  <si>
    <t>M52O</t>
  </si>
  <si>
    <t>M5 3A</t>
  </si>
  <si>
    <t>M53A</t>
  </si>
  <si>
    <t>M5 3F</t>
  </si>
  <si>
    <t>M53F</t>
  </si>
  <si>
    <t>M5 3H</t>
  </si>
  <si>
    <t>M53H</t>
  </si>
  <si>
    <t>M5 3P</t>
  </si>
  <si>
    <t>M53P</t>
  </si>
  <si>
    <t>M5 3R</t>
  </si>
  <si>
    <t>M53R</t>
  </si>
  <si>
    <t>M5 3T</t>
  </si>
  <si>
    <t>M53T</t>
  </si>
  <si>
    <t>M5 4L</t>
  </si>
  <si>
    <t>M54L</t>
  </si>
  <si>
    <t>M5 5L</t>
  </si>
  <si>
    <t>M55L</t>
  </si>
  <si>
    <t>M5 5R</t>
  </si>
  <si>
    <t>M55R</t>
  </si>
  <si>
    <t>M5 5W</t>
  </si>
  <si>
    <t>M55W</t>
  </si>
  <si>
    <t>M5 9L</t>
  </si>
  <si>
    <t>M59L</t>
  </si>
  <si>
    <t>M6 5A</t>
  </si>
  <si>
    <t>M65A</t>
  </si>
  <si>
    <t>M6 5F</t>
  </si>
  <si>
    <t>M65F</t>
  </si>
  <si>
    <t>M6 5H</t>
  </si>
  <si>
    <t>M65H</t>
  </si>
  <si>
    <t>M6 5P</t>
  </si>
  <si>
    <t>M65P</t>
  </si>
  <si>
    <t>M6 5Q</t>
  </si>
  <si>
    <t>M65Q</t>
  </si>
  <si>
    <t>M6 5R</t>
  </si>
  <si>
    <t>M65R</t>
  </si>
  <si>
    <t>M6 5T</t>
  </si>
  <si>
    <t>M65T</t>
  </si>
  <si>
    <t>M6 5U</t>
  </si>
  <si>
    <t>M65U</t>
  </si>
  <si>
    <t>M6 6G</t>
  </si>
  <si>
    <t>M66G</t>
  </si>
  <si>
    <t>M6 6J</t>
  </si>
  <si>
    <t>M66J</t>
  </si>
  <si>
    <t>M6 6N</t>
  </si>
  <si>
    <t>M66N</t>
  </si>
  <si>
    <t>M6 6S</t>
  </si>
  <si>
    <t>M66S</t>
  </si>
  <si>
    <t>M6 7B</t>
  </si>
  <si>
    <t>M67B</t>
  </si>
  <si>
    <t>M6 7D</t>
  </si>
  <si>
    <t>M67D</t>
  </si>
  <si>
    <t>M6 7G</t>
  </si>
  <si>
    <t>M67G</t>
  </si>
  <si>
    <t>M6 7J</t>
  </si>
  <si>
    <t>M67J</t>
  </si>
  <si>
    <t>M60 3</t>
  </si>
  <si>
    <t>M603</t>
  </si>
  <si>
    <t>M60 7</t>
  </si>
  <si>
    <t>M607</t>
  </si>
  <si>
    <t>M7 1B</t>
  </si>
  <si>
    <t>M71B</t>
  </si>
  <si>
    <t>M7 1G</t>
  </si>
  <si>
    <t>M71G</t>
  </si>
  <si>
    <t>M7 1J</t>
  </si>
  <si>
    <t>M71J</t>
  </si>
  <si>
    <t>M7 1Y</t>
  </si>
  <si>
    <t>M71Y</t>
  </si>
  <si>
    <t>M7 2A</t>
  </si>
  <si>
    <t>M72A</t>
  </si>
  <si>
    <t>M7 2F</t>
  </si>
  <si>
    <t>M72F</t>
  </si>
  <si>
    <t>M7 2H</t>
  </si>
  <si>
    <t>M72H</t>
  </si>
  <si>
    <t>M7 2L</t>
  </si>
  <si>
    <t>M72L</t>
  </si>
  <si>
    <t>M7 3</t>
  </si>
  <si>
    <t>M73</t>
  </si>
  <si>
    <t>M7 3B</t>
  </si>
  <si>
    <t>M73B</t>
  </si>
  <si>
    <t>M7 3D</t>
  </si>
  <si>
    <t>M73D</t>
  </si>
  <si>
    <t>M7 4B</t>
  </si>
  <si>
    <t>M74B</t>
  </si>
  <si>
    <t>M7 4D</t>
  </si>
  <si>
    <t>M74D</t>
  </si>
  <si>
    <t>M7 4G</t>
  </si>
  <si>
    <t>M74G</t>
  </si>
  <si>
    <t>M7 4J</t>
  </si>
  <si>
    <t>M74J</t>
  </si>
  <si>
    <t>M7 4N</t>
  </si>
  <si>
    <t>M74N</t>
  </si>
  <si>
    <t>M7 4S</t>
  </si>
  <si>
    <t>M74S</t>
  </si>
  <si>
    <t>M7 6F</t>
  </si>
  <si>
    <t>M76F</t>
  </si>
  <si>
    <t>M7 8U</t>
  </si>
  <si>
    <t>M78U</t>
  </si>
  <si>
    <t>M7 9S</t>
  </si>
  <si>
    <t>M79S</t>
  </si>
  <si>
    <t>M8 0B</t>
  </si>
  <si>
    <t>M80B</t>
  </si>
  <si>
    <t>M8 0D</t>
  </si>
  <si>
    <t>M80D</t>
  </si>
  <si>
    <t>M8 0G</t>
  </si>
  <si>
    <t>M80G</t>
  </si>
  <si>
    <t>M2 1J</t>
  </si>
  <si>
    <t>M21J</t>
  </si>
  <si>
    <t>M2 1N</t>
  </si>
  <si>
    <t>M21N</t>
  </si>
  <si>
    <t>M2 2J</t>
  </si>
  <si>
    <t>M22J</t>
  </si>
  <si>
    <t>M2 3N</t>
  </si>
  <si>
    <t>M23N</t>
  </si>
  <si>
    <t>M2 5B</t>
  </si>
  <si>
    <t>M25B</t>
  </si>
  <si>
    <t>M2 5G</t>
  </si>
  <si>
    <t>M25G</t>
  </si>
  <si>
    <t>M2 5J</t>
  </si>
  <si>
    <t>M25J</t>
  </si>
  <si>
    <t>M2 6L</t>
  </si>
  <si>
    <t>M26L</t>
  </si>
  <si>
    <t>M2 7A</t>
  </si>
  <si>
    <t>M27A</t>
  </si>
  <si>
    <t>M2 7E</t>
  </si>
  <si>
    <t>M27E</t>
  </si>
  <si>
    <t>M2 7F</t>
  </si>
  <si>
    <t>M27F</t>
  </si>
  <si>
    <t>M2 7H</t>
  </si>
  <si>
    <t>M27H</t>
  </si>
  <si>
    <t>M2 7O</t>
  </si>
  <si>
    <t>M27O</t>
  </si>
  <si>
    <t>M2 7P</t>
  </si>
  <si>
    <t>M27P</t>
  </si>
  <si>
    <t>M20 0</t>
  </si>
  <si>
    <t>M200</t>
  </si>
  <si>
    <t>M20 1</t>
  </si>
  <si>
    <t>M201</t>
  </si>
  <si>
    <t>M21 7</t>
  </si>
  <si>
    <t>M217</t>
  </si>
  <si>
    <t>M22 7</t>
  </si>
  <si>
    <t>M227</t>
  </si>
  <si>
    <t>M23</t>
  </si>
  <si>
    <t>M24 6</t>
  </si>
  <si>
    <t>M246</t>
  </si>
  <si>
    <t>M25 1</t>
  </si>
  <si>
    <t>M251</t>
  </si>
  <si>
    <t xml:space="preserve">M27  </t>
  </si>
  <si>
    <t xml:space="preserve">M27 </t>
  </si>
  <si>
    <t>M27 0</t>
  </si>
  <si>
    <t>M270</t>
  </si>
  <si>
    <t>M27 2</t>
  </si>
  <si>
    <t>M272</t>
  </si>
  <si>
    <t>M27 3</t>
  </si>
  <si>
    <t>M273</t>
  </si>
  <si>
    <t>M28 0</t>
  </si>
  <si>
    <t>M280</t>
  </si>
  <si>
    <t>M28 5</t>
  </si>
  <si>
    <t>M285</t>
  </si>
  <si>
    <t>M28 6</t>
  </si>
  <si>
    <t>M286</t>
  </si>
  <si>
    <t>M29 2</t>
  </si>
  <si>
    <t>M292</t>
  </si>
  <si>
    <t>M3 1E</t>
  </si>
  <si>
    <t>M31E</t>
  </si>
  <si>
    <t>M3 1F</t>
  </si>
  <si>
    <t>M31F</t>
  </si>
  <si>
    <t>M3 1P</t>
  </si>
  <si>
    <t>M31P</t>
  </si>
  <si>
    <t>M3 1U</t>
  </si>
  <si>
    <t>M31U</t>
  </si>
  <si>
    <t>M3 2L</t>
  </si>
  <si>
    <t>M32L</t>
  </si>
  <si>
    <t>M3 2R</t>
  </si>
  <si>
    <t>M32R</t>
  </si>
  <si>
    <t>M3 2W</t>
  </si>
  <si>
    <t>M32W</t>
  </si>
  <si>
    <t>M3 3A</t>
  </si>
  <si>
    <t>M33A</t>
  </si>
  <si>
    <t>M3 3E</t>
  </si>
  <si>
    <t>M33E</t>
  </si>
  <si>
    <t>M3 3F</t>
  </si>
  <si>
    <t>M33F</t>
  </si>
  <si>
    <t>M3 3H</t>
  </si>
  <si>
    <t>M33H</t>
  </si>
  <si>
    <t>M3 3P</t>
  </si>
  <si>
    <t>M33P</t>
  </si>
  <si>
    <t>M3 4E</t>
  </si>
  <si>
    <t>M34E</t>
  </si>
  <si>
    <t>M3 4P</t>
  </si>
  <si>
    <t>M34P</t>
  </si>
  <si>
    <t>M3 5J</t>
  </si>
  <si>
    <t>M35J</t>
  </si>
  <si>
    <t>M3 5N</t>
  </si>
  <si>
    <t>M35N</t>
  </si>
  <si>
    <t>M3 6A</t>
  </si>
  <si>
    <t>M36A</t>
  </si>
  <si>
    <t>M3 6F</t>
  </si>
  <si>
    <t>M36F</t>
  </si>
  <si>
    <t>M3 6H</t>
  </si>
  <si>
    <t>M36H</t>
  </si>
  <si>
    <t>M3 6L</t>
  </si>
  <si>
    <t>M36L</t>
  </si>
  <si>
    <t>M3 6T</t>
  </si>
  <si>
    <t>M36T</t>
  </si>
  <si>
    <t>M3 6W</t>
  </si>
  <si>
    <t>M36W</t>
  </si>
  <si>
    <t>M3 7B</t>
  </si>
  <si>
    <t>M37B</t>
  </si>
  <si>
    <t>M3 7D</t>
  </si>
  <si>
    <t>M37D</t>
  </si>
  <si>
    <t>M3 7J</t>
  </si>
  <si>
    <t>M37J</t>
  </si>
  <si>
    <t>L14 5</t>
  </si>
  <si>
    <t>L145</t>
  </si>
  <si>
    <t>L15 1</t>
  </si>
  <si>
    <t>L151</t>
  </si>
  <si>
    <t>L15 7</t>
  </si>
  <si>
    <t>L157</t>
  </si>
  <si>
    <t>L16 1</t>
  </si>
  <si>
    <t>L161</t>
  </si>
  <si>
    <t>L16 2</t>
  </si>
  <si>
    <t>L162</t>
  </si>
  <si>
    <t>L16 7</t>
  </si>
  <si>
    <t>L167</t>
  </si>
  <si>
    <t>L18 3</t>
  </si>
  <si>
    <t>L183</t>
  </si>
  <si>
    <t>L18 8</t>
  </si>
  <si>
    <t>L188</t>
  </si>
  <si>
    <t>L19 3</t>
  </si>
  <si>
    <t>L193</t>
  </si>
  <si>
    <t>L2 0P</t>
  </si>
  <si>
    <t>L20P</t>
  </si>
  <si>
    <t>L2 1T</t>
  </si>
  <si>
    <t>L21T</t>
  </si>
  <si>
    <t>L2 2Q</t>
  </si>
  <si>
    <t>L22Q</t>
  </si>
  <si>
    <t>L2 3S</t>
  </si>
  <si>
    <t>L23S</t>
  </si>
  <si>
    <t>L2 5Q</t>
  </si>
  <si>
    <t>L25Q</t>
  </si>
  <si>
    <t>L2 5X</t>
  </si>
  <si>
    <t>L25X</t>
  </si>
  <si>
    <t>L2 6</t>
  </si>
  <si>
    <t>L2 7L</t>
  </si>
  <si>
    <t>L27L</t>
  </si>
  <si>
    <t>L2 7P</t>
  </si>
  <si>
    <t>L27P</t>
  </si>
  <si>
    <t>L2 7T</t>
  </si>
  <si>
    <t>L27T</t>
  </si>
  <si>
    <t>L2 8G</t>
  </si>
  <si>
    <t>L28G</t>
  </si>
  <si>
    <t>L2 8H</t>
  </si>
  <si>
    <t>L28H</t>
  </si>
  <si>
    <t>L2 8U</t>
  </si>
  <si>
    <t>L28U</t>
  </si>
  <si>
    <t>L2 8X</t>
  </si>
  <si>
    <t>L28X</t>
  </si>
  <si>
    <t>L2 9B</t>
  </si>
  <si>
    <t>L29B</t>
  </si>
  <si>
    <t>L2 9R</t>
  </si>
  <si>
    <t>L29R</t>
  </si>
  <si>
    <t>L2 9S</t>
  </si>
  <si>
    <t>L29S</t>
  </si>
  <si>
    <t>L2 9Y</t>
  </si>
  <si>
    <t>L29Y</t>
  </si>
  <si>
    <t>L20 7</t>
  </si>
  <si>
    <t>L207</t>
  </si>
  <si>
    <t>L20 8</t>
  </si>
  <si>
    <t>L208</t>
  </si>
  <si>
    <t>L20 9</t>
  </si>
  <si>
    <t>L209</t>
  </si>
  <si>
    <t>L21 0</t>
  </si>
  <si>
    <t>L210</t>
  </si>
  <si>
    <t>L21 7</t>
  </si>
  <si>
    <t>L217</t>
  </si>
  <si>
    <t>L21 8</t>
  </si>
  <si>
    <t>L218</t>
  </si>
  <si>
    <t>L21 9</t>
  </si>
  <si>
    <t>L219</t>
  </si>
  <si>
    <t>L22 0</t>
  </si>
  <si>
    <t>L220</t>
  </si>
  <si>
    <t>L22 5</t>
  </si>
  <si>
    <t>L225</t>
  </si>
  <si>
    <t>L23 6</t>
  </si>
  <si>
    <t>L236</t>
  </si>
  <si>
    <t>L23 9</t>
  </si>
  <si>
    <t>L239</t>
  </si>
  <si>
    <t>L24 1</t>
  </si>
  <si>
    <t>L241</t>
  </si>
  <si>
    <t>L24 2</t>
  </si>
  <si>
    <t>L242</t>
  </si>
  <si>
    <t>L25 2</t>
  </si>
  <si>
    <t>L252</t>
  </si>
  <si>
    <t>L25 5</t>
  </si>
  <si>
    <t>L255</t>
  </si>
  <si>
    <t>L25 6</t>
  </si>
  <si>
    <t>L256</t>
  </si>
  <si>
    <t>L25 9</t>
  </si>
  <si>
    <t>L259</t>
  </si>
  <si>
    <t>L252Q</t>
  </si>
  <si>
    <t>L26 1</t>
  </si>
  <si>
    <t>L261</t>
  </si>
  <si>
    <t>L26 2</t>
  </si>
  <si>
    <t>L262</t>
  </si>
  <si>
    <t>L26 5</t>
  </si>
  <si>
    <t>L265</t>
  </si>
  <si>
    <t>L26 7</t>
  </si>
  <si>
    <t>L267</t>
  </si>
  <si>
    <t>L28 1</t>
  </si>
  <si>
    <t>L281</t>
  </si>
  <si>
    <t>L28 4</t>
  </si>
  <si>
    <t>L284</t>
  </si>
  <si>
    <t>L28 5</t>
  </si>
  <si>
    <t>L285</t>
  </si>
  <si>
    <t>L28 6</t>
  </si>
  <si>
    <t>L286</t>
  </si>
  <si>
    <t>L3 3J</t>
  </si>
  <si>
    <t>L33J</t>
  </si>
  <si>
    <t>L3 4F</t>
  </si>
  <si>
    <t>L34F</t>
  </si>
  <si>
    <t>L3 4S</t>
  </si>
  <si>
    <t>L34S</t>
  </si>
  <si>
    <t>L3 5N</t>
  </si>
  <si>
    <t>L35N</t>
  </si>
  <si>
    <t>L3 5Q</t>
  </si>
  <si>
    <t>L35Q</t>
  </si>
  <si>
    <t>L3 5U</t>
  </si>
  <si>
    <t>L35U</t>
  </si>
  <si>
    <t>L3 5X</t>
  </si>
  <si>
    <t>L35X</t>
  </si>
  <si>
    <t>L3 6G</t>
  </si>
  <si>
    <t>L36G</t>
  </si>
  <si>
    <t>L3 6H</t>
  </si>
  <si>
    <t>L36H</t>
  </si>
  <si>
    <t>L3 7A</t>
  </si>
  <si>
    <t>L37A</t>
  </si>
  <si>
    <t>L3 7D</t>
  </si>
  <si>
    <t>L37D</t>
  </si>
  <si>
    <t>L3 7E</t>
  </si>
  <si>
    <t>L37E</t>
  </si>
  <si>
    <t>L3 8S</t>
  </si>
  <si>
    <t>L38S</t>
  </si>
  <si>
    <t>L3 9R</t>
  </si>
  <si>
    <t>L39R</t>
  </si>
  <si>
    <t>L3 9S</t>
  </si>
  <si>
    <t>L39S</t>
  </si>
  <si>
    <t>L30 0</t>
  </si>
  <si>
    <t>L300</t>
  </si>
  <si>
    <t>L30 5</t>
  </si>
  <si>
    <t>L305</t>
  </si>
  <si>
    <t>L301Q</t>
  </si>
  <si>
    <t>L306U</t>
  </si>
  <si>
    <t>L31 *</t>
  </si>
  <si>
    <t>L31*</t>
  </si>
  <si>
    <t>L31 0</t>
  </si>
  <si>
    <t>L310</t>
  </si>
  <si>
    <t>L31 2</t>
  </si>
  <si>
    <t>L312</t>
  </si>
  <si>
    <t>L31 7</t>
  </si>
  <si>
    <t>L317</t>
  </si>
  <si>
    <t>L31 8</t>
  </si>
  <si>
    <t>L318</t>
  </si>
  <si>
    <t>L32 2</t>
  </si>
  <si>
    <t>L322</t>
  </si>
  <si>
    <t>L32 6</t>
  </si>
  <si>
    <t>L326</t>
  </si>
  <si>
    <t>L329S</t>
  </si>
  <si>
    <t>L33 2</t>
  </si>
  <si>
    <t>L332</t>
  </si>
  <si>
    <t>L34 6</t>
  </si>
  <si>
    <t>L346</t>
  </si>
  <si>
    <t>L34 7</t>
  </si>
  <si>
    <t>L347</t>
  </si>
  <si>
    <t>L34 8</t>
  </si>
  <si>
    <t>L348</t>
  </si>
  <si>
    <t>L34 9</t>
  </si>
  <si>
    <t>L349</t>
  </si>
  <si>
    <t>L35 1</t>
  </si>
  <si>
    <t>L351</t>
  </si>
  <si>
    <t>L36 1</t>
  </si>
  <si>
    <t>L361</t>
  </si>
  <si>
    <t>L36 2</t>
  </si>
  <si>
    <t>L362</t>
  </si>
  <si>
    <t>L36 7</t>
  </si>
  <si>
    <t>L367</t>
  </si>
  <si>
    <t>L37 3</t>
  </si>
  <si>
    <t>L373</t>
  </si>
  <si>
    <t>L37 7</t>
  </si>
  <si>
    <t>L377</t>
  </si>
  <si>
    <t>L38 0</t>
  </si>
  <si>
    <t>L380</t>
  </si>
  <si>
    <t>L38 1</t>
  </si>
  <si>
    <t>L381</t>
  </si>
  <si>
    <t>L39 2</t>
  </si>
  <si>
    <t>L392</t>
  </si>
  <si>
    <t>L4 1</t>
  </si>
  <si>
    <t>L41</t>
  </si>
  <si>
    <t>L4 1A</t>
  </si>
  <si>
    <t>L41A</t>
  </si>
  <si>
    <t>L4 1R</t>
  </si>
  <si>
    <t>L41R</t>
  </si>
  <si>
    <t>L4 1S</t>
  </si>
  <si>
    <t>L41S</t>
  </si>
  <si>
    <t>L4 1Y</t>
  </si>
  <si>
    <t>L41Y</t>
  </si>
  <si>
    <t>L4 3T</t>
  </si>
  <si>
    <t>L43T</t>
  </si>
  <si>
    <t>L4 3U</t>
  </si>
  <si>
    <t>L43U</t>
  </si>
  <si>
    <t>L4 5R</t>
  </si>
  <si>
    <t>L45R</t>
  </si>
  <si>
    <t>L4 6B</t>
  </si>
  <si>
    <t>L46B</t>
  </si>
  <si>
    <t>L4 9U</t>
  </si>
  <si>
    <t>L49U</t>
  </si>
  <si>
    <t>L4 9X</t>
  </si>
  <si>
    <t>L49X</t>
  </si>
  <si>
    <t>L4 OT</t>
  </si>
  <si>
    <t>L4OT</t>
  </si>
  <si>
    <t>L40 0</t>
  </si>
  <si>
    <t>L400</t>
  </si>
  <si>
    <t>L40 2</t>
  </si>
  <si>
    <t>L402</t>
  </si>
  <si>
    <t>L40 5</t>
  </si>
  <si>
    <t>L405</t>
  </si>
  <si>
    <t>L41 3</t>
  </si>
  <si>
    <t>L413</t>
  </si>
  <si>
    <t>L41 4</t>
  </si>
  <si>
    <t>L414</t>
  </si>
  <si>
    <t>L42 5</t>
  </si>
  <si>
    <t>L425</t>
  </si>
  <si>
    <t>L43 0</t>
  </si>
  <si>
    <t>L430</t>
  </si>
  <si>
    <t>L43 1</t>
  </si>
  <si>
    <t>L431</t>
  </si>
  <si>
    <t>L43 3</t>
  </si>
  <si>
    <t>L433</t>
  </si>
  <si>
    <t>L43 7</t>
  </si>
  <si>
    <t>L437</t>
  </si>
  <si>
    <t>L43 8</t>
  </si>
  <si>
    <t>L438</t>
  </si>
  <si>
    <t>L44 2</t>
  </si>
  <si>
    <t>L442</t>
  </si>
  <si>
    <t>L44 6</t>
  </si>
  <si>
    <t>L446</t>
  </si>
  <si>
    <t>L47 2</t>
  </si>
  <si>
    <t>L472</t>
  </si>
  <si>
    <t>L47 4</t>
  </si>
  <si>
    <t>L474</t>
  </si>
  <si>
    <t>L5</t>
  </si>
  <si>
    <t>L5 0B</t>
  </si>
  <si>
    <t>L50B</t>
  </si>
  <si>
    <t>L5 0J</t>
  </si>
  <si>
    <t>L50J</t>
  </si>
  <si>
    <t>L5 0P</t>
  </si>
  <si>
    <t>L50P</t>
  </si>
  <si>
    <t>L5 0T</t>
  </si>
  <si>
    <t>L50T</t>
  </si>
  <si>
    <t>L5 0Z</t>
  </si>
  <si>
    <t>L50Z</t>
  </si>
  <si>
    <t>L5 1H</t>
  </si>
  <si>
    <t>L51H</t>
  </si>
  <si>
    <t>L5 1T</t>
  </si>
  <si>
    <t>L51T</t>
  </si>
  <si>
    <t>L5 1V</t>
  </si>
  <si>
    <t>L51V</t>
  </si>
  <si>
    <t>L5 3B</t>
  </si>
  <si>
    <t>L53B</t>
  </si>
  <si>
    <t>L5 3L</t>
  </si>
  <si>
    <t>L53L</t>
  </si>
  <si>
    <t>L5 3P</t>
  </si>
  <si>
    <t>L53P</t>
  </si>
  <si>
    <t>L5 5H</t>
  </si>
  <si>
    <t>L55H</t>
  </si>
  <si>
    <t>L5 5X</t>
  </si>
  <si>
    <t>L55X</t>
  </si>
  <si>
    <t>L5 6S</t>
  </si>
  <si>
    <t>L56S</t>
  </si>
  <si>
    <t>L5 7T</t>
  </si>
  <si>
    <t>L57T</t>
  </si>
  <si>
    <t>L5 7U</t>
  </si>
  <si>
    <t>L57U</t>
  </si>
  <si>
    <t>L5 8T</t>
  </si>
  <si>
    <t>L58T</t>
  </si>
  <si>
    <t>L5 9X</t>
  </si>
  <si>
    <t>L59X</t>
  </si>
  <si>
    <t>L6 1N</t>
  </si>
  <si>
    <t>L61N</t>
  </si>
  <si>
    <t>L6 3A</t>
  </si>
  <si>
    <t>L63A</t>
  </si>
  <si>
    <t>L6 3B</t>
  </si>
  <si>
    <t>L63B</t>
  </si>
  <si>
    <t>L6 3P</t>
  </si>
  <si>
    <t>L63P</t>
  </si>
  <si>
    <t>L6 5B</t>
  </si>
  <si>
    <t>L65B</t>
  </si>
  <si>
    <t>L6 5D</t>
  </si>
  <si>
    <t>L65D</t>
  </si>
  <si>
    <t>L6 5E</t>
  </si>
  <si>
    <t>L65E</t>
  </si>
  <si>
    <t>L6 9A</t>
  </si>
  <si>
    <t>L69A</t>
  </si>
  <si>
    <t>L6 9B</t>
  </si>
  <si>
    <t>L69B</t>
  </si>
  <si>
    <t>L6 9D</t>
  </si>
  <si>
    <t>L69D</t>
  </si>
  <si>
    <t>L6 9E</t>
  </si>
  <si>
    <t>L69E</t>
  </si>
  <si>
    <t>L62</t>
  </si>
  <si>
    <t>L65 0</t>
  </si>
  <si>
    <t>L650</t>
  </si>
  <si>
    <t>L66 3</t>
  </si>
  <si>
    <t>L663</t>
  </si>
  <si>
    <t>L68</t>
  </si>
  <si>
    <t>L7 1A</t>
  </si>
  <si>
    <t>L71A</t>
  </si>
  <si>
    <t>L7 1P</t>
  </si>
  <si>
    <t>L71P</t>
  </si>
  <si>
    <t>L7 1V</t>
  </si>
  <si>
    <t>L71V</t>
  </si>
  <si>
    <t>L7 3H</t>
  </si>
  <si>
    <t>L73H</t>
  </si>
  <si>
    <t>L7 3J</t>
  </si>
  <si>
    <t>L73J</t>
  </si>
  <si>
    <t>L7 3N</t>
  </si>
  <si>
    <t>L73N</t>
  </si>
  <si>
    <t>M30 7</t>
  </si>
  <si>
    <t>M307</t>
  </si>
  <si>
    <t>M32 8</t>
  </si>
  <si>
    <t>M328</t>
  </si>
  <si>
    <t>M32 9</t>
  </si>
  <si>
    <t>M329</t>
  </si>
  <si>
    <t>M34 2</t>
  </si>
  <si>
    <t>M342</t>
  </si>
  <si>
    <t>M34 3</t>
  </si>
  <si>
    <t>M343</t>
  </si>
  <si>
    <t>M34 9</t>
  </si>
  <si>
    <t>M349</t>
  </si>
  <si>
    <t>M38 9</t>
  </si>
  <si>
    <t>M389</t>
  </si>
  <si>
    <t>M4</t>
  </si>
  <si>
    <t>M4 1B</t>
  </si>
  <si>
    <t>M41B</t>
  </si>
  <si>
    <t>M4 1D</t>
  </si>
  <si>
    <t>M41D</t>
  </si>
  <si>
    <t>M4 1J</t>
  </si>
  <si>
    <t>M41J</t>
  </si>
  <si>
    <t>M4 2B</t>
  </si>
  <si>
    <t>M42B</t>
  </si>
  <si>
    <t>M4 2D</t>
  </si>
  <si>
    <t>M42D</t>
  </si>
  <si>
    <t>M4 3A</t>
  </si>
  <si>
    <t>M43A</t>
  </si>
  <si>
    <t>M4 3E</t>
  </si>
  <si>
    <t>M43E</t>
  </si>
  <si>
    <t>M4 3T</t>
  </si>
  <si>
    <t>M43T</t>
  </si>
  <si>
    <t>M4 4B</t>
  </si>
  <si>
    <t>M44B</t>
  </si>
  <si>
    <t>M4 4D</t>
  </si>
  <si>
    <t>M44D</t>
  </si>
  <si>
    <t>M4 5E</t>
  </si>
  <si>
    <t>M45E</t>
  </si>
  <si>
    <t>M4 6A</t>
  </si>
  <si>
    <t>M46A</t>
  </si>
  <si>
    <t>M4 6F</t>
  </si>
  <si>
    <t>M46F</t>
  </si>
  <si>
    <t>M4 6H</t>
  </si>
  <si>
    <t>M46H</t>
  </si>
  <si>
    <t>M4 6L</t>
  </si>
  <si>
    <t>M46L</t>
  </si>
  <si>
    <t>M4 7B</t>
  </si>
  <si>
    <t>M47B</t>
  </si>
  <si>
    <t>M4 7D</t>
  </si>
  <si>
    <t>M47D</t>
  </si>
  <si>
    <t>M40</t>
  </si>
  <si>
    <t>M40 1</t>
  </si>
  <si>
    <t>M401</t>
  </si>
  <si>
    <t>M40 2</t>
  </si>
  <si>
    <t>M402</t>
  </si>
  <si>
    <t>M41 1</t>
  </si>
  <si>
    <t>M411</t>
  </si>
  <si>
    <t>M41 4</t>
  </si>
  <si>
    <t>M414</t>
  </si>
  <si>
    <t>M41 9</t>
  </si>
  <si>
    <t>M419</t>
  </si>
  <si>
    <t>M43 7</t>
  </si>
  <si>
    <t>M437</t>
  </si>
  <si>
    <t>M45</t>
  </si>
  <si>
    <t>M45 1</t>
  </si>
  <si>
    <t>M451</t>
  </si>
  <si>
    <t>M46</t>
  </si>
  <si>
    <t>M5 2L</t>
  </si>
  <si>
    <t>M52L</t>
  </si>
  <si>
    <t>M5 2W</t>
  </si>
  <si>
    <t>M52W</t>
  </si>
  <si>
    <t>M5 2X</t>
  </si>
  <si>
    <t>M52X</t>
  </si>
  <si>
    <t>M5 2Y</t>
  </si>
  <si>
    <t>M52Y</t>
  </si>
  <si>
    <t>M5 3B</t>
  </si>
  <si>
    <t>M53B</t>
  </si>
  <si>
    <t>M5 3D</t>
  </si>
  <si>
    <t>M53D</t>
  </si>
  <si>
    <t>M5 3G</t>
  </si>
  <si>
    <t>M53G</t>
  </si>
  <si>
    <t>M5 3J</t>
  </si>
  <si>
    <t>M53J</t>
  </si>
  <si>
    <t>M5 3N</t>
  </si>
  <si>
    <t>M53N</t>
  </si>
  <si>
    <t>M5 3S</t>
  </si>
  <si>
    <t>M53S</t>
  </si>
  <si>
    <t>M5 4E</t>
  </si>
  <si>
    <t>M54E</t>
  </si>
  <si>
    <t>M5 4U</t>
  </si>
  <si>
    <t>M54U</t>
  </si>
  <si>
    <t>M5 5N</t>
  </si>
  <si>
    <t>M55N</t>
  </si>
  <si>
    <t>M5 7A</t>
  </si>
  <si>
    <t>M57A</t>
  </si>
  <si>
    <t>M6 5B</t>
  </si>
  <si>
    <t>M65B</t>
  </si>
  <si>
    <t>M6 5D</t>
  </si>
  <si>
    <t>M65D</t>
  </si>
  <si>
    <t>M6 5G</t>
  </si>
  <si>
    <t>M65G</t>
  </si>
  <si>
    <t>M6 5J</t>
  </si>
  <si>
    <t>M65J</t>
  </si>
  <si>
    <t>M6 5S</t>
  </si>
  <si>
    <t>M65S</t>
  </si>
  <si>
    <t>L7 3Q</t>
  </si>
  <si>
    <t>L73Q</t>
  </si>
  <si>
    <t>L7 4L</t>
  </si>
  <si>
    <t>L74L</t>
  </si>
  <si>
    <t>L7 5A</t>
  </si>
  <si>
    <t>L75A</t>
  </si>
  <si>
    <t>L7 5D</t>
  </si>
  <si>
    <t>L75D</t>
  </si>
  <si>
    <t>L7 5L</t>
  </si>
  <si>
    <t>L75L</t>
  </si>
  <si>
    <t>L7 5P</t>
  </si>
  <si>
    <t>L75P</t>
  </si>
  <si>
    <t>L7 6N</t>
  </si>
  <si>
    <t>L76N</t>
  </si>
  <si>
    <t>L7 6Q</t>
  </si>
  <si>
    <t>L76Q</t>
  </si>
  <si>
    <t>L7 6U</t>
  </si>
  <si>
    <t>L76U</t>
  </si>
  <si>
    <t>L7 6X</t>
  </si>
  <si>
    <t>L76X</t>
  </si>
  <si>
    <t>L7 7H</t>
  </si>
  <si>
    <t>L77H</t>
  </si>
  <si>
    <t>L7 7X</t>
  </si>
  <si>
    <t>L77X</t>
  </si>
  <si>
    <t>L7 8R</t>
  </si>
  <si>
    <t>L78R</t>
  </si>
  <si>
    <t>L7 8S</t>
  </si>
  <si>
    <t>L78S</t>
  </si>
  <si>
    <t>L70</t>
  </si>
  <si>
    <t>L70 1</t>
  </si>
  <si>
    <t>L701</t>
  </si>
  <si>
    <t>L70 2</t>
  </si>
  <si>
    <t>L702</t>
  </si>
  <si>
    <t>L8 0H</t>
  </si>
  <si>
    <t>L80H</t>
  </si>
  <si>
    <t>L8 0L</t>
  </si>
  <si>
    <t>L80L</t>
  </si>
  <si>
    <t>L8 0P</t>
  </si>
  <si>
    <t>L80P</t>
  </si>
  <si>
    <t>L8 0T</t>
  </si>
  <si>
    <t>L80T</t>
  </si>
  <si>
    <t>L8 0U</t>
  </si>
  <si>
    <t>L80U</t>
  </si>
  <si>
    <t>L8 0X</t>
  </si>
  <si>
    <t>L80X</t>
  </si>
  <si>
    <t>L8 1T</t>
  </si>
  <si>
    <t>L81T</t>
  </si>
  <si>
    <t>L8 1V</t>
  </si>
  <si>
    <t>L81V</t>
  </si>
  <si>
    <t>L8 2H</t>
  </si>
  <si>
    <t>L82H</t>
  </si>
  <si>
    <t>L8 2Q</t>
  </si>
  <si>
    <t>L82Q</t>
  </si>
  <si>
    <t>L8 2U</t>
  </si>
  <si>
    <t>L82U</t>
  </si>
  <si>
    <t>L8 2X</t>
  </si>
  <si>
    <t>L82X</t>
  </si>
  <si>
    <t>L8 3E</t>
  </si>
  <si>
    <t>L83E</t>
  </si>
  <si>
    <t>L8 3F</t>
  </si>
  <si>
    <t>L83F</t>
  </si>
  <si>
    <t>L8 3S</t>
  </si>
  <si>
    <t>L83S</t>
  </si>
  <si>
    <t>L8 4P</t>
  </si>
  <si>
    <t>L84P</t>
  </si>
  <si>
    <t>L8 4T</t>
  </si>
  <si>
    <t>L84T</t>
  </si>
  <si>
    <t>L8 5R</t>
  </si>
  <si>
    <t>L85R</t>
  </si>
  <si>
    <t>L8 5S</t>
  </si>
  <si>
    <t>L85S</t>
  </si>
  <si>
    <t>L8 6A</t>
  </si>
  <si>
    <t>L86A</t>
  </si>
  <si>
    <t>L8 6P</t>
  </si>
  <si>
    <t>L86P</t>
  </si>
  <si>
    <t>L8 6T</t>
  </si>
  <si>
    <t>L86T</t>
  </si>
  <si>
    <t>L8 7N</t>
  </si>
  <si>
    <t>L87N</t>
  </si>
  <si>
    <t>L8 7Q</t>
  </si>
  <si>
    <t>L87Q</t>
  </si>
  <si>
    <t>L8 8H</t>
  </si>
  <si>
    <t>L88H</t>
  </si>
  <si>
    <t>L8 8N</t>
  </si>
  <si>
    <t>L88N</t>
  </si>
  <si>
    <t>L8 9Y</t>
  </si>
  <si>
    <t>L89Y</t>
  </si>
  <si>
    <t>L8 OS</t>
  </si>
  <si>
    <t>L8OS</t>
  </si>
  <si>
    <t>L9 0J</t>
  </si>
  <si>
    <t>L90J</t>
  </si>
  <si>
    <t>L9 0L</t>
  </si>
  <si>
    <t>L90L</t>
  </si>
  <si>
    <t>L9 0P</t>
  </si>
  <si>
    <t>L90P</t>
  </si>
  <si>
    <t>L9 7</t>
  </si>
  <si>
    <t>L97</t>
  </si>
  <si>
    <t>L9 7A</t>
  </si>
  <si>
    <t>L97A</t>
  </si>
  <si>
    <t>L9 7B</t>
  </si>
  <si>
    <t>L97B</t>
  </si>
  <si>
    <t>L9 7D</t>
  </si>
  <si>
    <t>L97D</t>
  </si>
  <si>
    <t>L9 7E</t>
  </si>
  <si>
    <t>L97E</t>
  </si>
  <si>
    <t>L9 7J</t>
  </si>
  <si>
    <t>L97J</t>
  </si>
  <si>
    <t>L9 7L</t>
  </si>
  <si>
    <t>L97L</t>
  </si>
  <si>
    <t>L9 9A</t>
  </si>
  <si>
    <t>L99A</t>
  </si>
  <si>
    <t>L9 9B</t>
  </si>
  <si>
    <t>L99B</t>
  </si>
  <si>
    <t>M6 6A</t>
  </si>
  <si>
    <t>M66A</t>
  </si>
  <si>
    <t>M6 6F</t>
  </si>
  <si>
    <t>M66F</t>
  </si>
  <si>
    <t>M6 6H</t>
  </si>
  <si>
    <t>M66H</t>
  </si>
  <si>
    <t>M6 6L</t>
  </si>
  <si>
    <t>M66L</t>
  </si>
  <si>
    <t>M6 6Q</t>
  </si>
  <si>
    <t>M66Q</t>
  </si>
  <si>
    <t>M6 6R</t>
  </si>
  <si>
    <t>M66R</t>
  </si>
  <si>
    <t>M6 6W</t>
  </si>
  <si>
    <t>M66W</t>
  </si>
  <si>
    <t>M6 7A</t>
  </si>
  <si>
    <t>M67A</t>
  </si>
  <si>
    <t>M6 7E</t>
  </si>
  <si>
    <t>M67E</t>
  </si>
  <si>
    <t>M6 7F</t>
  </si>
  <si>
    <t>M67F</t>
  </si>
  <si>
    <t>M6 7H</t>
  </si>
  <si>
    <t>M67H</t>
  </si>
  <si>
    <t>M6 7P</t>
  </si>
  <si>
    <t>M67P</t>
  </si>
  <si>
    <t>M6 7Q</t>
  </si>
  <si>
    <t>M67Q</t>
  </si>
  <si>
    <t>M6 8L</t>
  </si>
  <si>
    <t>M68L</t>
  </si>
  <si>
    <t>M6 8R</t>
  </si>
  <si>
    <t>M68R</t>
  </si>
  <si>
    <t>M6 8W</t>
  </si>
  <si>
    <t>M68W</t>
  </si>
  <si>
    <t>M6 8Y</t>
  </si>
  <si>
    <t>M68Y</t>
  </si>
  <si>
    <t>M60 6</t>
  </si>
  <si>
    <t>M606</t>
  </si>
  <si>
    <t>M7 0A</t>
  </si>
  <si>
    <t>M70A</t>
  </si>
  <si>
    <t>M7 0E</t>
  </si>
  <si>
    <t>M70E</t>
  </si>
  <si>
    <t>M7 1A</t>
  </si>
  <si>
    <t>M71A</t>
  </si>
  <si>
    <t>M7 1H</t>
  </si>
  <si>
    <t>M71H</t>
  </si>
  <si>
    <t>M7 1P</t>
  </si>
  <si>
    <t>M71P</t>
  </si>
  <si>
    <t>M7 1T</t>
  </si>
  <si>
    <t>M71T</t>
  </si>
  <si>
    <t>M7 1U</t>
  </si>
  <si>
    <t>M71U</t>
  </si>
  <si>
    <t>M7 1Z</t>
  </si>
  <si>
    <t>M71Z</t>
  </si>
  <si>
    <t>M7 2G</t>
  </si>
  <si>
    <t>M72G</t>
  </si>
  <si>
    <t>M7 2J</t>
  </si>
  <si>
    <t>M72J</t>
  </si>
  <si>
    <t>M7 2N</t>
  </si>
  <si>
    <t>M72N</t>
  </si>
  <si>
    <t>M7 2S</t>
  </si>
  <si>
    <t>M72S</t>
  </si>
  <si>
    <t>M7 3E</t>
  </si>
  <si>
    <t>M73E</t>
  </si>
  <si>
    <t>M7 3F</t>
  </si>
  <si>
    <t>M73F</t>
  </si>
  <si>
    <t>M7 3P</t>
  </si>
  <si>
    <t>M73P</t>
  </si>
  <si>
    <t>M7 4A</t>
  </si>
  <si>
    <t>M74A</t>
  </si>
  <si>
    <t>M7 4E</t>
  </si>
  <si>
    <t>M74E</t>
  </si>
  <si>
    <t>M7 4F</t>
  </si>
  <si>
    <t>M74F</t>
  </si>
  <si>
    <t>M7 4H</t>
  </si>
  <si>
    <t>M74H</t>
  </si>
  <si>
    <t>M7 4P</t>
  </si>
  <si>
    <t>M74P</t>
  </si>
  <si>
    <t>M7 4Q</t>
  </si>
  <si>
    <t>M74Q</t>
  </si>
  <si>
    <t>M7 4R</t>
  </si>
  <si>
    <t>M74R</t>
  </si>
  <si>
    <t>M7 4T</t>
  </si>
  <si>
    <t>M74T</t>
  </si>
  <si>
    <t>M7 4U</t>
  </si>
  <si>
    <t>M74U</t>
  </si>
  <si>
    <t>M7 4Z</t>
  </si>
  <si>
    <t>M74Z</t>
  </si>
  <si>
    <t>M7 9H</t>
  </si>
  <si>
    <t>M79H</t>
  </si>
  <si>
    <t>M7 9T</t>
  </si>
  <si>
    <t>M79T</t>
  </si>
  <si>
    <t>M8</t>
  </si>
  <si>
    <t>M8 0A</t>
  </si>
  <si>
    <t>M80A</t>
  </si>
  <si>
    <t>M8 0E</t>
  </si>
  <si>
    <t>M80E</t>
  </si>
  <si>
    <t>M8 0F</t>
  </si>
  <si>
    <t>M80F</t>
  </si>
  <si>
    <t>M8 0P</t>
  </si>
  <si>
    <t>M80P</t>
  </si>
  <si>
    <t>M8 0Q</t>
  </si>
  <si>
    <t>M80Q</t>
  </si>
  <si>
    <t>M8 0T</t>
  </si>
  <si>
    <t>M80T</t>
  </si>
  <si>
    <t>M8 4E</t>
  </si>
  <si>
    <t>M84E</t>
  </si>
  <si>
    <t>M8 4P</t>
  </si>
  <si>
    <t>M84P</t>
  </si>
  <si>
    <t>M8 5B</t>
  </si>
  <si>
    <t>M85B</t>
  </si>
  <si>
    <t>M8 5D</t>
  </si>
  <si>
    <t>M85D</t>
  </si>
  <si>
    <t>M8 5X</t>
  </si>
  <si>
    <t>M85X</t>
  </si>
  <si>
    <t>M8 5Y</t>
  </si>
  <si>
    <t>M85Y</t>
  </si>
  <si>
    <t>M8 4J</t>
  </si>
  <si>
    <t>M84J</t>
  </si>
  <si>
    <t>M8 4L</t>
  </si>
  <si>
    <t>M84L</t>
  </si>
  <si>
    <t>M8 4R</t>
  </si>
  <si>
    <t>M84R</t>
  </si>
  <si>
    <t>M8 4W</t>
  </si>
  <si>
    <t>M84W</t>
  </si>
  <si>
    <t>M8 5F</t>
  </si>
  <si>
    <t>M85F</t>
  </si>
  <si>
    <t>M8 5N</t>
  </si>
  <si>
    <t>M85N</t>
  </si>
  <si>
    <t>M8 5Q</t>
  </si>
  <si>
    <t>M85Q</t>
  </si>
  <si>
    <t>M8 5T</t>
  </si>
  <si>
    <t>M85T</t>
  </si>
  <si>
    <t>M8 5Z</t>
  </si>
  <si>
    <t>M85Z</t>
  </si>
  <si>
    <t>M8 6D</t>
  </si>
  <si>
    <t>M86D</t>
  </si>
  <si>
    <t>M8 6Q</t>
  </si>
  <si>
    <t>M86Q</t>
  </si>
  <si>
    <t>M8 8D</t>
  </si>
  <si>
    <t>M88D</t>
  </si>
  <si>
    <t>M8 8E</t>
  </si>
  <si>
    <t>M88E</t>
  </si>
  <si>
    <t>M8 8F</t>
  </si>
  <si>
    <t>M88F</t>
  </si>
  <si>
    <t>M8 8U</t>
  </si>
  <si>
    <t>M88U</t>
  </si>
  <si>
    <t>M8 8X</t>
  </si>
  <si>
    <t>M88X</t>
  </si>
  <si>
    <t>M8 9D</t>
  </si>
  <si>
    <t>M89D</t>
  </si>
  <si>
    <t>M8 9E</t>
  </si>
  <si>
    <t>M89E</t>
  </si>
  <si>
    <t>M8 9U</t>
  </si>
  <si>
    <t>M89U</t>
  </si>
  <si>
    <t>M9 0G</t>
  </si>
  <si>
    <t>M90G</t>
  </si>
  <si>
    <t>M9 0P</t>
  </si>
  <si>
    <t>M90P</t>
  </si>
  <si>
    <t>M9 0S</t>
  </si>
  <si>
    <t>M90S</t>
  </si>
  <si>
    <t>M9 1D</t>
  </si>
  <si>
    <t>M91D</t>
  </si>
  <si>
    <t>M9 4N</t>
  </si>
  <si>
    <t>M94N</t>
  </si>
  <si>
    <t>M9 4O</t>
  </si>
  <si>
    <t>M94O</t>
  </si>
  <si>
    <t>M9 5E</t>
  </si>
  <si>
    <t>M95E</t>
  </si>
  <si>
    <t>M9 5F</t>
  </si>
  <si>
    <t>M95F</t>
  </si>
  <si>
    <t>M9 5T</t>
  </si>
  <si>
    <t>M95T</t>
  </si>
  <si>
    <t>M9 5U</t>
  </si>
  <si>
    <t>M95U</t>
  </si>
  <si>
    <t>M9 6A</t>
  </si>
  <si>
    <t>M96A</t>
  </si>
  <si>
    <t>M9 6B</t>
  </si>
  <si>
    <t>M96B</t>
  </si>
  <si>
    <t>M9 6G</t>
  </si>
  <si>
    <t>M96G</t>
  </si>
  <si>
    <t>M9 6H</t>
  </si>
  <si>
    <t>M96H</t>
  </si>
  <si>
    <t>M9 6J</t>
  </si>
  <si>
    <t>M96J</t>
  </si>
  <si>
    <t>M9 6P</t>
  </si>
  <si>
    <t>M96P</t>
  </si>
  <si>
    <t>M9 6R</t>
  </si>
  <si>
    <t>M96R</t>
  </si>
  <si>
    <t>M9 6S</t>
  </si>
  <si>
    <t>M96S</t>
  </si>
  <si>
    <t>M9 7G</t>
  </si>
  <si>
    <t>M97G</t>
  </si>
  <si>
    <t>M9 7S</t>
  </si>
  <si>
    <t>M97S</t>
  </si>
  <si>
    <t>M9 8N</t>
  </si>
  <si>
    <t>M98N</t>
  </si>
  <si>
    <t>M9 8Q</t>
  </si>
  <si>
    <t>M98Q</t>
  </si>
  <si>
    <t>M90</t>
  </si>
  <si>
    <t>M90 4</t>
  </si>
  <si>
    <t>M904</t>
  </si>
  <si>
    <t>M90 5</t>
  </si>
  <si>
    <t>M905</t>
  </si>
  <si>
    <t>ME2</t>
  </si>
  <si>
    <t xml:space="preserve">ME29 </t>
  </si>
  <si>
    <t>ME29</t>
  </si>
  <si>
    <t>ME4 4</t>
  </si>
  <si>
    <t>ME44</t>
  </si>
  <si>
    <t>ME45P</t>
  </si>
  <si>
    <t>ME5 7</t>
  </si>
  <si>
    <t>ME57</t>
  </si>
  <si>
    <t>ME5 9</t>
  </si>
  <si>
    <t>ME59</t>
  </si>
  <si>
    <t>ME5 O</t>
  </si>
  <si>
    <t>ME5O</t>
  </si>
  <si>
    <t>ME6</t>
  </si>
  <si>
    <t>ME7 3</t>
  </si>
  <si>
    <t>ME73</t>
  </si>
  <si>
    <t>ME8 0</t>
  </si>
  <si>
    <t>ME80</t>
  </si>
  <si>
    <t>ME8 6</t>
  </si>
  <si>
    <t>ME86</t>
  </si>
  <si>
    <t>M8 0J</t>
  </si>
  <si>
    <t>M80J</t>
  </si>
  <si>
    <t>M8 0N</t>
  </si>
  <si>
    <t>M80N</t>
  </si>
  <si>
    <t>M8 0S</t>
  </si>
  <si>
    <t>M80S</t>
  </si>
  <si>
    <t>M8 4D</t>
  </si>
  <si>
    <t>M84D</t>
  </si>
  <si>
    <t>M8 5E</t>
  </si>
  <si>
    <t>M85E</t>
  </si>
  <si>
    <t>M8 5U</t>
  </si>
  <si>
    <t>M85U</t>
  </si>
  <si>
    <t>M8 8G</t>
  </si>
  <si>
    <t>M88G</t>
  </si>
  <si>
    <t>M8 8J</t>
  </si>
  <si>
    <t>M88J</t>
  </si>
  <si>
    <t>M8 8N</t>
  </si>
  <si>
    <t>M88N</t>
  </si>
  <si>
    <t>M8 8S</t>
  </si>
  <si>
    <t>M88S</t>
  </si>
  <si>
    <t>M8 9G</t>
  </si>
  <si>
    <t>M89G</t>
  </si>
  <si>
    <t>M8 9J</t>
  </si>
  <si>
    <t>M89J</t>
  </si>
  <si>
    <t>M8 9N</t>
  </si>
  <si>
    <t>M89N</t>
  </si>
  <si>
    <t>M8 9S</t>
  </si>
  <si>
    <t>M89S</t>
  </si>
  <si>
    <t>M9 0L</t>
  </si>
  <si>
    <t>M90L</t>
  </si>
  <si>
    <t>M9 0R</t>
  </si>
  <si>
    <t>M90R</t>
  </si>
  <si>
    <t>M9 0W</t>
  </si>
  <si>
    <t>M90W</t>
  </si>
  <si>
    <t>M9 4A</t>
  </si>
  <si>
    <t>M94A</t>
  </si>
  <si>
    <t>M9 4E</t>
  </si>
  <si>
    <t>M94E</t>
  </si>
  <si>
    <t>M9 4F</t>
  </si>
  <si>
    <t>M94F</t>
  </si>
  <si>
    <t>M9 4H</t>
  </si>
  <si>
    <t>M94H</t>
  </si>
  <si>
    <t>M9 4P</t>
  </si>
  <si>
    <t>M94P</t>
  </si>
  <si>
    <t>M9 4Q</t>
  </si>
  <si>
    <t>M94Q</t>
  </si>
  <si>
    <t>M9 4T</t>
  </si>
  <si>
    <t>M94T</t>
  </si>
  <si>
    <t>M9 4Z</t>
  </si>
  <si>
    <t>M94Z</t>
  </si>
  <si>
    <t>M9 5G</t>
  </si>
  <si>
    <t>M95G</t>
  </si>
  <si>
    <t>M9 5S</t>
  </si>
  <si>
    <t>M95S</t>
  </si>
  <si>
    <t>M9 6L</t>
  </si>
  <si>
    <t>M96L</t>
  </si>
  <si>
    <t>M9 6W</t>
  </si>
  <si>
    <t>M96W</t>
  </si>
  <si>
    <t>M9 6X</t>
  </si>
  <si>
    <t>M96X</t>
  </si>
  <si>
    <t>M9 7B</t>
  </si>
  <si>
    <t>M97B</t>
  </si>
  <si>
    <t>M9 7D</t>
  </si>
  <si>
    <t>M97D</t>
  </si>
  <si>
    <t>M9 7J</t>
  </si>
  <si>
    <t>M97J</t>
  </si>
  <si>
    <t>M9 8</t>
  </si>
  <si>
    <t>M98</t>
  </si>
  <si>
    <t>M9 8E</t>
  </si>
  <si>
    <t>M98E</t>
  </si>
  <si>
    <t>M9 8F</t>
  </si>
  <si>
    <t>M98F</t>
  </si>
  <si>
    <t>M9 8O</t>
  </si>
  <si>
    <t>M98O</t>
  </si>
  <si>
    <t>M9 8P</t>
  </si>
  <si>
    <t>M98P</t>
  </si>
  <si>
    <t>M9 8U</t>
  </si>
  <si>
    <t>M98U</t>
  </si>
  <si>
    <t>M9 8Z</t>
  </si>
  <si>
    <t>M98Z</t>
  </si>
  <si>
    <t>ME1 0</t>
  </si>
  <si>
    <t>ME10</t>
  </si>
  <si>
    <t xml:space="preserve">ME17 </t>
  </si>
  <si>
    <t>ME17</t>
  </si>
  <si>
    <t>ME2 3</t>
  </si>
  <si>
    <t>ME23</t>
  </si>
  <si>
    <t>ME3 0</t>
  </si>
  <si>
    <t>ME30</t>
  </si>
  <si>
    <t>ME3 4</t>
  </si>
  <si>
    <t>ME34</t>
  </si>
  <si>
    <t>ME3 7</t>
  </si>
  <si>
    <t>ME37</t>
  </si>
  <si>
    <t>ME3 8</t>
  </si>
  <si>
    <t>ME38</t>
  </si>
  <si>
    <t>ME4</t>
  </si>
  <si>
    <t>ME4 6</t>
  </si>
  <si>
    <t>ME46</t>
  </si>
  <si>
    <t>ME7 4</t>
  </si>
  <si>
    <t>ME74</t>
  </si>
  <si>
    <t>ME7 5</t>
  </si>
  <si>
    <t>ME75</t>
  </si>
  <si>
    <t>ME9 O</t>
  </si>
  <si>
    <t>ME9O</t>
  </si>
  <si>
    <t>MK109</t>
  </si>
  <si>
    <t>M8 7H</t>
  </si>
  <si>
    <t>M87H</t>
  </si>
  <si>
    <t>M8 7L</t>
  </si>
  <si>
    <t>M87L</t>
  </si>
  <si>
    <t>M8 7P</t>
  </si>
  <si>
    <t>M87P</t>
  </si>
  <si>
    <t>M8 8A</t>
  </si>
  <si>
    <t>M88A</t>
  </si>
  <si>
    <t>M8 8H</t>
  </si>
  <si>
    <t>M88H</t>
  </si>
  <si>
    <t>M8 8L</t>
  </si>
  <si>
    <t>M88L</t>
  </si>
  <si>
    <t>M8 8Q</t>
  </si>
  <si>
    <t>M88Q</t>
  </si>
  <si>
    <t>M8 8R</t>
  </si>
  <si>
    <t>M88R</t>
  </si>
  <si>
    <t>M8 8T</t>
  </si>
  <si>
    <t>M88T</t>
  </si>
  <si>
    <t>M8 8W</t>
  </si>
  <si>
    <t>M88W</t>
  </si>
  <si>
    <t>M8 9A</t>
  </si>
  <si>
    <t>M89A</t>
  </si>
  <si>
    <t>M8 9F</t>
  </si>
  <si>
    <t>M89F</t>
  </si>
  <si>
    <t>M8 9H</t>
  </si>
  <si>
    <t>M89H</t>
  </si>
  <si>
    <t>M8 9L</t>
  </si>
  <si>
    <t>M89L</t>
  </si>
  <si>
    <t>M8 9Q</t>
  </si>
  <si>
    <t>M89Q</t>
  </si>
  <si>
    <t>M8 9T</t>
  </si>
  <si>
    <t>M89T</t>
  </si>
  <si>
    <t>M8 9W</t>
  </si>
  <si>
    <t>M89W</t>
  </si>
  <si>
    <t>M9</t>
  </si>
  <si>
    <t>M9 3Q</t>
  </si>
  <si>
    <t>M93Q</t>
  </si>
  <si>
    <t>M9 4B</t>
  </si>
  <si>
    <t>M94B</t>
  </si>
  <si>
    <t>M9 4D</t>
  </si>
  <si>
    <t>M94D</t>
  </si>
  <si>
    <t>M9 4G</t>
  </si>
  <si>
    <t>M94G</t>
  </si>
  <si>
    <t>M9 4J</t>
  </si>
  <si>
    <t>M94J</t>
  </si>
  <si>
    <t>M9 4S</t>
  </si>
  <si>
    <t>M94S</t>
  </si>
  <si>
    <t>M9 5A</t>
  </si>
  <si>
    <t>M95A</t>
  </si>
  <si>
    <t>M9 5Q</t>
  </si>
  <si>
    <t>M95Q</t>
  </si>
  <si>
    <t>M9 5R</t>
  </si>
  <si>
    <t>M95R</t>
  </si>
  <si>
    <t>M9 5X</t>
  </si>
  <si>
    <t>M95X</t>
  </si>
  <si>
    <t>M9 7A</t>
  </si>
  <si>
    <t>M97A</t>
  </si>
  <si>
    <t>M9 7E</t>
  </si>
  <si>
    <t>M97E</t>
  </si>
  <si>
    <t>M9 7F</t>
  </si>
  <si>
    <t>M97F</t>
  </si>
  <si>
    <t>M9 7H</t>
  </si>
  <si>
    <t>M97H</t>
  </si>
  <si>
    <t>M9 8B</t>
  </si>
  <si>
    <t>M98B</t>
  </si>
  <si>
    <t>M9 8D</t>
  </si>
  <si>
    <t>M98D</t>
  </si>
  <si>
    <t>M99 9</t>
  </si>
  <si>
    <t>M999</t>
  </si>
  <si>
    <t>ME 00</t>
  </si>
  <si>
    <t>ME00</t>
  </si>
  <si>
    <t>ME 19</t>
  </si>
  <si>
    <t>ME19</t>
  </si>
  <si>
    <t>ME1 2</t>
  </si>
  <si>
    <t>ME12</t>
  </si>
  <si>
    <t>ME1 3</t>
  </si>
  <si>
    <t>ME13</t>
  </si>
  <si>
    <t>ME1 4</t>
  </si>
  <si>
    <t>ME14</t>
  </si>
  <si>
    <t>ME1 I</t>
  </si>
  <si>
    <t>ME1I</t>
  </si>
  <si>
    <t xml:space="preserve">ME11 </t>
  </si>
  <si>
    <t>ME11</t>
  </si>
  <si>
    <t xml:space="preserve">ME16 </t>
  </si>
  <si>
    <t>ME16</t>
  </si>
  <si>
    <t xml:space="preserve">ME18 </t>
  </si>
  <si>
    <t>ME18</t>
  </si>
  <si>
    <t>ME3</t>
  </si>
  <si>
    <t>ME4 2</t>
  </si>
  <si>
    <t>ME42</t>
  </si>
  <si>
    <t>ME4 3</t>
  </si>
  <si>
    <t>ME43</t>
  </si>
  <si>
    <t>ME4 X</t>
  </si>
  <si>
    <t>ME4X</t>
  </si>
  <si>
    <t>ME5 8</t>
  </si>
  <si>
    <t>ME58</t>
  </si>
  <si>
    <t>ME6 5</t>
  </si>
  <si>
    <t>ME65</t>
  </si>
  <si>
    <t xml:space="preserve">ME65 </t>
  </si>
  <si>
    <t>ME8 7</t>
  </si>
  <si>
    <t>ME87</t>
  </si>
  <si>
    <t>ME8 8</t>
  </si>
  <si>
    <t>ME88</t>
  </si>
  <si>
    <t>ME8 9</t>
  </si>
  <si>
    <t>ME89</t>
  </si>
  <si>
    <t>ME9 7</t>
  </si>
  <si>
    <t>ME97</t>
  </si>
  <si>
    <t xml:space="preserve">MK11 </t>
  </si>
  <si>
    <t>MK11</t>
  </si>
  <si>
    <t>MK126</t>
  </si>
  <si>
    <t>MK138</t>
  </si>
  <si>
    <t>MK145</t>
  </si>
  <si>
    <t>MK158</t>
  </si>
  <si>
    <t>MK169</t>
  </si>
  <si>
    <t>MK170</t>
  </si>
  <si>
    <t>MK182</t>
  </si>
  <si>
    <t xml:space="preserve">MK23 </t>
  </si>
  <si>
    <t>MK23</t>
  </si>
  <si>
    <t>MK34</t>
  </si>
  <si>
    <t>MK4 2</t>
  </si>
  <si>
    <t>MK42</t>
  </si>
  <si>
    <t>MK4 3</t>
  </si>
  <si>
    <t>MK43</t>
  </si>
  <si>
    <t>MK428</t>
  </si>
  <si>
    <t>MK5 0</t>
  </si>
  <si>
    <t>MK50</t>
  </si>
  <si>
    <t>MK5 6</t>
  </si>
  <si>
    <t>MK56</t>
  </si>
  <si>
    <t>MK5 8</t>
  </si>
  <si>
    <t>MK58</t>
  </si>
  <si>
    <t>MK64</t>
  </si>
  <si>
    <t>MK7 3</t>
  </si>
  <si>
    <t>MK73</t>
  </si>
  <si>
    <t>MK8 1</t>
  </si>
  <si>
    <t>MK81</t>
  </si>
  <si>
    <t>MK8 O</t>
  </si>
  <si>
    <t>MK8O</t>
  </si>
  <si>
    <t xml:space="preserve">MK9  </t>
  </si>
  <si>
    <t xml:space="preserve">MK9 </t>
  </si>
  <si>
    <t>MK9 9</t>
  </si>
  <si>
    <t>MK99</t>
  </si>
  <si>
    <t>MK93N</t>
  </si>
  <si>
    <t>ML</t>
  </si>
  <si>
    <t xml:space="preserve">ML1  </t>
  </si>
  <si>
    <t xml:space="preserve">ML1 </t>
  </si>
  <si>
    <t>ML1 7</t>
  </si>
  <si>
    <t>ML17</t>
  </si>
  <si>
    <t xml:space="preserve">ML12 </t>
  </si>
  <si>
    <t>ML12</t>
  </si>
  <si>
    <t xml:space="preserve">ML19 </t>
  </si>
  <si>
    <t>ML19</t>
  </si>
  <si>
    <t>ML2 1</t>
  </si>
  <si>
    <t>ML21</t>
  </si>
  <si>
    <t>ML2 2</t>
  </si>
  <si>
    <t>ML22</t>
  </si>
  <si>
    <t>ML2 6</t>
  </si>
  <si>
    <t>ML26</t>
  </si>
  <si>
    <t>ML2 O</t>
  </si>
  <si>
    <t>ML2O</t>
  </si>
  <si>
    <t>ML3 8</t>
  </si>
  <si>
    <t>ML38</t>
  </si>
  <si>
    <t>ML3 S</t>
  </si>
  <si>
    <t>ML3S</t>
  </si>
  <si>
    <t>ML4 1</t>
  </si>
  <si>
    <t>ML41</t>
  </si>
  <si>
    <t>ML4 7</t>
  </si>
  <si>
    <t>ML47</t>
  </si>
  <si>
    <t>ML6 3</t>
  </si>
  <si>
    <t>ML63</t>
  </si>
  <si>
    <t>ML6 4</t>
  </si>
  <si>
    <t>ML64</t>
  </si>
  <si>
    <t>ML7 3</t>
  </si>
  <si>
    <t>ML73</t>
  </si>
  <si>
    <t>ML8 2</t>
  </si>
  <si>
    <t>ML82</t>
  </si>
  <si>
    <t>ML8 3</t>
  </si>
  <si>
    <t>ML83</t>
  </si>
  <si>
    <t>ML9 8</t>
  </si>
  <si>
    <t>ML98</t>
  </si>
  <si>
    <t>ML9 9</t>
  </si>
  <si>
    <t>ML99</t>
  </si>
  <si>
    <t xml:space="preserve">MR10 </t>
  </si>
  <si>
    <t>MR10</t>
  </si>
  <si>
    <t>N08</t>
  </si>
  <si>
    <t>N1 0B</t>
  </si>
  <si>
    <t>N10B</t>
  </si>
  <si>
    <t>ME9 9</t>
  </si>
  <si>
    <t>ME99</t>
  </si>
  <si>
    <t>MK1</t>
  </si>
  <si>
    <t>MK1 2</t>
  </si>
  <si>
    <t>MK12</t>
  </si>
  <si>
    <t>MK1 5</t>
  </si>
  <si>
    <t>MK15</t>
  </si>
  <si>
    <t>MK125</t>
  </si>
  <si>
    <t>MK146</t>
  </si>
  <si>
    <t>MK160</t>
  </si>
  <si>
    <t>MK168</t>
  </si>
  <si>
    <t>MK179</t>
  </si>
  <si>
    <t>MK181</t>
  </si>
  <si>
    <t>MK197</t>
  </si>
  <si>
    <t>MK3</t>
  </si>
  <si>
    <t>MK3 4</t>
  </si>
  <si>
    <t>MK3 7</t>
  </si>
  <si>
    <t>MK37</t>
  </si>
  <si>
    <t>MK3 8</t>
  </si>
  <si>
    <t>MK38</t>
  </si>
  <si>
    <t>MK4 7</t>
  </si>
  <si>
    <t>MK47</t>
  </si>
  <si>
    <t>MK401</t>
  </si>
  <si>
    <t>MK464</t>
  </si>
  <si>
    <t>MK465</t>
  </si>
  <si>
    <t>MK6 1</t>
  </si>
  <si>
    <t>MK61</t>
  </si>
  <si>
    <t>MK6 3</t>
  </si>
  <si>
    <t>MK63</t>
  </si>
  <si>
    <t>MK6 4</t>
  </si>
  <si>
    <t>MK7 6</t>
  </si>
  <si>
    <t>MK76</t>
  </si>
  <si>
    <t>MK8 9</t>
  </si>
  <si>
    <t>MK89</t>
  </si>
  <si>
    <t>MK89A</t>
  </si>
  <si>
    <t>MK9 1</t>
  </si>
  <si>
    <t>MK91</t>
  </si>
  <si>
    <t>MK9 2</t>
  </si>
  <si>
    <t>MK92</t>
  </si>
  <si>
    <t>ML 2</t>
  </si>
  <si>
    <t>ML2</t>
  </si>
  <si>
    <t>ML 7D</t>
  </si>
  <si>
    <t>ML7D</t>
  </si>
  <si>
    <t>ML1 G</t>
  </si>
  <si>
    <t>ML1G</t>
  </si>
  <si>
    <t xml:space="preserve">ML10 </t>
  </si>
  <si>
    <t>ML10</t>
  </si>
  <si>
    <t>ML2 5</t>
  </si>
  <si>
    <t>ML25</t>
  </si>
  <si>
    <t>ML3 3</t>
  </si>
  <si>
    <t>ML33</t>
  </si>
  <si>
    <t>ML4</t>
  </si>
  <si>
    <t>ML4 2</t>
  </si>
  <si>
    <t>ML42</t>
  </si>
  <si>
    <t>ML5 2</t>
  </si>
  <si>
    <t>ML52</t>
  </si>
  <si>
    <t xml:space="preserve">ML54 </t>
  </si>
  <si>
    <t>ML54</t>
  </si>
  <si>
    <t>ML7 6</t>
  </si>
  <si>
    <t>ML76</t>
  </si>
  <si>
    <t xml:space="preserve">ML8  </t>
  </si>
  <si>
    <t xml:space="preserve">ML8 </t>
  </si>
  <si>
    <t>ML8 0</t>
  </si>
  <si>
    <t>ML80</t>
  </si>
  <si>
    <t>ML9 1</t>
  </si>
  <si>
    <t>ML91</t>
  </si>
  <si>
    <t>MW9 9</t>
  </si>
  <si>
    <t>MW99</t>
  </si>
  <si>
    <t>N1 0D</t>
  </si>
  <si>
    <t>N10D</t>
  </si>
  <si>
    <t>N1 0E</t>
  </si>
  <si>
    <t>N10E</t>
  </si>
  <si>
    <t>N1 0P</t>
  </si>
  <si>
    <t>N10P</t>
  </si>
  <si>
    <t>N1 0Y</t>
  </si>
  <si>
    <t>N10Y</t>
  </si>
  <si>
    <t>N1 1D</t>
  </si>
  <si>
    <t>N11D</t>
  </si>
  <si>
    <t>N1 1F</t>
  </si>
  <si>
    <t>N11F</t>
  </si>
  <si>
    <t>N1 1L</t>
  </si>
  <si>
    <t>N11L</t>
  </si>
  <si>
    <t>N1 0G</t>
  </si>
  <si>
    <t>N10G</t>
  </si>
  <si>
    <t>N1 0J</t>
  </si>
  <si>
    <t>N10J</t>
  </si>
  <si>
    <t>N1 0L</t>
  </si>
  <si>
    <t>N10L</t>
  </si>
  <si>
    <t>N1 0Q</t>
  </si>
  <si>
    <t>N10Q</t>
  </si>
  <si>
    <t>N1 0R</t>
  </si>
  <si>
    <t>N10R</t>
  </si>
  <si>
    <t>N1 0X</t>
  </si>
  <si>
    <t>N10X</t>
  </si>
  <si>
    <t>N1 1E</t>
  </si>
  <si>
    <t>N11E</t>
  </si>
  <si>
    <t>N1 1J</t>
  </si>
  <si>
    <t>N11J</t>
  </si>
  <si>
    <t>N1 1X</t>
  </si>
  <si>
    <t>N11X</t>
  </si>
  <si>
    <t>N1 1Y</t>
  </si>
  <si>
    <t>N11Y</t>
  </si>
  <si>
    <t>N1 2G</t>
  </si>
  <si>
    <t>N12G</t>
  </si>
  <si>
    <t>N1 2J</t>
  </si>
  <si>
    <t>N12J</t>
  </si>
  <si>
    <t>N1 2L</t>
  </si>
  <si>
    <t>N12L</t>
  </si>
  <si>
    <t>N1 2W</t>
  </si>
  <si>
    <t>N12W</t>
  </si>
  <si>
    <t>N1 2X</t>
  </si>
  <si>
    <t>N12X</t>
  </si>
  <si>
    <t>N1 2Y</t>
  </si>
  <si>
    <t>N12Y</t>
  </si>
  <si>
    <t>N1 3G</t>
  </si>
  <si>
    <t>N13G</t>
  </si>
  <si>
    <t>N1 3J</t>
  </si>
  <si>
    <t>N13J</t>
  </si>
  <si>
    <t>N1 3L</t>
  </si>
  <si>
    <t>N13L</t>
  </si>
  <si>
    <t>N1 3R</t>
  </si>
  <si>
    <t>N13R</t>
  </si>
  <si>
    <t>N1 3W</t>
  </si>
  <si>
    <t>N13W</t>
  </si>
  <si>
    <t>N1 4E</t>
  </si>
  <si>
    <t>N14E</t>
  </si>
  <si>
    <t>N1 4F</t>
  </si>
  <si>
    <t>N14F</t>
  </si>
  <si>
    <t>N1 5J</t>
  </si>
  <si>
    <t>N15J</t>
  </si>
  <si>
    <t>N1 6H</t>
  </si>
  <si>
    <t>N16H</t>
  </si>
  <si>
    <t>N1 6P</t>
  </si>
  <si>
    <t>N16P</t>
  </si>
  <si>
    <t>N1 6U</t>
  </si>
  <si>
    <t>N16U</t>
  </si>
  <si>
    <t>N1 7A</t>
  </si>
  <si>
    <t>N17A</t>
  </si>
  <si>
    <t>N1 7E</t>
  </si>
  <si>
    <t>N17E</t>
  </si>
  <si>
    <t>N1 7F</t>
  </si>
  <si>
    <t>N17F</t>
  </si>
  <si>
    <t>N1 7N</t>
  </si>
  <si>
    <t>N17N</t>
  </si>
  <si>
    <t>N1 7S</t>
  </si>
  <si>
    <t>N17S</t>
  </si>
  <si>
    <t>N1 8B</t>
  </si>
  <si>
    <t>N18B</t>
  </si>
  <si>
    <t>N1 8D</t>
  </si>
  <si>
    <t>N18D</t>
  </si>
  <si>
    <t>N1 8P</t>
  </si>
  <si>
    <t>N18P</t>
  </si>
  <si>
    <t>N1 8T</t>
  </si>
  <si>
    <t>N18T</t>
  </si>
  <si>
    <t>N1 8U</t>
  </si>
  <si>
    <t>N18U</t>
  </si>
  <si>
    <t>N1 9E</t>
  </si>
  <si>
    <t>N19E</t>
  </si>
  <si>
    <t>N1 9F</t>
  </si>
  <si>
    <t>N19F</t>
  </si>
  <si>
    <t>N1 9N</t>
  </si>
  <si>
    <t>N19N</t>
  </si>
  <si>
    <t>N1 9S</t>
  </si>
  <si>
    <t>N19S</t>
  </si>
  <si>
    <t>N10 3</t>
  </si>
  <si>
    <t>N103</t>
  </si>
  <si>
    <t>N13RP</t>
  </si>
  <si>
    <t>N14 6</t>
  </si>
  <si>
    <t>N146</t>
  </si>
  <si>
    <t>N14 7</t>
  </si>
  <si>
    <t>N147</t>
  </si>
  <si>
    <t>N15 9</t>
  </si>
  <si>
    <t>N159</t>
  </si>
  <si>
    <t>N15HZ</t>
  </si>
  <si>
    <t>N18 8</t>
  </si>
  <si>
    <t>N188</t>
  </si>
  <si>
    <t>N2 0E</t>
  </si>
  <si>
    <t>N20E</t>
  </si>
  <si>
    <t>N2 0X</t>
  </si>
  <si>
    <t>N20X</t>
  </si>
  <si>
    <t>N2 3L</t>
  </si>
  <si>
    <t>N23L</t>
  </si>
  <si>
    <t>N2 8H</t>
  </si>
  <si>
    <t>N28H</t>
  </si>
  <si>
    <t>N2 8P</t>
  </si>
  <si>
    <t>N28P</t>
  </si>
  <si>
    <t>N2 9A</t>
  </si>
  <si>
    <t>N29A</t>
  </si>
  <si>
    <t>N2 9E</t>
  </si>
  <si>
    <t>N29E</t>
  </si>
  <si>
    <t>N2 9F</t>
  </si>
  <si>
    <t>N29F</t>
  </si>
  <si>
    <t>N2 9N</t>
  </si>
  <si>
    <t>N29N</t>
  </si>
  <si>
    <t>N2 OU</t>
  </si>
  <si>
    <t>N2OU</t>
  </si>
  <si>
    <t>N20 0</t>
  </si>
  <si>
    <t>N200</t>
  </si>
  <si>
    <t>N21</t>
  </si>
  <si>
    <t>N21 1</t>
  </si>
  <si>
    <t>N211</t>
  </si>
  <si>
    <t>N21 2</t>
  </si>
  <si>
    <t>N212</t>
  </si>
  <si>
    <t>N22 5</t>
  </si>
  <si>
    <t>N225</t>
  </si>
  <si>
    <t>N3 1H</t>
  </si>
  <si>
    <t>N31H</t>
  </si>
  <si>
    <t>N3 1P</t>
  </si>
  <si>
    <t>N31P</t>
  </si>
  <si>
    <t>N3 1U</t>
  </si>
  <si>
    <t>N31U</t>
  </si>
  <si>
    <t>N3 2A</t>
  </si>
  <si>
    <t>N32A</t>
  </si>
  <si>
    <t>N3 2E</t>
  </si>
  <si>
    <t>N32E</t>
  </si>
  <si>
    <t>N3 2F</t>
  </si>
  <si>
    <t>N32F</t>
  </si>
  <si>
    <t>N3 2N</t>
  </si>
  <si>
    <t>N32N</t>
  </si>
  <si>
    <t>N3 2S</t>
  </si>
  <si>
    <t>N32S</t>
  </si>
  <si>
    <t>N31 0</t>
  </si>
  <si>
    <t>N310</t>
  </si>
  <si>
    <t>N4</t>
  </si>
  <si>
    <t xml:space="preserve">N4 1 </t>
  </si>
  <si>
    <t xml:space="preserve">N41 </t>
  </si>
  <si>
    <t>N4 1T</t>
  </si>
  <si>
    <t>N41T</t>
  </si>
  <si>
    <t>N4 1U</t>
  </si>
  <si>
    <t>N41U</t>
  </si>
  <si>
    <t>N4 2P</t>
  </si>
  <si>
    <t>N42P</t>
  </si>
  <si>
    <t>N4 2T</t>
  </si>
  <si>
    <t>N42T</t>
  </si>
  <si>
    <t>N4 2U</t>
  </si>
  <si>
    <t>N42U</t>
  </si>
  <si>
    <t>N4 3T</t>
  </si>
  <si>
    <t>N43T</t>
  </si>
  <si>
    <t>N4 4N</t>
  </si>
  <si>
    <t>N44N</t>
  </si>
  <si>
    <t>N4 7Q</t>
  </si>
  <si>
    <t>N47Q</t>
  </si>
  <si>
    <t>N5 1</t>
  </si>
  <si>
    <t>N51</t>
  </si>
  <si>
    <t>N5 1A</t>
  </si>
  <si>
    <t>N51A</t>
  </si>
  <si>
    <t>N5 1H</t>
  </si>
  <si>
    <t>N51H</t>
  </si>
  <si>
    <t>N5 1N</t>
  </si>
  <si>
    <t>N51N</t>
  </si>
  <si>
    <t>N5 1S</t>
  </si>
  <si>
    <t>N51S</t>
  </si>
  <si>
    <t>N5 2B</t>
  </si>
  <si>
    <t>N52B</t>
  </si>
  <si>
    <t>N5 2J</t>
  </si>
  <si>
    <t>N52J</t>
  </si>
  <si>
    <t>N5 2L</t>
  </si>
  <si>
    <t>N52L</t>
  </si>
  <si>
    <t>N5 2Q</t>
  </si>
  <si>
    <t>N52Q</t>
  </si>
  <si>
    <t>N5 2R</t>
  </si>
  <si>
    <t>N52R</t>
  </si>
  <si>
    <t>N6 4A</t>
  </si>
  <si>
    <t>N64A</t>
  </si>
  <si>
    <t>N6 4H</t>
  </si>
  <si>
    <t>N64H</t>
  </si>
  <si>
    <t>L9 9D</t>
  </si>
  <si>
    <t>L99D</t>
  </si>
  <si>
    <t>L9 9E</t>
  </si>
  <si>
    <t>L99E</t>
  </si>
  <si>
    <t>LA1</t>
  </si>
  <si>
    <t>LA1 3</t>
  </si>
  <si>
    <t>LA13</t>
  </si>
  <si>
    <t>LA1 A</t>
  </si>
  <si>
    <t>LA1A</t>
  </si>
  <si>
    <t xml:space="preserve">LA11 </t>
  </si>
  <si>
    <t>LA11</t>
  </si>
  <si>
    <t xml:space="preserve">LA15 </t>
  </si>
  <si>
    <t>LA2 4</t>
  </si>
  <si>
    <t>LA24</t>
  </si>
  <si>
    <t>LA2 9</t>
  </si>
  <si>
    <t>LA29</t>
  </si>
  <si>
    <t xml:space="preserve">LA23 </t>
  </si>
  <si>
    <t>LA23</t>
  </si>
  <si>
    <t xml:space="preserve">LA29 </t>
  </si>
  <si>
    <t>LA3</t>
  </si>
  <si>
    <t>LA3 1</t>
  </si>
  <si>
    <t>LA31</t>
  </si>
  <si>
    <t>LA7 7</t>
  </si>
  <si>
    <t>LA77</t>
  </si>
  <si>
    <t>LA8 8</t>
  </si>
  <si>
    <t>LA88</t>
  </si>
  <si>
    <t>LA9 0</t>
  </si>
  <si>
    <t>LA90</t>
  </si>
  <si>
    <t>LA9 6</t>
  </si>
  <si>
    <t>LA96</t>
  </si>
  <si>
    <t>LD1 1</t>
  </si>
  <si>
    <t>LD11</t>
  </si>
  <si>
    <t xml:space="preserve">LD2  </t>
  </si>
  <si>
    <t xml:space="preserve">LD2 </t>
  </si>
  <si>
    <t>LD3 9</t>
  </si>
  <si>
    <t>LD39</t>
  </si>
  <si>
    <t>LD5 4</t>
  </si>
  <si>
    <t>LD54</t>
  </si>
  <si>
    <t>LD6 2</t>
  </si>
  <si>
    <t>LD62</t>
  </si>
  <si>
    <t>LD6 5</t>
  </si>
  <si>
    <t>LD65</t>
  </si>
  <si>
    <t>LD7 2</t>
  </si>
  <si>
    <t>LD72</t>
  </si>
  <si>
    <t>LD8</t>
  </si>
  <si>
    <t xml:space="preserve">LE 1 </t>
  </si>
  <si>
    <t xml:space="preserve">LE1 </t>
  </si>
  <si>
    <t>LE1 6</t>
  </si>
  <si>
    <t>LE103</t>
  </si>
  <si>
    <t>LE111</t>
  </si>
  <si>
    <t>LE112</t>
  </si>
  <si>
    <t>LE115</t>
  </si>
  <si>
    <t>LE11A</t>
  </si>
  <si>
    <t>LE126</t>
  </si>
  <si>
    <t>LE144</t>
  </si>
  <si>
    <t>LE158</t>
  </si>
  <si>
    <t>LE159</t>
  </si>
  <si>
    <t>LE167</t>
  </si>
  <si>
    <t>LE2 1</t>
  </si>
  <si>
    <t>LE21</t>
  </si>
  <si>
    <t>LE2 4</t>
  </si>
  <si>
    <t>LE24</t>
  </si>
  <si>
    <t>LE21W</t>
  </si>
  <si>
    <t>LE3</t>
  </si>
  <si>
    <t>LE3 2</t>
  </si>
  <si>
    <t>LE32</t>
  </si>
  <si>
    <t>LE3 6</t>
  </si>
  <si>
    <t>LE36</t>
  </si>
  <si>
    <t>LE4 3</t>
  </si>
  <si>
    <t>LE43</t>
  </si>
  <si>
    <t>LE4 5</t>
  </si>
  <si>
    <t>LE45</t>
  </si>
  <si>
    <t>LE4 O</t>
  </si>
  <si>
    <t>LE4O</t>
  </si>
  <si>
    <t xml:space="preserve">LE5  </t>
  </si>
  <si>
    <t xml:space="preserve">LE5 </t>
  </si>
  <si>
    <t>LE5 2</t>
  </si>
  <si>
    <t>LE52</t>
  </si>
  <si>
    <t>N6 4N</t>
  </si>
  <si>
    <t>N64N</t>
  </si>
  <si>
    <t>N6 4S</t>
  </si>
  <si>
    <t>N64S</t>
  </si>
  <si>
    <t>N6 5X</t>
  </si>
  <si>
    <t>N65X</t>
  </si>
  <si>
    <t>N6 6E</t>
  </si>
  <si>
    <t>N66E</t>
  </si>
  <si>
    <t>N7 0J</t>
  </si>
  <si>
    <t>N70J</t>
  </si>
  <si>
    <t>N7 0L</t>
  </si>
  <si>
    <t>N70L</t>
  </si>
  <si>
    <t>N7 0R</t>
  </si>
  <si>
    <t>N70R</t>
  </si>
  <si>
    <t>N7 6B</t>
  </si>
  <si>
    <t>N76B</t>
  </si>
  <si>
    <t>N7 6D</t>
  </si>
  <si>
    <t>N76D</t>
  </si>
  <si>
    <t>N7 6G</t>
  </si>
  <si>
    <t>N76G</t>
  </si>
  <si>
    <t>N7 6L</t>
  </si>
  <si>
    <t>N76L</t>
  </si>
  <si>
    <t>N7 6Q</t>
  </si>
  <si>
    <t>N76Q</t>
  </si>
  <si>
    <t>N7 6R</t>
  </si>
  <si>
    <t>N76R</t>
  </si>
  <si>
    <t>N7 7D</t>
  </si>
  <si>
    <t>N77D</t>
  </si>
  <si>
    <t>N7 7P</t>
  </si>
  <si>
    <t>N77P</t>
  </si>
  <si>
    <t>N7 8T</t>
  </si>
  <si>
    <t>N78T</t>
  </si>
  <si>
    <t>N7 8U</t>
  </si>
  <si>
    <t>N78U</t>
  </si>
  <si>
    <t>N7 9A</t>
  </si>
  <si>
    <t>N79A</t>
  </si>
  <si>
    <t>N7 9F</t>
  </si>
  <si>
    <t>N79F</t>
  </si>
  <si>
    <t>N7 9H</t>
  </si>
  <si>
    <t>N79H</t>
  </si>
  <si>
    <t>N7 9N</t>
  </si>
  <si>
    <t>N79N</t>
  </si>
  <si>
    <t>N7 9S</t>
  </si>
  <si>
    <t>N79S</t>
  </si>
  <si>
    <t>N8</t>
  </si>
  <si>
    <t>N8 0B</t>
  </si>
  <si>
    <t>N80B</t>
  </si>
  <si>
    <t>N8 0D</t>
  </si>
  <si>
    <t>N80D</t>
  </si>
  <si>
    <t>N8 0P</t>
  </si>
  <si>
    <t>N80P</t>
  </si>
  <si>
    <t>N8 0Q</t>
  </si>
  <si>
    <t>N80Q</t>
  </si>
  <si>
    <t>N8 7H</t>
  </si>
  <si>
    <t>N87H</t>
  </si>
  <si>
    <t>N8 8H</t>
  </si>
  <si>
    <t>N88H</t>
  </si>
  <si>
    <t>N8 8P</t>
  </si>
  <si>
    <t>N88P</t>
  </si>
  <si>
    <t>N8 9B</t>
  </si>
  <si>
    <t>N89B</t>
  </si>
  <si>
    <t>N8 9L</t>
  </si>
  <si>
    <t>N89L</t>
  </si>
  <si>
    <t>N8 9Q</t>
  </si>
  <si>
    <t>N89Q</t>
  </si>
  <si>
    <t>N8 9W</t>
  </si>
  <si>
    <t>N89W</t>
  </si>
  <si>
    <t>N9</t>
  </si>
  <si>
    <t>N9 0H</t>
  </si>
  <si>
    <t>N90H</t>
  </si>
  <si>
    <t>N9 0P</t>
  </si>
  <si>
    <t>N90P</t>
  </si>
  <si>
    <t>N9 0U</t>
  </si>
  <si>
    <t>N90U</t>
  </si>
  <si>
    <t>N9 7E</t>
  </si>
  <si>
    <t>N97E</t>
  </si>
  <si>
    <t>N9 7N</t>
  </si>
  <si>
    <t>N97N</t>
  </si>
  <si>
    <t>N9 7S</t>
  </si>
  <si>
    <t>N97S</t>
  </si>
  <si>
    <t>N9 8A</t>
  </si>
  <si>
    <t>N98A</t>
  </si>
  <si>
    <t>N9 8E</t>
  </si>
  <si>
    <t>N98E</t>
  </si>
  <si>
    <t>N9 8N</t>
  </si>
  <si>
    <t>N98N</t>
  </si>
  <si>
    <t>N9 9B</t>
  </si>
  <si>
    <t>N99B</t>
  </si>
  <si>
    <t>N9 9D</t>
  </si>
  <si>
    <t>N99D</t>
  </si>
  <si>
    <t>N9 9L</t>
  </si>
  <si>
    <t>N99L</t>
  </si>
  <si>
    <t>N9 9Q</t>
  </si>
  <si>
    <t>N99Q</t>
  </si>
  <si>
    <t>N9 9R</t>
  </si>
  <si>
    <t>N99R</t>
  </si>
  <si>
    <t>N9 9T</t>
  </si>
  <si>
    <t>N99T</t>
  </si>
  <si>
    <t>N9 9W</t>
  </si>
  <si>
    <t>N99W</t>
  </si>
  <si>
    <t>N9 OT</t>
  </si>
  <si>
    <t>N9OT</t>
  </si>
  <si>
    <t>N1 1R</t>
  </si>
  <si>
    <t>N11R</t>
  </si>
  <si>
    <t>N1 1S</t>
  </si>
  <si>
    <t>N11S</t>
  </si>
  <si>
    <t>N1 2D</t>
  </si>
  <si>
    <t>N12D</t>
  </si>
  <si>
    <t>N1 2E</t>
  </si>
  <si>
    <t>N12E</t>
  </si>
  <si>
    <t>N1 2F</t>
  </si>
  <si>
    <t>N12F</t>
  </si>
  <si>
    <t>N1 2R</t>
  </si>
  <si>
    <t>N12R</t>
  </si>
  <si>
    <t>N1 2S</t>
  </si>
  <si>
    <t>N12S</t>
  </si>
  <si>
    <t>N1 3D</t>
  </si>
  <si>
    <t>N13D</t>
  </si>
  <si>
    <t>N1 3E</t>
  </si>
  <si>
    <t>N13E</t>
  </si>
  <si>
    <t>N1 3P</t>
  </si>
  <si>
    <t>N13P</t>
  </si>
  <si>
    <t>N1 4L</t>
  </si>
  <si>
    <t>N14L</t>
  </si>
  <si>
    <t>N1 4R</t>
  </si>
  <si>
    <t>N14R</t>
  </si>
  <si>
    <t>N1 4S</t>
  </si>
  <si>
    <t>N14S</t>
  </si>
  <si>
    <t>N1 5D</t>
  </si>
  <si>
    <t>N15D</t>
  </si>
  <si>
    <t>N1 5E</t>
  </si>
  <si>
    <t>N15E</t>
  </si>
  <si>
    <t>N1 5F</t>
  </si>
  <si>
    <t>N15F</t>
  </si>
  <si>
    <t>N1 5R</t>
  </si>
  <si>
    <t>N15R</t>
  </si>
  <si>
    <t>N1 5S</t>
  </si>
  <si>
    <t>N15S</t>
  </si>
  <si>
    <t>N1 6A</t>
  </si>
  <si>
    <t>N16A</t>
  </si>
  <si>
    <t>N1 6N</t>
  </si>
  <si>
    <t>N16N</t>
  </si>
  <si>
    <t>N1 6Q</t>
  </si>
  <si>
    <t>N16Q</t>
  </si>
  <si>
    <t>N1 6T</t>
  </si>
  <si>
    <t>N16T</t>
  </si>
  <si>
    <t>N1 7L</t>
  </si>
  <si>
    <t>N17L</t>
  </si>
  <si>
    <t>N1 7U</t>
  </si>
  <si>
    <t>N17U</t>
  </si>
  <si>
    <t>N1 7X</t>
  </si>
  <si>
    <t>N17X</t>
  </si>
  <si>
    <t>N1 8A</t>
  </si>
  <si>
    <t>N18A</t>
  </si>
  <si>
    <t>N1 8G</t>
  </si>
  <si>
    <t>N18G</t>
  </si>
  <si>
    <t>N1 8H</t>
  </si>
  <si>
    <t>N18H</t>
  </si>
  <si>
    <t>N1 8J</t>
  </si>
  <si>
    <t>N18J</t>
  </si>
  <si>
    <t>N1 8N</t>
  </si>
  <si>
    <t>N18N</t>
  </si>
  <si>
    <t>N1 8Q</t>
  </si>
  <si>
    <t>N18Q</t>
  </si>
  <si>
    <t>N1 9</t>
  </si>
  <si>
    <t>N19</t>
  </si>
  <si>
    <t>N1 9L</t>
  </si>
  <si>
    <t>N19L</t>
  </si>
  <si>
    <t>N1 9U</t>
  </si>
  <si>
    <t>N19U</t>
  </si>
  <si>
    <t>N1 9X</t>
  </si>
  <si>
    <t>N19X</t>
  </si>
  <si>
    <t>N10</t>
  </si>
  <si>
    <t>N11 0</t>
  </si>
  <si>
    <t>N110</t>
  </si>
  <si>
    <t>N11 7</t>
  </si>
  <si>
    <t>N117</t>
  </si>
  <si>
    <t>N11 8</t>
  </si>
  <si>
    <t>N118</t>
  </si>
  <si>
    <t>N12</t>
  </si>
  <si>
    <t>N13 5</t>
  </si>
  <si>
    <t>N135</t>
  </si>
  <si>
    <t xml:space="preserve">N16  </t>
  </si>
  <si>
    <t xml:space="preserve">N16 </t>
  </si>
  <si>
    <t>N17 2</t>
  </si>
  <si>
    <t>N172</t>
  </si>
  <si>
    <t>N17 5</t>
  </si>
  <si>
    <t>N175</t>
  </si>
  <si>
    <t>N2 0F</t>
  </si>
  <si>
    <t>N20F</t>
  </si>
  <si>
    <t>N2 0L</t>
  </si>
  <si>
    <t>N20L</t>
  </si>
  <si>
    <t>N2 0R</t>
  </si>
  <si>
    <t>N20R</t>
  </si>
  <si>
    <t>N2 0S</t>
  </si>
  <si>
    <t>N20S</t>
  </si>
  <si>
    <t>N2 8A</t>
  </si>
  <si>
    <t>N28A</t>
  </si>
  <si>
    <t>N2 8B</t>
  </si>
  <si>
    <t>N28B</t>
  </si>
  <si>
    <t>N2 8N</t>
  </si>
  <si>
    <t>N28N</t>
  </si>
  <si>
    <t>N20 8</t>
  </si>
  <si>
    <t>N208</t>
  </si>
  <si>
    <t>N20 9</t>
  </si>
  <si>
    <t>N209</t>
  </si>
  <si>
    <t>N21 0</t>
  </si>
  <si>
    <t>N210</t>
  </si>
  <si>
    <t>N21 9</t>
  </si>
  <si>
    <t>N219</t>
  </si>
  <si>
    <t>N22 4</t>
  </si>
  <si>
    <t>N224</t>
  </si>
  <si>
    <t>N3 1A</t>
  </si>
  <si>
    <t>N31A</t>
  </si>
  <si>
    <t>N3 1B</t>
  </si>
  <si>
    <t>N31B</t>
  </si>
  <si>
    <t>N3 1N</t>
  </si>
  <si>
    <t>N31N</t>
  </si>
  <si>
    <t>N3 1Q</t>
  </si>
  <si>
    <t>N31Q</t>
  </si>
  <si>
    <t>N3 1T</t>
  </si>
  <si>
    <t>N31T</t>
  </si>
  <si>
    <t>N3 2L</t>
  </si>
  <si>
    <t>N32L</t>
  </si>
  <si>
    <t>N3 2U</t>
  </si>
  <si>
    <t>N32U</t>
  </si>
  <si>
    <t>N3 2X</t>
  </si>
  <si>
    <t>N32X</t>
  </si>
  <si>
    <t>N3 3A</t>
  </si>
  <si>
    <t>N33A</t>
  </si>
  <si>
    <t>N3 3B</t>
  </si>
  <si>
    <t>N33B</t>
  </si>
  <si>
    <t>N3 3H</t>
  </si>
  <si>
    <t>N33H</t>
  </si>
  <si>
    <t>N3 3N</t>
  </si>
  <si>
    <t>N33N</t>
  </si>
  <si>
    <t>N3 3Q</t>
  </si>
  <si>
    <t>N33Q</t>
  </si>
  <si>
    <t>N3 3T</t>
  </si>
  <si>
    <t>N33T</t>
  </si>
  <si>
    <t>N4 0X</t>
  </si>
  <si>
    <t>N40X</t>
  </si>
  <si>
    <t>N4 2B</t>
  </si>
  <si>
    <t>N42B</t>
  </si>
  <si>
    <t>N4 2G</t>
  </si>
  <si>
    <t>N42G</t>
  </si>
  <si>
    <t>N4 2H</t>
  </si>
  <si>
    <t>N42H</t>
  </si>
  <si>
    <t>N4 2J</t>
  </si>
  <si>
    <t>N42J</t>
  </si>
  <si>
    <t>N4 2Q</t>
  </si>
  <si>
    <t>N42Q</t>
  </si>
  <si>
    <t>N4 3G</t>
  </si>
  <si>
    <t>N43G</t>
  </si>
  <si>
    <t>N5 1U</t>
  </si>
  <si>
    <t>N51U</t>
  </si>
  <si>
    <t>N5 1X</t>
  </si>
  <si>
    <t>N51X</t>
  </si>
  <si>
    <t>N5 2D</t>
  </si>
  <si>
    <t>N52D</t>
  </si>
  <si>
    <t>N5 2E</t>
  </si>
  <si>
    <t>N52E</t>
  </si>
  <si>
    <t>N5 2P</t>
  </si>
  <si>
    <t>N52P</t>
  </si>
  <si>
    <t>N6</t>
  </si>
  <si>
    <t>N6 1X</t>
  </si>
  <si>
    <t>N61X</t>
  </si>
  <si>
    <t>N6 5F</t>
  </si>
  <si>
    <t>N65F</t>
  </si>
  <si>
    <t>N6 5W</t>
  </si>
  <si>
    <t>N65W</t>
  </si>
  <si>
    <t>N7 0D</t>
  </si>
  <si>
    <t>N70D</t>
  </si>
  <si>
    <t>N7 0E</t>
  </si>
  <si>
    <t>N70E</t>
  </si>
  <si>
    <t>N7 0F</t>
  </si>
  <si>
    <t>N70F</t>
  </si>
  <si>
    <t>N7 0P</t>
  </si>
  <si>
    <t>N70P</t>
  </si>
  <si>
    <t>N7 0S</t>
  </si>
  <si>
    <t>N70S</t>
  </si>
  <si>
    <t>MK0</t>
  </si>
  <si>
    <t>MK1 1</t>
  </si>
  <si>
    <t>MK130</t>
  </si>
  <si>
    <t>MK150</t>
  </si>
  <si>
    <t>MK178</t>
  </si>
  <si>
    <t>MK185</t>
  </si>
  <si>
    <t xml:space="preserve">MK19 </t>
  </si>
  <si>
    <t>MK19</t>
  </si>
  <si>
    <t>MK2</t>
  </si>
  <si>
    <t>MK3 5</t>
  </si>
  <si>
    <t>MK35</t>
  </si>
  <si>
    <t>MK3 6</t>
  </si>
  <si>
    <t>MK36</t>
  </si>
  <si>
    <t>MK4 6</t>
  </si>
  <si>
    <t>MK46</t>
  </si>
  <si>
    <t>MK430</t>
  </si>
  <si>
    <t>MK5</t>
  </si>
  <si>
    <t>MK6</t>
  </si>
  <si>
    <t>MK6 2</t>
  </si>
  <si>
    <t>MK62</t>
  </si>
  <si>
    <t>MK6 5</t>
  </si>
  <si>
    <t>MK65</t>
  </si>
  <si>
    <t>MK7 8</t>
  </si>
  <si>
    <t>MK78</t>
  </si>
  <si>
    <t>MK8 0</t>
  </si>
  <si>
    <t>MK80</t>
  </si>
  <si>
    <t>MK8 8</t>
  </si>
  <si>
    <t>MK88</t>
  </si>
  <si>
    <t>MK9 4</t>
  </si>
  <si>
    <t>MK94</t>
  </si>
  <si>
    <t>MK9 5</t>
  </si>
  <si>
    <t>MK95</t>
  </si>
  <si>
    <t>ML1 1</t>
  </si>
  <si>
    <t>ML11</t>
  </si>
  <si>
    <t>ML1 9</t>
  </si>
  <si>
    <t>ML1 X</t>
  </si>
  <si>
    <t>ML1X</t>
  </si>
  <si>
    <t>ML2 8</t>
  </si>
  <si>
    <t>ML28</t>
  </si>
  <si>
    <t>ML3 1</t>
  </si>
  <si>
    <t>ML31</t>
  </si>
  <si>
    <t>ML3 O</t>
  </si>
  <si>
    <t>ML3O</t>
  </si>
  <si>
    <t>ML4 4</t>
  </si>
  <si>
    <t>ML44</t>
  </si>
  <si>
    <t>ML5 5</t>
  </si>
  <si>
    <t>ML55</t>
  </si>
  <si>
    <t>ML5 9</t>
  </si>
  <si>
    <t>ML59</t>
  </si>
  <si>
    <t>ML6 1</t>
  </si>
  <si>
    <t>ML61</t>
  </si>
  <si>
    <t>ML7</t>
  </si>
  <si>
    <t>ML7 7</t>
  </si>
  <si>
    <t>ML77</t>
  </si>
  <si>
    <t>ML7 F</t>
  </si>
  <si>
    <t>ML7F</t>
  </si>
  <si>
    <t>ML8 8</t>
  </si>
  <si>
    <t>ML88</t>
  </si>
  <si>
    <t>ML9</t>
  </si>
  <si>
    <t>ML9 0</t>
  </si>
  <si>
    <t>ML90</t>
  </si>
  <si>
    <t>ML9 2</t>
  </si>
  <si>
    <t>ML92</t>
  </si>
  <si>
    <t>ML9 3</t>
  </si>
  <si>
    <t>ML93</t>
  </si>
  <si>
    <t>MLI 0</t>
  </si>
  <si>
    <t>MLI0</t>
  </si>
  <si>
    <t>MM16</t>
  </si>
  <si>
    <t>N7 6E</t>
  </si>
  <si>
    <t>N76E</t>
  </si>
  <si>
    <t>N7 6J</t>
  </si>
  <si>
    <t>N76J</t>
  </si>
  <si>
    <t>N7 6P</t>
  </si>
  <si>
    <t>N76P</t>
  </si>
  <si>
    <t>N7 7A</t>
  </si>
  <si>
    <t>N77A</t>
  </si>
  <si>
    <t>N7 7B</t>
  </si>
  <si>
    <t>N77B</t>
  </si>
  <si>
    <t>N7 7G</t>
  </si>
  <si>
    <t>N77G</t>
  </si>
  <si>
    <t>N7 7H</t>
  </si>
  <si>
    <t>N77H</t>
  </si>
  <si>
    <t>N7 7J</t>
  </si>
  <si>
    <t>N77J</t>
  </si>
  <si>
    <t>N7 7N</t>
  </si>
  <si>
    <t>N77N</t>
  </si>
  <si>
    <t>N7 7Q</t>
  </si>
  <si>
    <t>N77Q</t>
  </si>
  <si>
    <t>N7 8A</t>
  </si>
  <si>
    <t>N78A</t>
  </si>
  <si>
    <t>N7 8B</t>
  </si>
  <si>
    <t>N78B</t>
  </si>
  <si>
    <t>N7 8G</t>
  </si>
  <si>
    <t>N78G</t>
  </si>
  <si>
    <t>N7 8H</t>
  </si>
  <si>
    <t>N78H</t>
  </si>
  <si>
    <t>N7 8N</t>
  </si>
  <si>
    <t>N78N</t>
  </si>
  <si>
    <t>N7 8Q</t>
  </si>
  <si>
    <t>N78Q</t>
  </si>
  <si>
    <t>N7 9</t>
  </si>
  <si>
    <t>N79</t>
  </si>
  <si>
    <t>N7 9T</t>
  </si>
  <si>
    <t>N79T</t>
  </si>
  <si>
    <t>N7 9U</t>
  </si>
  <si>
    <t>N79U</t>
  </si>
  <si>
    <t>N8 0A</t>
  </si>
  <si>
    <t>N80A</t>
  </si>
  <si>
    <t>N8 0H</t>
  </si>
  <si>
    <t>N80H</t>
  </si>
  <si>
    <t>N8 0J</t>
  </si>
  <si>
    <t>N80J</t>
  </si>
  <si>
    <t>N8 0N</t>
  </si>
  <si>
    <t>N80N</t>
  </si>
  <si>
    <t>N8 7A</t>
  </si>
  <si>
    <t>N87A</t>
  </si>
  <si>
    <t>N8 7B</t>
  </si>
  <si>
    <t>N87B</t>
  </si>
  <si>
    <t>N8 7N</t>
  </si>
  <si>
    <t>N87N</t>
  </si>
  <si>
    <t>N8 7Q</t>
  </si>
  <si>
    <t>N87Q</t>
  </si>
  <si>
    <t>N8 8A</t>
  </si>
  <si>
    <t>N88A</t>
  </si>
  <si>
    <t>N8 8B</t>
  </si>
  <si>
    <t>N88B</t>
  </si>
  <si>
    <t>N8 8N</t>
  </si>
  <si>
    <t>N88N</t>
  </si>
  <si>
    <t>N8 8Q</t>
  </si>
  <si>
    <t>N88Q</t>
  </si>
  <si>
    <t>N8 8T</t>
  </si>
  <si>
    <t>N88T</t>
  </si>
  <si>
    <t>N8 9J</t>
  </si>
  <si>
    <t>N89J</t>
  </si>
  <si>
    <t>N8 9P</t>
  </si>
  <si>
    <t>N89P</t>
  </si>
  <si>
    <t>N9 0A</t>
  </si>
  <si>
    <t>N90A</t>
  </si>
  <si>
    <t>N9 0B</t>
  </si>
  <si>
    <t>N90B</t>
  </si>
  <si>
    <t>N9 0N</t>
  </si>
  <si>
    <t>N90N</t>
  </si>
  <si>
    <t>N9 0Q</t>
  </si>
  <si>
    <t>N90Q</t>
  </si>
  <si>
    <t>N9 0T</t>
  </si>
  <si>
    <t>N90T</t>
  </si>
  <si>
    <t>N9 1X</t>
  </si>
  <si>
    <t>N91X</t>
  </si>
  <si>
    <t>N9 7L</t>
  </si>
  <si>
    <t>N97L</t>
  </si>
  <si>
    <t>N9 7R</t>
  </si>
  <si>
    <t>N97R</t>
  </si>
  <si>
    <t>N9 8L</t>
  </si>
  <si>
    <t>N98L</t>
  </si>
  <si>
    <t>N9 8R</t>
  </si>
  <si>
    <t>N98R</t>
  </si>
  <si>
    <t>N9 8U</t>
  </si>
  <si>
    <t>N98U</t>
  </si>
  <si>
    <t>N9 9G</t>
  </si>
  <si>
    <t>N99G</t>
  </si>
  <si>
    <t>N9 9J</t>
  </si>
  <si>
    <t>N99J</t>
  </si>
  <si>
    <t>N9 9P</t>
  </si>
  <si>
    <t>N99P</t>
  </si>
  <si>
    <t>N9 9Y</t>
  </si>
  <si>
    <t>N99Y</t>
  </si>
  <si>
    <t>ND8 5</t>
  </si>
  <si>
    <t>ND85</t>
  </si>
  <si>
    <t>NE1 4</t>
  </si>
  <si>
    <t>NE14</t>
  </si>
  <si>
    <t xml:space="preserve">NE24 </t>
  </si>
  <si>
    <t>NE24</t>
  </si>
  <si>
    <t xml:space="preserve">NE25 </t>
  </si>
  <si>
    <t>NE25</t>
  </si>
  <si>
    <t>MM3 5</t>
  </si>
  <si>
    <t>MM35</t>
  </si>
  <si>
    <t>MP3 9</t>
  </si>
  <si>
    <t>MP39</t>
  </si>
  <si>
    <t>MT1 1</t>
  </si>
  <si>
    <t>MT11</t>
  </si>
  <si>
    <t>N1 0A</t>
  </si>
  <si>
    <t>N10A</t>
  </si>
  <si>
    <t>N1 0F</t>
  </si>
  <si>
    <t>N10F</t>
  </si>
  <si>
    <t>N1 0H</t>
  </si>
  <si>
    <t>N10H</t>
  </si>
  <si>
    <t>N1 0N</t>
  </si>
  <si>
    <t>N10N</t>
  </si>
  <si>
    <t>N1 0O</t>
  </si>
  <si>
    <t>N10O</t>
  </si>
  <si>
    <t>N1 0S</t>
  </si>
  <si>
    <t>N10S</t>
  </si>
  <si>
    <t>N1 1T</t>
  </si>
  <si>
    <t>N11T</t>
  </si>
  <si>
    <t>N1 2H</t>
  </si>
  <si>
    <t>N12H</t>
  </si>
  <si>
    <t>N1 2P</t>
  </si>
  <si>
    <t>N12P</t>
  </si>
  <si>
    <t>N1 2U</t>
  </si>
  <si>
    <t>N12U</t>
  </si>
  <si>
    <t>N1 3A</t>
  </si>
  <si>
    <t>N13A</t>
  </si>
  <si>
    <t>N1 3F</t>
  </si>
  <si>
    <t>N13F</t>
  </si>
  <si>
    <t>N1 3H</t>
  </si>
  <si>
    <t>N13H</t>
  </si>
  <si>
    <t>N1 3N</t>
  </si>
  <si>
    <t>N13N</t>
  </si>
  <si>
    <t>N1 4B</t>
  </si>
  <si>
    <t>N14B</t>
  </si>
  <si>
    <t>N1 4D</t>
  </si>
  <si>
    <t>N14D</t>
  </si>
  <si>
    <t>N1 4P</t>
  </si>
  <si>
    <t>N14P</t>
  </si>
  <si>
    <t>N1 4T</t>
  </si>
  <si>
    <t>N14T</t>
  </si>
  <si>
    <t>N1 5H</t>
  </si>
  <si>
    <t>N15H</t>
  </si>
  <si>
    <t>N1 5P</t>
  </si>
  <si>
    <t>N15P</t>
  </si>
  <si>
    <t>N1 6J</t>
  </si>
  <si>
    <t>N16J</t>
  </si>
  <si>
    <t>N1 6L</t>
  </si>
  <si>
    <t>N16L</t>
  </si>
  <si>
    <t>N1 6R</t>
  </si>
  <si>
    <t>N16R</t>
  </si>
  <si>
    <t>N1 7B</t>
  </si>
  <si>
    <t>N17B</t>
  </si>
  <si>
    <t>N1 7D</t>
  </si>
  <si>
    <t>N17D</t>
  </si>
  <si>
    <t>N1 7Q</t>
  </si>
  <si>
    <t>N17Q</t>
  </si>
  <si>
    <t>N1 7R</t>
  </si>
  <si>
    <t>N17R</t>
  </si>
  <si>
    <t>N1 7T</t>
  </si>
  <si>
    <t>N17T</t>
  </si>
  <si>
    <t>N1 8E</t>
  </si>
  <si>
    <t>N18E</t>
  </si>
  <si>
    <t>N1 8Y</t>
  </si>
  <si>
    <t>N18Y</t>
  </si>
  <si>
    <t>N1 9B</t>
  </si>
  <si>
    <t>N19B</t>
  </si>
  <si>
    <t>N1 9D</t>
  </si>
  <si>
    <t>N19D</t>
  </si>
  <si>
    <t>N1 9Q</t>
  </si>
  <si>
    <t>N19Q</t>
  </si>
  <si>
    <t>N1 9R</t>
  </si>
  <si>
    <t>N19R</t>
  </si>
  <si>
    <t>N1 9T</t>
  </si>
  <si>
    <t>N19T</t>
  </si>
  <si>
    <t>N12 2</t>
  </si>
  <si>
    <t>N122</t>
  </si>
  <si>
    <t>N13 4</t>
  </si>
  <si>
    <t>N134</t>
  </si>
  <si>
    <t>N14 5</t>
  </si>
  <si>
    <t>N145</t>
  </si>
  <si>
    <t>N15</t>
  </si>
  <si>
    <t>N17 O</t>
  </si>
  <si>
    <t>N17O</t>
  </si>
  <si>
    <t>N178</t>
  </si>
  <si>
    <t>N2 0D</t>
  </si>
  <si>
    <t>N20D</t>
  </si>
  <si>
    <t>N2 0P</t>
  </si>
  <si>
    <t>N20P</t>
  </si>
  <si>
    <t>N2 0T</t>
  </si>
  <si>
    <t>N20T</t>
  </si>
  <si>
    <t>N2 0U</t>
  </si>
  <si>
    <t>N20U</t>
  </si>
  <si>
    <t>N2 8G</t>
  </si>
  <si>
    <t>N28G</t>
  </si>
  <si>
    <t>N2 8L</t>
  </si>
  <si>
    <t>N28L</t>
  </si>
  <si>
    <t>N2 9B</t>
  </si>
  <si>
    <t>N29B</t>
  </si>
  <si>
    <t>N2 9D</t>
  </si>
  <si>
    <t>N29D</t>
  </si>
  <si>
    <t>N2 9L</t>
  </si>
  <si>
    <t>N29L</t>
  </si>
  <si>
    <t>N2 9Q</t>
  </si>
  <si>
    <t>N29Q</t>
  </si>
  <si>
    <t>N2 9R</t>
  </si>
  <si>
    <t>N29R</t>
  </si>
  <si>
    <t>N20</t>
  </si>
  <si>
    <t>N20 5</t>
  </si>
  <si>
    <t>N205</t>
  </si>
  <si>
    <t>N22</t>
  </si>
  <si>
    <t>N22 N</t>
  </si>
  <si>
    <t>N22N</t>
  </si>
  <si>
    <t>N3 1J</t>
  </si>
  <si>
    <t>N31J</t>
  </si>
  <si>
    <t>N3 1L</t>
  </si>
  <si>
    <t>N31L</t>
  </si>
  <si>
    <t>N3 1R</t>
  </si>
  <si>
    <t>N31R</t>
  </si>
  <si>
    <t>N3 1X</t>
  </si>
  <si>
    <t>N31X</t>
  </si>
  <si>
    <t>N3 2B</t>
  </si>
  <si>
    <t>N32B</t>
  </si>
  <si>
    <t>N3 2D</t>
  </si>
  <si>
    <t>N32D</t>
  </si>
  <si>
    <t>N3 2Q</t>
  </si>
  <si>
    <t>N32Q</t>
  </si>
  <si>
    <t>N3 2R</t>
  </si>
  <si>
    <t>N32R</t>
  </si>
  <si>
    <t>N3 2T</t>
  </si>
  <si>
    <t>N32T</t>
  </si>
  <si>
    <t>N3 3G</t>
  </si>
  <si>
    <t>N33G</t>
  </si>
  <si>
    <t>N4 1Y</t>
  </si>
  <si>
    <t>N41Y</t>
  </si>
  <si>
    <t>N4 2X</t>
  </si>
  <si>
    <t>N42X</t>
  </si>
  <si>
    <t>N4 2Y</t>
  </si>
  <si>
    <t>N42Y</t>
  </si>
  <si>
    <t>N4 3F</t>
  </si>
  <si>
    <t>N43F</t>
  </si>
  <si>
    <t>N4 4L</t>
  </si>
  <si>
    <t>N44L</t>
  </si>
  <si>
    <t>N4 4Q</t>
  </si>
  <si>
    <t>N44Q</t>
  </si>
  <si>
    <t>N4 4R</t>
  </si>
  <si>
    <t>N44R</t>
  </si>
  <si>
    <t>N4 7N</t>
  </si>
  <si>
    <t>N47N</t>
  </si>
  <si>
    <t>N41JY</t>
  </si>
  <si>
    <t>N5</t>
  </si>
  <si>
    <t>N5 1B</t>
  </si>
  <si>
    <t>N51B</t>
  </si>
  <si>
    <t>N5 1L</t>
  </si>
  <si>
    <t>N51L</t>
  </si>
  <si>
    <t>N5 1Q</t>
  </si>
  <si>
    <t>N51Q</t>
  </si>
  <si>
    <t>N5 1R</t>
  </si>
  <si>
    <t>N51R</t>
  </si>
  <si>
    <t>N5 2A</t>
  </si>
  <si>
    <t>N52A</t>
  </si>
  <si>
    <t>N5 2H</t>
  </si>
  <si>
    <t>N52H</t>
  </si>
  <si>
    <t>N5 2N</t>
  </si>
  <si>
    <t>N52N</t>
  </si>
  <si>
    <t>N5 2S</t>
  </si>
  <si>
    <t>N52S</t>
  </si>
  <si>
    <t>N6 4B</t>
  </si>
  <si>
    <t>N64B</t>
  </si>
  <si>
    <t>N6 4L</t>
  </si>
  <si>
    <t>N64L</t>
  </si>
  <si>
    <t>N6 4Q</t>
  </si>
  <si>
    <t>N64Q</t>
  </si>
  <si>
    <t>N6 4T</t>
  </si>
  <si>
    <t>N64T</t>
  </si>
  <si>
    <t>N6 5P</t>
  </si>
  <si>
    <t>N65P</t>
  </si>
  <si>
    <t>N6 5U</t>
  </si>
  <si>
    <t>N65U</t>
  </si>
  <si>
    <t>N6 6P</t>
  </si>
  <si>
    <t>N66P</t>
  </si>
  <si>
    <t>N7 0H</t>
  </si>
  <si>
    <t>N70H</t>
  </si>
  <si>
    <t>N7 1N</t>
  </si>
  <si>
    <t>N71N</t>
  </si>
  <si>
    <t>N7 5J</t>
  </si>
  <si>
    <t>N75J</t>
  </si>
  <si>
    <t>N7 6A</t>
  </si>
  <si>
    <t>N76A</t>
  </si>
  <si>
    <t>N7 6F</t>
  </si>
  <si>
    <t>N76F</t>
  </si>
  <si>
    <t>N7 6H</t>
  </si>
  <si>
    <t>N76H</t>
  </si>
  <si>
    <t>N7 6N</t>
  </si>
  <si>
    <t>N76N</t>
  </si>
  <si>
    <t>N7 7E</t>
  </si>
  <si>
    <t>N77E</t>
  </si>
  <si>
    <t>N7 8E</t>
  </si>
  <si>
    <t>N78E</t>
  </si>
  <si>
    <t>N7 8J</t>
  </si>
  <si>
    <t>N78J</t>
  </si>
  <si>
    <t>N7 8X</t>
  </si>
  <si>
    <t>N78X</t>
  </si>
  <si>
    <t>N7 9B</t>
  </si>
  <si>
    <t>N79B</t>
  </si>
  <si>
    <t>N7 9G</t>
  </si>
  <si>
    <t>N79G</t>
  </si>
  <si>
    <t>N7 9J</t>
  </si>
  <si>
    <t>N79J</t>
  </si>
  <si>
    <t>N7 9L</t>
  </si>
  <si>
    <t>N79L</t>
  </si>
  <si>
    <t>N7 9Q</t>
  </si>
  <si>
    <t>N79Q</t>
  </si>
  <si>
    <t>N7 9R</t>
  </si>
  <si>
    <t>N79R</t>
  </si>
  <si>
    <t>N8 7G</t>
  </si>
  <si>
    <t>N87G</t>
  </si>
  <si>
    <t>N8 7J</t>
  </si>
  <si>
    <t>N87J</t>
  </si>
  <si>
    <t>N8 7L</t>
  </si>
  <si>
    <t>N87L</t>
  </si>
  <si>
    <t>N8 8G</t>
  </si>
  <si>
    <t>N88G</t>
  </si>
  <si>
    <t>N8 8J</t>
  </si>
  <si>
    <t>N88J</t>
  </si>
  <si>
    <t>N8 8L</t>
  </si>
  <si>
    <t>N88L</t>
  </si>
  <si>
    <t>N8 9A</t>
  </si>
  <si>
    <t>N89A</t>
  </si>
  <si>
    <t>N8 9H</t>
  </si>
  <si>
    <t>N89H</t>
  </si>
  <si>
    <t>N8 9N</t>
  </si>
  <si>
    <t>N89N</t>
  </si>
  <si>
    <t>N8 9S</t>
  </si>
  <si>
    <t>N89S</t>
  </si>
  <si>
    <t>N89BT</t>
  </si>
  <si>
    <t>N9 0G</t>
  </si>
  <si>
    <t>N90G</t>
  </si>
  <si>
    <t>N9 0J</t>
  </si>
  <si>
    <t>N90J</t>
  </si>
  <si>
    <t>N9 0L</t>
  </si>
  <si>
    <t>N90L</t>
  </si>
  <si>
    <t>N9 0X</t>
  </si>
  <si>
    <t>N90X</t>
  </si>
  <si>
    <t>N9 7B</t>
  </si>
  <si>
    <t>N97B</t>
  </si>
  <si>
    <t>N9 7D</t>
  </si>
  <si>
    <t>N97D</t>
  </si>
  <si>
    <t>N9 7Q</t>
  </si>
  <si>
    <t>N97Q</t>
  </si>
  <si>
    <t>N9 8B</t>
  </si>
  <si>
    <t>N98B</t>
  </si>
  <si>
    <t>N9 8D</t>
  </si>
  <si>
    <t>N98D</t>
  </si>
  <si>
    <t>N9 8Q</t>
  </si>
  <si>
    <t>N98Q</t>
  </si>
  <si>
    <t>N9 9A</t>
  </si>
  <si>
    <t>N99A</t>
  </si>
  <si>
    <t>N9 9E</t>
  </si>
  <si>
    <t>N99E</t>
  </si>
  <si>
    <t>N9 9F</t>
  </si>
  <si>
    <t>N99F</t>
  </si>
  <si>
    <t>N9 9N</t>
  </si>
  <si>
    <t>N99N</t>
  </si>
  <si>
    <t>N9 9S</t>
  </si>
  <si>
    <t>N99S</t>
  </si>
  <si>
    <t>NE1 2</t>
  </si>
  <si>
    <t>NE12</t>
  </si>
  <si>
    <t xml:space="preserve">NE11 </t>
  </si>
  <si>
    <t>NE11</t>
  </si>
  <si>
    <t>NE 8</t>
  </si>
  <si>
    <t>NE8</t>
  </si>
  <si>
    <t xml:space="preserve">NE14 </t>
  </si>
  <si>
    <t xml:space="preserve">NE19 </t>
  </si>
  <si>
    <t>NE19</t>
  </si>
  <si>
    <t>NE2</t>
  </si>
  <si>
    <t>NE2 1</t>
  </si>
  <si>
    <t>NE21</t>
  </si>
  <si>
    <t>NE2 2</t>
  </si>
  <si>
    <t>NE22</t>
  </si>
  <si>
    <t>NE2 3</t>
  </si>
  <si>
    <t>NE23</t>
  </si>
  <si>
    <t xml:space="preserve">NE23 </t>
  </si>
  <si>
    <t xml:space="preserve">NE26 </t>
  </si>
  <si>
    <t>NE26</t>
  </si>
  <si>
    <t>NE3 3</t>
  </si>
  <si>
    <t>NE33</t>
  </si>
  <si>
    <t>NE3 7</t>
  </si>
  <si>
    <t>NE37</t>
  </si>
  <si>
    <t xml:space="preserve">NE30 </t>
  </si>
  <si>
    <t>NE30</t>
  </si>
  <si>
    <t>NE4</t>
  </si>
  <si>
    <t>NE4 3</t>
  </si>
  <si>
    <t>NE43</t>
  </si>
  <si>
    <t>NE4 4</t>
  </si>
  <si>
    <t>NE44</t>
  </si>
  <si>
    <t>NE4 5</t>
  </si>
  <si>
    <t>NE45</t>
  </si>
  <si>
    <t xml:space="preserve">NE41 </t>
  </si>
  <si>
    <t>NE41</t>
  </si>
  <si>
    <t xml:space="preserve">NE42 </t>
  </si>
  <si>
    <t>NE42</t>
  </si>
  <si>
    <t xml:space="preserve">NE46 </t>
  </si>
  <si>
    <t>NE46</t>
  </si>
  <si>
    <t xml:space="preserve">NE47 </t>
  </si>
  <si>
    <t>NE47</t>
  </si>
  <si>
    <t>NE5 1</t>
  </si>
  <si>
    <t>NE51</t>
  </si>
  <si>
    <t>NE6 3</t>
  </si>
  <si>
    <t>NE63</t>
  </si>
  <si>
    <t>NE6 4</t>
  </si>
  <si>
    <t>NE64</t>
  </si>
  <si>
    <t>NG</t>
  </si>
  <si>
    <t>NG1 0</t>
  </si>
  <si>
    <t>NG10</t>
  </si>
  <si>
    <t>NG1 3</t>
  </si>
  <si>
    <t>NG13</t>
  </si>
  <si>
    <t>NG1 4</t>
  </si>
  <si>
    <t>NG14</t>
  </si>
  <si>
    <t>NG104</t>
  </si>
  <si>
    <t>NG105</t>
  </si>
  <si>
    <t xml:space="preserve">NG11 </t>
  </si>
  <si>
    <t>NG11</t>
  </si>
  <si>
    <t>NG118</t>
  </si>
  <si>
    <t>NG119</t>
  </si>
  <si>
    <t xml:space="preserve">NG12 </t>
  </si>
  <si>
    <t>NG12</t>
  </si>
  <si>
    <t>NG130</t>
  </si>
  <si>
    <t>NG156</t>
  </si>
  <si>
    <t>NG157</t>
  </si>
  <si>
    <t>NG158</t>
  </si>
  <si>
    <t>NG164</t>
  </si>
  <si>
    <t>NG165</t>
  </si>
  <si>
    <t>NG171</t>
  </si>
  <si>
    <t>NG179</t>
  </si>
  <si>
    <t>NG199</t>
  </si>
  <si>
    <t>NG2 1</t>
  </si>
  <si>
    <t>NG21</t>
  </si>
  <si>
    <t xml:space="preserve">NG20 </t>
  </si>
  <si>
    <t>NG20</t>
  </si>
  <si>
    <t>NG210</t>
  </si>
  <si>
    <t>NG235</t>
  </si>
  <si>
    <t>NG236</t>
  </si>
  <si>
    <t>NG250</t>
  </si>
  <si>
    <t>NG3 4</t>
  </si>
  <si>
    <t>NG34</t>
  </si>
  <si>
    <t>NG3 5</t>
  </si>
  <si>
    <t>NG35</t>
  </si>
  <si>
    <t>LE5 5</t>
  </si>
  <si>
    <t>LE55</t>
  </si>
  <si>
    <t>LE5 6</t>
  </si>
  <si>
    <t>LE56</t>
  </si>
  <si>
    <t>LE5 9</t>
  </si>
  <si>
    <t>LE59</t>
  </si>
  <si>
    <t>LE6 3</t>
  </si>
  <si>
    <t>LE6 4</t>
  </si>
  <si>
    <t>LE64</t>
  </si>
  <si>
    <t xml:space="preserve">LE65 </t>
  </si>
  <si>
    <t>LE65</t>
  </si>
  <si>
    <t>LE676</t>
  </si>
  <si>
    <t>LE7</t>
  </si>
  <si>
    <t>LE7 4</t>
  </si>
  <si>
    <t>LE74</t>
  </si>
  <si>
    <t xml:space="preserve">LE72 </t>
  </si>
  <si>
    <t>LE8 8</t>
  </si>
  <si>
    <t>LE88</t>
  </si>
  <si>
    <t xml:space="preserve">LE8B </t>
  </si>
  <si>
    <t>LE8B</t>
  </si>
  <si>
    <t>LE9 9</t>
  </si>
  <si>
    <t>LE99</t>
  </si>
  <si>
    <t xml:space="preserve">LL16 </t>
  </si>
  <si>
    <t>LL16</t>
  </si>
  <si>
    <t xml:space="preserve">LL27 </t>
  </si>
  <si>
    <t>LL28</t>
  </si>
  <si>
    <t>LL3 0</t>
  </si>
  <si>
    <t>LL32</t>
  </si>
  <si>
    <t>LL350</t>
  </si>
  <si>
    <t>LL37</t>
  </si>
  <si>
    <t xml:space="preserve">LL38 </t>
  </si>
  <si>
    <t>LL38</t>
  </si>
  <si>
    <t>LL4 8</t>
  </si>
  <si>
    <t xml:space="preserve">LL46 </t>
  </si>
  <si>
    <t>LL46</t>
  </si>
  <si>
    <t xml:space="preserve">LL49 </t>
  </si>
  <si>
    <t>LL49</t>
  </si>
  <si>
    <t>LL5 4</t>
  </si>
  <si>
    <t>LL54</t>
  </si>
  <si>
    <t xml:space="preserve">LL51 </t>
  </si>
  <si>
    <t>LL51</t>
  </si>
  <si>
    <t xml:space="preserve">LL54 </t>
  </si>
  <si>
    <t xml:space="preserve">LL55 </t>
  </si>
  <si>
    <t>LL55</t>
  </si>
  <si>
    <t>LL571</t>
  </si>
  <si>
    <t xml:space="preserve">LL58 </t>
  </si>
  <si>
    <t>LL58</t>
  </si>
  <si>
    <t xml:space="preserve">LL61 </t>
  </si>
  <si>
    <t>LL64</t>
  </si>
  <si>
    <t xml:space="preserve">LL65 </t>
  </si>
  <si>
    <t>LL65</t>
  </si>
  <si>
    <t xml:space="preserve">LL67 </t>
  </si>
  <si>
    <t>LL67</t>
  </si>
  <si>
    <t xml:space="preserve">LL68 </t>
  </si>
  <si>
    <t>LL68</t>
  </si>
  <si>
    <t>LL70</t>
  </si>
  <si>
    <t xml:space="preserve">LL71 </t>
  </si>
  <si>
    <t>LL71</t>
  </si>
  <si>
    <t>LL74</t>
  </si>
  <si>
    <t xml:space="preserve">LL75 </t>
  </si>
  <si>
    <t>LL75</t>
  </si>
  <si>
    <t>LL8 5</t>
  </si>
  <si>
    <t>LL85</t>
  </si>
  <si>
    <t xml:space="preserve">LL86 </t>
  </si>
  <si>
    <t>LL86</t>
  </si>
  <si>
    <t>LL9 6</t>
  </si>
  <si>
    <t>LL96</t>
  </si>
  <si>
    <t>LM1</t>
  </si>
  <si>
    <t>LM6 4</t>
  </si>
  <si>
    <t>LM64</t>
  </si>
  <si>
    <t>LM8 3</t>
  </si>
  <si>
    <t>LM83</t>
  </si>
  <si>
    <t>LN 36</t>
  </si>
  <si>
    <t>LN36</t>
  </si>
  <si>
    <t>LN 83</t>
  </si>
  <si>
    <t>LN83</t>
  </si>
  <si>
    <t>LN0</t>
  </si>
  <si>
    <t>LN2 5</t>
  </si>
  <si>
    <t>LN25</t>
  </si>
  <si>
    <t xml:space="preserve">LN21 </t>
  </si>
  <si>
    <t xml:space="preserve">NE29 </t>
  </si>
  <si>
    <t>NE29</t>
  </si>
  <si>
    <t>NE4 7</t>
  </si>
  <si>
    <t>NE4 8</t>
  </si>
  <si>
    <t>NE48</t>
  </si>
  <si>
    <t>NE4 9</t>
  </si>
  <si>
    <t>NE49</t>
  </si>
  <si>
    <t xml:space="preserve">NE43 </t>
  </si>
  <si>
    <t xml:space="preserve">NE44 </t>
  </si>
  <si>
    <t xml:space="preserve">NE45 </t>
  </si>
  <si>
    <t xml:space="preserve">NE48 </t>
  </si>
  <si>
    <t xml:space="preserve">NE49 </t>
  </si>
  <si>
    <t>NE5 2</t>
  </si>
  <si>
    <t>NE52</t>
  </si>
  <si>
    <t>NE5 4</t>
  </si>
  <si>
    <t>NE54</t>
  </si>
  <si>
    <t>NE5 5</t>
  </si>
  <si>
    <t>NE55</t>
  </si>
  <si>
    <t>NE6</t>
  </si>
  <si>
    <t xml:space="preserve">NE62 </t>
  </si>
  <si>
    <t>NE62</t>
  </si>
  <si>
    <t>NE72</t>
  </si>
  <si>
    <t>NE9 5</t>
  </si>
  <si>
    <t>NE95</t>
  </si>
  <si>
    <t>NG1</t>
  </si>
  <si>
    <t>NG1 G</t>
  </si>
  <si>
    <t>NG1G</t>
  </si>
  <si>
    <t>NG103</t>
  </si>
  <si>
    <t>NG110</t>
  </si>
  <si>
    <t>NG117</t>
  </si>
  <si>
    <t>NG121</t>
  </si>
  <si>
    <t>NG124</t>
  </si>
  <si>
    <t>NG125</t>
  </si>
  <si>
    <t>NG147</t>
  </si>
  <si>
    <t>NG163</t>
  </si>
  <si>
    <t>NG166</t>
  </si>
  <si>
    <t>NG172</t>
  </si>
  <si>
    <t>NG177</t>
  </si>
  <si>
    <t>NG178</t>
  </si>
  <si>
    <t xml:space="preserve">NG18 </t>
  </si>
  <si>
    <t>NG18</t>
  </si>
  <si>
    <t>NG183</t>
  </si>
  <si>
    <t>NG184</t>
  </si>
  <si>
    <t>NG185</t>
  </si>
  <si>
    <t>NG190</t>
  </si>
  <si>
    <t>NG197</t>
  </si>
  <si>
    <t>NG198</t>
  </si>
  <si>
    <t>NG2 2</t>
  </si>
  <si>
    <t>NG22</t>
  </si>
  <si>
    <t>NG2 7</t>
  </si>
  <si>
    <t>NG27</t>
  </si>
  <si>
    <t>NG200</t>
  </si>
  <si>
    <t>NG208</t>
  </si>
  <si>
    <t>NG209</t>
  </si>
  <si>
    <t xml:space="preserve">NG21 </t>
  </si>
  <si>
    <t>NG220</t>
  </si>
  <si>
    <t>NG229</t>
  </si>
  <si>
    <t>NG244</t>
  </si>
  <si>
    <t xml:space="preserve">NG27 </t>
  </si>
  <si>
    <t>NG3</t>
  </si>
  <si>
    <t>NG3 1</t>
  </si>
  <si>
    <t>NG31</t>
  </si>
  <si>
    <t>NG3 2</t>
  </si>
  <si>
    <t>NG32</t>
  </si>
  <si>
    <t>NG3 6</t>
  </si>
  <si>
    <t>NG36</t>
  </si>
  <si>
    <t xml:space="preserve">NG31 </t>
  </si>
  <si>
    <t>NG316</t>
  </si>
  <si>
    <t>NG31A</t>
  </si>
  <si>
    <t>NG323</t>
  </si>
  <si>
    <t>NG340</t>
  </si>
  <si>
    <t>NG4 1</t>
  </si>
  <si>
    <t>NG41</t>
  </si>
  <si>
    <t>NG4 3</t>
  </si>
  <si>
    <t>NG43</t>
  </si>
  <si>
    <t>NG4 4</t>
  </si>
  <si>
    <t>NG44</t>
  </si>
  <si>
    <t>NG5</t>
  </si>
  <si>
    <t>NG5 0</t>
  </si>
  <si>
    <t>NG50</t>
  </si>
  <si>
    <t>NG5 1</t>
  </si>
  <si>
    <t>NG51</t>
  </si>
  <si>
    <t>NG5 6</t>
  </si>
  <si>
    <t>NG56</t>
  </si>
  <si>
    <t>NG55</t>
  </si>
  <si>
    <t>NG6 0</t>
  </si>
  <si>
    <t>NG60</t>
  </si>
  <si>
    <t>NG6 6</t>
  </si>
  <si>
    <t>NG66</t>
  </si>
  <si>
    <t>NG6 9</t>
  </si>
  <si>
    <t>NG69</t>
  </si>
  <si>
    <t>NG7</t>
  </si>
  <si>
    <t>NG7 7</t>
  </si>
  <si>
    <t>NG77</t>
  </si>
  <si>
    <t>NG7 8</t>
  </si>
  <si>
    <t>NG78</t>
  </si>
  <si>
    <t>NG71E</t>
  </si>
  <si>
    <t xml:space="preserve">NG80 </t>
  </si>
  <si>
    <t>NG80</t>
  </si>
  <si>
    <t>NG9</t>
  </si>
  <si>
    <t>NG9 1</t>
  </si>
  <si>
    <t>NG91</t>
  </si>
  <si>
    <t>NG9 9</t>
  </si>
  <si>
    <t>NG99</t>
  </si>
  <si>
    <t>NGL 3</t>
  </si>
  <si>
    <t>NGL3</t>
  </si>
  <si>
    <t xml:space="preserve">NH11 </t>
  </si>
  <si>
    <t>NH11</t>
  </si>
  <si>
    <t xml:space="preserve">NH16 </t>
  </si>
  <si>
    <t>NH16</t>
  </si>
  <si>
    <t xml:space="preserve">NL10 </t>
  </si>
  <si>
    <t>NL10</t>
  </si>
  <si>
    <t>NN1</t>
  </si>
  <si>
    <t>NN1 1</t>
  </si>
  <si>
    <t>NN11</t>
  </si>
  <si>
    <t>NN1 2</t>
  </si>
  <si>
    <t>NN12</t>
  </si>
  <si>
    <t>NN100</t>
  </si>
  <si>
    <t>NN127</t>
  </si>
  <si>
    <t>NN128</t>
  </si>
  <si>
    <t>NN12Q</t>
  </si>
  <si>
    <t>NN135</t>
  </si>
  <si>
    <t>NN156</t>
  </si>
  <si>
    <t>NN157</t>
  </si>
  <si>
    <t>NN173</t>
  </si>
  <si>
    <t>NN174</t>
  </si>
  <si>
    <t>NN180</t>
  </si>
  <si>
    <t>NN2 5</t>
  </si>
  <si>
    <t>NN25</t>
  </si>
  <si>
    <t>NN2 6</t>
  </si>
  <si>
    <t>NN26</t>
  </si>
  <si>
    <t xml:space="preserve">NN20 </t>
  </si>
  <si>
    <t>NN20</t>
  </si>
  <si>
    <t xml:space="preserve">NN29 </t>
  </si>
  <si>
    <t>NN29</t>
  </si>
  <si>
    <t>NN3 0</t>
  </si>
  <si>
    <t>NN30</t>
  </si>
  <si>
    <t>NN3 6</t>
  </si>
  <si>
    <t>NN36</t>
  </si>
  <si>
    <t>NN36Q</t>
  </si>
  <si>
    <t>NN4 2</t>
  </si>
  <si>
    <t>NN42</t>
  </si>
  <si>
    <t>NN4 7</t>
  </si>
  <si>
    <t>NN47</t>
  </si>
  <si>
    <t xml:space="preserve">NE33 </t>
  </si>
  <si>
    <t xml:space="preserve">NE36 </t>
  </si>
  <si>
    <t>NE36</t>
  </si>
  <si>
    <t>NE4 6</t>
  </si>
  <si>
    <t xml:space="preserve">NE40 </t>
  </si>
  <si>
    <t>NE40</t>
  </si>
  <si>
    <t xml:space="preserve">NE63 </t>
  </si>
  <si>
    <t xml:space="preserve">NE64 </t>
  </si>
  <si>
    <t xml:space="preserve">NE65 </t>
  </si>
  <si>
    <t>NE65</t>
  </si>
  <si>
    <t xml:space="preserve">NE67 </t>
  </si>
  <si>
    <t>NE67</t>
  </si>
  <si>
    <t xml:space="preserve">NE68 </t>
  </si>
  <si>
    <t>NE68</t>
  </si>
  <si>
    <t xml:space="preserve">NE69 </t>
  </si>
  <si>
    <t>NE69</t>
  </si>
  <si>
    <t>NE7 7</t>
  </si>
  <si>
    <t>NE77</t>
  </si>
  <si>
    <t>NE8 1</t>
  </si>
  <si>
    <t>NE81</t>
  </si>
  <si>
    <t>NE9</t>
  </si>
  <si>
    <t>NE9 4</t>
  </si>
  <si>
    <t>NE94</t>
  </si>
  <si>
    <t>NE9 7</t>
  </si>
  <si>
    <t>NE97</t>
  </si>
  <si>
    <t xml:space="preserve">NE98 </t>
  </si>
  <si>
    <t>NE98</t>
  </si>
  <si>
    <t xml:space="preserve">NEW7 </t>
  </si>
  <si>
    <t>NEW7</t>
  </si>
  <si>
    <t>NG1 8</t>
  </si>
  <si>
    <t>NG1 9</t>
  </si>
  <si>
    <t>NG19</t>
  </si>
  <si>
    <t>NG101</t>
  </si>
  <si>
    <t>NG122</t>
  </si>
  <si>
    <t>NG123</t>
  </si>
  <si>
    <t xml:space="preserve">NG13 </t>
  </si>
  <si>
    <t>NG137</t>
  </si>
  <si>
    <t>NG138</t>
  </si>
  <si>
    <t>NG139</t>
  </si>
  <si>
    <t>NG145</t>
  </si>
  <si>
    <t>NG150</t>
  </si>
  <si>
    <t>NG161</t>
  </si>
  <si>
    <t>NG174</t>
  </si>
  <si>
    <t>NG175</t>
  </si>
  <si>
    <t>NG181</t>
  </si>
  <si>
    <t>NG182</t>
  </si>
  <si>
    <t>NG2 5</t>
  </si>
  <si>
    <t>NG25</t>
  </si>
  <si>
    <t>NG219</t>
  </si>
  <si>
    <t>NG228</t>
  </si>
  <si>
    <t>NG241</t>
  </si>
  <si>
    <t>NG242</t>
  </si>
  <si>
    <t xml:space="preserve">NG25 </t>
  </si>
  <si>
    <t>NG3 3</t>
  </si>
  <si>
    <t>NG33</t>
  </si>
  <si>
    <t>NG3 7</t>
  </si>
  <si>
    <t>NG37</t>
  </si>
  <si>
    <t>NG317</t>
  </si>
  <si>
    <t>NG319</t>
  </si>
  <si>
    <t>NG4 0</t>
  </si>
  <si>
    <t>NG40</t>
  </si>
  <si>
    <t>NG41P</t>
  </si>
  <si>
    <t>NG5 2</t>
  </si>
  <si>
    <t>NG52</t>
  </si>
  <si>
    <t>NG5 4</t>
  </si>
  <si>
    <t>NG54</t>
  </si>
  <si>
    <t>NG5 5</t>
  </si>
  <si>
    <t>NG6 3</t>
  </si>
  <si>
    <t>NG63</t>
  </si>
  <si>
    <t>NG7 0</t>
  </si>
  <si>
    <t>NG70</t>
  </si>
  <si>
    <t>NG73N</t>
  </si>
  <si>
    <t>NG8 3</t>
  </si>
  <si>
    <t>NG83</t>
  </si>
  <si>
    <t>NG9 4</t>
  </si>
  <si>
    <t>NG94</t>
  </si>
  <si>
    <t>NG9 5</t>
  </si>
  <si>
    <t>NG95</t>
  </si>
  <si>
    <t>NG9 8</t>
  </si>
  <si>
    <t>NG98</t>
  </si>
  <si>
    <t xml:space="preserve">NG90 </t>
  </si>
  <si>
    <t>NG90</t>
  </si>
  <si>
    <t>NH14</t>
  </si>
  <si>
    <t>NI4 5</t>
  </si>
  <si>
    <t>NI45</t>
  </si>
  <si>
    <t>NN1 0</t>
  </si>
  <si>
    <t>NN10</t>
  </si>
  <si>
    <t>NN1 7</t>
  </si>
  <si>
    <t>NN17</t>
  </si>
  <si>
    <t>NN1 8</t>
  </si>
  <si>
    <t>NN18</t>
  </si>
  <si>
    <t>NN108</t>
  </si>
  <si>
    <t>NN109</t>
  </si>
  <si>
    <t>NN117</t>
  </si>
  <si>
    <t>NN118</t>
  </si>
  <si>
    <t xml:space="preserve">NN12 </t>
  </si>
  <si>
    <t>NN136</t>
  </si>
  <si>
    <t>NN13D</t>
  </si>
  <si>
    <t>NN141</t>
  </si>
  <si>
    <t>NN142</t>
  </si>
  <si>
    <t>NN155</t>
  </si>
  <si>
    <t>NN189</t>
  </si>
  <si>
    <t>NN3 1</t>
  </si>
  <si>
    <t>NN31</t>
  </si>
  <si>
    <t>NN3 4</t>
  </si>
  <si>
    <t>NN34</t>
  </si>
  <si>
    <t>NN4 1</t>
  </si>
  <si>
    <t>NN41</t>
  </si>
  <si>
    <t>NN5</t>
  </si>
  <si>
    <t>NN6 8</t>
  </si>
  <si>
    <t>NN68</t>
  </si>
  <si>
    <t>NN67E</t>
  </si>
  <si>
    <t>NN7</t>
  </si>
  <si>
    <t>NN7 2</t>
  </si>
  <si>
    <t>NN72</t>
  </si>
  <si>
    <t xml:space="preserve">NN77 </t>
  </si>
  <si>
    <t>NN77</t>
  </si>
  <si>
    <t>NN8 3</t>
  </si>
  <si>
    <t>NN83</t>
  </si>
  <si>
    <t>NP</t>
  </si>
  <si>
    <t>NP1 9</t>
  </si>
  <si>
    <t>NP19</t>
  </si>
  <si>
    <t xml:space="preserve">NP12 </t>
  </si>
  <si>
    <t>NP12</t>
  </si>
  <si>
    <t>NP2 6</t>
  </si>
  <si>
    <t>NP26</t>
  </si>
  <si>
    <t xml:space="preserve">NP23 </t>
  </si>
  <si>
    <t>NP23</t>
  </si>
  <si>
    <t xml:space="preserve">NP24 </t>
  </si>
  <si>
    <t>NP24</t>
  </si>
  <si>
    <t xml:space="preserve">NP26 </t>
  </si>
  <si>
    <t>NP44</t>
  </si>
  <si>
    <t>NP5 5</t>
  </si>
  <si>
    <t>NP55</t>
  </si>
  <si>
    <t>LN3 0</t>
  </si>
  <si>
    <t>LN30</t>
  </si>
  <si>
    <t>LN3 3</t>
  </si>
  <si>
    <t>LN33</t>
  </si>
  <si>
    <t>LN3 4</t>
  </si>
  <si>
    <t>LN34</t>
  </si>
  <si>
    <t>LN3 8</t>
  </si>
  <si>
    <t>LN38</t>
  </si>
  <si>
    <t xml:space="preserve">LN34 </t>
  </si>
  <si>
    <t>LN386</t>
  </si>
  <si>
    <t>LN5 1</t>
  </si>
  <si>
    <t>LN51</t>
  </si>
  <si>
    <t xml:space="preserve">LN6  </t>
  </si>
  <si>
    <t xml:space="preserve">LN6 </t>
  </si>
  <si>
    <t>LN6 4</t>
  </si>
  <si>
    <t>LN64</t>
  </si>
  <si>
    <t>LN6 5</t>
  </si>
  <si>
    <t>LN65</t>
  </si>
  <si>
    <t>LN8 7</t>
  </si>
  <si>
    <t>LN87</t>
  </si>
  <si>
    <t>LN8 8</t>
  </si>
  <si>
    <t>LN88</t>
  </si>
  <si>
    <t>LNS 4</t>
  </si>
  <si>
    <t>LNS4</t>
  </si>
  <si>
    <t>LS 6</t>
  </si>
  <si>
    <t>LS6</t>
  </si>
  <si>
    <t>LS 64</t>
  </si>
  <si>
    <t>LS1 1</t>
  </si>
  <si>
    <t>LS1 5</t>
  </si>
  <si>
    <t>LS15</t>
  </si>
  <si>
    <t xml:space="preserve">LS13 </t>
  </si>
  <si>
    <t>LS175</t>
  </si>
  <si>
    <t xml:space="preserve">LS19 </t>
  </si>
  <si>
    <t>LS19</t>
  </si>
  <si>
    <t>LS196</t>
  </si>
  <si>
    <t>LS2 5</t>
  </si>
  <si>
    <t>LS208</t>
  </si>
  <si>
    <t>LS212</t>
  </si>
  <si>
    <t>LS253</t>
  </si>
  <si>
    <t>LS285</t>
  </si>
  <si>
    <t xml:space="preserve">LS6  </t>
  </si>
  <si>
    <t xml:space="preserve">LS6 </t>
  </si>
  <si>
    <t>LS7 4</t>
  </si>
  <si>
    <t>LS74</t>
  </si>
  <si>
    <t>LS8</t>
  </si>
  <si>
    <t>LS8 1</t>
  </si>
  <si>
    <t>LS81</t>
  </si>
  <si>
    <t>LS8 2</t>
  </si>
  <si>
    <t>LS8 5</t>
  </si>
  <si>
    <t>LS8 6</t>
  </si>
  <si>
    <t>LS86</t>
  </si>
  <si>
    <t>LS9 8</t>
  </si>
  <si>
    <t>LS9 9</t>
  </si>
  <si>
    <t>LS99</t>
  </si>
  <si>
    <t>LU1</t>
  </si>
  <si>
    <t>LU2 0</t>
  </si>
  <si>
    <t>LU20</t>
  </si>
  <si>
    <t>LU2 2</t>
  </si>
  <si>
    <t>LU22</t>
  </si>
  <si>
    <t xml:space="preserve">LU3  </t>
  </si>
  <si>
    <t xml:space="preserve">LU3 </t>
  </si>
  <si>
    <t>LU3 2</t>
  </si>
  <si>
    <t>LU32</t>
  </si>
  <si>
    <t>LU4 9</t>
  </si>
  <si>
    <t>LU49</t>
  </si>
  <si>
    <t>LU5 2</t>
  </si>
  <si>
    <t>LU52</t>
  </si>
  <si>
    <t>LU6 3</t>
  </si>
  <si>
    <t>LU63</t>
  </si>
  <si>
    <t>LU6 5</t>
  </si>
  <si>
    <t>LU65</t>
  </si>
  <si>
    <t>LU79D</t>
  </si>
  <si>
    <t>LU9 3</t>
  </si>
  <si>
    <t>LU93</t>
  </si>
  <si>
    <t>M1 1D</t>
  </si>
  <si>
    <t>M11D</t>
  </si>
  <si>
    <t>M1 1E</t>
  </si>
  <si>
    <t>M11E</t>
  </si>
  <si>
    <t>M1 1F</t>
  </si>
  <si>
    <t>M11F</t>
  </si>
  <si>
    <t>M1 1Z</t>
  </si>
  <si>
    <t>M11Z</t>
  </si>
  <si>
    <t>M1 2G</t>
  </si>
  <si>
    <t>M12G</t>
  </si>
  <si>
    <t>M1 2L</t>
  </si>
  <si>
    <t>M12L</t>
  </si>
  <si>
    <t>M1 2W</t>
  </si>
  <si>
    <t>M12W</t>
  </si>
  <si>
    <t>M1 3F</t>
  </si>
  <si>
    <t>M13F</t>
  </si>
  <si>
    <t>M1 3N</t>
  </si>
  <si>
    <t>M13N</t>
  </si>
  <si>
    <t>M1 3Q</t>
  </si>
  <si>
    <t>M13Q</t>
  </si>
  <si>
    <t>M1 4D</t>
  </si>
  <si>
    <t>M14D</t>
  </si>
  <si>
    <t>M1 4E</t>
  </si>
  <si>
    <t>M14E</t>
  </si>
  <si>
    <t>M1 4F</t>
  </si>
  <si>
    <t>M14F</t>
  </si>
  <si>
    <t>M1 5</t>
  </si>
  <si>
    <t>M15</t>
  </si>
  <si>
    <t>M1 5F</t>
  </si>
  <si>
    <t>M15F</t>
  </si>
  <si>
    <t>M1 5N</t>
  </si>
  <si>
    <t>M15N</t>
  </si>
  <si>
    <t>M1 5Q</t>
  </si>
  <si>
    <t>M15Q</t>
  </si>
  <si>
    <t>M1 5T</t>
  </si>
  <si>
    <t>M15T</t>
  </si>
  <si>
    <t>M1 6B</t>
  </si>
  <si>
    <t>M16B</t>
  </si>
  <si>
    <t>M1 6H</t>
  </si>
  <si>
    <t>M16H</t>
  </si>
  <si>
    <t>M1 6J</t>
  </si>
  <si>
    <t>M16J</t>
  </si>
  <si>
    <t>M1 7D</t>
  </si>
  <si>
    <t>M17D</t>
  </si>
  <si>
    <t>M1 7E</t>
  </si>
  <si>
    <t>M17E</t>
  </si>
  <si>
    <t>M1 7F</t>
  </si>
  <si>
    <t>M17F</t>
  </si>
  <si>
    <t>M10 0</t>
  </si>
  <si>
    <t>M100</t>
  </si>
  <si>
    <t>M10 6</t>
  </si>
  <si>
    <t>M106</t>
  </si>
  <si>
    <t>M10 7</t>
  </si>
  <si>
    <t>M107</t>
  </si>
  <si>
    <t>M10 8</t>
  </si>
  <si>
    <t>M108</t>
  </si>
  <si>
    <t>M11 2</t>
  </si>
  <si>
    <t>M112</t>
  </si>
  <si>
    <t>M12 X</t>
  </si>
  <si>
    <t>M12X</t>
  </si>
  <si>
    <t>M13 0</t>
  </si>
  <si>
    <t>M130</t>
  </si>
  <si>
    <t>M14</t>
  </si>
  <si>
    <t>M14 4</t>
  </si>
  <si>
    <t>M144</t>
  </si>
  <si>
    <t>M14 5</t>
  </si>
  <si>
    <t>M145</t>
  </si>
  <si>
    <t>M14 X</t>
  </si>
  <si>
    <t>M14X</t>
  </si>
  <si>
    <t>M15 0</t>
  </si>
  <si>
    <t>M150</t>
  </si>
  <si>
    <t>M16 6</t>
  </si>
  <si>
    <t>M166</t>
  </si>
  <si>
    <t>M17 2</t>
  </si>
  <si>
    <t>M172</t>
  </si>
  <si>
    <t>M17 7</t>
  </si>
  <si>
    <t>M177</t>
  </si>
  <si>
    <t>M17 8</t>
  </si>
  <si>
    <t>M178</t>
  </si>
  <si>
    <t>M18 0</t>
  </si>
  <si>
    <t>M180</t>
  </si>
  <si>
    <t>M2 1W</t>
  </si>
  <si>
    <t>M21W</t>
  </si>
  <si>
    <t>M2 2X</t>
  </si>
  <si>
    <t>M22X</t>
  </si>
  <si>
    <t>M2 3D</t>
  </si>
  <si>
    <t>M23D</t>
  </si>
  <si>
    <t>M2 3E</t>
  </si>
  <si>
    <t>M23E</t>
  </si>
  <si>
    <t>M2 3F</t>
  </si>
  <si>
    <t>M23F</t>
  </si>
  <si>
    <t>M2 4D</t>
  </si>
  <si>
    <t>M24D</t>
  </si>
  <si>
    <t>M2 4E</t>
  </si>
  <si>
    <t>M24E</t>
  </si>
  <si>
    <t>M2 4F</t>
  </si>
  <si>
    <t>M24F</t>
  </si>
  <si>
    <t>M2 4N</t>
  </si>
  <si>
    <t>M24N</t>
  </si>
  <si>
    <t>M2 5L</t>
  </si>
  <si>
    <t>M25L</t>
  </si>
  <si>
    <t>M2 5R</t>
  </si>
  <si>
    <t>M25R</t>
  </si>
  <si>
    <t>M2 5W</t>
  </si>
  <si>
    <t>M25W</t>
  </si>
  <si>
    <t>M2 6A</t>
  </si>
  <si>
    <t>M26A</t>
  </si>
  <si>
    <t>M2 6B</t>
  </si>
  <si>
    <t>M26B</t>
  </si>
  <si>
    <t>M2 6H</t>
  </si>
  <si>
    <t>M26H</t>
  </si>
  <si>
    <t>M2 6J</t>
  </si>
  <si>
    <t>M26J</t>
  </si>
  <si>
    <t>NN4 8</t>
  </si>
  <si>
    <t>NN48</t>
  </si>
  <si>
    <t>NN40</t>
  </si>
  <si>
    <t>NN45D</t>
  </si>
  <si>
    <t>NN48D</t>
  </si>
  <si>
    <t>NN48H</t>
  </si>
  <si>
    <t>NN5 9</t>
  </si>
  <si>
    <t>NN59</t>
  </si>
  <si>
    <t>NN6 6</t>
  </si>
  <si>
    <t>NN66</t>
  </si>
  <si>
    <t>NN60B</t>
  </si>
  <si>
    <t>NN67S</t>
  </si>
  <si>
    <t>NN67W</t>
  </si>
  <si>
    <t>NN7 1</t>
  </si>
  <si>
    <t>NN71</t>
  </si>
  <si>
    <t>NN7 6</t>
  </si>
  <si>
    <t>NN76</t>
  </si>
  <si>
    <t>NN7 7</t>
  </si>
  <si>
    <t>NN8</t>
  </si>
  <si>
    <t>NN9</t>
  </si>
  <si>
    <t>NN9 7</t>
  </si>
  <si>
    <t>NN97</t>
  </si>
  <si>
    <t>NN96A</t>
  </si>
  <si>
    <t>NP1 0</t>
  </si>
  <si>
    <t>NP10</t>
  </si>
  <si>
    <t>NP1 4</t>
  </si>
  <si>
    <t>NP14</t>
  </si>
  <si>
    <t>NP2 0</t>
  </si>
  <si>
    <t>NP20</t>
  </si>
  <si>
    <t>NP2 2</t>
  </si>
  <si>
    <t>NP22</t>
  </si>
  <si>
    <t>NP2 3</t>
  </si>
  <si>
    <t>NP2 4</t>
  </si>
  <si>
    <t>NP3 1</t>
  </si>
  <si>
    <t>NP31</t>
  </si>
  <si>
    <t>NP3 2</t>
  </si>
  <si>
    <t>NP32</t>
  </si>
  <si>
    <t>NP4 6</t>
  </si>
  <si>
    <t>NP46</t>
  </si>
  <si>
    <t>NP4 7</t>
  </si>
  <si>
    <t>NP47</t>
  </si>
  <si>
    <t>NP5 1</t>
  </si>
  <si>
    <t>NP51</t>
  </si>
  <si>
    <t>NP5 2</t>
  </si>
  <si>
    <t>NP52</t>
  </si>
  <si>
    <t>NP6 4</t>
  </si>
  <si>
    <t>NP64</t>
  </si>
  <si>
    <t>NP6 5</t>
  </si>
  <si>
    <t>NP65</t>
  </si>
  <si>
    <t>NP6 6</t>
  </si>
  <si>
    <t>NP66</t>
  </si>
  <si>
    <t xml:space="preserve">NP7  </t>
  </si>
  <si>
    <t xml:space="preserve">NP7 </t>
  </si>
  <si>
    <t>NP9 3</t>
  </si>
  <si>
    <t>NP93</t>
  </si>
  <si>
    <t>NP9 4</t>
  </si>
  <si>
    <t>NP94</t>
  </si>
  <si>
    <t>NP9 5</t>
  </si>
  <si>
    <t>NP95</t>
  </si>
  <si>
    <t>NP9 6</t>
  </si>
  <si>
    <t>NP96</t>
  </si>
  <si>
    <t>NP9 7</t>
  </si>
  <si>
    <t>NP97</t>
  </si>
  <si>
    <t>NP9 8</t>
  </si>
  <si>
    <t>NP98</t>
  </si>
  <si>
    <t xml:space="preserve">NR 3 </t>
  </si>
  <si>
    <t xml:space="preserve">NR3 </t>
  </si>
  <si>
    <t>NR1 1</t>
  </si>
  <si>
    <t>NR11</t>
  </si>
  <si>
    <t>NR1 2</t>
  </si>
  <si>
    <t>NR12</t>
  </si>
  <si>
    <t xml:space="preserve">NR12 </t>
  </si>
  <si>
    <t xml:space="preserve">NR13 </t>
  </si>
  <si>
    <t>NR13</t>
  </si>
  <si>
    <t xml:space="preserve">NR15 </t>
  </si>
  <si>
    <t>NR15</t>
  </si>
  <si>
    <t>NR172</t>
  </si>
  <si>
    <t>NR189</t>
  </si>
  <si>
    <t xml:space="preserve">NR19 </t>
  </si>
  <si>
    <t>NR19</t>
  </si>
  <si>
    <t>NR2 4</t>
  </si>
  <si>
    <t>NR24</t>
  </si>
  <si>
    <t xml:space="preserve">NR20 </t>
  </si>
  <si>
    <t>NR20</t>
  </si>
  <si>
    <t xml:space="preserve">NR27 </t>
  </si>
  <si>
    <t>NR27</t>
  </si>
  <si>
    <t>M2 7</t>
  </si>
  <si>
    <t>M27</t>
  </si>
  <si>
    <t>M2 7N</t>
  </si>
  <si>
    <t>M27N</t>
  </si>
  <si>
    <t>M2 TF</t>
  </si>
  <si>
    <t>M2TF</t>
  </si>
  <si>
    <t>M21 5</t>
  </si>
  <si>
    <t>M215</t>
  </si>
  <si>
    <t>M23 0</t>
  </si>
  <si>
    <t>M230</t>
  </si>
  <si>
    <t>M23 2</t>
  </si>
  <si>
    <t>M232</t>
  </si>
  <si>
    <t>M24 4</t>
  </si>
  <si>
    <t>M244</t>
  </si>
  <si>
    <t>M24 5</t>
  </si>
  <si>
    <t>M245</t>
  </si>
  <si>
    <t>M25</t>
  </si>
  <si>
    <t>M25 2</t>
  </si>
  <si>
    <t>M252</t>
  </si>
  <si>
    <t>M25 7</t>
  </si>
  <si>
    <t>M257</t>
  </si>
  <si>
    <t>M25 9</t>
  </si>
  <si>
    <t>M259</t>
  </si>
  <si>
    <t>M26 1</t>
  </si>
  <si>
    <t>M261</t>
  </si>
  <si>
    <t>M26 3</t>
  </si>
  <si>
    <t>M263</t>
  </si>
  <si>
    <t>M26 4</t>
  </si>
  <si>
    <t>M264</t>
  </si>
  <si>
    <t>M27 6</t>
  </si>
  <si>
    <t>M276</t>
  </si>
  <si>
    <t>M27 9</t>
  </si>
  <si>
    <t>M279</t>
  </si>
  <si>
    <t>M28 3</t>
  </si>
  <si>
    <t>M283</t>
  </si>
  <si>
    <t>M28 4</t>
  </si>
  <si>
    <t>M284</t>
  </si>
  <si>
    <t>M3 1N</t>
  </si>
  <si>
    <t>M31N</t>
  </si>
  <si>
    <t>M3 2A</t>
  </si>
  <si>
    <t>M32A</t>
  </si>
  <si>
    <t>M3 2B</t>
  </si>
  <si>
    <t>M32B</t>
  </si>
  <si>
    <t>M3 2G</t>
  </si>
  <si>
    <t>M32G</t>
  </si>
  <si>
    <t>M3 2H</t>
  </si>
  <si>
    <t>M32H</t>
  </si>
  <si>
    <t>M3 2J</t>
  </si>
  <si>
    <t>M32J</t>
  </si>
  <si>
    <t>M3 2P</t>
  </si>
  <si>
    <t>M32P</t>
  </si>
  <si>
    <t>M3 3N</t>
  </si>
  <si>
    <t>M33N</t>
  </si>
  <si>
    <t>M3 4F</t>
  </si>
  <si>
    <t>M34F</t>
  </si>
  <si>
    <t>M3 4N</t>
  </si>
  <si>
    <t>M34N</t>
  </si>
  <si>
    <t>M3 4Q</t>
  </si>
  <si>
    <t>M34Q</t>
  </si>
  <si>
    <t>M3 5D</t>
  </si>
  <si>
    <t>M35D</t>
  </si>
  <si>
    <t>M3 5E</t>
  </si>
  <si>
    <t>M35E</t>
  </si>
  <si>
    <t>M3 6B</t>
  </si>
  <si>
    <t>M36B</t>
  </si>
  <si>
    <t>M3 6P</t>
  </si>
  <si>
    <t>M36P</t>
  </si>
  <si>
    <t>M3 7G</t>
  </si>
  <si>
    <t>M37G</t>
  </si>
  <si>
    <t>M3 7L</t>
  </si>
  <si>
    <t>M37L</t>
  </si>
  <si>
    <t>M3 7R</t>
  </si>
  <si>
    <t>M37R</t>
  </si>
  <si>
    <t>M3 7S</t>
  </si>
  <si>
    <t>M37S</t>
  </si>
  <si>
    <t>M3 7W</t>
  </si>
  <si>
    <t>M37W</t>
  </si>
  <si>
    <t>M31</t>
  </si>
  <si>
    <t>M33</t>
  </si>
  <si>
    <t>M33 3</t>
  </si>
  <si>
    <t>M333</t>
  </si>
  <si>
    <t>M33 4</t>
  </si>
  <si>
    <t>M334</t>
  </si>
  <si>
    <t>M34 7</t>
  </si>
  <si>
    <t>M347</t>
  </si>
  <si>
    <t>M35 0</t>
  </si>
  <si>
    <t>M350</t>
  </si>
  <si>
    <t>M35 6</t>
  </si>
  <si>
    <t>M356</t>
  </si>
  <si>
    <t>M4 1L</t>
  </si>
  <si>
    <t>M41L</t>
  </si>
  <si>
    <t>M4 1S</t>
  </si>
  <si>
    <t>M41S</t>
  </si>
  <si>
    <t>M4 2L</t>
  </si>
  <si>
    <t>M42L</t>
  </si>
  <si>
    <t>M4 4A</t>
  </si>
  <si>
    <t>M44A</t>
  </si>
  <si>
    <t>M4 4H</t>
  </si>
  <si>
    <t>M44H</t>
  </si>
  <si>
    <t>M4 4J</t>
  </si>
  <si>
    <t>M44J</t>
  </si>
  <si>
    <t>M4 4R</t>
  </si>
  <si>
    <t>M44R</t>
  </si>
  <si>
    <t>M4 5F</t>
  </si>
  <si>
    <t>M45F</t>
  </si>
  <si>
    <t>M4 6B</t>
  </si>
  <si>
    <t>M46B</t>
  </si>
  <si>
    <t>M4 7A</t>
  </si>
  <si>
    <t>M47A</t>
  </si>
  <si>
    <t>M4 7H</t>
  </si>
  <si>
    <t>M47H</t>
  </si>
  <si>
    <t>M4 7J</t>
  </si>
  <si>
    <t>M47J</t>
  </si>
  <si>
    <t>M4 7L</t>
  </si>
  <si>
    <t>M47L</t>
  </si>
  <si>
    <t>M41 8</t>
  </si>
  <si>
    <t>M418</t>
  </si>
  <si>
    <t>M43 3</t>
  </si>
  <si>
    <t>M433</t>
  </si>
  <si>
    <t>M43 5</t>
  </si>
  <si>
    <t>M435</t>
  </si>
  <si>
    <t>M45 7</t>
  </si>
  <si>
    <t>M457</t>
  </si>
  <si>
    <t>M46 7</t>
  </si>
  <si>
    <t>M467</t>
  </si>
  <si>
    <t>M5</t>
  </si>
  <si>
    <t>M5 2A</t>
  </si>
  <si>
    <t>M52A</t>
  </si>
  <si>
    <t>M5 2B</t>
  </si>
  <si>
    <t>M52B</t>
  </si>
  <si>
    <t>M5 2G</t>
  </si>
  <si>
    <t>M52G</t>
  </si>
  <si>
    <t>M5 2H</t>
  </si>
  <si>
    <t>M52H</t>
  </si>
  <si>
    <t>M5 2J</t>
  </si>
  <si>
    <t>M52J</t>
  </si>
  <si>
    <t>M5 2P</t>
  </si>
  <si>
    <t>M52P</t>
  </si>
  <si>
    <t>M5 2R</t>
  </si>
  <si>
    <t>M52R</t>
  </si>
  <si>
    <t>M5 2S</t>
  </si>
  <si>
    <t>M52S</t>
  </si>
  <si>
    <t>M5 3E</t>
  </si>
  <si>
    <t>M53E</t>
  </si>
  <si>
    <t>M5 3L</t>
  </si>
  <si>
    <t>M53L</t>
  </si>
  <si>
    <t>M5 3W</t>
  </si>
  <si>
    <t>M53W</t>
  </si>
  <si>
    <t>M5 3X</t>
  </si>
  <si>
    <t>M53X</t>
  </si>
  <si>
    <t>M5 4</t>
  </si>
  <si>
    <t>M54</t>
  </si>
  <si>
    <t>M5 4D</t>
  </si>
  <si>
    <t>M54D</t>
  </si>
  <si>
    <t>M5 4F</t>
  </si>
  <si>
    <t>M54F</t>
  </si>
  <si>
    <t>M5 4N</t>
  </si>
  <si>
    <t>M54N</t>
  </si>
  <si>
    <t>M5 4Q</t>
  </si>
  <si>
    <t>M54Q</t>
  </si>
  <si>
    <t>M5 4T</t>
  </si>
  <si>
    <t>M54T</t>
  </si>
  <si>
    <t>M5 5D</t>
  </si>
  <si>
    <t>M55D</t>
  </si>
  <si>
    <t>M5 5E</t>
  </si>
  <si>
    <t>M55E</t>
  </si>
  <si>
    <t>M5 5F</t>
  </si>
  <si>
    <t>M55F</t>
  </si>
  <si>
    <t>M5 5Q</t>
  </si>
  <si>
    <t>M55Q</t>
  </si>
  <si>
    <t>M5 5T</t>
  </si>
  <si>
    <t>M55T</t>
  </si>
  <si>
    <t>M5 5U</t>
  </si>
  <si>
    <t>M55U</t>
  </si>
  <si>
    <t>M6 1O</t>
  </si>
  <si>
    <t>M61O</t>
  </si>
  <si>
    <t>M6 6B</t>
  </si>
  <si>
    <t>M66B</t>
  </si>
  <si>
    <t>M6 6P</t>
  </si>
  <si>
    <t>M66P</t>
  </si>
  <si>
    <t>M6 7N</t>
  </si>
  <si>
    <t>M67N</t>
  </si>
  <si>
    <t>M6 8A</t>
  </si>
  <si>
    <t>M68A</t>
  </si>
  <si>
    <t>M6 8B</t>
  </si>
  <si>
    <t>M68B</t>
  </si>
  <si>
    <t>M6 8G</t>
  </si>
  <si>
    <t>M68G</t>
  </si>
  <si>
    <t>M6 8H</t>
  </si>
  <si>
    <t>M68H</t>
  </si>
  <si>
    <t>M6 8J</t>
  </si>
  <si>
    <t>M68J</t>
  </si>
  <si>
    <t>M6 8P</t>
  </si>
  <si>
    <t>M68P</t>
  </si>
  <si>
    <t>M6 8S</t>
  </si>
  <si>
    <t>M68S</t>
  </si>
  <si>
    <t>M60 0</t>
  </si>
  <si>
    <t>M600</t>
  </si>
  <si>
    <t>M60 4</t>
  </si>
  <si>
    <t>M604</t>
  </si>
  <si>
    <t>M60 8</t>
  </si>
  <si>
    <t>M608</t>
  </si>
  <si>
    <t>NG318</t>
  </si>
  <si>
    <t>NG335</t>
  </si>
  <si>
    <t>NG349</t>
  </si>
  <si>
    <t>NG4</t>
  </si>
  <si>
    <t>NG4 6</t>
  </si>
  <si>
    <t>NG46</t>
  </si>
  <si>
    <t>NG5 7</t>
  </si>
  <si>
    <t>NG57</t>
  </si>
  <si>
    <t>NG5 9</t>
  </si>
  <si>
    <t>NG59</t>
  </si>
  <si>
    <t>NG6 1</t>
  </si>
  <si>
    <t>NG61</t>
  </si>
  <si>
    <t>NG6 2</t>
  </si>
  <si>
    <t>NG62</t>
  </si>
  <si>
    <t>NG60J</t>
  </si>
  <si>
    <t>NG8 1</t>
  </si>
  <si>
    <t>NG81</t>
  </si>
  <si>
    <t>NG8 6</t>
  </si>
  <si>
    <t>NG86</t>
  </si>
  <si>
    <t>NG9 2</t>
  </si>
  <si>
    <t>NG92</t>
  </si>
  <si>
    <t>NG9 3</t>
  </si>
  <si>
    <t>NG93</t>
  </si>
  <si>
    <t>NG9 6</t>
  </si>
  <si>
    <t>NG96</t>
  </si>
  <si>
    <t>NG9 7</t>
  </si>
  <si>
    <t>NG97</t>
  </si>
  <si>
    <t>NH6 0</t>
  </si>
  <si>
    <t>NH60</t>
  </si>
  <si>
    <t>NN0</t>
  </si>
  <si>
    <t>NN01</t>
  </si>
  <si>
    <t>NN1 5</t>
  </si>
  <si>
    <t>NN15</t>
  </si>
  <si>
    <t>NN1 6</t>
  </si>
  <si>
    <t>NN16</t>
  </si>
  <si>
    <t xml:space="preserve">NN10 </t>
  </si>
  <si>
    <t>NN106</t>
  </si>
  <si>
    <t>NN115</t>
  </si>
  <si>
    <t>NN116</t>
  </si>
  <si>
    <t>NN143</t>
  </si>
  <si>
    <t>NN144</t>
  </si>
  <si>
    <t>NN168</t>
  </si>
  <si>
    <t>NN169</t>
  </si>
  <si>
    <t>NN188</t>
  </si>
  <si>
    <t>NN2</t>
  </si>
  <si>
    <t>NN297</t>
  </si>
  <si>
    <t>NN3</t>
  </si>
  <si>
    <t>NN4</t>
  </si>
  <si>
    <t>NN4 5</t>
  </si>
  <si>
    <t>NN45</t>
  </si>
  <si>
    <t>NN5 1</t>
  </si>
  <si>
    <t>NN51</t>
  </si>
  <si>
    <t>NN5 6</t>
  </si>
  <si>
    <t>NN56</t>
  </si>
  <si>
    <t>NN6</t>
  </si>
  <si>
    <t>NN6 2</t>
  </si>
  <si>
    <t>NN62</t>
  </si>
  <si>
    <t>NN7 4</t>
  </si>
  <si>
    <t>NN74</t>
  </si>
  <si>
    <t>NN7 5</t>
  </si>
  <si>
    <t>NN75</t>
  </si>
  <si>
    <t>NN7 D</t>
  </si>
  <si>
    <t>NN7D</t>
  </si>
  <si>
    <t>NN8 1</t>
  </si>
  <si>
    <t>NN81</t>
  </si>
  <si>
    <t>NN8 6</t>
  </si>
  <si>
    <t>NN86</t>
  </si>
  <si>
    <t>NN9 1</t>
  </si>
  <si>
    <t>NN91</t>
  </si>
  <si>
    <t>NP1 6</t>
  </si>
  <si>
    <t>NP16</t>
  </si>
  <si>
    <t>NP1 7</t>
  </si>
  <si>
    <t>NP17</t>
  </si>
  <si>
    <t>NP6 3</t>
  </si>
  <si>
    <t>NP63</t>
  </si>
  <si>
    <t>NP7 6</t>
  </si>
  <si>
    <t>NP76</t>
  </si>
  <si>
    <t>NP9 1</t>
  </si>
  <si>
    <t>NP91</t>
  </si>
  <si>
    <t>NR</t>
  </si>
  <si>
    <t>NR 34</t>
  </si>
  <si>
    <t>NR34</t>
  </si>
  <si>
    <t>NR1 9</t>
  </si>
  <si>
    <t xml:space="preserve">NR11 </t>
  </si>
  <si>
    <t xml:space="preserve">NR14 </t>
  </si>
  <si>
    <t>NR14</t>
  </si>
  <si>
    <t>NR2 3</t>
  </si>
  <si>
    <t>NR23</t>
  </si>
  <si>
    <t xml:space="preserve">NR22 </t>
  </si>
  <si>
    <t>NR22</t>
  </si>
  <si>
    <t xml:space="preserve">NR23 </t>
  </si>
  <si>
    <t>NR25</t>
  </si>
  <si>
    <t xml:space="preserve">NR26 </t>
  </si>
  <si>
    <t>NR26</t>
  </si>
  <si>
    <t>NR29</t>
  </si>
  <si>
    <t>NR3 1</t>
  </si>
  <si>
    <t>NR31</t>
  </si>
  <si>
    <t>NR3 3</t>
  </si>
  <si>
    <t>NR33</t>
  </si>
  <si>
    <t>NR3 8</t>
  </si>
  <si>
    <t>NR38</t>
  </si>
  <si>
    <t xml:space="preserve">NR34 </t>
  </si>
  <si>
    <t>NR5</t>
  </si>
  <si>
    <t>NR5 9</t>
  </si>
  <si>
    <t>NR59</t>
  </si>
  <si>
    <t>NR5 O</t>
  </si>
  <si>
    <t>NR5O</t>
  </si>
  <si>
    <t>NR6 7</t>
  </si>
  <si>
    <t>NR67</t>
  </si>
  <si>
    <t>NR6 9</t>
  </si>
  <si>
    <t>NR69</t>
  </si>
  <si>
    <t>NR7</t>
  </si>
  <si>
    <t>NR7 0</t>
  </si>
  <si>
    <t>NR70</t>
  </si>
  <si>
    <t>NR7 1</t>
  </si>
  <si>
    <t>NR71</t>
  </si>
  <si>
    <t>NR9 6</t>
  </si>
  <si>
    <t>NR96</t>
  </si>
  <si>
    <t>NR9 9</t>
  </si>
  <si>
    <t>NR99</t>
  </si>
  <si>
    <t>NW1 8</t>
  </si>
  <si>
    <t>NW18</t>
  </si>
  <si>
    <t>NW1 9</t>
  </si>
  <si>
    <t>NW19</t>
  </si>
  <si>
    <t xml:space="preserve">NW15 </t>
  </si>
  <si>
    <t>NW15</t>
  </si>
  <si>
    <t xml:space="preserve">NW3  </t>
  </si>
  <si>
    <t xml:space="preserve">NW3 </t>
  </si>
  <si>
    <t>NW4</t>
  </si>
  <si>
    <t>NW4 4</t>
  </si>
  <si>
    <t>NW44</t>
  </si>
  <si>
    <t>NW4 6</t>
  </si>
  <si>
    <t>NW46</t>
  </si>
  <si>
    <t>NW5 1</t>
  </si>
  <si>
    <t>NW51</t>
  </si>
  <si>
    <t>NW5 2</t>
  </si>
  <si>
    <t>NW52</t>
  </si>
  <si>
    <t>NW5 4</t>
  </si>
  <si>
    <t>NW54</t>
  </si>
  <si>
    <t>NW7 3</t>
  </si>
  <si>
    <t>NW73</t>
  </si>
  <si>
    <t>NW74A</t>
  </si>
  <si>
    <t>NW9 0</t>
  </si>
  <si>
    <t>NW90</t>
  </si>
  <si>
    <t>NW9 X</t>
  </si>
  <si>
    <t>NW9X</t>
  </si>
  <si>
    <t>OL</t>
  </si>
  <si>
    <t>OL145</t>
  </si>
  <si>
    <t>OL2 0</t>
  </si>
  <si>
    <t>OL20</t>
  </si>
  <si>
    <t>OL2 3</t>
  </si>
  <si>
    <t>OL23</t>
  </si>
  <si>
    <t>OL2 6</t>
  </si>
  <si>
    <t>OL26</t>
  </si>
  <si>
    <t>M60 9</t>
  </si>
  <si>
    <t>M609</t>
  </si>
  <si>
    <t>M7 1N</t>
  </si>
  <si>
    <t>M71N</t>
  </si>
  <si>
    <t>M7 1Q</t>
  </si>
  <si>
    <t>M71Q</t>
  </si>
  <si>
    <t>M7 2D</t>
  </si>
  <si>
    <t>M72D</t>
  </si>
  <si>
    <t>M7 2E</t>
  </si>
  <si>
    <t>M72E</t>
  </si>
  <si>
    <t>M7 2X</t>
  </si>
  <si>
    <t>M72X</t>
  </si>
  <si>
    <t>M7 2Z</t>
  </si>
  <si>
    <t>M72Z</t>
  </si>
  <si>
    <t>M7 3N</t>
  </si>
  <si>
    <t>M73N</t>
  </si>
  <si>
    <t>M7 3Q</t>
  </si>
  <si>
    <t>M73Q</t>
  </si>
  <si>
    <t>M7 3T</t>
  </si>
  <si>
    <t>M73T</t>
  </si>
  <si>
    <t>M7 4Y</t>
  </si>
  <si>
    <t>M74Y</t>
  </si>
  <si>
    <t>M7 5S</t>
  </si>
  <si>
    <t>M75S</t>
  </si>
  <si>
    <t>M8 4F</t>
  </si>
  <si>
    <t>M84F</t>
  </si>
  <si>
    <t>M8 4N</t>
  </si>
  <si>
    <t>M84N</t>
  </si>
  <si>
    <t>M8 4Q</t>
  </si>
  <si>
    <t>M84Q</t>
  </si>
  <si>
    <t>M8 5A</t>
  </si>
  <si>
    <t>M85A</t>
  </si>
  <si>
    <t>M8 5G</t>
  </si>
  <si>
    <t>M85G</t>
  </si>
  <si>
    <t>M8 5R</t>
  </si>
  <si>
    <t>M85R</t>
  </si>
  <si>
    <t>M8 5S</t>
  </si>
  <si>
    <t>M85S</t>
  </si>
  <si>
    <t>M8 5W</t>
  </si>
  <si>
    <t>M85W</t>
  </si>
  <si>
    <t>M8 6A</t>
  </si>
  <si>
    <t>M86A</t>
  </si>
  <si>
    <t>M8 8B</t>
  </si>
  <si>
    <t>M88B</t>
  </si>
  <si>
    <t>M8 8O</t>
  </si>
  <si>
    <t>M88O</t>
  </si>
  <si>
    <t>M8 8P</t>
  </si>
  <si>
    <t>M88P</t>
  </si>
  <si>
    <t>M8 8Y</t>
  </si>
  <si>
    <t>M88Y</t>
  </si>
  <si>
    <t>M8 9B</t>
  </si>
  <si>
    <t>M89B</t>
  </si>
  <si>
    <t>M8 9O</t>
  </si>
  <si>
    <t>M89O</t>
  </si>
  <si>
    <t>M8 9P</t>
  </si>
  <si>
    <t>M89P</t>
  </si>
  <si>
    <t>M8 9Y</t>
  </si>
  <si>
    <t>M89Y</t>
  </si>
  <si>
    <t>M9 0F</t>
  </si>
  <si>
    <t>M90F</t>
  </si>
  <si>
    <t>M9 0N</t>
  </si>
  <si>
    <t>M90N</t>
  </si>
  <si>
    <t>M9 0Q</t>
  </si>
  <si>
    <t>M90Q</t>
  </si>
  <si>
    <t>M9 0T</t>
  </si>
  <si>
    <t>M90T</t>
  </si>
  <si>
    <t>M9 1P</t>
  </si>
  <si>
    <t>M91P</t>
  </si>
  <si>
    <t>M9 4</t>
  </si>
  <si>
    <t>M94</t>
  </si>
  <si>
    <t>M9 4L</t>
  </si>
  <si>
    <t>M94L</t>
  </si>
  <si>
    <t>M9 4W</t>
  </si>
  <si>
    <t>M94W</t>
  </si>
  <si>
    <t>M9 4X</t>
  </si>
  <si>
    <t>M94X</t>
  </si>
  <si>
    <t>M9 5B</t>
  </si>
  <si>
    <t>M95B</t>
  </si>
  <si>
    <t>M9 5P</t>
  </si>
  <si>
    <t>M95P</t>
  </si>
  <si>
    <t>M9 5Y</t>
  </si>
  <si>
    <t>M95Y</t>
  </si>
  <si>
    <t>M9 6D</t>
  </si>
  <si>
    <t>M96D</t>
  </si>
  <si>
    <t>M9 6E</t>
  </si>
  <si>
    <t>M96E</t>
  </si>
  <si>
    <t>M9 6F</t>
  </si>
  <si>
    <t>M96F</t>
  </si>
  <si>
    <t>M9 6N</t>
  </si>
  <si>
    <t>M96N</t>
  </si>
  <si>
    <t>M9 6Q</t>
  </si>
  <si>
    <t>M96Q</t>
  </si>
  <si>
    <t>M9 6T</t>
  </si>
  <si>
    <t>M96T</t>
  </si>
  <si>
    <t>M9 6U</t>
  </si>
  <si>
    <t>M96U</t>
  </si>
  <si>
    <t>M9 8A</t>
  </si>
  <si>
    <t>M98A</t>
  </si>
  <si>
    <t>M9 8G</t>
  </si>
  <si>
    <t>M98G</t>
  </si>
  <si>
    <t>M9 8H</t>
  </si>
  <si>
    <t>M98H</t>
  </si>
  <si>
    <t>M9 8J</t>
  </si>
  <si>
    <t>M98J</t>
  </si>
  <si>
    <t>M9 8L</t>
  </si>
  <si>
    <t>M98L</t>
  </si>
  <si>
    <t>M9 8W</t>
  </si>
  <si>
    <t>M98W</t>
  </si>
  <si>
    <t>ME1 1</t>
  </si>
  <si>
    <t>ME1 X</t>
  </si>
  <si>
    <t>ME1X</t>
  </si>
  <si>
    <t>NR3 4</t>
  </si>
  <si>
    <t xml:space="preserve">NR38 </t>
  </si>
  <si>
    <t>NR4 6</t>
  </si>
  <si>
    <t>NR46</t>
  </si>
  <si>
    <t>NR5 0</t>
  </si>
  <si>
    <t>NR50</t>
  </si>
  <si>
    <t>NR5 5</t>
  </si>
  <si>
    <t>NR55</t>
  </si>
  <si>
    <t>NR7 6</t>
  </si>
  <si>
    <t>NR76</t>
  </si>
  <si>
    <t>NR7 9</t>
  </si>
  <si>
    <t>NR79</t>
  </si>
  <si>
    <t>NR8</t>
  </si>
  <si>
    <t>NR8 6</t>
  </si>
  <si>
    <t>NR86</t>
  </si>
  <si>
    <t>NR8 9</t>
  </si>
  <si>
    <t>NR89</t>
  </si>
  <si>
    <t xml:space="preserve">NW16 </t>
  </si>
  <si>
    <t>NW16</t>
  </si>
  <si>
    <t>NW2 5</t>
  </si>
  <si>
    <t>NW25</t>
  </si>
  <si>
    <t>NW3 3</t>
  </si>
  <si>
    <t>NW33</t>
  </si>
  <si>
    <t>NW4 0</t>
  </si>
  <si>
    <t>NW40</t>
  </si>
  <si>
    <t>NW5 5</t>
  </si>
  <si>
    <t>NW55</t>
  </si>
  <si>
    <t>NW6</t>
  </si>
  <si>
    <t>NW6 1</t>
  </si>
  <si>
    <t>NW61</t>
  </si>
  <si>
    <t>NW6 2</t>
  </si>
  <si>
    <t>NW62</t>
  </si>
  <si>
    <t>NW7 4</t>
  </si>
  <si>
    <t>NW74</t>
  </si>
  <si>
    <t>NW9 8</t>
  </si>
  <si>
    <t>NW98</t>
  </si>
  <si>
    <t>NW9 O</t>
  </si>
  <si>
    <t>NW9O</t>
  </si>
  <si>
    <t>NXX X</t>
  </si>
  <si>
    <t>NXXX</t>
  </si>
  <si>
    <t>OE6 0</t>
  </si>
  <si>
    <t>OE60</t>
  </si>
  <si>
    <t>OL1 1</t>
  </si>
  <si>
    <t>OL11</t>
  </si>
  <si>
    <t>OL1 2</t>
  </si>
  <si>
    <t>OL12</t>
  </si>
  <si>
    <t>OL1 8</t>
  </si>
  <si>
    <t>OL18</t>
  </si>
  <si>
    <t>OL2 7</t>
  </si>
  <si>
    <t>OL27</t>
  </si>
  <si>
    <t>OL2 8</t>
  </si>
  <si>
    <t>OL28</t>
  </si>
  <si>
    <t>OL3</t>
  </si>
  <si>
    <t>OL3 5</t>
  </si>
  <si>
    <t>OL35</t>
  </si>
  <si>
    <t>OL5</t>
  </si>
  <si>
    <t>OL5 9</t>
  </si>
  <si>
    <t>OL59</t>
  </si>
  <si>
    <t>OL6</t>
  </si>
  <si>
    <t>OL6 0</t>
  </si>
  <si>
    <t>OL60</t>
  </si>
  <si>
    <t>OL6 9</t>
  </si>
  <si>
    <t>OL69</t>
  </si>
  <si>
    <t>OL7</t>
  </si>
  <si>
    <t>OL7 0</t>
  </si>
  <si>
    <t>OL70</t>
  </si>
  <si>
    <t>OL8 1</t>
  </si>
  <si>
    <t>OL81</t>
  </si>
  <si>
    <t>OL8 2</t>
  </si>
  <si>
    <t>OL82</t>
  </si>
  <si>
    <t>OL8 8</t>
  </si>
  <si>
    <t>OL88</t>
  </si>
  <si>
    <t>OL8 9</t>
  </si>
  <si>
    <t>OL89</t>
  </si>
  <si>
    <t>OL9 7</t>
  </si>
  <si>
    <t>OL97</t>
  </si>
  <si>
    <t>OL3 6</t>
  </si>
  <si>
    <t>OL36</t>
  </si>
  <si>
    <t>OL4</t>
  </si>
  <si>
    <t>OL4 3</t>
  </si>
  <si>
    <t>OL43</t>
  </si>
  <si>
    <t>OL4 4</t>
  </si>
  <si>
    <t>OL44</t>
  </si>
  <si>
    <t>OL4 5</t>
  </si>
  <si>
    <t>OL45</t>
  </si>
  <si>
    <t>OL6 6</t>
  </si>
  <si>
    <t>OL66</t>
  </si>
  <si>
    <t>OX1 2</t>
  </si>
  <si>
    <t>OX12</t>
  </si>
  <si>
    <t>OX172</t>
  </si>
  <si>
    <t>OX3 7</t>
  </si>
  <si>
    <t>OX37</t>
  </si>
  <si>
    <t>OX3 9</t>
  </si>
  <si>
    <t>OX39</t>
  </si>
  <si>
    <t>OX4 3</t>
  </si>
  <si>
    <t>OX43</t>
  </si>
  <si>
    <t>OX5 5</t>
  </si>
  <si>
    <t>OX55</t>
  </si>
  <si>
    <t>OX6 3</t>
  </si>
  <si>
    <t>OX63</t>
  </si>
  <si>
    <t>OX6 7</t>
  </si>
  <si>
    <t>OX67</t>
  </si>
  <si>
    <t>OX7 7</t>
  </si>
  <si>
    <t>OX77</t>
  </si>
  <si>
    <t>OX9 1</t>
  </si>
  <si>
    <t>OX91</t>
  </si>
  <si>
    <t>OX9 4</t>
  </si>
  <si>
    <t>OX94</t>
  </si>
  <si>
    <t>OXON</t>
  </si>
  <si>
    <t>P</t>
  </si>
  <si>
    <t>P09 4</t>
  </si>
  <si>
    <t>P094</t>
  </si>
  <si>
    <t>P13 2</t>
  </si>
  <si>
    <t>P132</t>
  </si>
  <si>
    <t>P15 4</t>
  </si>
  <si>
    <t>P154</t>
  </si>
  <si>
    <t>PA</t>
  </si>
  <si>
    <t xml:space="preserve">PA19 </t>
  </si>
  <si>
    <t>PA19</t>
  </si>
  <si>
    <t>PA2</t>
  </si>
  <si>
    <t>PA2 2</t>
  </si>
  <si>
    <t>PA22</t>
  </si>
  <si>
    <t>PA2 O</t>
  </si>
  <si>
    <t>PA2O</t>
  </si>
  <si>
    <t xml:space="preserve">PA20 </t>
  </si>
  <si>
    <t>PA20</t>
  </si>
  <si>
    <t xml:space="preserve">PA22 </t>
  </si>
  <si>
    <t xml:space="preserve">PA27 </t>
  </si>
  <si>
    <t>PA27</t>
  </si>
  <si>
    <t>PA3 1</t>
  </si>
  <si>
    <t>PA31</t>
  </si>
  <si>
    <t>PA3 3</t>
  </si>
  <si>
    <t>PA33</t>
  </si>
  <si>
    <t>PA3 8</t>
  </si>
  <si>
    <t>PA38</t>
  </si>
  <si>
    <t>PA3 9</t>
  </si>
  <si>
    <t>PA39</t>
  </si>
  <si>
    <t xml:space="preserve">PA34 </t>
  </si>
  <si>
    <t>PA34</t>
  </si>
  <si>
    <t>PA4 4</t>
  </si>
  <si>
    <t>PA44</t>
  </si>
  <si>
    <t>PA4 O</t>
  </si>
  <si>
    <t>PA4O</t>
  </si>
  <si>
    <t xml:space="preserve">PA42 </t>
  </si>
  <si>
    <t>PA42</t>
  </si>
  <si>
    <t xml:space="preserve">PA47 </t>
  </si>
  <si>
    <t>PA47</t>
  </si>
  <si>
    <t>PA5 3</t>
  </si>
  <si>
    <t>PA53</t>
  </si>
  <si>
    <t>PA5 5</t>
  </si>
  <si>
    <t>PA55</t>
  </si>
  <si>
    <t xml:space="preserve">PA60 </t>
  </si>
  <si>
    <t>PA60</t>
  </si>
  <si>
    <t xml:space="preserve">PA61 </t>
  </si>
  <si>
    <t>PA61</t>
  </si>
  <si>
    <t xml:space="preserve">PA62 </t>
  </si>
  <si>
    <t>PA62</t>
  </si>
  <si>
    <t xml:space="preserve">PA68 </t>
  </si>
  <si>
    <t>PA68</t>
  </si>
  <si>
    <t>PA7 1</t>
  </si>
  <si>
    <t>PA71</t>
  </si>
  <si>
    <t>OL9 9</t>
  </si>
  <si>
    <t>OL99</t>
  </si>
  <si>
    <t xml:space="preserve">OX06 </t>
  </si>
  <si>
    <t>OX06</t>
  </si>
  <si>
    <t>OX1 1</t>
  </si>
  <si>
    <t>OX11</t>
  </si>
  <si>
    <t>OX1 7</t>
  </si>
  <si>
    <t>OX17</t>
  </si>
  <si>
    <t xml:space="preserve">OX11 </t>
  </si>
  <si>
    <t>OX155</t>
  </si>
  <si>
    <t>OX171</t>
  </si>
  <si>
    <t xml:space="preserve">OX19 </t>
  </si>
  <si>
    <t>OX19</t>
  </si>
  <si>
    <t xml:space="preserve">OX25 </t>
  </si>
  <si>
    <t>OX25</t>
  </si>
  <si>
    <t>OX4</t>
  </si>
  <si>
    <t xml:space="preserve">OX49 </t>
  </si>
  <si>
    <t>OX49</t>
  </si>
  <si>
    <t>OX5 0</t>
  </si>
  <si>
    <t>OX50</t>
  </si>
  <si>
    <t>OX5 3</t>
  </si>
  <si>
    <t>OX53</t>
  </si>
  <si>
    <t>OX5 4</t>
  </si>
  <si>
    <t>OX54</t>
  </si>
  <si>
    <t>OX6</t>
  </si>
  <si>
    <t>OX9 5</t>
  </si>
  <si>
    <t>OX95</t>
  </si>
  <si>
    <t>P10 9</t>
  </si>
  <si>
    <t>P109</t>
  </si>
  <si>
    <t>PA1</t>
  </si>
  <si>
    <t>PA1 2</t>
  </si>
  <si>
    <t>PA12</t>
  </si>
  <si>
    <t>PA1 7</t>
  </si>
  <si>
    <t>PA17</t>
  </si>
  <si>
    <t>PA1 9</t>
  </si>
  <si>
    <t>PA1 U</t>
  </si>
  <si>
    <t>PA1U</t>
  </si>
  <si>
    <t xml:space="preserve">PA14 </t>
  </si>
  <si>
    <t>PA14</t>
  </si>
  <si>
    <t>PA16N</t>
  </si>
  <si>
    <t>PA2 1</t>
  </si>
  <si>
    <t>PA21</t>
  </si>
  <si>
    <t xml:space="preserve">PA25 </t>
  </si>
  <si>
    <t>PA25</t>
  </si>
  <si>
    <t xml:space="preserve">PA29 </t>
  </si>
  <si>
    <t>PA29</t>
  </si>
  <si>
    <t xml:space="preserve">PA33 </t>
  </si>
  <si>
    <t>PA345</t>
  </si>
  <si>
    <t xml:space="preserve">PA36 </t>
  </si>
  <si>
    <t>PA36</t>
  </si>
  <si>
    <t>PA4 1</t>
  </si>
  <si>
    <t>PA41</t>
  </si>
  <si>
    <t xml:space="preserve">PA45 </t>
  </si>
  <si>
    <t>PA45</t>
  </si>
  <si>
    <t>PA49</t>
  </si>
  <si>
    <t>PA5 6</t>
  </si>
  <si>
    <t>PA56</t>
  </si>
  <si>
    <t>PA6</t>
  </si>
  <si>
    <t xml:space="preserve">PA67 </t>
  </si>
  <si>
    <t>PA67</t>
  </si>
  <si>
    <t xml:space="preserve">PA74 </t>
  </si>
  <si>
    <t>PA74</t>
  </si>
  <si>
    <t xml:space="preserve">PA76 </t>
  </si>
  <si>
    <t>PA76</t>
  </si>
  <si>
    <t>PA8 7</t>
  </si>
  <si>
    <t>PA87</t>
  </si>
  <si>
    <t xml:space="preserve">PA80 </t>
  </si>
  <si>
    <t>PA80</t>
  </si>
  <si>
    <t>PAX 1</t>
  </si>
  <si>
    <t>PAX1</t>
  </si>
  <si>
    <t>PE</t>
  </si>
  <si>
    <t>PE1 3</t>
  </si>
  <si>
    <t>PE13</t>
  </si>
  <si>
    <t>PE1 4</t>
  </si>
  <si>
    <t>PE14</t>
  </si>
  <si>
    <t xml:space="preserve">NP15 </t>
  </si>
  <si>
    <t>NP15</t>
  </si>
  <si>
    <t xml:space="preserve">NP18 </t>
  </si>
  <si>
    <t>NP18</t>
  </si>
  <si>
    <t xml:space="preserve">NP22 </t>
  </si>
  <si>
    <t>NP3 4</t>
  </si>
  <si>
    <t>NP34</t>
  </si>
  <si>
    <t>NP3 5</t>
  </si>
  <si>
    <t>NP35</t>
  </si>
  <si>
    <t xml:space="preserve">NP4  </t>
  </si>
  <si>
    <t xml:space="preserve">NP4 </t>
  </si>
  <si>
    <t>NP4 3</t>
  </si>
  <si>
    <t>NP43</t>
  </si>
  <si>
    <t>NP4 4</t>
  </si>
  <si>
    <t>NP4 5</t>
  </si>
  <si>
    <t>NP45</t>
  </si>
  <si>
    <t>NP6 1</t>
  </si>
  <si>
    <t>NP61</t>
  </si>
  <si>
    <t>NP7 0</t>
  </si>
  <si>
    <t>NP70</t>
  </si>
  <si>
    <t>NP7 1</t>
  </si>
  <si>
    <t>NP71</t>
  </si>
  <si>
    <t>NP7 7</t>
  </si>
  <si>
    <t>NP77</t>
  </si>
  <si>
    <t>NP8 1</t>
  </si>
  <si>
    <t>NP81</t>
  </si>
  <si>
    <t xml:space="preserve">NP82 </t>
  </si>
  <si>
    <t>NP82</t>
  </si>
  <si>
    <t>NP9 0</t>
  </si>
  <si>
    <t>NP90</t>
  </si>
  <si>
    <t>NP9 9</t>
  </si>
  <si>
    <t>NP99</t>
  </si>
  <si>
    <t>NQ1 1</t>
  </si>
  <si>
    <t>NQ11</t>
  </si>
  <si>
    <t>NR0 4</t>
  </si>
  <si>
    <t>NR04</t>
  </si>
  <si>
    <t>NR1 6</t>
  </si>
  <si>
    <t>NR16</t>
  </si>
  <si>
    <t>NR11G</t>
  </si>
  <si>
    <t>NR152</t>
  </si>
  <si>
    <t>NR2</t>
  </si>
  <si>
    <t xml:space="preserve">NR21 </t>
  </si>
  <si>
    <t>NR21</t>
  </si>
  <si>
    <t xml:space="preserve">NR28 </t>
  </si>
  <si>
    <t>NR28</t>
  </si>
  <si>
    <t>NR3</t>
  </si>
  <si>
    <t>NR3 2</t>
  </si>
  <si>
    <t>NR32</t>
  </si>
  <si>
    <t xml:space="preserve">NR30 </t>
  </si>
  <si>
    <t>NR30</t>
  </si>
  <si>
    <t>NR4</t>
  </si>
  <si>
    <t>NR5 7</t>
  </si>
  <si>
    <t>NR57</t>
  </si>
  <si>
    <t>NR5 8</t>
  </si>
  <si>
    <t>NR58</t>
  </si>
  <si>
    <t xml:space="preserve">NR6  </t>
  </si>
  <si>
    <t xml:space="preserve">NR6 </t>
  </si>
  <si>
    <t>NR6 3</t>
  </si>
  <si>
    <t>NR63</t>
  </si>
  <si>
    <t>NR6 4</t>
  </si>
  <si>
    <t>NR64</t>
  </si>
  <si>
    <t>NR6 5</t>
  </si>
  <si>
    <t>NR65</t>
  </si>
  <si>
    <t>NR6 8</t>
  </si>
  <si>
    <t>NR68</t>
  </si>
  <si>
    <t>NR7 O</t>
  </si>
  <si>
    <t>NR7O</t>
  </si>
  <si>
    <t>NR9 5</t>
  </si>
  <si>
    <t>NR95</t>
  </si>
  <si>
    <t>NR95D</t>
  </si>
  <si>
    <t>NW1 5</t>
  </si>
  <si>
    <t>NW1 6</t>
  </si>
  <si>
    <t>NW1 7</t>
  </si>
  <si>
    <t>NW17</t>
  </si>
  <si>
    <t>NW12A</t>
  </si>
  <si>
    <t>NW3 4</t>
  </si>
  <si>
    <t>NW34</t>
  </si>
  <si>
    <t>NW3 5</t>
  </si>
  <si>
    <t>NW35</t>
  </si>
  <si>
    <t>NW5 3</t>
  </si>
  <si>
    <t>NW53</t>
  </si>
  <si>
    <t>NW6 6</t>
  </si>
  <si>
    <t>NW66</t>
  </si>
  <si>
    <t>NW8 6</t>
  </si>
  <si>
    <t>NW86</t>
  </si>
  <si>
    <t>NW9 2</t>
  </si>
  <si>
    <t>NW92</t>
  </si>
  <si>
    <t xml:space="preserve">PA75 </t>
  </si>
  <si>
    <t>PA75</t>
  </si>
  <si>
    <t>PE1 0</t>
  </si>
  <si>
    <t>PE10</t>
  </si>
  <si>
    <t>PE1 7</t>
  </si>
  <si>
    <t>PE17</t>
  </si>
  <si>
    <t>PE100</t>
  </si>
  <si>
    <t>PE109</t>
  </si>
  <si>
    <t>PE126</t>
  </si>
  <si>
    <t>PE147</t>
  </si>
  <si>
    <t xml:space="preserve">PE17 </t>
  </si>
  <si>
    <t>PE2 2</t>
  </si>
  <si>
    <t>PE22</t>
  </si>
  <si>
    <t>PE2 O</t>
  </si>
  <si>
    <t>PE2O</t>
  </si>
  <si>
    <t>PE210</t>
  </si>
  <si>
    <t>PE227</t>
  </si>
  <si>
    <t>PE228</t>
  </si>
  <si>
    <t>PE235</t>
  </si>
  <si>
    <t>PE244</t>
  </si>
  <si>
    <t>PE3 0</t>
  </si>
  <si>
    <t>PE30</t>
  </si>
  <si>
    <t>PE301</t>
  </si>
  <si>
    <t xml:space="preserve">PE31 </t>
  </si>
  <si>
    <t>PE31</t>
  </si>
  <si>
    <t xml:space="preserve">PE33 </t>
  </si>
  <si>
    <t>PE33</t>
  </si>
  <si>
    <t>PE36</t>
  </si>
  <si>
    <t xml:space="preserve">PE37 </t>
  </si>
  <si>
    <t>PE37</t>
  </si>
  <si>
    <t>PE5 5</t>
  </si>
  <si>
    <t>PE55</t>
  </si>
  <si>
    <t>PE7 6</t>
  </si>
  <si>
    <t>PE76</t>
  </si>
  <si>
    <t>PE85B</t>
  </si>
  <si>
    <t>PE9 3</t>
  </si>
  <si>
    <t>PE93</t>
  </si>
  <si>
    <t>PE9 8</t>
  </si>
  <si>
    <t>PE98</t>
  </si>
  <si>
    <t xml:space="preserve">PH1  </t>
  </si>
  <si>
    <t xml:space="preserve">PH1 </t>
  </si>
  <si>
    <t xml:space="preserve">PH15 </t>
  </si>
  <si>
    <t>PH15</t>
  </si>
  <si>
    <t>PH2 0</t>
  </si>
  <si>
    <t>PH20</t>
  </si>
  <si>
    <t xml:space="preserve">PH26 </t>
  </si>
  <si>
    <t>PH26</t>
  </si>
  <si>
    <t>PH3</t>
  </si>
  <si>
    <t xml:space="preserve">PH41 </t>
  </si>
  <si>
    <t>PH41</t>
  </si>
  <si>
    <t>PH7</t>
  </si>
  <si>
    <t>PL0 0</t>
  </si>
  <si>
    <t>PL00</t>
  </si>
  <si>
    <t>PL1 2</t>
  </si>
  <si>
    <t>PL12</t>
  </si>
  <si>
    <t>PL1 5</t>
  </si>
  <si>
    <t>PL15</t>
  </si>
  <si>
    <t xml:space="preserve">PL12 </t>
  </si>
  <si>
    <t>PL2</t>
  </si>
  <si>
    <t>PL2 1</t>
  </si>
  <si>
    <t>PL21</t>
  </si>
  <si>
    <t>PL2 6</t>
  </si>
  <si>
    <t>PL26</t>
  </si>
  <si>
    <t>PL2 7</t>
  </si>
  <si>
    <t>PL27</t>
  </si>
  <si>
    <t>PL2 8</t>
  </si>
  <si>
    <t>PL28</t>
  </si>
  <si>
    <t xml:space="preserve">ME19 </t>
  </si>
  <si>
    <t>ME195</t>
  </si>
  <si>
    <t>ME2 2</t>
  </si>
  <si>
    <t>ME22</t>
  </si>
  <si>
    <t>ME2 4</t>
  </si>
  <si>
    <t>ME24</t>
  </si>
  <si>
    <t xml:space="preserve">ME20 </t>
  </si>
  <si>
    <t>ME20</t>
  </si>
  <si>
    <t>ME5 0</t>
  </si>
  <si>
    <t>ME50</t>
  </si>
  <si>
    <t>ME7 2</t>
  </si>
  <si>
    <t>ME72</t>
  </si>
  <si>
    <t>ME7 X</t>
  </si>
  <si>
    <t>ME7X</t>
  </si>
  <si>
    <t>ME8 5</t>
  </si>
  <si>
    <t>ME85</t>
  </si>
  <si>
    <t>MK1 0</t>
  </si>
  <si>
    <t>MK10</t>
  </si>
  <si>
    <t>MK111</t>
  </si>
  <si>
    <t>MK139</t>
  </si>
  <si>
    <t>MK147</t>
  </si>
  <si>
    <t>MK159</t>
  </si>
  <si>
    <t>MK183</t>
  </si>
  <si>
    <t>MK184</t>
  </si>
  <si>
    <t>MK196</t>
  </si>
  <si>
    <t>MK2 3</t>
  </si>
  <si>
    <t xml:space="preserve">MK24 </t>
  </si>
  <si>
    <t>MK24</t>
  </si>
  <si>
    <t>MK4 5</t>
  </si>
  <si>
    <t>MK45</t>
  </si>
  <si>
    <t>MK426</t>
  </si>
  <si>
    <t>MK437</t>
  </si>
  <si>
    <t>MK441</t>
  </si>
  <si>
    <t>MK5 7</t>
  </si>
  <si>
    <t>MK57</t>
  </si>
  <si>
    <t>MK8</t>
  </si>
  <si>
    <t>MK8 3</t>
  </si>
  <si>
    <t>MK83</t>
  </si>
  <si>
    <t>MK8 5</t>
  </si>
  <si>
    <t>MK85</t>
  </si>
  <si>
    <t>ML1 0</t>
  </si>
  <si>
    <t>ML1 8</t>
  </si>
  <si>
    <t>ML18</t>
  </si>
  <si>
    <t>ML1 T</t>
  </si>
  <si>
    <t>ML1T</t>
  </si>
  <si>
    <t>ML111</t>
  </si>
  <si>
    <t>ML117</t>
  </si>
  <si>
    <t xml:space="preserve">ML14 </t>
  </si>
  <si>
    <t>ML14</t>
  </si>
  <si>
    <t xml:space="preserve">ML15 </t>
  </si>
  <si>
    <t>ML15</t>
  </si>
  <si>
    <t>ML16</t>
  </si>
  <si>
    <t>ML3 2</t>
  </si>
  <si>
    <t>ML32</t>
  </si>
  <si>
    <t>ML5 3</t>
  </si>
  <si>
    <t>ML53</t>
  </si>
  <si>
    <t>ML5 8</t>
  </si>
  <si>
    <t>ML58</t>
  </si>
  <si>
    <t>ML5C2</t>
  </si>
  <si>
    <t>ML6 2</t>
  </si>
  <si>
    <t>ML62</t>
  </si>
  <si>
    <t>ML6 8</t>
  </si>
  <si>
    <t>ML68</t>
  </si>
  <si>
    <t xml:space="preserve">ML69 </t>
  </si>
  <si>
    <t>ML69</t>
  </si>
  <si>
    <t>ML7 1</t>
  </si>
  <si>
    <t>ML71</t>
  </si>
  <si>
    <t>ML7 4</t>
  </si>
  <si>
    <t>ML74</t>
  </si>
  <si>
    <t>ML8 1</t>
  </si>
  <si>
    <t>ML81</t>
  </si>
  <si>
    <t xml:space="preserve">MR24 </t>
  </si>
  <si>
    <t>MR24</t>
  </si>
  <si>
    <t xml:space="preserve">MW17 </t>
  </si>
  <si>
    <t>MW17</t>
  </si>
  <si>
    <t>MW7 3</t>
  </si>
  <si>
    <t>MW73</t>
  </si>
  <si>
    <t>N1 08</t>
  </si>
  <si>
    <t>N108</t>
  </si>
  <si>
    <t>N1 0T</t>
  </si>
  <si>
    <t>N10T</t>
  </si>
  <si>
    <t>N1 1A</t>
  </si>
  <si>
    <t>N11A</t>
  </si>
  <si>
    <t>N1 1B</t>
  </si>
  <si>
    <t>N11B</t>
  </si>
  <si>
    <t>N1 1G</t>
  </si>
  <si>
    <t>N11G</t>
  </si>
  <si>
    <t>N1 1H</t>
  </si>
  <si>
    <t>N11H</t>
  </si>
  <si>
    <t>N1 1N</t>
  </si>
  <si>
    <t>N11N</t>
  </si>
  <si>
    <t>N1 1Q</t>
  </si>
  <si>
    <t>N11Q</t>
  </si>
  <si>
    <t>N1 1Z</t>
  </si>
  <si>
    <t>N11Z</t>
  </si>
  <si>
    <t>N1 2A</t>
  </si>
  <si>
    <t>N12A</t>
  </si>
  <si>
    <t>N1 2Q</t>
  </si>
  <si>
    <t>N12Q</t>
  </si>
  <si>
    <t>N1 2T</t>
  </si>
  <si>
    <t>N12T</t>
  </si>
  <si>
    <t>N1 3B</t>
  </si>
  <si>
    <t>N13B</t>
  </si>
  <si>
    <t>N1 3U</t>
  </si>
  <si>
    <t>N13U</t>
  </si>
  <si>
    <t>N1 4H</t>
  </si>
  <si>
    <t>N14H</t>
  </si>
  <si>
    <t>N1 4J</t>
  </si>
  <si>
    <t>N14J</t>
  </si>
  <si>
    <t>N1 4N</t>
  </si>
  <si>
    <t>N14N</t>
  </si>
  <si>
    <t>N1 4Q</t>
  </si>
  <si>
    <t>N14Q</t>
  </si>
  <si>
    <t>N1 5A</t>
  </si>
  <si>
    <t>N15A</t>
  </si>
  <si>
    <t>N1 5N</t>
  </si>
  <si>
    <t>N15N</t>
  </si>
  <si>
    <t>N1 5Q</t>
  </si>
  <si>
    <t>N15Q</t>
  </si>
  <si>
    <t>N1 5T</t>
  </si>
  <si>
    <t>N15T</t>
  </si>
  <si>
    <t>N1 5V</t>
  </si>
  <si>
    <t>N15V</t>
  </si>
  <si>
    <t>N1 6D</t>
  </si>
  <si>
    <t>N16D</t>
  </si>
  <si>
    <t>N1 6E</t>
  </si>
  <si>
    <t>N16E</t>
  </si>
  <si>
    <t>N1 6S</t>
  </si>
  <si>
    <t>N16S</t>
  </si>
  <si>
    <t>N1 7G</t>
  </si>
  <si>
    <t>N17G</t>
  </si>
  <si>
    <t>N1 7H</t>
  </si>
  <si>
    <t>N17H</t>
  </si>
  <si>
    <t>N1 7J</t>
  </si>
  <si>
    <t>N17J</t>
  </si>
  <si>
    <t>N1 7P</t>
  </si>
  <si>
    <t>N17P</t>
  </si>
  <si>
    <t>N1 8F</t>
  </si>
  <si>
    <t>N18F</t>
  </si>
  <si>
    <t>N1 8L</t>
  </si>
  <si>
    <t>N18L</t>
  </si>
  <si>
    <t>N1 8R</t>
  </si>
  <si>
    <t>N18R</t>
  </si>
  <si>
    <t>N1 8S</t>
  </si>
  <si>
    <t>N18S</t>
  </si>
  <si>
    <t>N1 8X</t>
  </si>
  <si>
    <t>N18X</t>
  </si>
  <si>
    <t>N1 9G</t>
  </si>
  <si>
    <t>N19G</t>
  </si>
  <si>
    <t>N1 9H</t>
  </si>
  <si>
    <t>N19H</t>
  </si>
  <si>
    <t>N1 9J</t>
  </si>
  <si>
    <t>N19J</t>
  </si>
  <si>
    <t>N1 9P</t>
  </si>
  <si>
    <t>N19P</t>
  </si>
  <si>
    <t>N11</t>
  </si>
  <si>
    <t>NW96J</t>
  </si>
  <si>
    <t>NX9 5</t>
  </si>
  <si>
    <t>NX95</t>
  </si>
  <si>
    <t xml:space="preserve">OE32 </t>
  </si>
  <si>
    <t>OE32</t>
  </si>
  <si>
    <t>OL1</t>
  </si>
  <si>
    <t>OL1 5</t>
  </si>
  <si>
    <t>OL15</t>
  </si>
  <si>
    <t xml:space="preserve">OL11 </t>
  </si>
  <si>
    <t>OL2 1</t>
  </si>
  <si>
    <t>OL21</t>
  </si>
  <si>
    <t>OL2 2</t>
  </si>
  <si>
    <t>OL22</t>
  </si>
  <si>
    <t>OL4 0</t>
  </si>
  <si>
    <t>OL40</t>
  </si>
  <si>
    <t>OL4 1</t>
  </si>
  <si>
    <t>OL41</t>
  </si>
  <si>
    <t>OL4 2</t>
  </si>
  <si>
    <t>OL42</t>
  </si>
  <si>
    <t>OL5 5</t>
  </si>
  <si>
    <t>OL55</t>
  </si>
  <si>
    <t>OL6 7</t>
  </si>
  <si>
    <t>OL67</t>
  </si>
  <si>
    <t>OL6 8</t>
  </si>
  <si>
    <t>OL68</t>
  </si>
  <si>
    <t xml:space="preserve">OL6H </t>
  </si>
  <si>
    <t>OL6H</t>
  </si>
  <si>
    <t>OL8</t>
  </si>
  <si>
    <t>OLD14</t>
  </si>
  <si>
    <t>OP5 2</t>
  </si>
  <si>
    <t>OP52</t>
  </si>
  <si>
    <t>OX1 3</t>
  </si>
  <si>
    <t>OX13</t>
  </si>
  <si>
    <t>OX1 5</t>
  </si>
  <si>
    <t>OX15</t>
  </si>
  <si>
    <t>OX173</t>
  </si>
  <si>
    <t>OX2 8</t>
  </si>
  <si>
    <t>OX28</t>
  </si>
  <si>
    <t>OX270</t>
  </si>
  <si>
    <t xml:space="preserve">OX29 </t>
  </si>
  <si>
    <t>OX29</t>
  </si>
  <si>
    <t>OX4 1</t>
  </si>
  <si>
    <t>OX41</t>
  </si>
  <si>
    <t>OX4 9</t>
  </si>
  <si>
    <t>OX7 3</t>
  </si>
  <si>
    <t>OX73</t>
  </si>
  <si>
    <t>OX8</t>
  </si>
  <si>
    <t>OX8 6</t>
  </si>
  <si>
    <t>OX86</t>
  </si>
  <si>
    <t>OX8 7</t>
  </si>
  <si>
    <t>OX87</t>
  </si>
  <si>
    <t>OX9</t>
  </si>
  <si>
    <t>P15 8</t>
  </si>
  <si>
    <t>P158</t>
  </si>
  <si>
    <t>P88 6</t>
  </si>
  <si>
    <t>P886</t>
  </si>
  <si>
    <t>PA1 1</t>
  </si>
  <si>
    <t>PA11</t>
  </si>
  <si>
    <t>PA1 5</t>
  </si>
  <si>
    <t>PA15</t>
  </si>
  <si>
    <t xml:space="preserve">PA10 </t>
  </si>
  <si>
    <t>PA10</t>
  </si>
  <si>
    <t xml:space="preserve">PA17 </t>
  </si>
  <si>
    <t>PA2 0</t>
  </si>
  <si>
    <t>PA2 9</t>
  </si>
  <si>
    <t xml:space="preserve">PA23 </t>
  </si>
  <si>
    <t>PA23</t>
  </si>
  <si>
    <t xml:space="preserve">PA28 </t>
  </si>
  <si>
    <t>PA28</t>
  </si>
  <si>
    <t>PA32N</t>
  </si>
  <si>
    <t>N11 3</t>
  </si>
  <si>
    <t>N113</t>
  </si>
  <si>
    <t>N11 6</t>
  </si>
  <si>
    <t>N116</t>
  </si>
  <si>
    <t>N12 0</t>
  </si>
  <si>
    <t>N120</t>
  </si>
  <si>
    <t>N12 9</t>
  </si>
  <si>
    <t>N129</t>
  </si>
  <si>
    <t>N13</t>
  </si>
  <si>
    <t>N13 3</t>
  </si>
  <si>
    <t>N133</t>
  </si>
  <si>
    <t>N13 6</t>
  </si>
  <si>
    <t>N136</t>
  </si>
  <si>
    <t>N13 7</t>
  </si>
  <si>
    <t>N137</t>
  </si>
  <si>
    <t>N14</t>
  </si>
  <si>
    <t>N14 4</t>
  </si>
  <si>
    <t>N144</t>
  </si>
  <si>
    <t>N16 1</t>
  </si>
  <si>
    <t>N161</t>
  </si>
  <si>
    <t>N16 5</t>
  </si>
  <si>
    <t>N165</t>
  </si>
  <si>
    <t>N16 8</t>
  </si>
  <si>
    <t>N168</t>
  </si>
  <si>
    <t>N17 8</t>
  </si>
  <si>
    <t>N18SY</t>
  </si>
  <si>
    <t>N19 5</t>
  </si>
  <si>
    <t>N195</t>
  </si>
  <si>
    <t>N1C 0</t>
  </si>
  <si>
    <t>N1C0</t>
  </si>
  <si>
    <t>N2</t>
  </si>
  <si>
    <t>N2 0A</t>
  </si>
  <si>
    <t>N20A</t>
  </si>
  <si>
    <t>N2 0B</t>
  </si>
  <si>
    <t>N20B</t>
  </si>
  <si>
    <t>N2 0G</t>
  </si>
  <si>
    <t>N20G</t>
  </si>
  <si>
    <t>N2 0H</t>
  </si>
  <si>
    <t>N20H</t>
  </si>
  <si>
    <t>N2 0J</t>
  </si>
  <si>
    <t>N20J</t>
  </si>
  <si>
    <t>N2 0N</t>
  </si>
  <si>
    <t>N20N</t>
  </si>
  <si>
    <t>N2 0Q</t>
  </si>
  <si>
    <t>N20Q</t>
  </si>
  <si>
    <t>N2 8D</t>
  </si>
  <si>
    <t>N28D</t>
  </si>
  <si>
    <t>N2 8E</t>
  </si>
  <si>
    <t>N28E</t>
  </si>
  <si>
    <t>N2 9H</t>
  </si>
  <si>
    <t>N29H</t>
  </si>
  <si>
    <t>N2 9P</t>
  </si>
  <si>
    <t>N29P</t>
  </si>
  <si>
    <t>N2 OR</t>
  </si>
  <si>
    <t>N2OR</t>
  </si>
  <si>
    <t>N20 3</t>
  </si>
  <si>
    <t>N203</t>
  </si>
  <si>
    <t>N20 O</t>
  </si>
  <si>
    <t>N20O</t>
  </si>
  <si>
    <t>N22 0</t>
  </si>
  <si>
    <t>N220</t>
  </si>
  <si>
    <t>N22 7</t>
  </si>
  <si>
    <t>N227</t>
  </si>
  <si>
    <t>N22 9</t>
  </si>
  <si>
    <t>N229</t>
  </si>
  <si>
    <t>N3</t>
  </si>
  <si>
    <t>N3 1D</t>
  </si>
  <si>
    <t>N31D</t>
  </si>
  <si>
    <t>N3 1E</t>
  </si>
  <si>
    <t>N31E</t>
  </si>
  <si>
    <t>N3 1S</t>
  </si>
  <si>
    <t>N31S</t>
  </si>
  <si>
    <t>N3 2G</t>
  </si>
  <si>
    <t>N32G</t>
  </si>
  <si>
    <t>N3 2H</t>
  </si>
  <si>
    <t>N32H</t>
  </si>
  <si>
    <t>N3 2J</t>
  </si>
  <si>
    <t>N32J</t>
  </si>
  <si>
    <t>N3 2P</t>
  </si>
  <si>
    <t>N32P</t>
  </si>
  <si>
    <t>N3 3D</t>
  </si>
  <si>
    <t>N33D</t>
  </si>
  <si>
    <t>N3 3E</t>
  </si>
  <si>
    <t>N33E</t>
  </si>
  <si>
    <t>N3 3S</t>
  </si>
  <si>
    <t>N33S</t>
  </si>
  <si>
    <t>N4 2F</t>
  </si>
  <si>
    <t>N42F</t>
  </si>
  <si>
    <t>N4 2L</t>
  </si>
  <si>
    <t>N42L</t>
  </si>
  <si>
    <t>N4 2R</t>
  </si>
  <si>
    <t>N42R</t>
  </si>
  <si>
    <t>N4 4J</t>
  </si>
  <si>
    <t>N44J</t>
  </si>
  <si>
    <t>N4 4P</t>
  </si>
  <si>
    <t>N44P</t>
  </si>
  <si>
    <t>N5 1D</t>
  </si>
  <si>
    <t>N51D</t>
  </si>
  <si>
    <t>N5 1E</t>
  </si>
  <si>
    <t>N51E</t>
  </si>
  <si>
    <t>N5 1P</t>
  </si>
  <si>
    <t>N51P</t>
  </si>
  <si>
    <t>N5 2T</t>
  </si>
  <si>
    <t>N52T</t>
  </si>
  <si>
    <t>N5 2U</t>
  </si>
  <si>
    <t>N52U</t>
  </si>
  <si>
    <t>N5 2X</t>
  </si>
  <si>
    <t>N52X</t>
  </si>
  <si>
    <t>N6 4J</t>
  </si>
  <si>
    <t>N64J</t>
  </si>
  <si>
    <t>N6 4P</t>
  </si>
  <si>
    <t>N64P</t>
  </si>
  <si>
    <t>N6 5H</t>
  </si>
  <si>
    <t>N65H</t>
  </si>
  <si>
    <t>N6 6A</t>
  </si>
  <si>
    <t>N66A</t>
  </si>
  <si>
    <t>N6 6J</t>
  </si>
  <si>
    <t>N66J</t>
  </si>
  <si>
    <t>N6 6N</t>
  </si>
  <si>
    <t>N66N</t>
  </si>
  <si>
    <t>N6 6Q</t>
  </si>
  <si>
    <t>N66Q</t>
  </si>
  <si>
    <t>N7 0A</t>
  </si>
  <si>
    <t>N70A</t>
  </si>
  <si>
    <t>N7 0B</t>
  </si>
  <si>
    <t>N70B</t>
  </si>
  <si>
    <t>N7 0N</t>
  </si>
  <si>
    <t>N70N</t>
  </si>
  <si>
    <t>N7 0Q</t>
  </si>
  <si>
    <t>N70Q</t>
  </si>
  <si>
    <t>N7 1T</t>
  </si>
  <si>
    <t>N71T</t>
  </si>
  <si>
    <t>N7 7F</t>
  </si>
  <si>
    <t>N77F</t>
  </si>
  <si>
    <t>N7 7L</t>
  </si>
  <si>
    <t>N77L</t>
  </si>
  <si>
    <t>N7 8D</t>
  </si>
  <si>
    <t>N78D</t>
  </si>
  <si>
    <t>N7 8F</t>
  </si>
  <si>
    <t>N78F</t>
  </si>
  <si>
    <t>N7 8L</t>
  </si>
  <si>
    <t>N78L</t>
  </si>
  <si>
    <t>N7 8R</t>
  </si>
  <si>
    <t>N78R</t>
  </si>
  <si>
    <t>N7 8S</t>
  </si>
  <si>
    <t>N78S</t>
  </si>
  <si>
    <t>N7 9D</t>
  </si>
  <si>
    <t>N79D</t>
  </si>
  <si>
    <t>N7 9E</t>
  </si>
  <si>
    <t>N79E</t>
  </si>
  <si>
    <t>N7 9P</t>
  </si>
  <si>
    <t>N79P</t>
  </si>
  <si>
    <t>N8 0L</t>
  </si>
  <si>
    <t>N80L</t>
  </si>
  <si>
    <t>N8 0S</t>
  </si>
  <si>
    <t>N80S</t>
  </si>
  <si>
    <t>N8 7D</t>
  </si>
  <si>
    <t>N87D</t>
  </si>
  <si>
    <t>N8 7E</t>
  </si>
  <si>
    <t>N87E</t>
  </si>
  <si>
    <t>N8 7F</t>
  </si>
  <si>
    <t>N87F</t>
  </si>
  <si>
    <t>N8 7R</t>
  </si>
  <si>
    <t>N87R</t>
  </si>
  <si>
    <t>N8 7S</t>
  </si>
  <si>
    <t>N87S</t>
  </si>
  <si>
    <t>N8 8D</t>
  </si>
  <si>
    <t>N88D</t>
  </si>
  <si>
    <t>N8 8E</t>
  </si>
  <si>
    <t>N88E</t>
  </si>
  <si>
    <t>N8 8S</t>
  </si>
  <si>
    <t>N88S</t>
  </si>
  <si>
    <t>N8 9T</t>
  </si>
  <si>
    <t>N89T</t>
  </si>
  <si>
    <t xml:space="preserve">PL20 </t>
  </si>
  <si>
    <t>PL20</t>
  </si>
  <si>
    <t xml:space="preserve">PL23 </t>
  </si>
  <si>
    <t>PL23</t>
  </si>
  <si>
    <t>PL4 7</t>
  </si>
  <si>
    <t>PL47</t>
  </si>
  <si>
    <t>PL5 1</t>
  </si>
  <si>
    <t>PL51</t>
  </si>
  <si>
    <t>PL5 2</t>
  </si>
  <si>
    <t>PL52</t>
  </si>
  <si>
    <t>PL6 9</t>
  </si>
  <si>
    <t>PL69</t>
  </si>
  <si>
    <t>PL8 1</t>
  </si>
  <si>
    <t>PL81</t>
  </si>
  <si>
    <t>PL8 2</t>
  </si>
  <si>
    <t>PL82</t>
  </si>
  <si>
    <t>PL8 9</t>
  </si>
  <si>
    <t>PL89</t>
  </si>
  <si>
    <t xml:space="preserve">PO18 </t>
  </si>
  <si>
    <t>PO18</t>
  </si>
  <si>
    <t>PO3 5</t>
  </si>
  <si>
    <t>PO35</t>
  </si>
  <si>
    <t xml:space="preserve">PO35 </t>
  </si>
  <si>
    <t>PO4 8</t>
  </si>
  <si>
    <t>PO48</t>
  </si>
  <si>
    <t>PO4 9</t>
  </si>
  <si>
    <t>PO49</t>
  </si>
  <si>
    <t>PO5 3</t>
  </si>
  <si>
    <t>PO53</t>
  </si>
  <si>
    <t>PO5 4</t>
  </si>
  <si>
    <t>PO54</t>
  </si>
  <si>
    <t>PO6 1</t>
  </si>
  <si>
    <t>PO61</t>
  </si>
  <si>
    <t>PO6 3</t>
  </si>
  <si>
    <t>PO63</t>
  </si>
  <si>
    <t>PO8 8</t>
  </si>
  <si>
    <t>PO88</t>
  </si>
  <si>
    <t>PO8 9</t>
  </si>
  <si>
    <t>PO89</t>
  </si>
  <si>
    <t>PO9 5</t>
  </si>
  <si>
    <t>PO95</t>
  </si>
  <si>
    <t>POWYS</t>
  </si>
  <si>
    <t xml:space="preserve">PR 6 </t>
  </si>
  <si>
    <t xml:space="preserve">PR6 </t>
  </si>
  <si>
    <t>PR1 2</t>
  </si>
  <si>
    <t>PR12</t>
  </si>
  <si>
    <t>PR1 5</t>
  </si>
  <si>
    <t>PR15</t>
  </si>
  <si>
    <t>PR2</t>
  </si>
  <si>
    <t>PR2 0</t>
  </si>
  <si>
    <t>PR20</t>
  </si>
  <si>
    <t>PR3 2</t>
  </si>
  <si>
    <t>PR32</t>
  </si>
  <si>
    <t>PR5 2</t>
  </si>
  <si>
    <t>PR52</t>
  </si>
  <si>
    <t>PR5 7</t>
  </si>
  <si>
    <t>PR57</t>
  </si>
  <si>
    <t>PR5 8</t>
  </si>
  <si>
    <t>PR58</t>
  </si>
  <si>
    <t>PR6 2</t>
  </si>
  <si>
    <t>PR62</t>
  </si>
  <si>
    <t>PR6 6</t>
  </si>
  <si>
    <t>PR66</t>
  </si>
  <si>
    <t>PR6 8</t>
  </si>
  <si>
    <t>PR68</t>
  </si>
  <si>
    <t>PR7 6</t>
  </si>
  <si>
    <t>PR76</t>
  </si>
  <si>
    <t>PR7 9</t>
  </si>
  <si>
    <t>PR79</t>
  </si>
  <si>
    <t>PR9 4</t>
  </si>
  <si>
    <t>PR94</t>
  </si>
  <si>
    <t>PR9 5</t>
  </si>
  <si>
    <t>PR95</t>
  </si>
  <si>
    <t>PR9 O</t>
  </si>
  <si>
    <t>PR9O</t>
  </si>
  <si>
    <t>R6 6G</t>
  </si>
  <si>
    <t>R66G</t>
  </si>
  <si>
    <t xml:space="preserve">RCH5 </t>
  </si>
  <si>
    <t>RCH5</t>
  </si>
  <si>
    <t>RG1 6</t>
  </si>
  <si>
    <t>RG16</t>
  </si>
  <si>
    <t>RG1 8</t>
  </si>
  <si>
    <t>RG18</t>
  </si>
  <si>
    <t>RG1 9</t>
  </si>
  <si>
    <t>RG19</t>
  </si>
  <si>
    <t xml:space="preserve">RG18 </t>
  </si>
  <si>
    <t xml:space="preserve">RG19 </t>
  </si>
  <si>
    <t>RG2 7</t>
  </si>
  <si>
    <t>RG27</t>
  </si>
  <si>
    <t xml:space="preserve">RG28 </t>
  </si>
  <si>
    <t>RG28</t>
  </si>
  <si>
    <t xml:space="preserve">RG29 </t>
  </si>
  <si>
    <t>RG29</t>
  </si>
  <si>
    <t>PE1 8</t>
  </si>
  <si>
    <t>PE18</t>
  </si>
  <si>
    <t>PE112</t>
  </si>
  <si>
    <t>PE120</t>
  </si>
  <si>
    <t>PE135</t>
  </si>
  <si>
    <t>PE2 1</t>
  </si>
  <si>
    <t>PE21</t>
  </si>
  <si>
    <t>PE203</t>
  </si>
  <si>
    <t>PE217</t>
  </si>
  <si>
    <t>PE218</t>
  </si>
  <si>
    <t>PE229</t>
  </si>
  <si>
    <t xml:space="preserve">PE23 </t>
  </si>
  <si>
    <t>PE23</t>
  </si>
  <si>
    <t xml:space="preserve">PE24 </t>
  </si>
  <si>
    <t>PE24</t>
  </si>
  <si>
    <t>PE245</t>
  </si>
  <si>
    <t>PE252</t>
  </si>
  <si>
    <t>PE378</t>
  </si>
  <si>
    <t>PE380</t>
  </si>
  <si>
    <t>PE6 O</t>
  </si>
  <si>
    <t>PE6O</t>
  </si>
  <si>
    <t>PE7 0</t>
  </si>
  <si>
    <t>PE70</t>
  </si>
  <si>
    <t>PE7 2</t>
  </si>
  <si>
    <t>PE72</t>
  </si>
  <si>
    <t>PE70L</t>
  </si>
  <si>
    <t xml:space="preserve">PE72 </t>
  </si>
  <si>
    <t>PE8 2</t>
  </si>
  <si>
    <t>PE82</t>
  </si>
  <si>
    <t>PE9 4</t>
  </si>
  <si>
    <t>PE94</t>
  </si>
  <si>
    <t xml:space="preserve">PH13 </t>
  </si>
  <si>
    <t>PH13</t>
  </si>
  <si>
    <t xml:space="preserve">PH21 </t>
  </si>
  <si>
    <t>PH21</t>
  </si>
  <si>
    <t xml:space="preserve">PH25 </t>
  </si>
  <si>
    <t>PH25</t>
  </si>
  <si>
    <t xml:space="preserve">PH30 </t>
  </si>
  <si>
    <t>PH30</t>
  </si>
  <si>
    <t xml:space="preserve">PH33 </t>
  </si>
  <si>
    <t>PH33</t>
  </si>
  <si>
    <t>PH4 1</t>
  </si>
  <si>
    <t>PH5 2</t>
  </si>
  <si>
    <t>PH52</t>
  </si>
  <si>
    <t xml:space="preserve">PH50 </t>
  </si>
  <si>
    <t>PH50</t>
  </si>
  <si>
    <t>PH6 2</t>
  </si>
  <si>
    <t>PH62</t>
  </si>
  <si>
    <t>PH7 3</t>
  </si>
  <si>
    <t>PH73</t>
  </si>
  <si>
    <t>PH8</t>
  </si>
  <si>
    <t>PH9</t>
  </si>
  <si>
    <t>PH9 0</t>
  </si>
  <si>
    <t>PH90</t>
  </si>
  <si>
    <t xml:space="preserve">PL14 </t>
  </si>
  <si>
    <t>PL14</t>
  </si>
  <si>
    <t xml:space="preserve">PL22 </t>
  </si>
  <si>
    <t>PL22</t>
  </si>
  <si>
    <t xml:space="preserve">PL28 </t>
  </si>
  <si>
    <t>PL3 6</t>
  </si>
  <si>
    <t>PL36</t>
  </si>
  <si>
    <t xml:space="preserve">PL34 </t>
  </si>
  <si>
    <t>PL34</t>
  </si>
  <si>
    <t xml:space="preserve">PL35 </t>
  </si>
  <si>
    <t>PL35</t>
  </si>
  <si>
    <t>PL4 8</t>
  </si>
  <si>
    <t>PL48</t>
  </si>
  <si>
    <t>PL4 9</t>
  </si>
  <si>
    <t>PL49</t>
  </si>
  <si>
    <t>PL6</t>
  </si>
  <si>
    <t>PL7 1</t>
  </si>
  <si>
    <t>PL71</t>
  </si>
  <si>
    <t>PA37</t>
  </si>
  <si>
    <t>PA4 9</t>
  </si>
  <si>
    <t xml:space="preserve">PA41 </t>
  </si>
  <si>
    <t>PA48</t>
  </si>
  <si>
    <t>PA5 1</t>
  </si>
  <si>
    <t>PA51</t>
  </si>
  <si>
    <t>PA6 1</t>
  </si>
  <si>
    <t xml:space="preserve">PA63 </t>
  </si>
  <si>
    <t>PA63</t>
  </si>
  <si>
    <t xml:space="preserve">PA66 </t>
  </si>
  <si>
    <t>PA66</t>
  </si>
  <si>
    <t>PA7 6</t>
  </si>
  <si>
    <t xml:space="preserve">PA70 </t>
  </si>
  <si>
    <t>PA70</t>
  </si>
  <si>
    <t xml:space="preserve">PA72 </t>
  </si>
  <si>
    <t>PA72</t>
  </si>
  <si>
    <t xml:space="preserve">PA77 </t>
  </si>
  <si>
    <t>PA77</t>
  </si>
  <si>
    <t xml:space="preserve">PA8  </t>
  </si>
  <si>
    <t xml:space="preserve">PA8 </t>
  </si>
  <si>
    <t xml:space="preserve">PA9  </t>
  </si>
  <si>
    <t xml:space="preserve">PA9 </t>
  </si>
  <si>
    <t>PA9 1</t>
  </si>
  <si>
    <t>PA91</t>
  </si>
  <si>
    <t>PA9 2</t>
  </si>
  <si>
    <t>PA92</t>
  </si>
  <si>
    <t>PE1 6</t>
  </si>
  <si>
    <t>PE16</t>
  </si>
  <si>
    <t>PE111</t>
  </si>
  <si>
    <t>PE127</t>
  </si>
  <si>
    <t>PE128</t>
  </si>
  <si>
    <t>PE129</t>
  </si>
  <si>
    <t>PE12N</t>
  </si>
  <si>
    <t>PE166</t>
  </si>
  <si>
    <t>PE196</t>
  </si>
  <si>
    <t>PE2 3</t>
  </si>
  <si>
    <t xml:space="preserve">PE20 </t>
  </si>
  <si>
    <t>PE20</t>
  </si>
  <si>
    <t>PE201</t>
  </si>
  <si>
    <t>PE234</t>
  </si>
  <si>
    <t>PE23V</t>
  </si>
  <si>
    <t>PE3 7</t>
  </si>
  <si>
    <t>PE3 9</t>
  </si>
  <si>
    <t>PE39</t>
  </si>
  <si>
    <t xml:space="preserve">PE35 </t>
  </si>
  <si>
    <t>PE35</t>
  </si>
  <si>
    <t xml:space="preserve">PE39 </t>
  </si>
  <si>
    <t>PE4 0</t>
  </si>
  <si>
    <t>PE40</t>
  </si>
  <si>
    <t>PE4 5</t>
  </si>
  <si>
    <t>PE45</t>
  </si>
  <si>
    <t>PE4 6</t>
  </si>
  <si>
    <t>PE46</t>
  </si>
  <si>
    <t>PE8</t>
  </si>
  <si>
    <t>PE8 9</t>
  </si>
  <si>
    <t>PE89</t>
  </si>
  <si>
    <t>PE85H</t>
  </si>
  <si>
    <t>PE9</t>
  </si>
  <si>
    <t>PE9 7</t>
  </si>
  <si>
    <t>PE97</t>
  </si>
  <si>
    <t>PE9 I</t>
  </si>
  <si>
    <t>PE9I</t>
  </si>
  <si>
    <t>PH1 3</t>
  </si>
  <si>
    <t>PH1 4</t>
  </si>
  <si>
    <t>PH14</t>
  </si>
  <si>
    <t xml:space="preserve">PH11 </t>
  </si>
  <si>
    <t>PH11</t>
  </si>
  <si>
    <t>PH13B</t>
  </si>
  <si>
    <t xml:space="preserve">PH16 </t>
  </si>
  <si>
    <t>PH16</t>
  </si>
  <si>
    <t>N8 9X</t>
  </si>
  <si>
    <t>N89X</t>
  </si>
  <si>
    <t>N9 0D</t>
  </si>
  <si>
    <t>N90D</t>
  </si>
  <si>
    <t>N9 0E</t>
  </si>
  <si>
    <t>N90E</t>
  </si>
  <si>
    <t>N9 0F</t>
  </si>
  <si>
    <t>N90F</t>
  </si>
  <si>
    <t>N9 0R</t>
  </si>
  <si>
    <t>N90R</t>
  </si>
  <si>
    <t>N9 0S</t>
  </si>
  <si>
    <t>N90S</t>
  </si>
  <si>
    <t>N9 7H</t>
  </si>
  <si>
    <t>N97H</t>
  </si>
  <si>
    <t>N9 7J</t>
  </si>
  <si>
    <t>N97J</t>
  </si>
  <si>
    <t>N9 7P</t>
  </si>
  <si>
    <t>N97P</t>
  </si>
  <si>
    <t>N9 8H</t>
  </si>
  <si>
    <t>N98H</t>
  </si>
  <si>
    <t>N9 8J</t>
  </si>
  <si>
    <t>N98J</t>
  </si>
  <si>
    <t>N9 8P</t>
  </si>
  <si>
    <t>N98P</t>
  </si>
  <si>
    <t>N9 9U</t>
  </si>
  <si>
    <t>N99U</t>
  </si>
  <si>
    <t>N9 9X</t>
  </si>
  <si>
    <t>N99X</t>
  </si>
  <si>
    <t xml:space="preserve">ND19 </t>
  </si>
  <si>
    <t>ND19</t>
  </si>
  <si>
    <t>NE1</t>
  </si>
  <si>
    <t>NE1 7</t>
  </si>
  <si>
    <t>NE17</t>
  </si>
  <si>
    <t>NE1 8</t>
  </si>
  <si>
    <t>NE18</t>
  </si>
  <si>
    <t xml:space="preserve">NE17 </t>
  </si>
  <si>
    <t>NE2 4</t>
  </si>
  <si>
    <t>NE3 4</t>
  </si>
  <si>
    <t>NE34</t>
  </si>
  <si>
    <t xml:space="preserve">NE34 </t>
  </si>
  <si>
    <t xml:space="preserve">NE35 </t>
  </si>
  <si>
    <t>NE35</t>
  </si>
  <si>
    <t xml:space="preserve">NE39 </t>
  </si>
  <si>
    <t>NE39</t>
  </si>
  <si>
    <t>NE5 3</t>
  </si>
  <si>
    <t>NE53</t>
  </si>
  <si>
    <t>NE6 1</t>
  </si>
  <si>
    <t>NE61</t>
  </si>
  <si>
    <t>NE6 2</t>
  </si>
  <si>
    <t>NE6 5</t>
  </si>
  <si>
    <t>NE8 2</t>
  </si>
  <si>
    <t>NE82</t>
  </si>
  <si>
    <t>NE8 4</t>
  </si>
  <si>
    <t>NE84</t>
  </si>
  <si>
    <t>NG0</t>
  </si>
  <si>
    <t>NG1 1</t>
  </si>
  <si>
    <t>NG1 5</t>
  </si>
  <si>
    <t>NG15</t>
  </si>
  <si>
    <t>NG1 Q</t>
  </si>
  <si>
    <t>NG1Q</t>
  </si>
  <si>
    <t xml:space="preserve">NG10 </t>
  </si>
  <si>
    <t>NG102</t>
  </si>
  <si>
    <t>NG116</t>
  </si>
  <si>
    <t>NG146</t>
  </si>
  <si>
    <t>NG159</t>
  </si>
  <si>
    <t>NG162</t>
  </si>
  <si>
    <t>NG173</t>
  </si>
  <si>
    <t>NG196</t>
  </si>
  <si>
    <t>NG2</t>
  </si>
  <si>
    <t>NG2 3</t>
  </si>
  <si>
    <t>NG23</t>
  </si>
  <si>
    <t>NG2 4</t>
  </si>
  <si>
    <t>NG24</t>
  </si>
  <si>
    <t xml:space="preserve">NG23 </t>
  </si>
  <si>
    <t>NG237</t>
  </si>
  <si>
    <t>NG27P</t>
  </si>
  <si>
    <t>NG321</t>
  </si>
  <si>
    <t>RG4 7</t>
  </si>
  <si>
    <t>RG47</t>
  </si>
  <si>
    <t>RG4 8</t>
  </si>
  <si>
    <t>RG48</t>
  </si>
  <si>
    <t>RG5</t>
  </si>
  <si>
    <t>RG5 0</t>
  </si>
  <si>
    <t>RG50</t>
  </si>
  <si>
    <t>RG6 6</t>
  </si>
  <si>
    <t>RG66</t>
  </si>
  <si>
    <t>RG7 1</t>
  </si>
  <si>
    <t>RG71</t>
  </si>
  <si>
    <t>RG8 9</t>
  </si>
  <si>
    <t>RG89</t>
  </si>
  <si>
    <t>RG9 1</t>
  </si>
  <si>
    <t>RG91</t>
  </si>
  <si>
    <t>RG9 3</t>
  </si>
  <si>
    <t>RG93</t>
  </si>
  <si>
    <t>RG9 4</t>
  </si>
  <si>
    <t>RG94</t>
  </si>
  <si>
    <t>RG9 6</t>
  </si>
  <si>
    <t>RG96</t>
  </si>
  <si>
    <t xml:space="preserve">RH 9 </t>
  </si>
  <si>
    <t xml:space="preserve">RH9 </t>
  </si>
  <si>
    <t>RH1 5</t>
  </si>
  <si>
    <t>RH15</t>
  </si>
  <si>
    <t>RH1 X</t>
  </si>
  <si>
    <t>RH1X</t>
  </si>
  <si>
    <t xml:space="preserve">RH11 </t>
  </si>
  <si>
    <t>RH11</t>
  </si>
  <si>
    <t>RH121</t>
  </si>
  <si>
    <t xml:space="preserve">RH15 </t>
  </si>
  <si>
    <t>RH2 1</t>
  </si>
  <si>
    <t>RH21</t>
  </si>
  <si>
    <t>RH2 3</t>
  </si>
  <si>
    <t>RH23</t>
  </si>
  <si>
    <t>RH2 8</t>
  </si>
  <si>
    <t>RH28</t>
  </si>
  <si>
    <t>RH2 9</t>
  </si>
  <si>
    <t>RH29</t>
  </si>
  <si>
    <t>RH4</t>
  </si>
  <si>
    <t xml:space="preserve">RH41 </t>
  </si>
  <si>
    <t>RH41</t>
  </si>
  <si>
    <t>RH5 5</t>
  </si>
  <si>
    <t>RH55</t>
  </si>
  <si>
    <t>RH6 3</t>
  </si>
  <si>
    <t>RH63</t>
  </si>
  <si>
    <t>RH8</t>
  </si>
  <si>
    <t>RH8 O</t>
  </si>
  <si>
    <t>RH8O</t>
  </si>
  <si>
    <t>RJ6 0</t>
  </si>
  <si>
    <t>RJ60</t>
  </si>
  <si>
    <t>RM1 3</t>
  </si>
  <si>
    <t>RM13</t>
  </si>
  <si>
    <t xml:space="preserve">RM10 </t>
  </si>
  <si>
    <t>RM10</t>
  </si>
  <si>
    <t xml:space="preserve">RM14 </t>
  </si>
  <si>
    <t>RM14</t>
  </si>
  <si>
    <t xml:space="preserve">RM19 </t>
  </si>
  <si>
    <t>RM19</t>
  </si>
  <si>
    <t xml:space="preserve">RM20 </t>
  </si>
  <si>
    <t>RM20</t>
  </si>
  <si>
    <t>RM3 7</t>
  </si>
  <si>
    <t>RM37</t>
  </si>
  <si>
    <t>RM3 8</t>
  </si>
  <si>
    <t>RM38</t>
  </si>
  <si>
    <t>RM3 O</t>
  </si>
  <si>
    <t>RM3O</t>
  </si>
  <si>
    <t>RM6</t>
  </si>
  <si>
    <t>S  66</t>
  </si>
  <si>
    <t>S 66</t>
  </si>
  <si>
    <t>S  91</t>
  </si>
  <si>
    <t>S 91</t>
  </si>
  <si>
    <t>S  95</t>
  </si>
  <si>
    <t>S 95</t>
  </si>
  <si>
    <t>S 174</t>
  </si>
  <si>
    <t>S174</t>
  </si>
  <si>
    <t>S 310</t>
  </si>
  <si>
    <t>S310</t>
  </si>
  <si>
    <t>S 605</t>
  </si>
  <si>
    <t>S605</t>
  </si>
  <si>
    <t>S 611</t>
  </si>
  <si>
    <t>S611</t>
  </si>
  <si>
    <t>S 614</t>
  </si>
  <si>
    <t>S614</t>
  </si>
  <si>
    <t>S 637</t>
  </si>
  <si>
    <t>S637</t>
  </si>
  <si>
    <t>S 649</t>
  </si>
  <si>
    <t>S649</t>
  </si>
  <si>
    <t>S 651</t>
  </si>
  <si>
    <t>S651</t>
  </si>
  <si>
    <t>S 653</t>
  </si>
  <si>
    <t>S653</t>
  </si>
  <si>
    <t>S 702</t>
  </si>
  <si>
    <t>S702</t>
  </si>
  <si>
    <t>S 756</t>
  </si>
  <si>
    <t>S756</t>
  </si>
  <si>
    <t>S03 2</t>
  </si>
  <si>
    <t>S032</t>
  </si>
  <si>
    <t>S1 1E</t>
  </si>
  <si>
    <t>S11E</t>
  </si>
  <si>
    <t>S1 1L</t>
  </si>
  <si>
    <t>S11L</t>
  </si>
  <si>
    <t>S1 1W</t>
  </si>
  <si>
    <t>S11W</t>
  </si>
  <si>
    <t>S1 1X</t>
  </si>
  <si>
    <t>S11X</t>
  </si>
  <si>
    <t>S1 2G</t>
  </si>
  <si>
    <t>S12G</t>
  </si>
  <si>
    <t>S1 2L</t>
  </si>
  <si>
    <t>S12L</t>
  </si>
  <si>
    <t>S1 2R</t>
  </si>
  <si>
    <t>S12R</t>
  </si>
  <si>
    <t>S1 3F</t>
  </si>
  <si>
    <t>S13F</t>
  </si>
  <si>
    <t>S1 3N</t>
  </si>
  <si>
    <t>S13N</t>
  </si>
  <si>
    <t>S1 3Q</t>
  </si>
  <si>
    <t>S13Q</t>
  </si>
  <si>
    <t>S1 3T</t>
  </si>
  <si>
    <t>S13T</t>
  </si>
  <si>
    <t>S1 4B</t>
  </si>
  <si>
    <t>S14B</t>
  </si>
  <si>
    <t>S1 4P</t>
  </si>
  <si>
    <t>S14P</t>
  </si>
  <si>
    <t>S12 2</t>
  </si>
  <si>
    <t>S122</t>
  </si>
  <si>
    <t>S13 3</t>
  </si>
  <si>
    <t>S133</t>
  </si>
  <si>
    <t>S15 1</t>
  </si>
  <si>
    <t>S151</t>
  </si>
  <si>
    <t>S18 0</t>
  </si>
  <si>
    <t>S180</t>
  </si>
  <si>
    <t>S18 6</t>
  </si>
  <si>
    <t>S186</t>
  </si>
  <si>
    <t>S2  3</t>
  </si>
  <si>
    <t>S2 3</t>
  </si>
  <si>
    <t>S2 1A</t>
  </si>
  <si>
    <t>S21A</t>
  </si>
  <si>
    <t>S2 1B</t>
  </si>
  <si>
    <t>S21B</t>
  </si>
  <si>
    <t>S2 1H</t>
  </si>
  <si>
    <t>S21H</t>
  </si>
  <si>
    <t>S2 1J</t>
  </si>
  <si>
    <t>S21J</t>
  </si>
  <si>
    <t>S2 1P</t>
  </si>
  <si>
    <t>S21P</t>
  </si>
  <si>
    <t>S2 2A</t>
  </si>
  <si>
    <t>S22A</t>
  </si>
  <si>
    <t>S2 2G</t>
  </si>
  <si>
    <t>S22G</t>
  </si>
  <si>
    <t>S2 2H</t>
  </si>
  <si>
    <t>S22H</t>
  </si>
  <si>
    <t>S2 2J</t>
  </si>
  <si>
    <t>S22J</t>
  </si>
  <si>
    <t>S2 2L</t>
  </si>
  <si>
    <t>S22L</t>
  </si>
  <si>
    <t>S2 2R</t>
  </si>
  <si>
    <t>S22R</t>
  </si>
  <si>
    <t>S2 2S</t>
  </si>
  <si>
    <t>S22S</t>
  </si>
  <si>
    <t>S2 3A</t>
  </si>
  <si>
    <t>S23A</t>
  </si>
  <si>
    <t>S2 3B</t>
  </si>
  <si>
    <t>S23B</t>
  </si>
  <si>
    <t>S2 3G</t>
  </si>
  <si>
    <t>S23G</t>
  </si>
  <si>
    <t>S2 3H</t>
  </si>
  <si>
    <t>S23H</t>
  </si>
  <si>
    <t>S2 3P</t>
  </si>
  <si>
    <t>S23P</t>
  </si>
  <si>
    <t>S2 3R</t>
  </si>
  <si>
    <t>S23R</t>
  </si>
  <si>
    <t>S2 3S</t>
  </si>
  <si>
    <t>S23S</t>
  </si>
  <si>
    <t>S2 4A</t>
  </si>
  <si>
    <t>S24A</t>
  </si>
  <si>
    <t>S2 4B</t>
  </si>
  <si>
    <t>S24B</t>
  </si>
  <si>
    <t>S2 4H</t>
  </si>
  <si>
    <t>S24H</t>
  </si>
  <si>
    <t>S2 5Q</t>
  </si>
  <si>
    <t>S25Q</t>
  </si>
  <si>
    <t>S20</t>
  </si>
  <si>
    <t>S20 2</t>
  </si>
  <si>
    <t>S202</t>
  </si>
  <si>
    <t>S20 4</t>
  </si>
  <si>
    <t>S204</t>
  </si>
  <si>
    <t>S21</t>
  </si>
  <si>
    <t>S25 1</t>
  </si>
  <si>
    <t>S251</t>
  </si>
  <si>
    <t>S25 2</t>
  </si>
  <si>
    <t>S252</t>
  </si>
  <si>
    <t xml:space="preserve">S26  </t>
  </si>
  <si>
    <t xml:space="preserve">S26 </t>
  </si>
  <si>
    <t>S3  7</t>
  </si>
  <si>
    <t>S3 7</t>
  </si>
  <si>
    <t>S3 3H</t>
  </si>
  <si>
    <t>S33H</t>
  </si>
  <si>
    <t>S3 8D</t>
  </si>
  <si>
    <t>S38D</t>
  </si>
  <si>
    <t>S3 8N</t>
  </si>
  <si>
    <t>S38N</t>
  </si>
  <si>
    <t>S3 9D</t>
  </si>
  <si>
    <t>S39D</t>
  </si>
  <si>
    <t>S3 9E</t>
  </si>
  <si>
    <t>S39E</t>
  </si>
  <si>
    <t>S3 9Q</t>
  </si>
  <si>
    <t>S39Q</t>
  </si>
  <si>
    <t>S3 9U</t>
  </si>
  <si>
    <t>S39U</t>
  </si>
  <si>
    <t>S31 3</t>
  </si>
  <si>
    <t>S313</t>
  </si>
  <si>
    <t>S31 6</t>
  </si>
  <si>
    <t>S316</t>
  </si>
  <si>
    <t>S32 4</t>
  </si>
  <si>
    <t>S324</t>
  </si>
  <si>
    <t>S32 5</t>
  </si>
  <si>
    <t>S325</t>
  </si>
  <si>
    <t>S33 7</t>
  </si>
  <si>
    <t>S337</t>
  </si>
  <si>
    <t>S35</t>
  </si>
  <si>
    <t>S35 7</t>
  </si>
  <si>
    <t>S357</t>
  </si>
  <si>
    <t>S35 9</t>
  </si>
  <si>
    <t>S359</t>
  </si>
  <si>
    <t>S36 6</t>
  </si>
  <si>
    <t>S366</t>
  </si>
  <si>
    <t>S36 9</t>
  </si>
  <si>
    <t>S369</t>
  </si>
  <si>
    <t>S4 7Y</t>
  </si>
  <si>
    <t>S47Y</t>
  </si>
  <si>
    <t>S4 8A</t>
  </si>
  <si>
    <t>S48A</t>
  </si>
  <si>
    <t>S4 8B</t>
  </si>
  <si>
    <t>S48B</t>
  </si>
  <si>
    <t>S4 8G</t>
  </si>
  <si>
    <t>S48G</t>
  </si>
  <si>
    <t>S4 8H</t>
  </si>
  <si>
    <t>S48H</t>
  </si>
  <si>
    <t>S4 8J</t>
  </si>
  <si>
    <t>S48J</t>
  </si>
  <si>
    <t>S40 1</t>
  </si>
  <si>
    <t>S401</t>
  </si>
  <si>
    <t>S41 0</t>
  </si>
  <si>
    <t>S410</t>
  </si>
  <si>
    <t>S41 8</t>
  </si>
  <si>
    <t>S418</t>
  </si>
  <si>
    <t>S41 9</t>
  </si>
  <si>
    <t>S419</t>
  </si>
  <si>
    <t>S41 O</t>
  </si>
  <si>
    <t>S41O</t>
  </si>
  <si>
    <t>S410S</t>
  </si>
  <si>
    <t>S419Q</t>
  </si>
  <si>
    <t>S42 2</t>
  </si>
  <si>
    <t>S422</t>
  </si>
  <si>
    <t>S42 6</t>
  </si>
  <si>
    <t>S426</t>
  </si>
  <si>
    <t>S42 8</t>
  </si>
  <si>
    <t>S428</t>
  </si>
  <si>
    <t>S42 9</t>
  </si>
  <si>
    <t>S429</t>
  </si>
  <si>
    <t>S425R</t>
  </si>
  <si>
    <t>S43 2</t>
  </si>
  <si>
    <t>S432</t>
  </si>
  <si>
    <t>S43 9</t>
  </si>
  <si>
    <t>S439</t>
  </si>
  <si>
    <t>S44 4</t>
  </si>
  <si>
    <t>S444</t>
  </si>
  <si>
    <t>S5</t>
  </si>
  <si>
    <t>S5 6G</t>
  </si>
  <si>
    <t>S56G</t>
  </si>
  <si>
    <t>S5 6L</t>
  </si>
  <si>
    <t>S56L</t>
  </si>
  <si>
    <t>S5 6S</t>
  </si>
  <si>
    <t>S56S</t>
  </si>
  <si>
    <t>S5 6W</t>
  </si>
  <si>
    <t>S56W</t>
  </si>
  <si>
    <t>S5 7N</t>
  </si>
  <si>
    <t>S57N</t>
  </si>
  <si>
    <t>S5 7Q</t>
  </si>
  <si>
    <t>S57Q</t>
  </si>
  <si>
    <t>S5 8N</t>
  </si>
  <si>
    <t>S58N</t>
  </si>
  <si>
    <t>S5 8Q</t>
  </si>
  <si>
    <t>S58Q</t>
  </si>
  <si>
    <t>S5 9D</t>
  </si>
  <si>
    <t>S59D</t>
  </si>
  <si>
    <t>PL7 2</t>
  </si>
  <si>
    <t>PL72</t>
  </si>
  <si>
    <t>PL7 3</t>
  </si>
  <si>
    <t>PL73</t>
  </si>
  <si>
    <t>PO1 1</t>
  </si>
  <si>
    <t>PO11</t>
  </si>
  <si>
    <t>PO1 3</t>
  </si>
  <si>
    <t>PO13</t>
  </si>
  <si>
    <t>PO1 4</t>
  </si>
  <si>
    <t>PO14</t>
  </si>
  <si>
    <t xml:space="preserve">PO10 </t>
  </si>
  <si>
    <t>PO10</t>
  </si>
  <si>
    <t xml:space="preserve">PO13 </t>
  </si>
  <si>
    <t xml:space="preserve">PO15 </t>
  </si>
  <si>
    <t>PO15</t>
  </si>
  <si>
    <t xml:space="preserve">PO17 </t>
  </si>
  <si>
    <t>PO17</t>
  </si>
  <si>
    <t>PO2</t>
  </si>
  <si>
    <t>PO2 0</t>
  </si>
  <si>
    <t>PO20</t>
  </si>
  <si>
    <t>PO2 7</t>
  </si>
  <si>
    <t>PO27</t>
  </si>
  <si>
    <t>PO2 8</t>
  </si>
  <si>
    <t>PO28</t>
  </si>
  <si>
    <t>PO3 6</t>
  </si>
  <si>
    <t>PO36</t>
  </si>
  <si>
    <t xml:space="preserve">PO30 </t>
  </si>
  <si>
    <t>PO30</t>
  </si>
  <si>
    <t xml:space="preserve">PO32 </t>
  </si>
  <si>
    <t>PO32</t>
  </si>
  <si>
    <t xml:space="preserve">PO33 </t>
  </si>
  <si>
    <t>PO33</t>
  </si>
  <si>
    <t xml:space="preserve">PO37 </t>
  </si>
  <si>
    <t>PO37</t>
  </si>
  <si>
    <t>PO4</t>
  </si>
  <si>
    <t>PO5</t>
  </si>
  <si>
    <t>PO6 4</t>
  </si>
  <si>
    <t>PO64</t>
  </si>
  <si>
    <t>PO7</t>
  </si>
  <si>
    <t>PO7 4</t>
  </si>
  <si>
    <t>PO74</t>
  </si>
  <si>
    <t>PO7 5</t>
  </si>
  <si>
    <t>PO75</t>
  </si>
  <si>
    <t>PO7 6</t>
  </si>
  <si>
    <t>PO76</t>
  </si>
  <si>
    <t>PO8 0</t>
  </si>
  <si>
    <t>PO80</t>
  </si>
  <si>
    <t>PO8 7</t>
  </si>
  <si>
    <t>PO87</t>
  </si>
  <si>
    <t>PO9 6</t>
  </si>
  <si>
    <t>PO96</t>
  </si>
  <si>
    <t>PR</t>
  </si>
  <si>
    <t>PR2 2</t>
  </si>
  <si>
    <t>PR22</t>
  </si>
  <si>
    <t>PR2 7</t>
  </si>
  <si>
    <t>PR27</t>
  </si>
  <si>
    <t>PR2 8</t>
  </si>
  <si>
    <t>PR28</t>
  </si>
  <si>
    <t>PR3 1</t>
  </si>
  <si>
    <t>PR31</t>
  </si>
  <si>
    <t>PR3 4</t>
  </si>
  <si>
    <t>PR34</t>
  </si>
  <si>
    <t>PR3 5</t>
  </si>
  <si>
    <t>PR35</t>
  </si>
  <si>
    <t>PR4 1</t>
  </si>
  <si>
    <t>PR41</t>
  </si>
  <si>
    <t>PR4 2</t>
  </si>
  <si>
    <t>PR42</t>
  </si>
  <si>
    <t>PR4 4</t>
  </si>
  <si>
    <t>PR44</t>
  </si>
  <si>
    <t>PR4 5</t>
  </si>
  <si>
    <t>PR45</t>
  </si>
  <si>
    <t>PR4 6</t>
  </si>
  <si>
    <t>PR46</t>
  </si>
  <si>
    <t>PR5</t>
  </si>
  <si>
    <t>PR5 1</t>
  </si>
  <si>
    <t>PR51</t>
  </si>
  <si>
    <t>PR6</t>
  </si>
  <si>
    <t>PR6 0</t>
  </si>
  <si>
    <t>PR60</t>
  </si>
  <si>
    <t>PR6 1</t>
  </si>
  <si>
    <t>PR61</t>
  </si>
  <si>
    <t>PR6 5</t>
  </si>
  <si>
    <t>PR65</t>
  </si>
  <si>
    <t>PR7 1</t>
  </si>
  <si>
    <t>PR71</t>
  </si>
  <si>
    <t>PR7 2</t>
  </si>
  <si>
    <t>PR72</t>
  </si>
  <si>
    <t>PR8 7</t>
  </si>
  <si>
    <t>PR87</t>
  </si>
  <si>
    <t xml:space="preserve">PR81 </t>
  </si>
  <si>
    <t>PR81</t>
  </si>
  <si>
    <t>PR9 6</t>
  </si>
  <si>
    <t>PR96</t>
  </si>
  <si>
    <t>S5 9F</t>
  </si>
  <si>
    <t>S59F</t>
  </si>
  <si>
    <t>S6  2</t>
  </si>
  <si>
    <t>S6 2</t>
  </si>
  <si>
    <t>S6  3</t>
  </si>
  <si>
    <t>S6 3</t>
  </si>
  <si>
    <t>S6 1B</t>
  </si>
  <si>
    <t>S61B</t>
  </si>
  <si>
    <t>S6 1P</t>
  </si>
  <si>
    <t>S61P</t>
  </si>
  <si>
    <t>S62</t>
  </si>
  <si>
    <t>S6 2A</t>
  </si>
  <si>
    <t>S62A</t>
  </si>
  <si>
    <t>S6 2G</t>
  </si>
  <si>
    <t>S62G</t>
  </si>
  <si>
    <t>S6 2H</t>
  </si>
  <si>
    <t>S62H</t>
  </si>
  <si>
    <t>S6 2L</t>
  </si>
  <si>
    <t>S62L</t>
  </si>
  <si>
    <t>S6 2R</t>
  </si>
  <si>
    <t>S62R</t>
  </si>
  <si>
    <t>S6 2S</t>
  </si>
  <si>
    <t>S62S</t>
  </si>
  <si>
    <t>S6 2W</t>
  </si>
  <si>
    <t>S62W</t>
  </si>
  <si>
    <t>S63</t>
  </si>
  <si>
    <t>S6 3A</t>
  </si>
  <si>
    <t>S63A</t>
  </si>
  <si>
    <t>S6 3G</t>
  </si>
  <si>
    <t>S63G</t>
  </si>
  <si>
    <t>S6 3H</t>
  </si>
  <si>
    <t>S63H</t>
  </si>
  <si>
    <t>S6 3J</t>
  </si>
  <si>
    <t>S63J</t>
  </si>
  <si>
    <t>S6 3L</t>
  </si>
  <si>
    <t>S63L</t>
  </si>
  <si>
    <t>S6 3R</t>
  </si>
  <si>
    <t>S63R</t>
  </si>
  <si>
    <t>S6 3S</t>
  </si>
  <si>
    <t>S63S</t>
  </si>
  <si>
    <t>S6 4N</t>
  </si>
  <si>
    <t>S64N</t>
  </si>
  <si>
    <t>S6 4Q</t>
  </si>
  <si>
    <t>S64Q</t>
  </si>
  <si>
    <t>S6 4T</t>
  </si>
  <si>
    <t>S64T</t>
  </si>
  <si>
    <t>S6 5L</t>
  </si>
  <si>
    <t>S65L</t>
  </si>
  <si>
    <t>S6 5R</t>
  </si>
  <si>
    <t>S65R</t>
  </si>
  <si>
    <t>S6 5S</t>
  </si>
  <si>
    <t>S65S</t>
  </si>
  <si>
    <t>S6 5W</t>
  </si>
  <si>
    <t>S65W</t>
  </si>
  <si>
    <t>S6 6A</t>
  </si>
  <si>
    <t>S66A</t>
  </si>
  <si>
    <t>S6 6G</t>
  </si>
  <si>
    <t>S66G</t>
  </si>
  <si>
    <t>S6 6H</t>
  </si>
  <si>
    <t>S66H</t>
  </si>
  <si>
    <t>S6 6J</t>
  </si>
  <si>
    <t>S66J</t>
  </si>
  <si>
    <t>S6 6L</t>
  </si>
  <si>
    <t>S66L</t>
  </si>
  <si>
    <t>S6 6R</t>
  </si>
  <si>
    <t>S66R</t>
  </si>
  <si>
    <t>S6 6S</t>
  </si>
  <si>
    <t>S66S</t>
  </si>
  <si>
    <t>S6 8A</t>
  </si>
  <si>
    <t>S68A</t>
  </si>
  <si>
    <t>S60 3</t>
  </si>
  <si>
    <t>S603</t>
  </si>
  <si>
    <t>S61 1</t>
  </si>
  <si>
    <t>S63 3</t>
  </si>
  <si>
    <t>S633</t>
  </si>
  <si>
    <t>S63 5</t>
  </si>
  <si>
    <t>S635</t>
  </si>
  <si>
    <t>S630</t>
  </si>
  <si>
    <t>S64 4</t>
  </si>
  <si>
    <t>S644</t>
  </si>
  <si>
    <t>S64 5</t>
  </si>
  <si>
    <t>S645</t>
  </si>
  <si>
    <t>S65</t>
  </si>
  <si>
    <t>S65 3</t>
  </si>
  <si>
    <t>S65 4</t>
  </si>
  <si>
    <t>S654</t>
  </si>
  <si>
    <t>S66 9</t>
  </si>
  <si>
    <t>S669</t>
  </si>
  <si>
    <t>S7  1</t>
  </si>
  <si>
    <t>S7 1</t>
  </si>
  <si>
    <t>S7 02</t>
  </si>
  <si>
    <t>S7 0Z</t>
  </si>
  <si>
    <t>S70Z</t>
  </si>
  <si>
    <t>S7 1A</t>
  </si>
  <si>
    <t>S71A</t>
  </si>
  <si>
    <t>S7 1G</t>
  </si>
  <si>
    <t>S71G</t>
  </si>
  <si>
    <t>S7 1L</t>
  </si>
  <si>
    <t>S71L</t>
  </si>
  <si>
    <t>S7 1R</t>
  </si>
  <si>
    <t>S71R</t>
  </si>
  <si>
    <t>S7 1S</t>
  </si>
  <si>
    <t>S71S</t>
  </si>
  <si>
    <t>S7 2G</t>
  </si>
  <si>
    <t>S72G</t>
  </si>
  <si>
    <t xml:space="preserve">PH17 </t>
  </si>
  <si>
    <t>PH17</t>
  </si>
  <si>
    <t xml:space="preserve">PH18 </t>
  </si>
  <si>
    <t>PH18</t>
  </si>
  <si>
    <t xml:space="preserve">PH20 </t>
  </si>
  <si>
    <t xml:space="preserve">PH22 </t>
  </si>
  <si>
    <t>PH22</t>
  </si>
  <si>
    <t xml:space="preserve">PH23 </t>
  </si>
  <si>
    <t>PH23</t>
  </si>
  <si>
    <t xml:space="preserve">PH24 </t>
  </si>
  <si>
    <t>PH24</t>
  </si>
  <si>
    <t>PH3 1</t>
  </si>
  <si>
    <t>PH31</t>
  </si>
  <si>
    <t xml:space="preserve">PH31 </t>
  </si>
  <si>
    <t xml:space="preserve">PH35 </t>
  </si>
  <si>
    <t>PH35</t>
  </si>
  <si>
    <t xml:space="preserve">PH36 </t>
  </si>
  <si>
    <t>PH36</t>
  </si>
  <si>
    <t>PH37</t>
  </si>
  <si>
    <t>PH38</t>
  </si>
  <si>
    <t xml:space="preserve">PH40 </t>
  </si>
  <si>
    <t>PH40</t>
  </si>
  <si>
    <t xml:space="preserve">PH49 </t>
  </si>
  <si>
    <t>PH49</t>
  </si>
  <si>
    <t>PH6</t>
  </si>
  <si>
    <t>PL</t>
  </si>
  <si>
    <t>PL1 3</t>
  </si>
  <si>
    <t>PL13</t>
  </si>
  <si>
    <t xml:space="preserve">PL10 </t>
  </si>
  <si>
    <t>PL10</t>
  </si>
  <si>
    <t xml:space="preserve">PL18 </t>
  </si>
  <si>
    <t>PL18</t>
  </si>
  <si>
    <t>PL2 2</t>
  </si>
  <si>
    <t xml:space="preserve">PL21 </t>
  </si>
  <si>
    <t>PL3 4</t>
  </si>
  <si>
    <t>PL3 5</t>
  </si>
  <si>
    <t xml:space="preserve">PL30 </t>
  </si>
  <si>
    <t>PL30</t>
  </si>
  <si>
    <t>PL311</t>
  </si>
  <si>
    <t xml:space="preserve">PL32 </t>
  </si>
  <si>
    <t>PL32</t>
  </si>
  <si>
    <t>PL4 0</t>
  </si>
  <si>
    <t>PL40</t>
  </si>
  <si>
    <t>PL4 6</t>
  </si>
  <si>
    <t>PL46</t>
  </si>
  <si>
    <t>PL5 3</t>
  </si>
  <si>
    <t>PL53</t>
  </si>
  <si>
    <t>PL5 4</t>
  </si>
  <si>
    <t>PL54</t>
  </si>
  <si>
    <t>PL5 5</t>
  </si>
  <si>
    <t>PL55</t>
  </si>
  <si>
    <t>PL7 8</t>
  </si>
  <si>
    <t>PL78</t>
  </si>
  <si>
    <t>PL8 5</t>
  </si>
  <si>
    <t>PL85</t>
  </si>
  <si>
    <t>PL9 8</t>
  </si>
  <si>
    <t>PL98</t>
  </si>
  <si>
    <t xml:space="preserve">PO11 </t>
  </si>
  <si>
    <t xml:space="preserve">PO38 </t>
  </si>
  <si>
    <t>PO38</t>
  </si>
  <si>
    <t>PO4 0</t>
  </si>
  <si>
    <t>PO40</t>
  </si>
  <si>
    <t xml:space="preserve">PO41 </t>
  </si>
  <si>
    <t>PO41</t>
  </si>
  <si>
    <t>PO5 1</t>
  </si>
  <si>
    <t>PO51</t>
  </si>
  <si>
    <t>PO5 2</t>
  </si>
  <si>
    <t>PO52</t>
  </si>
  <si>
    <t>PO6 2</t>
  </si>
  <si>
    <t>PO62</t>
  </si>
  <si>
    <t>PO7 8</t>
  </si>
  <si>
    <t>PO78</t>
  </si>
  <si>
    <t>PO9 0</t>
  </si>
  <si>
    <t>PO90</t>
  </si>
  <si>
    <t>PO9 1</t>
  </si>
  <si>
    <t>PO91</t>
  </si>
  <si>
    <t>PO9 2</t>
  </si>
  <si>
    <t>PO92</t>
  </si>
  <si>
    <t>PO9 3</t>
  </si>
  <si>
    <t>PO93</t>
  </si>
  <si>
    <t>PR1 0</t>
  </si>
  <si>
    <t>PR10</t>
  </si>
  <si>
    <t>PR1 1</t>
  </si>
  <si>
    <t>PR11</t>
  </si>
  <si>
    <t>PR1 4</t>
  </si>
  <si>
    <t>PR14</t>
  </si>
  <si>
    <t>NG322</t>
  </si>
  <si>
    <t>NG334</t>
  </si>
  <si>
    <t>NG347</t>
  </si>
  <si>
    <t>NG4 2</t>
  </si>
  <si>
    <t>NG42</t>
  </si>
  <si>
    <t>NG5 3</t>
  </si>
  <si>
    <t>NG53</t>
  </si>
  <si>
    <t>NG6</t>
  </si>
  <si>
    <t>NG6 7</t>
  </si>
  <si>
    <t>NG67</t>
  </si>
  <si>
    <t>NG7 4</t>
  </si>
  <si>
    <t>NG74</t>
  </si>
  <si>
    <t>NG7 5</t>
  </si>
  <si>
    <t>NG75</t>
  </si>
  <si>
    <t>NG7 6</t>
  </si>
  <si>
    <t>NG76</t>
  </si>
  <si>
    <t xml:space="preserve">NG8  </t>
  </si>
  <si>
    <t xml:space="preserve">NG8 </t>
  </si>
  <si>
    <t>NG8 2</t>
  </si>
  <si>
    <t>NG82</t>
  </si>
  <si>
    <t>NG8 4</t>
  </si>
  <si>
    <t>NG84</t>
  </si>
  <si>
    <t>NG8 5</t>
  </si>
  <si>
    <t>NG85</t>
  </si>
  <si>
    <t>NG8 8</t>
  </si>
  <si>
    <t>NG88</t>
  </si>
  <si>
    <t>NG96R</t>
  </si>
  <si>
    <t>NH1</t>
  </si>
  <si>
    <t xml:space="preserve">NH15 </t>
  </si>
  <si>
    <t>NH15</t>
  </si>
  <si>
    <t>NH9 6</t>
  </si>
  <si>
    <t>NH96</t>
  </si>
  <si>
    <t xml:space="preserve">NK41 </t>
  </si>
  <si>
    <t>NK41</t>
  </si>
  <si>
    <t>NK7 6</t>
  </si>
  <si>
    <t>NK76</t>
  </si>
  <si>
    <t>NN</t>
  </si>
  <si>
    <t>NN1 3</t>
  </si>
  <si>
    <t>NN13</t>
  </si>
  <si>
    <t>NN1 4</t>
  </si>
  <si>
    <t>NN14</t>
  </si>
  <si>
    <t>NN113</t>
  </si>
  <si>
    <t>NN114</t>
  </si>
  <si>
    <t>NN126</t>
  </si>
  <si>
    <t>NN137</t>
  </si>
  <si>
    <t>NN146</t>
  </si>
  <si>
    <t>NN160</t>
  </si>
  <si>
    <t>NN171</t>
  </si>
  <si>
    <t>NN172</t>
  </si>
  <si>
    <t>NN175</t>
  </si>
  <si>
    <t xml:space="preserve">NN19 </t>
  </si>
  <si>
    <t>NN19</t>
  </si>
  <si>
    <t>NN2 7</t>
  </si>
  <si>
    <t>NN27</t>
  </si>
  <si>
    <t>NN2 8</t>
  </si>
  <si>
    <t>NN28</t>
  </si>
  <si>
    <t xml:space="preserve">NN24 </t>
  </si>
  <si>
    <t>NN24</t>
  </si>
  <si>
    <t>NN3 7</t>
  </si>
  <si>
    <t>NN37</t>
  </si>
  <si>
    <t>NN3 D</t>
  </si>
  <si>
    <t>NN3D</t>
  </si>
  <si>
    <t>NN4 4</t>
  </si>
  <si>
    <t>NN44</t>
  </si>
  <si>
    <t>NN4 6</t>
  </si>
  <si>
    <t>NN46</t>
  </si>
  <si>
    <t>NN5 4</t>
  </si>
  <si>
    <t>NN54</t>
  </si>
  <si>
    <t>NN5 5</t>
  </si>
  <si>
    <t>NN55</t>
  </si>
  <si>
    <t>NN6 0</t>
  </si>
  <si>
    <t>NN60</t>
  </si>
  <si>
    <t>NN6 O</t>
  </si>
  <si>
    <t>NN6O</t>
  </si>
  <si>
    <t xml:space="preserve">NN6B </t>
  </si>
  <si>
    <t>NN6B</t>
  </si>
  <si>
    <t>NN7 3</t>
  </si>
  <si>
    <t>NN73</t>
  </si>
  <si>
    <t>NN8 2</t>
  </si>
  <si>
    <t>NN82</t>
  </si>
  <si>
    <t>NN8 4</t>
  </si>
  <si>
    <t>NN84</t>
  </si>
  <si>
    <t>NN8 7</t>
  </si>
  <si>
    <t>NN87</t>
  </si>
  <si>
    <t>NN9 0</t>
  </si>
  <si>
    <t>NN90</t>
  </si>
  <si>
    <t>S7 2L</t>
  </si>
  <si>
    <t>S72L</t>
  </si>
  <si>
    <t>S7 2R</t>
  </si>
  <si>
    <t>S72R</t>
  </si>
  <si>
    <t>S70 1</t>
  </si>
  <si>
    <t>S701</t>
  </si>
  <si>
    <t>S70 2</t>
  </si>
  <si>
    <t>S70 6</t>
  </si>
  <si>
    <t>S706</t>
  </si>
  <si>
    <t>S70 8</t>
  </si>
  <si>
    <t>S708</t>
  </si>
  <si>
    <t>S70 9</t>
  </si>
  <si>
    <t>S709</t>
  </si>
  <si>
    <t>S71 1</t>
  </si>
  <si>
    <t>S711</t>
  </si>
  <si>
    <t>S71 5</t>
  </si>
  <si>
    <t>S715</t>
  </si>
  <si>
    <t>S72</t>
  </si>
  <si>
    <t>S72 0</t>
  </si>
  <si>
    <t>S720</t>
  </si>
  <si>
    <t>S72 8</t>
  </si>
  <si>
    <t>S728</t>
  </si>
  <si>
    <t>S72 9</t>
  </si>
  <si>
    <t>S729</t>
  </si>
  <si>
    <t>S73 4</t>
  </si>
  <si>
    <t>S734</t>
  </si>
  <si>
    <t>S73 8</t>
  </si>
  <si>
    <t>S738</t>
  </si>
  <si>
    <t>S73 9</t>
  </si>
  <si>
    <t>S739</t>
  </si>
  <si>
    <t>S74</t>
  </si>
  <si>
    <t>S74 0</t>
  </si>
  <si>
    <t>S740</t>
  </si>
  <si>
    <t>S74 8</t>
  </si>
  <si>
    <t>S748</t>
  </si>
  <si>
    <t>S74 O</t>
  </si>
  <si>
    <t>S74O</t>
  </si>
  <si>
    <t>S75 1</t>
  </si>
  <si>
    <t>S751</t>
  </si>
  <si>
    <t>S75 5</t>
  </si>
  <si>
    <t>S755</t>
  </si>
  <si>
    <t>S8  9</t>
  </si>
  <si>
    <t>S8 9</t>
  </si>
  <si>
    <t>S8  O</t>
  </si>
  <si>
    <t>S8 O</t>
  </si>
  <si>
    <t>S8 0Y</t>
  </si>
  <si>
    <t>S80Y</t>
  </si>
  <si>
    <t>S8 7E</t>
  </si>
  <si>
    <t>S87E</t>
  </si>
  <si>
    <t>S8 7L</t>
  </si>
  <si>
    <t>S87L</t>
  </si>
  <si>
    <t>S8 7U</t>
  </si>
  <si>
    <t>S87U</t>
  </si>
  <si>
    <t>S8 8A</t>
  </si>
  <si>
    <t>S88A</t>
  </si>
  <si>
    <t>S8 8G</t>
  </si>
  <si>
    <t>S88G</t>
  </si>
  <si>
    <t>S8 8L</t>
  </si>
  <si>
    <t>S88L</t>
  </si>
  <si>
    <t>S8 8R</t>
  </si>
  <si>
    <t>S88R</t>
  </si>
  <si>
    <t>S8 8S</t>
  </si>
  <si>
    <t>S88S</t>
  </si>
  <si>
    <t>S8 9E</t>
  </si>
  <si>
    <t>S89E</t>
  </si>
  <si>
    <t>S8 9W</t>
  </si>
  <si>
    <t>S89W</t>
  </si>
  <si>
    <t>S81 2</t>
  </si>
  <si>
    <t>S812</t>
  </si>
  <si>
    <t>S9  2</t>
  </si>
  <si>
    <t>S9 2</t>
  </si>
  <si>
    <t>S9  3</t>
  </si>
  <si>
    <t>S9 3</t>
  </si>
  <si>
    <t>S9  4</t>
  </si>
  <si>
    <t>S9 4</t>
  </si>
  <si>
    <t>S9 1L</t>
  </si>
  <si>
    <t>S91L</t>
  </si>
  <si>
    <t>S9 1R</t>
  </si>
  <si>
    <t>S91R</t>
  </si>
  <si>
    <t>S9 1W</t>
  </si>
  <si>
    <t>S91W</t>
  </si>
  <si>
    <t>S9 2A</t>
  </si>
  <si>
    <t>S92A</t>
  </si>
  <si>
    <t>S9 2G</t>
  </si>
  <si>
    <t>S92G</t>
  </si>
  <si>
    <t>S9 2H</t>
  </si>
  <si>
    <t>S92H</t>
  </si>
  <si>
    <t>S9 2J</t>
  </si>
  <si>
    <t>S92J</t>
  </si>
  <si>
    <t>S9 2L</t>
  </si>
  <si>
    <t>S92L</t>
  </si>
  <si>
    <t>S9 2R</t>
  </si>
  <si>
    <t>S92R</t>
  </si>
  <si>
    <t>S9 2S</t>
  </si>
  <si>
    <t>S92S</t>
  </si>
  <si>
    <t>S9 3F</t>
  </si>
  <si>
    <t>S93F</t>
  </si>
  <si>
    <t>S9 3N</t>
  </si>
  <si>
    <t>S93N</t>
  </si>
  <si>
    <t>S9 3Q</t>
  </si>
  <si>
    <t>S93Q</t>
  </si>
  <si>
    <t>S9 3T</t>
  </si>
  <si>
    <t>S93T</t>
  </si>
  <si>
    <t>S9 4E</t>
  </si>
  <si>
    <t>S94E</t>
  </si>
  <si>
    <t>S9 4L</t>
  </si>
  <si>
    <t>S94L</t>
  </si>
  <si>
    <t>S9 4W</t>
  </si>
  <si>
    <t>S94W</t>
  </si>
  <si>
    <t>S9 5</t>
  </si>
  <si>
    <t>S95</t>
  </si>
  <si>
    <t>S9 5A</t>
  </si>
  <si>
    <t>S95A</t>
  </si>
  <si>
    <t>S9 5G</t>
  </si>
  <si>
    <t>S95G</t>
  </si>
  <si>
    <t>S9 5H</t>
  </si>
  <si>
    <t>S95H</t>
  </si>
  <si>
    <t>S9 5J</t>
  </si>
  <si>
    <t>S95J</t>
  </si>
  <si>
    <t>S9 7J</t>
  </si>
  <si>
    <t>S97J</t>
  </si>
  <si>
    <t xml:space="preserve">S910 </t>
  </si>
  <si>
    <t>S910</t>
  </si>
  <si>
    <t>S99</t>
  </si>
  <si>
    <t xml:space="preserve">SA1  </t>
  </si>
  <si>
    <t xml:space="preserve">SA1 </t>
  </si>
  <si>
    <t>SA1 7</t>
  </si>
  <si>
    <t>SA17</t>
  </si>
  <si>
    <t xml:space="preserve">SA18 </t>
  </si>
  <si>
    <t>SA18</t>
  </si>
  <si>
    <t>SA2 0</t>
  </si>
  <si>
    <t>SA20</t>
  </si>
  <si>
    <t>SA2 8</t>
  </si>
  <si>
    <t>SA28</t>
  </si>
  <si>
    <t>SA2 9</t>
  </si>
  <si>
    <t>SA29</t>
  </si>
  <si>
    <t xml:space="preserve">SA3  </t>
  </si>
  <si>
    <t xml:space="preserve">SA3 </t>
  </si>
  <si>
    <t>SA3 5</t>
  </si>
  <si>
    <t>SA35</t>
  </si>
  <si>
    <t xml:space="preserve">SA31 </t>
  </si>
  <si>
    <t>SA31</t>
  </si>
  <si>
    <t>SA34</t>
  </si>
  <si>
    <t>SA4 1</t>
  </si>
  <si>
    <t>SA41</t>
  </si>
  <si>
    <t>SA4 2</t>
  </si>
  <si>
    <t>SA42</t>
  </si>
  <si>
    <t>SA4 7</t>
  </si>
  <si>
    <t>SA47</t>
  </si>
  <si>
    <t xml:space="preserve">SA40 </t>
  </si>
  <si>
    <t>SA40</t>
  </si>
  <si>
    <t xml:space="preserve">SA42 </t>
  </si>
  <si>
    <t xml:space="preserve">SA48 </t>
  </si>
  <si>
    <t>SA48</t>
  </si>
  <si>
    <t>SA5 4</t>
  </si>
  <si>
    <t>SA54</t>
  </si>
  <si>
    <t>SA6 8</t>
  </si>
  <si>
    <t>SA68</t>
  </si>
  <si>
    <t xml:space="preserve">SA66 </t>
  </si>
  <si>
    <t>SA66</t>
  </si>
  <si>
    <t>SA7 9</t>
  </si>
  <si>
    <t>SA79</t>
  </si>
  <si>
    <t>SA8 3</t>
  </si>
  <si>
    <t>SA83</t>
  </si>
  <si>
    <t>SA9 1</t>
  </si>
  <si>
    <t>SA91</t>
  </si>
  <si>
    <t>SE 2E</t>
  </si>
  <si>
    <t>SE2E</t>
  </si>
  <si>
    <t>SE1 1</t>
  </si>
  <si>
    <t>SE11</t>
  </si>
  <si>
    <t>SE1 H</t>
  </si>
  <si>
    <t>SE1H</t>
  </si>
  <si>
    <t xml:space="preserve">SE12 </t>
  </si>
  <si>
    <t>SE12</t>
  </si>
  <si>
    <t>SE279</t>
  </si>
  <si>
    <t>SE4 2</t>
  </si>
  <si>
    <t>SE42</t>
  </si>
  <si>
    <t>SE4 7</t>
  </si>
  <si>
    <t>SE47</t>
  </si>
  <si>
    <t>SE5 0</t>
  </si>
  <si>
    <t>SE50</t>
  </si>
  <si>
    <t>SE5 6</t>
  </si>
  <si>
    <t>SE56</t>
  </si>
  <si>
    <t>SE58N</t>
  </si>
  <si>
    <t>SE7 8</t>
  </si>
  <si>
    <t>SE78</t>
  </si>
  <si>
    <t>SE9 1</t>
  </si>
  <si>
    <t>SE91</t>
  </si>
  <si>
    <t>SE9 2</t>
  </si>
  <si>
    <t>SE92</t>
  </si>
  <si>
    <t>SG1 3</t>
  </si>
  <si>
    <t>SG13</t>
  </si>
  <si>
    <t>SG1 6</t>
  </si>
  <si>
    <t>SG16</t>
  </si>
  <si>
    <t>SG1 9</t>
  </si>
  <si>
    <t>SG19</t>
  </si>
  <si>
    <t xml:space="preserve">PR12 </t>
  </si>
  <si>
    <t xml:space="preserve">PR15 </t>
  </si>
  <si>
    <t>PR3 0</t>
  </si>
  <si>
    <t>PR30</t>
  </si>
  <si>
    <t>PR3 3</t>
  </si>
  <si>
    <t>PR33</t>
  </si>
  <si>
    <t>PR3 6</t>
  </si>
  <si>
    <t>PR36</t>
  </si>
  <si>
    <t>PR5 3</t>
  </si>
  <si>
    <t>PR53</t>
  </si>
  <si>
    <t>PR6 7</t>
  </si>
  <si>
    <t>PR67</t>
  </si>
  <si>
    <t>PR7 7</t>
  </si>
  <si>
    <t>PR77</t>
  </si>
  <si>
    <t>PR9 1</t>
  </si>
  <si>
    <t>PR91</t>
  </si>
  <si>
    <t>PR9 3</t>
  </si>
  <si>
    <t>PR93</t>
  </si>
  <si>
    <t>PR9 9</t>
  </si>
  <si>
    <t>PR99</t>
  </si>
  <si>
    <t>RG1 7</t>
  </si>
  <si>
    <t>RG17</t>
  </si>
  <si>
    <t>RG2 8</t>
  </si>
  <si>
    <t>RG2 9</t>
  </si>
  <si>
    <t>RG23</t>
  </si>
  <si>
    <t xml:space="preserve">RG26 </t>
  </si>
  <si>
    <t>RG26</t>
  </si>
  <si>
    <t xml:space="preserve">RG31 </t>
  </si>
  <si>
    <t>RG31</t>
  </si>
  <si>
    <t>RG4</t>
  </si>
  <si>
    <t>RG4 6</t>
  </si>
  <si>
    <t>RG46</t>
  </si>
  <si>
    <t xml:space="preserve">RG40 </t>
  </si>
  <si>
    <t>RG40</t>
  </si>
  <si>
    <t>RG6</t>
  </si>
  <si>
    <t>RG6 5</t>
  </si>
  <si>
    <t>RG65</t>
  </si>
  <si>
    <t>RG6 7</t>
  </si>
  <si>
    <t>RG67</t>
  </si>
  <si>
    <t>RG7 2</t>
  </si>
  <si>
    <t>RG72</t>
  </si>
  <si>
    <t>RG7 3</t>
  </si>
  <si>
    <t>RG73</t>
  </si>
  <si>
    <t>RG7 8</t>
  </si>
  <si>
    <t>RG78</t>
  </si>
  <si>
    <t>RG8 7</t>
  </si>
  <si>
    <t>RG87</t>
  </si>
  <si>
    <t>RG8 8</t>
  </si>
  <si>
    <t>RG88</t>
  </si>
  <si>
    <t>RG9 2</t>
  </si>
  <si>
    <t>RG92</t>
  </si>
  <si>
    <t>RH1</t>
  </si>
  <si>
    <t>RH1 6</t>
  </si>
  <si>
    <t>RH16</t>
  </si>
  <si>
    <t>RH138</t>
  </si>
  <si>
    <t xml:space="preserve">RH17 </t>
  </si>
  <si>
    <t>RH17</t>
  </si>
  <si>
    <t xml:space="preserve">RH18 </t>
  </si>
  <si>
    <t>RH18</t>
  </si>
  <si>
    <t xml:space="preserve">RH19 </t>
  </si>
  <si>
    <t>RH19</t>
  </si>
  <si>
    <t>RH4 1</t>
  </si>
  <si>
    <t>RH5 4</t>
  </si>
  <si>
    <t>RH54</t>
  </si>
  <si>
    <t>RH5 8</t>
  </si>
  <si>
    <t>RH58</t>
  </si>
  <si>
    <t>RH6 8</t>
  </si>
  <si>
    <t>RH68</t>
  </si>
  <si>
    <t>RH6 9</t>
  </si>
  <si>
    <t>RH69</t>
  </si>
  <si>
    <t>RH6 X</t>
  </si>
  <si>
    <t>RH6X</t>
  </si>
  <si>
    <t>RH7 4</t>
  </si>
  <si>
    <t>RH74</t>
  </si>
  <si>
    <t>RH7 N</t>
  </si>
  <si>
    <t>RH7N</t>
  </si>
  <si>
    <t>RG1</t>
  </si>
  <si>
    <t>RG1 3</t>
  </si>
  <si>
    <t>RG13</t>
  </si>
  <si>
    <t xml:space="preserve">RG12 </t>
  </si>
  <si>
    <t>RG12</t>
  </si>
  <si>
    <t xml:space="preserve">RG21 </t>
  </si>
  <si>
    <t>RG21</t>
  </si>
  <si>
    <t xml:space="preserve">RG22 </t>
  </si>
  <si>
    <t>RG22</t>
  </si>
  <si>
    <t xml:space="preserve">RG30 </t>
  </si>
  <si>
    <t>RG30</t>
  </si>
  <si>
    <t>RG4 9</t>
  </si>
  <si>
    <t>RG49</t>
  </si>
  <si>
    <t xml:space="preserve">RG41 </t>
  </si>
  <si>
    <t>RG41</t>
  </si>
  <si>
    <t>RG42</t>
  </si>
  <si>
    <t xml:space="preserve">RG45 </t>
  </si>
  <si>
    <t>RG45</t>
  </si>
  <si>
    <t>RG6 1</t>
  </si>
  <si>
    <t>RG61</t>
  </si>
  <si>
    <t>RG6 3</t>
  </si>
  <si>
    <t>RG63</t>
  </si>
  <si>
    <t>RG7 5</t>
  </si>
  <si>
    <t>RG75</t>
  </si>
  <si>
    <t>RG7 6</t>
  </si>
  <si>
    <t>RG76</t>
  </si>
  <si>
    <t>RG9 5</t>
  </si>
  <si>
    <t>RG95</t>
  </si>
  <si>
    <t>RH2 0</t>
  </si>
  <si>
    <t>RH20</t>
  </si>
  <si>
    <t>RH3 3</t>
  </si>
  <si>
    <t>RH33</t>
  </si>
  <si>
    <t>RH3 7</t>
  </si>
  <si>
    <t>RH37</t>
  </si>
  <si>
    <t>RH5 6</t>
  </si>
  <si>
    <t>RH56</t>
  </si>
  <si>
    <t>RH68E</t>
  </si>
  <si>
    <t xml:space="preserve">RM12 </t>
  </si>
  <si>
    <t>RM12</t>
  </si>
  <si>
    <t xml:space="preserve">RM15 </t>
  </si>
  <si>
    <t>RM15</t>
  </si>
  <si>
    <t>RM2 1</t>
  </si>
  <si>
    <t>RM21</t>
  </si>
  <si>
    <t xml:space="preserve">RM21 </t>
  </si>
  <si>
    <t>RM3 3</t>
  </si>
  <si>
    <t>RM33</t>
  </si>
  <si>
    <t>RM3 9</t>
  </si>
  <si>
    <t>RM39</t>
  </si>
  <si>
    <t>RM7 8</t>
  </si>
  <si>
    <t>RM78</t>
  </si>
  <si>
    <t>RM8 4</t>
  </si>
  <si>
    <t>RM84</t>
  </si>
  <si>
    <t xml:space="preserve">RN10 </t>
  </si>
  <si>
    <t>RN10</t>
  </si>
  <si>
    <t>S</t>
  </si>
  <si>
    <t>S  11</t>
  </si>
  <si>
    <t>S 11</t>
  </si>
  <si>
    <t>S  13</t>
  </si>
  <si>
    <t>S 13</t>
  </si>
  <si>
    <t>S 101</t>
  </si>
  <si>
    <t>S101</t>
  </si>
  <si>
    <t>S 122</t>
  </si>
  <si>
    <t>S 139</t>
  </si>
  <si>
    <t>S139</t>
  </si>
  <si>
    <t>S 301</t>
  </si>
  <si>
    <t>S301</t>
  </si>
  <si>
    <t>S 302</t>
  </si>
  <si>
    <t>S302</t>
  </si>
  <si>
    <t>S 305</t>
  </si>
  <si>
    <t>S305</t>
  </si>
  <si>
    <t>S 306</t>
  </si>
  <si>
    <t>S306</t>
  </si>
  <si>
    <t>S 604</t>
  </si>
  <si>
    <t>S604</t>
  </si>
  <si>
    <t>S 640</t>
  </si>
  <si>
    <t>S640</t>
  </si>
  <si>
    <t>S 65</t>
  </si>
  <si>
    <t>S 701</t>
  </si>
  <si>
    <t xml:space="preserve">S 72 </t>
  </si>
  <si>
    <t xml:space="preserve">S72 </t>
  </si>
  <si>
    <t>RH8 0</t>
  </si>
  <si>
    <t>RH80</t>
  </si>
  <si>
    <t>RH8 9</t>
  </si>
  <si>
    <t>RH89</t>
  </si>
  <si>
    <t>RH9 8</t>
  </si>
  <si>
    <t>RH98</t>
  </si>
  <si>
    <t xml:space="preserve">RL77 </t>
  </si>
  <si>
    <t>RL77</t>
  </si>
  <si>
    <t>RM</t>
  </si>
  <si>
    <t>RM 7T</t>
  </si>
  <si>
    <t>RM7T</t>
  </si>
  <si>
    <t>RM1 1</t>
  </si>
  <si>
    <t>RM11</t>
  </si>
  <si>
    <t>RM3 0</t>
  </si>
  <si>
    <t>RM30</t>
  </si>
  <si>
    <t>RM3 6</t>
  </si>
  <si>
    <t>RM36</t>
  </si>
  <si>
    <t>RM5</t>
  </si>
  <si>
    <t>RM5 4</t>
  </si>
  <si>
    <t>RM54</t>
  </si>
  <si>
    <t>RM6 0</t>
  </si>
  <si>
    <t>RM60</t>
  </si>
  <si>
    <t>RM7</t>
  </si>
  <si>
    <t xml:space="preserve">RN19 </t>
  </si>
  <si>
    <t>RN19</t>
  </si>
  <si>
    <t>S  12</t>
  </si>
  <si>
    <t>S 12</t>
  </si>
  <si>
    <t>S 130</t>
  </si>
  <si>
    <t>S130</t>
  </si>
  <si>
    <t>S 317</t>
  </si>
  <si>
    <t>S317</t>
  </si>
  <si>
    <t>S 318</t>
  </si>
  <si>
    <t>S318</t>
  </si>
  <si>
    <t>S 601</t>
  </si>
  <si>
    <t>S601</t>
  </si>
  <si>
    <t>S 61</t>
  </si>
  <si>
    <t>S61</t>
  </si>
  <si>
    <t>S 627</t>
  </si>
  <si>
    <t>S627</t>
  </si>
  <si>
    <t>S 63</t>
  </si>
  <si>
    <t>S 630</t>
  </si>
  <si>
    <t>S 648</t>
  </si>
  <si>
    <t>S648</t>
  </si>
  <si>
    <t>S 652</t>
  </si>
  <si>
    <t>S652</t>
  </si>
  <si>
    <t>S 660</t>
  </si>
  <si>
    <t>S660</t>
  </si>
  <si>
    <t>S 705</t>
  </si>
  <si>
    <t>S705</t>
  </si>
  <si>
    <t>S 712</t>
  </si>
  <si>
    <t>S712</t>
  </si>
  <si>
    <t>S 714</t>
  </si>
  <si>
    <t>S714</t>
  </si>
  <si>
    <t>S 728</t>
  </si>
  <si>
    <t>S 729</t>
  </si>
  <si>
    <t>S1 1A</t>
  </si>
  <si>
    <t>S11A</t>
  </si>
  <si>
    <t>S1 1F</t>
  </si>
  <si>
    <t>S11F</t>
  </si>
  <si>
    <t>S1 1H</t>
  </si>
  <si>
    <t>S11H</t>
  </si>
  <si>
    <t>S1 1P</t>
  </si>
  <si>
    <t>S11P</t>
  </si>
  <si>
    <t>S1 1Q</t>
  </si>
  <si>
    <t>S11Q</t>
  </si>
  <si>
    <t>S1 1R</t>
  </si>
  <si>
    <t>S11R</t>
  </si>
  <si>
    <t>S1 1T</t>
  </si>
  <si>
    <t>S11T</t>
  </si>
  <si>
    <t>S1 1U</t>
  </si>
  <si>
    <t>S11U</t>
  </si>
  <si>
    <t>S1 2</t>
  </si>
  <si>
    <t>S12</t>
  </si>
  <si>
    <t>S1 2A</t>
  </si>
  <si>
    <t>S12A</t>
  </si>
  <si>
    <t>S1 2E</t>
  </si>
  <si>
    <t>S12E</t>
  </si>
  <si>
    <t>S1 2F</t>
  </si>
  <si>
    <t>S12F</t>
  </si>
  <si>
    <t>S1 2H</t>
  </si>
  <si>
    <t>S12H</t>
  </si>
  <si>
    <t>S1 2P</t>
  </si>
  <si>
    <t>S12P</t>
  </si>
  <si>
    <t>S1 3B</t>
  </si>
  <si>
    <t>S13B</t>
  </si>
  <si>
    <t>S1 3D</t>
  </si>
  <si>
    <t>S13D</t>
  </si>
  <si>
    <t>S1 4</t>
  </si>
  <si>
    <t>S14</t>
  </si>
  <si>
    <t>S1 4G</t>
  </si>
  <si>
    <t>S14G</t>
  </si>
  <si>
    <t>S1 4J</t>
  </si>
  <si>
    <t>S14J</t>
  </si>
  <si>
    <t>S1 4N</t>
  </si>
  <si>
    <t>S14N</t>
  </si>
  <si>
    <t>S1 4S</t>
  </si>
  <si>
    <t>S14S</t>
  </si>
  <si>
    <t>S10 4</t>
  </si>
  <si>
    <t>S104</t>
  </si>
  <si>
    <t>S10 5</t>
  </si>
  <si>
    <t>S105</t>
  </si>
  <si>
    <t>S 740</t>
  </si>
  <si>
    <t>S 753</t>
  </si>
  <si>
    <t>S753</t>
  </si>
  <si>
    <t>S 755</t>
  </si>
  <si>
    <t>S02 1</t>
  </si>
  <si>
    <t>S021</t>
  </si>
  <si>
    <t>S1  4</t>
  </si>
  <si>
    <t>S1 1B</t>
  </si>
  <si>
    <t>S11B</t>
  </si>
  <si>
    <t>S1 1D</t>
  </si>
  <si>
    <t>S11D</t>
  </si>
  <si>
    <t>S1 1G</t>
  </si>
  <si>
    <t>S11G</t>
  </si>
  <si>
    <t>S1 1J</t>
  </si>
  <si>
    <t>S11J</t>
  </si>
  <si>
    <t>S1 1N</t>
  </si>
  <si>
    <t>S11N</t>
  </si>
  <si>
    <t>S1 1S</t>
  </si>
  <si>
    <t>S11S</t>
  </si>
  <si>
    <t>S1 2B</t>
  </si>
  <si>
    <t>S12B</t>
  </si>
  <si>
    <t>S1 2D</t>
  </si>
  <si>
    <t>S12D</t>
  </si>
  <si>
    <t>S1 2J</t>
  </si>
  <si>
    <t>S12J</t>
  </si>
  <si>
    <t>S1 3E</t>
  </si>
  <si>
    <t>S13E</t>
  </si>
  <si>
    <t>S1 3P</t>
  </si>
  <si>
    <t>S13P</t>
  </si>
  <si>
    <t>S1 4A</t>
  </si>
  <si>
    <t>S14A</t>
  </si>
  <si>
    <t>S1 4F</t>
  </si>
  <si>
    <t>S14F</t>
  </si>
  <si>
    <t>S1 4H</t>
  </si>
  <si>
    <t>S14H</t>
  </si>
  <si>
    <t>S1 4L</t>
  </si>
  <si>
    <t>S14L</t>
  </si>
  <si>
    <t>S1 4Q</t>
  </si>
  <si>
    <t>S14Q</t>
  </si>
  <si>
    <t>S1 4R</t>
  </si>
  <si>
    <t>S14R</t>
  </si>
  <si>
    <t>S1 4T</t>
  </si>
  <si>
    <t>S14T</t>
  </si>
  <si>
    <t>S10</t>
  </si>
  <si>
    <t>S10 3</t>
  </si>
  <si>
    <t>S103</t>
  </si>
  <si>
    <t>S11</t>
  </si>
  <si>
    <t>S13 7</t>
  </si>
  <si>
    <t>S137</t>
  </si>
  <si>
    <t>S16 3</t>
  </si>
  <si>
    <t>S163</t>
  </si>
  <si>
    <t>S16 8</t>
  </si>
  <si>
    <t>S168</t>
  </si>
  <si>
    <t>S18 5</t>
  </si>
  <si>
    <t>S185</t>
  </si>
  <si>
    <t>S18 8</t>
  </si>
  <si>
    <t>S188</t>
  </si>
  <si>
    <t>S2  2</t>
  </si>
  <si>
    <t>S2 2</t>
  </si>
  <si>
    <t>S2 1L</t>
  </si>
  <si>
    <t>S21L</t>
  </si>
  <si>
    <t>S2 1Q</t>
  </si>
  <si>
    <t>S21Q</t>
  </si>
  <si>
    <t>S2 1R</t>
  </si>
  <si>
    <t>S21R</t>
  </si>
  <si>
    <t>S2 1W</t>
  </si>
  <si>
    <t>S21W</t>
  </si>
  <si>
    <t>S2 1X</t>
  </si>
  <si>
    <t>S21X</t>
  </si>
  <si>
    <t>S2 2B</t>
  </si>
  <si>
    <t>S22B</t>
  </si>
  <si>
    <t>S2 2D</t>
  </si>
  <si>
    <t>S22D</t>
  </si>
  <si>
    <t>S2 3L</t>
  </si>
  <si>
    <t>S23L</t>
  </si>
  <si>
    <t>S2 3W</t>
  </si>
  <si>
    <t>S23W</t>
  </si>
  <si>
    <t>S2 4L</t>
  </si>
  <si>
    <t>S24L</t>
  </si>
  <si>
    <t>S2 4Q</t>
  </si>
  <si>
    <t>S24Q</t>
  </si>
  <si>
    <t>S2 4R</t>
  </si>
  <si>
    <t>S24R</t>
  </si>
  <si>
    <t>S2 5</t>
  </si>
  <si>
    <t>S25</t>
  </si>
  <si>
    <t>S2 5A</t>
  </si>
  <si>
    <t>S25A</t>
  </si>
  <si>
    <t>S2 5E</t>
  </si>
  <si>
    <t>S25E</t>
  </si>
  <si>
    <t>S2 5F</t>
  </si>
  <si>
    <t>S25F</t>
  </si>
  <si>
    <t>S2 5H</t>
  </si>
  <si>
    <t>S25H</t>
  </si>
  <si>
    <t>S2 5P</t>
  </si>
  <si>
    <t>S25P</t>
  </si>
  <si>
    <t>S2 5T</t>
  </si>
  <si>
    <t>S25T</t>
  </si>
  <si>
    <t>S11 8</t>
  </si>
  <si>
    <t>S118</t>
  </si>
  <si>
    <t>S11 9</t>
  </si>
  <si>
    <t>S119</t>
  </si>
  <si>
    <t>S13</t>
  </si>
  <si>
    <t>S14 1</t>
  </si>
  <si>
    <t>S141</t>
  </si>
  <si>
    <t>S16 5</t>
  </si>
  <si>
    <t>S165</t>
  </si>
  <si>
    <t>S19 6</t>
  </si>
  <si>
    <t>S196</t>
  </si>
  <si>
    <t>S2  4</t>
  </si>
  <si>
    <t>S2 4</t>
  </si>
  <si>
    <t>S2 1G</t>
  </si>
  <si>
    <t>S21G</t>
  </si>
  <si>
    <t>S2 1N</t>
  </si>
  <si>
    <t>S21N</t>
  </si>
  <si>
    <t>S2 1S</t>
  </si>
  <si>
    <t>S21S</t>
  </si>
  <si>
    <t>S2 2E</t>
  </si>
  <si>
    <t>S22E</t>
  </si>
  <si>
    <t>S2 2P</t>
  </si>
  <si>
    <t>S22P</t>
  </si>
  <si>
    <t>S2 2U</t>
  </si>
  <si>
    <t>S22U</t>
  </si>
  <si>
    <t>S2 4N</t>
  </si>
  <si>
    <t>S24N</t>
  </si>
  <si>
    <t>S2 4S</t>
  </si>
  <si>
    <t>S24S</t>
  </si>
  <si>
    <t>S2 5B</t>
  </si>
  <si>
    <t>S25B</t>
  </si>
  <si>
    <t>S2 5D</t>
  </si>
  <si>
    <t>S25D</t>
  </si>
  <si>
    <t>S2 5J</t>
  </si>
  <si>
    <t>S25J</t>
  </si>
  <si>
    <t>S2 5Y</t>
  </si>
  <si>
    <t>S25Y</t>
  </si>
  <si>
    <t>S20 7</t>
  </si>
  <si>
    <t>S207</t>
  </si>
  <si>
    <t>S208G</t>
  </si>
  <si>
    <t>S21 4</t>
  </si>
  <si>
    <t>S214</t>
  </si>
  <si>
    <t>S21 9</t>
  </si>
  <si>
    <t>S219</t>
  </si>
  <si>
    <t>S25 3</t>
  </si>
  <si>
    <t>S253</t>
  </si>
  <si>
    <t>S25 4</t>
  </si>
  <si>
    <t>S254</t>
  </si>
  <si>
    <t>S25 5</t>
  </si>
  <si>
    <t>S255</t>
  </si>
  <si>
    <t>S26 1</t>
  </si>
  <si>
    <t>S261</t>
  </si>
  <si>
    <t>S26 9</t>
  </si>
  <si>
    <t>S269</t>
  </si>
  <si>
    <t>S29 6</t>
  </si>
  <si>
    <t>S296</t>
  </si>
  <si>
    <t>S3  8</t>
  </si>
  <si>
    <t>S3 8</t>
  </si>
  <si>
    <t>S3 1L</t>
  </si>
  <si>
    <t>S31L</t>
  </si>
  <si>
    <t>S3 7B</t>
  </si>
  <si>
    <t>S37B</t>
  </si>
  <si>
    <t>S3 7D</t>
  </si>
  <si>
    <t>S37D</t>
  </si>
  <si>
    <t>S3 7G</t>
  </si>
  <si>
    <t>S37G</t>
  </si>
  <si>
    <t>S3 7J</t>
  </si>
  <si>
    <t>S37J</t>
  </si>
  <si>
    <t>S3 7N</t>
  </si>
  <si>
    <t>S37N</t>
  </si>
  <si>
    <t>S3 7S</t>
  </si>
  <si>
    <t>S37S</t>
  </si>
  <si>
    <t>S3 8B</t>
  </si>
  <si>
    <t>S38B</t>
  </si>
  <si>
    <t>S3 8L</t>
  </si>
  <si>
    <t>S38L</t>
  </si>
  <si>
    <t>S3 9L</t>
  </si>
  <si>
    <t>S39L</t>
  </si>
  <si>
    <t>S30 5</t>
  </si>
  <si>
    <t>S31</t>
  </si>
  <si>
    <t>S31 2</t>
  </si>
  <si>
    <t>S312</t>
  </si>
  <si>
    <t>S31 4</t>
  </si>
  <si>
    <t>S314</t>
  </si>
  <si>
    <t>S33 O</t>
  </si>
  <si>
    <t>S33O</t>
  </si>
  <si>
    <t>S35 4</t>
  </si>
  <si>
    <t>S354</t>
  </si>
  <si>
    <t>S35 6</t>
  </si>
  <si>
    <t>S356</t>
  </si>
  <si>
    <t>S35 8</t>
  </si>
  <si>
    <t>S358</t>
  </si>
  <si>
    <t>S36 8</t>
  </si>
  <si>
    <t>S368</t>
  </si>
  <si>
    <t>S4 5B</t>
  </si>
  <si>
    <t>S45B</t>
  </si>
  <si>
    <t>S21 5</t>
  </si>
  <si>
    <t>S215</t>
  </si>
  <si>
    <t>S25 7</t>
  </si>
  <si>
    <t>S257</t>
  </si>
  <si>
    <t>S26 3</t>
  </si>
  <si>
    <t>S263</t>
  </si>
  <si>
    <t>S26 4</t>
  </si>
  <si>
    <t>S264</t>
  </si>
  <si>
    <t>S26 6</t>
  </si>
  <si>
    <t>S266</t>
  </si>
  <si>
    <t>S3 02</t>
  </si>
  <si>
    <t>S3 18</t>
  </si>
  <si>
    <t>S37</t>
  </si>
  <si>
    <t>S3 7A</t>
  </si>
  <si>
    <t>S37A</t>
  </si>
  <si>
    <t>S3 7E</t>
  </si>
  <si>
    <t>S37E</t>
  </si>
  <si>
    <t>S3 7H</t>
  </si>
  <si>
    <t>S37H</t>
  </si>
  <si>
    <t>S3 7P</t>
  </si>
  <si>
    <t>S37P</t>
  </si>
  <si>
    <t>S3 7Q</t>
  </si>
  <si>
    <t>S37Q</t>
  </si>
  <si>
    <t>S3 7R</t>
  </si>
  <si>
    <t>S37R</t>
  </si>
  <si>
    <t>S3 7T</t>
  </si>
  <si>
    <t>S37T</t>
  </si>
  <si>
    <t>S3 7U</t>
  </si>
  <si>
    <t>S37U</t>
  </si>
  <si>
    <t>S3 8E</t>
  </si>
  <si>
    <t>S38E</t>
  </si>
  <si>
    <t>S3 8U</t>
  </si>
  <si>
    <t>S38U</t>
  </si>
  <si>
    <t>S3 9S</t>
  </si>
  <si>
    <t>S39S</t>
  </si>
  <si>
    <t>S304</t>
  </si>
  <si>
    <t>S31 5</t>
  </si>
  <si>
    <t>S315</t>
  </si>
  <si>
    <t>S31 O</t>
  </si>
  <si>
    <t>S31O</t>
  </si>
  <si>
    <t>S32 0</t>
  </si>
  <si>
    <t>S320</t>
  </si>
  <si>
    <t>S32 2</t>
  </si>
  <si>
    <t>S322</t>
  </si>
  <si>
    <t>S33 4</t>
  </si>
  <si>
    <t>S334</t>
  </si>
  <si>
    <t>S33 8</t>
  </si>
  <si>
    <t>S338</t>
  </si>
  <si>
    <t>S34 1</t>
  </si>
  <si>
    <t>S341</t>
  </si>
  <si>
    <t>S35 1</t>
  </si>
  <si>
    <t>S351</t>
  </si>
  <si>
    <t>S36 5</t>
  </si>
  <si>
    <t>S365</t>
  </si>
  <si>
    <t>S361D</t>
  </si>
  <si>
    <t>S4</t>
  </si>
  <si>
    <t>S4 4D</t>
  </si>
  <si>
    <t>S44D</t>
  </si>
  <si>
    <t>S4 7A</t>
  </si>
  <si>
    <t>S47A</t>
  </si>
  <si>
    <t>S4 7F</t>
  </si>
  <si>
    <t>S47F</t>
  </si>
  <si>
    <t>S4 7H</t>
  </si>
  <si>
    <t>S47H</t>
  </si>
  <si>
    <t>S4 7P</t>
  </si>
  <si>
    <t>S47P</t>
  </si>
  <si>
    <t>S4 7Q</t>
  </si>
  <si>
    <t>S47Q</t>
  </si>
  <si>
    <t>S4 7T</t>
  </si>
  <si>
    <t>S47T</t>
  </si>
  <si>
    <t>S4 7U</t>
  </si>
  <si>
    <t>S47U</t>
  </si>
  <si>
    <t>S4 7Z</t>
  </si>
  <si>
    <t>S47Z</t>
  </si>
  <si>
    <t>S4 8L</t>
  </si>
  <si>
    <t>S48L</t>
  </si>
  <si>
    <t>S4 9Q</t>
  </si>
  <si>
    <t>S49Q</t>
  </si>
  <si>
    <t>S40 5</t>
  </si>
  <si>
    <t>S405</t>
  </si>
  <si>
    <t>S41 4</t>
  </si>
  <si>
    <t>S414</t>
  </si>
  <si>
    <t>S42 4</t>
  </si>
  <si>
    <t>S424</t>
  </si>
  <si>
    <t>S42 5</t>
  </si>
  <si>
    <t>S425</t>
  </si>
  <si>
    <t>S43</t>
  </si>
  <si>
    <t>S43 1</t>
  </si>
  <si>
    <t>S431</t>
  </si>
  <si>
    <t>S44 6</t>
  </si>
  <si>
    <t>S446</t>
  </si>
  <si>
    <t>S4 7</t>
  </si>
  <si>
    <t>S47</t>
  </si>
  <si>
    <t>S4 7B</t>
  </si>
  <si>
    <t>S47B</t>
  </si>
  <si>
    <t>S4 7D</t>
  </si>
  <si>
    <t>S47D</t>
  </si>
  <si>
    <t>S4 7G</t>
  </si>
  <si>
    <t>S47G</t>
  </si>
  <si>
    <t>S4 7J</t>
  </si>
  <si>
    <t>S47J</t>
  </si>
  <si>
    <t>S4 7S</t>
  </si>
  <si>
    <t>S47S</t>
  </si>
  <si>
    <t>S4 8</t>
  </si>
  <si>
    <t>S48</t>
  </si>
  <si>
    <t>S4 8N</t>
  </si>
  <si>
    <t>S48N</t>
  </si>
  <si>
    <t>S4 8S</t>
  </si>
  <si>
    <t>S48S</t>
  </si>
  <si>
    <t>S40</t>
  </si>
  <si>
    <t>S40 3</t>
  </si>
  <si>
    <t>S403</t>
  </si>
  <si>
    <t xml:space="preserve">S41  </t>
  </si>
  <si>
    <t xml:space="preserve">S41 </t>
  </si>
  <si>
    <t>S41 7</t>
  </si>
  <si>
    <t>S417</t>
  </si>
  <si>
    <t>S42 7</t>
  </si>
  <si>
    <t>S427</t>
  </si>
  <si>
    <t>S45</t>
  </si>
  <si>
    <t>S46 6</t>
  </si>
  <si>
    <t>S466</t>
  </si>
  <si>
    <t>S49 1</t>
  </si>
  <si>
    <t>S491</t>
  </si>
  <si>
    <t>S5 0B</t>
  </si>
  <si>
    <t>S50B</t>
  </si>
  <si>
    <t>S5 0D</t>
  </si>
  <si>
    <t>S50D</t>
  </si>
  <si>
    <t>S5 0G</t>
  </si>
  <si>
    <t>S50G</t>
  </si>
  <si>
    <t>S5 0J</t>
  </si>
  <si>
    <t>S50J</t>
  </si>
  <si>
    <t>S5 0N</t>
  </si>
  <si>
    <t>S50N</t>
  </si>
  <si>
    <t>S5 0S</t>
  </si>
  <si>
    <t>S50S</t>
  </si>
  <si>
    <t>S5 6A</t>
  </si>
  <si>
    <t>S56A</t>
  </si>
  <si>
    <t>S5 6E</t>
  </si>
  <si>
    <t>S56E</t>
  </si>
  <si>
    <t>S5 6F</t>
  </si>
  <si>
    <t>S56F</t>
  </si>
  <si>
    <t>S5 6H</t>
  </si>
  <si>
    <t>S56H</t>
  </si>
  <si>
    <t>S5 6P</t>
  </si>
  <si>
    <t>S56P</t>
  </si>
  <si>
    <t>S5 6T</t>
  </si>
  <si>
    <t>S56T</t>
  </si>
  <si>
    <t>S5 6U</t>
  </si>
  <si>
    <t>S56U</t>
  </si>
  <si>
    <t>S5 7B</t>
  </si>
  <si>
    <t>S57B</t>
  </si>
  <si>
    <t>S5 7D</t>
  </si>
  <si>
    <t>S57D</t>
  </si>
  <si>
    <t>S5 7J</t>
  </si>
  <si>
    <t>S57J</t>
  </si>
  <si>
    <t>S5 8B</t>
  </si>
  <si>
    <t>S58B</t>
  </si>
  <si>
    <t>S5 8D</t>
  </si>
  <si>
    <t>S58D</t>
  </si>
  <si>
    <t>S5 8Y</t>
  </si>
  <si>
    <t>S58Y</t>
  </si>
  <si>
    <t>S5 9L</t>
  </si>
  <si>
    <t>S59L</t>
  </si>
  <si>
    <t>S5 9Q</t>
  </si>
  <si>
    <t>S59Q</t>
  </si>
  <si>
    <t>S6  6</t>
  </si>
  <si>
    <t>S6 6</t>
  </si>
  <si>
    <t>S6 1</t>
  </si>
  <si>
    <t>S6 1G</t>
  </si>
  <si>
    <t>S61G</t>
  </si>
  <si>
    <t>S6 1J</t>
  </si>
  <si>
    <t>S61J</t>
  </si>
  <si>
    <t>S6 1N</t>
  </si>
  <si>
    <t>S61N</t>
  </si>
  <si>
    <t>S6 1S</t>
  </si>
  <si>
    <t>S61S</t>
  </si>
  <si>
    <t>S6 2E</t>
  </si>
  <si>
    <t>S62E</t>
  </si>
  <si>
    <t>S6 2P</t>
  </si>
  <si>
    <t>S62P</t>
  </si>
  <si>
    <t>S6 2U</t>
  </si>
  <si>
    <t>S62U</t>
  </si>
  <si>
    <t>S6 3E</t>
  </si>
  <si>
    <t>S63E</t>
  </si>
  <si>
    <t>S6 3P</t>
  </si>
  <si>
    <t>S63P</t>
  </si>
  <si>
    <t>S6 4B</t>
  </si>
  <si>
    <t>S64B</t>
  </si>
  <si>
    <t>S6 4D</t>
  </si>
  <si>
    <t>S64D</t>
  </si>
  <si>
    <t>S6 4X</t>
  </si>
  <si>
    <t>S64X</t>
  </si>
  <si>
    <t>S6 5</t>
  </si>
  <si>
    <t>S6 5A</t>
  </si>
  <si>
    <t>S65A</t>
  </si>
  <si>
    <t>S6 5E</t>
  </si>
  <si>
    <t>S65E</t>
  </si>
  <si>
    <t>S6 5F</t>
  </si>
  <si>
    <t>S65F</t>
  </si>
  <si>
    <t>NO 1</t>
  </si>
  <si>
    <t>NO1</t>
  </si>
  <si>
    <t>NP1 5</t>
  </si>
  <si>
    <t xml:space="preserve">NP17 </t>
  </si>
  <si>
    <t>NP2 1</t>
  </si>
  <si>
    <t>NP21</t>
  </si>
  <si>
    <t>NP2 5</t>
  </si>
  <si>
    <t>NP25</t>
  </si>
  <si>
    <t>NP3 3</t>
  </si>
  <si>
    <t>NP33</t>
  </si>
  <si>
    <t>NP3 6</t>
  </si>
  <si>
    <t>NP36</t>
  </si>
  <si>
    <t>NP4 8</t>
  </si>
  <si>
    <t>NP48</t>
  </si>
  <si>
    <t>NP6</t>
  </si>
  <si>
    <t>NP6 2</t>
  </si>
  <si>
    <t>NP62</t>
  </si>
  <si>
    <t>NP7 9</t>
  </si>
  <si>
    <t>NP79</t>
  </si>
  <si>
    <t>NP7 O</t>
  </si>
  <si>
    <t>NP7O</t>
  </si>
  <si>
    <t xml:space="preserve">NP8  </t>
  </si>
  <si>
    <t xml:space="preserve">NP8 </t>
  </si>
  <si>
    <t>NP9 2</t>
  </si>
  <si>
    <t>NP92</t>
  </si>
  <si>
    <t>NR1 3</t>
  </si>
  <si>
    <t>NR1 4</t>
  </si>
  <si>
    <t xml:space="preserve">NR10 </t>
  </si>
  <si>
    <t>NR10</t>
  </si>
  <si>
    <t xml:space="preserve">NR16 </t>
  </si>
  <si>
    <t>NR2 1</t>
  </si>
  <si>
    <t>NR2 2</t>
  </si>
  <si>
    <t>NR2 7</t>
  </si>
  <si>
    <t>NR21N</t>
  </si>
  <si>
    <t>NR231</t>
  </si>
  <si>
    <t xml:space="preserve">NR24 </t>
  </si>
  <si>
    <t xml:space="preserve">NR33 </t>
  </si>
  <si>
    <t xml:space="preserve">NR35 </t>
  </si>
  <si>
    <t>NR35</t>
  </si>
  <si>
    <t xml:space="preserve">NR37 </t>
  </si>
  <si>
    <t>NR37</t>
  </si>
  <si>
    <t>NR4 0</t>
  </si>
  <si>
    <t>NR40</t>
  </si>
  <si>
    <t>NR4 7</t>
  </si>
  <si>
    <t>NR47</t>
  </si>
  <si>
    <t>NR6 6</t>
  </si>
  <si>
    <t>NR66</t>
  </si>
  <si>
    <t>NR7 7</t>
  </si>
  <si>
    <t>NR77</t>
  </si>
  <si>
    <t>NR7 8</t>
  </si>
  <si>
    <t>NR78</t>
  </si>
  <si>
    <t>NR9 3</t>
  </si>
  <si>
    <t>NR93</t>
  </si>
  <si>
    <t>NR9 4</t>
  </si>
  <si>
    <t>NR94</t>
  </si>
  <si>
    <t>NT1 3</t>
  </si>
  <si>
    <t>NT13</t>
  </si>
  <si>
    <t>NT5 4</t>
  </si>
  <si>
    <t>NT54</t>
  </si>
  <si>
    <t>NW1 3</t>
  </si>
  <si>
    <t>NW13</t>
  </si>
  <si>
    <t>NW1 4</t>
  </si>
  <si>
    <t>NW14</t>
  </si>
  <si>
    <t>NW107</t>
  </si>
  <si>
    <t xml:space="preserve">NW12 </t>
  </si>
  <si>
    <t>NW12</t>
  </si>
  <si>
    <t>NW2 0</t>
  </si>
  <si>
    <t>NW20</t>
  </si>
  <si>
    <t>NW43Y</t>
  </si>
  <si>
    <t>NW6 3</t>
  </si>
  <si>
    <t>NW63</t>
  </si>
  <si>
    <t>NW6 4</t>
  </si>
  <si>
    <t>NW64</t>
  </si>
  <si>
    <t>NW6 5</t>
  </si>
  <si>
    <t>NW65</t>
  </si>
  <si>
    <t>S5 0A</t>
  </si>
  <si>
    <t>S50A</t>
  </si>
  <si>
    <t>S5 0E</t>
  </si>
  <si>
    <t>S50E</t>
  </si>
  <si>
    <t>S5 0H</t>
  </si>
  <si>
    <t>S50H</t>
  </si>
  <si>
    <t>S5 0P</t>
  </si>
  <si>
    <t>S50P</t>
  </si>
  <si>
    <t>S5 0Q</t>
  </si>
  <si>
    <t>S50Q</t>
  </si>
  <si>
    <t>S5 0T</t>
  </si>
  <si>
    <t>S50T</t>
  </si>
  <si>
    <t>S5 0U</t>
  </si>
  <si>
    <t>S50U</t>
  </si>
  <si>
    <t>S5 5A</t>
  </si>
  <si>
    <t>S55A</t>
  </si>
  <si>
    <t>S5 6B</t>
  </si>
  <si>
    <t>S56B</t>
  </si>
  <si>
    <t>S5 6D</t>
  </si>
  <si>
    <t>S56D</t>
  </si>
  <si>
    <t>S5 6J</t>
  </si>
  <si>
    <t>S56J</t>
  </si>
  <si>
    <t>S5 6Y</t>
  </si>
  <si>
    <t>S56Y</t>
  </si>
  <si>
    <t>S5 7A</t>
  </si>
  <si>
    <t>S57A</t>
  </si>
  <si>
    <t>S5 7E</t>
  </si>
  <si>
    <t>S57E</t>
  </si>
  <si>
    <t>S5 7H</t>
  </si>
  <si>
    <t>S57H</t>
  </si>
  <si>
    <t>S5 7P</t>
  </si>
  <si>
    <t>S57P</t>
  </si>
  <si>
    <t>S5 7T</t>
  </si>
  <si>
    <t>S57T</t>
  </si>
  <si>
    <t>S5 7U</t>
  </si>
  <si>
    <t>S57U</t>
  </si>
  <si>
    <t>S5 8</t>
  </si>
  <si>
    <t>S58</t>
  </si>
  <si>
    <t>S5 8A</t>
  </si>
  <si>
    <t>S58A</t>
  </si>
  <si>
    <t>S5 8H</t>
  </si>
  <si>
    <t>S58H</t>
  </si>
  <si>
    <t>S5 8P</t>
  </si>
  <si>
    <t>S58P</t>
  </si>
  <si>
    <t>S5 8T</t>
  </si>
  <si>
    <t>S58T</t>
  </si>
  <si>
    <t>S5 8U</t>
  </si>
  <si>
    <t>S58U</t>
  </si>
  <si>
    <t>S5 8Z</t>
  </si>
  <si>
    <t>S58Z</t>
  </si>
  <si>
    <t>S5 9G</t>
  </si>
  <si>
    <t>S59G</t>
  </si>
  <si>
    <t>S5 9N</t>
  </si>
  <si>
    <t>S59N</t>
  </si>
  <si>
    <t>S6</t>
  </si>
  <si>
    <t>S6  1</t>
  </si>
  <si>
    <t>S6 1A</t>
  </si>
  <si>
    <t>S61A</t>
  </si>
  <si>
    <t>S6 1F</t>
  </si>
  <si>
    <t>S61F</t>
  </si>
  <si>
    <t>S6 1H</t>
  </si>
  <si>
    <t>S61H</t>
  </si>
  <si>
    <t>S6 1L</t>
  </si>
  <si>
    <t>S61L</t>
  </si>
  <si>
    <t>S6 1Q</t>
  </si>
  <si>
    <t>S61Q</t>
  </si>
  <si>
    <t>S6 1R</t>
  </si>
  <si>
    <t>S61R</t>
  </si>
  <si>
    <t>S6 1T</t>
  </si>
  <si>
    <t>S61T</t>
  </si>
  <si>
    <t>S6 1W</t>
  </si>
  <si>
    <t>S61W</t>
  </si>
  <si>
    <t>S6 2B</t>
  </si>
  <si>
    <t>S62B</t>
  </si>
  <si>
    <t>S6 2D</t>
  </si>
  <si>
    <t>S62D</t>
  </si>
  <si>
    <t>S6 2X</t>
  </si>
  <si>
    <t>S62X</t>
  </si>
  <si>
    <t>S6 3B</t>
  </si>
  <si>
    <t>S63B</t>
  </si>
  <si>
    <t>S6 3D</t>
  </si>
  <si>
    <t>S63D</t>
  </si>
  <si>
    <t>S6 4</t>
  </si>
  <si>
    <t>S64</t>
  </si>
  <si>
    <t>S6 4E</t>
  </si>
  <si>
    <t>S64E</t>
  </si>
  <si>
    <t>S6 4F</t>
  </si>
  <si>
    <t>S64F</t>
  </si>
  <si>
    <t>S6 4P</t>
  </si>
  <si>
    <t>S64P</t>
  </si>
  <si>
    <t>S6 5B</t>
  </si>
  <si>
    <t>S65B</t>
  </si>
  <si>
    <t>S6 5D</t>
  </si>
  <si>
    <t>S65D</t>
  </si>
  <si>
    <t>S6 5G</t>
  </si>
  <si>
    <t>S65G</t>
  </si>
  <si>
    <t>S6 5J</t>
  </si>
  <si>
    <t>S65J</t>
  </si>
  <si>
    <t>S6 6B</t>
  </si>
  <si>
    <t>S66B</t>
  </si>
  <si>
    <t>S6 6D</t>
  </si>
  <si>
    <t>S66D</t>
  </si>
  <si>
    <t>S60 4</t>
  </si>
  <si>
    <t>S60 5</t>
  </si>
  <si>
    <t>S61 2</t>
  </si>
  <si>
    <t>S612</t>
  </si>
  <si>
    <t>S62 7</t>
  </si>
  <si>
    <t>S63 7</t>
  </si>
  <si>
    <t xml:space="preserve">SG16 </t>
  </si>
  <si>
    <t>SG166</t>
  </si>
  <si>
    <t>SG4 1</t>
  </si>
  <si>
    <t>SG41</t>
  </si>
  <si>
    <t>SG4 4</t>
  </si>
  <si>
    <t>SG44</t>
  </si>
  <si>
    <t>SG5</t>
  </si>
  <si>
    <t>SG5 1</t>
  </si>
  <si>
    <t>SG51</t>
  </si>
  <si>
    <t>SG5 5</t>
  </si>
  <si>
    <t>SG55</t>
  </si>
  <si>
    <t>SG5 8</t>
  </si>
  <si>
    <t>SG58</t>
  </si>
  <si>
    <t>SG8 4</t>
  </si>
  <si>
    <t>SG84</t>
  </si>
  <si>
    <t>SG8 8</t>
  </si>
  <si>
    <t>SG88</t>
  </si>
  <si>
    <t xml:space="preserve">SH17 </t>
  </si>
  <si>
    <t>SH17</t>
  </si>
  <si>
    <t>SK1 2</t>
  </si>
  <si>
    <t>SK12</t>
  </si>
  <si>
    <t xml:space="preserve">SK14 </t>
  </si>
  <si>
    <t>SK14</t>
  </si>
  <si>
    <t>SK2 3</t>
  </si>
  <si>
    <t>SK23</t>
  </si>
  <si>
    <t>SK2 7</t>
  </si>
  <si>
    <t>SK27</t>
  </si>
  <si>
    <t xml:space="preserve">SK33 </t>
  </si>
  <si>
    <t>SK33</t>
  </si>
  <si>
    <t>SK5</t>
  </si>
  <si>
    <t>SK5 3</t>
  </si>
  <si>
    <t>SK53</t>
  </si>
  <si>
    <t>SK7 2</t>
  </si>
  <si>
    <t>SK72</t>
  </si>
  <si>
    <t>SK8 0</t>
  </si>
  <si>
    <t>SK80</t>
  </si>
  <si>
    <t>SK8 6</t>
  </si>
  <si>
    <t>SK86</t>
  </si>
  <si>
    <t xml:space="preserve">SK95 </t>
  </si>
  <si>
    <t>SK95</t>
  </si>
  <si>
    <t>SL1 8</t>
  </si>
  <si>
    <t>SL18</t>
  </si>
  <si>
    <t>SL1 9</t>
  </si>
  <si>
    <t>SL19</t>
  </si>
  <si>
    <t>SL2 1</t>
  </si>
  <si>
    <t>SL21</t>
  </si>
  <si>
    <t>SL2 2</t>
  </si>
  <si>
    <t>SL22</t>
  </si>
  <si>
    <t>SL2 4</t>
  </si>
  <si>
    <t>SL24</t>
  </si>
  <si>
    <t>SL2 5</t>
  </si>
  <si>
    <t>SL25</t>
  </si>
  <si>
    <t>SL3 6</t>
  </si>
  <si>
    <t>SL36</t>
  </si>
  <si>
    <t>SL3 9</t>
  </si>
  <si>
    <t>SL39</t>
  </si>
  <si>
    <t>SL5</t>
  </si>
  <si>
    <t>SL5 9</t>
  </si>
  <si>
    <t>SL59</t>
  </si>
  <si>
    <t>SL6 0</t>
  </si>
  <si>
    <t>SL60</t>
  </si>
  <si>
    <t>SL6 2</t>
  </si>
  <si>
    <t>SL62</t>
  </si>
  <si>
    <t>SL6 8</t>
  </si>
  <si>
    <t>SL68</t>
  </si>
  <si>
    <t>SL9 8</t>
  </si>
  <si>
    <t>SL98</t>
  </si>
  <si>
    <t>SL9 9</t>
  </si>
  <si>
    <t>SL99</t>
  </si>
  <si>
    <t>SM1 5</t>
  </si>
  <si>
    <t>SM15</t>
  </si>
  <si>
    <t>SM1 X</t>
  </si>
  <si>
    <t>SM1X</t>
  </si>
  <si>
    <t>SM2 6</t>
  </si>
  <si>
    <t>SM26</t>
  </si>
  <si>
    <t>SM2 7</t>
  </si>
  <si>
    <t>SM27</t>
  </si>
  <si>
    <t>SM3 6</t>
  </si>
  <si>
    <t>SM36</t>
  </si>
  <si>
    <t>S6 5H</t>
  </si>
  <si>
    <t>S65H</t>
  </si>
  <si>
    <t>S6 5P</t>
  </si>
  <si>
    <t>S65P</t>
  </si>
  <si>
    <t>S6 5Q</t>
  </si>
  <si>
    <t>S65Q</t>
  </si>
  <si>
    <t>S6 6E</t>
  </si>
  <si>
    <t>S66E</t>
  </si>
  <si>
    <t>S60 1</t>
  </si>
  <si>
    <t>S60 2</t>
  </si>
  <si>
    <t>S602</t>
  </si>
  <si>
    <t>S63 1</t>
  </si>
  <si>
    <t>S631</t>
  </si>
  <si>
    <t>S63 E</t>
  </si>
  <si>
    <t>S63 O</t>
  </si>
  <si>
    <t>S63O</t>
  </si>
  <si>
    <t>S63 Y</t>
  </si>
  <si>
    <t>S63Y</t>
  </si>
  <si>
    <t>S64 0</t>
  </si>
  <si>
    <t>S65 1</t>
  </si>
  <si>
    <t>S66 1</t>
  </si>
  <si>
    <t>S661</t>
  </si>
  <si>
    <t>S7 1F</t>
  </si>
  <si>
    <t>S71F</t>
  </si>
  <si>
    <t>S7 1H</t>
  </si>
  <si>
    <t>S71H</t>
  </si>
  <si>
    <t>S7 1P</t>
  </si>
  <si>
    <t>S71P</t>
  </si>
  <si>
    <t>S7 1T</t>
  </si>
  <si>
    <t>S71T</t>
  </si>
  <si>
    <t>S7 2A</t>
  </si>
  <si>
    <t>S72A</t>
  </si>
  <si>
    <t>S7 2E</t>
  </si>
  <si>
    <t>S72E</t>
  </si>
  <si>
    <t>S7 2H</t>
  </si>
  <si>
    <t>S72H</t>
  </si>
  <si>
    <t>S7 2P</t>
  </si>
  <si>
    <t>S72P</t>
  </si>
  <si>
    <t>S70 3</t>
  </si>
  <si>
    <t>S703</t>
  </si>
  <si>
    <t>S71 0</t>
  </si>
  <si>
    <t>S710</t>
  </si>
  <si>
    <t>S71 A</t>
  </si>
  <si>
    <t>S72 2</t>
  </si>
  <si>
    <t>S722</t>
  </si>
  <si>
    <t>S72 3</t>
  </si>
  <si>
    <t>S723</t>
  </si>
  <si>
    <t>S72 7</t>
  </si>
  <si>
    <t>S727</t>
  </si>
  <si>
    <t>S73 0</t>
  </si>
  <si>
    <t>S730</t>
  </si>
  <si>
    <t>S73 3</t>
  </si>
  <si>
    <t>S733</t>
  </si>
  <si>
    <t>S73 5</t>
  </si>
  <si>
    <t>S735</t>
  </si>
  <si>
    <t>S74 4</t>
  </si>
  <si>
    <t>S744</t>
  </si>
  <si>
    <t>S75 2</t>
  </si>
  <si>
    <t>S752</t>
  </si>
  <si>
    <t>S75 3</t>
  </si>
  <si>
    <t>S75 4</t>
  </si>
  <si>
    <t>S754</t>
  </si>
  <si>
    <t>S75 8</t>
  </si>
  <si>
    <t>S758</t>
  </si>
  <si>
    <t>S8 0B</t>
  </si>
  <si>
    <t>S80B</t>
  </si>
  <si>
    <t>S8 0D</t>
  </si>
  <si>
    <t>S80D</t>
  </si>
  <si>
    <t>S8 0G</t>
  </si>
  <si>
    <t>S80G</t>
  </si>
  <si>
    <t>S8 0J</t>
  </si>
  <si>
    <t>S80J</t>
  </si>
  <si>
    <t>S8 0N</t>
  </si>
  <si>
    <t>S80N</t>
  </si>
  <si>
    <t>S8 0S</t>
  </si>
  <si>
    <t>S80S</t>
  </si>
  <si>
    <t>S8 1R</t>
  </si>
  <si>
    <t>S81R</t>
  </si>
  <si>
    <t>S8 7A</t>
  </si>
  <si>
    <t>S87A</t>
  </si>
  <si>
    <t>S8 7F</t>
  </si>
  <si>
    <t>S87F</t>
  </si>
  <si>
    <t>S8 7H</t>
  </si>
  <si>
    <t>S87H</t>
  </si>
  <si>
    <t>S8 7P</t>
  </si>
  <si>
    <t>S87P</t>
  </si>
  <si>
    <t>S8 7Q</t>
  </si>
  <si>
    <t>S87Q</t>
  </si>
  <si>
    <t>S8 7R</t>
  </si>
  <si>
    <t>S87R</t>
  </si>
  <si>
    <t>S8 7T</t>
  </si>
  <si>
    <t>S87T</t>
  </si>
  <si>
    <t>S8 8</t>
  </si>
  <si>
    <t>S88</t>
  </si>
  <si>
    <t>S8 8E</t>
  </si>
  <si>
    <t>S88E</t>
  </si>
  <si>
    <t>S8 8F</t>
  </si>
  <si>
    <t>S88F</t>
  </si>
  <si>
    <t>S8 8H</t>
  </si>
  <si>
    <t>S88H</t>
  </si>
  <si>
    <t>S8 8P</t>
  </si>
  <si>
    <t>S88P</t>
  </si>
  <si>
    <t>S63 8</t>
  </si>
  <si>
    <t>S638</t>
  </si>
  <si>
    <t>S64 8</t>
  </si>
  <si>
    <t>S65 5</t>
  </si>
  <si>
    <t>S655</t>
  </si>
  <si>
    <t>S65 6</t>
  </si>
  <si>
    <t>S656</t>
  </si>
  <si>
    <t>S66 2</t>
  </si>
  <si>
    <t>S662</t>
  </si>
  <si>
    <t>S66 6</t>
  </si>
  <si>
    <t>S666</t>
  </si>
  <si>
    <t>S668P</t>
  </si>
  <si>
    <t>S7 1B</t>
  </si>
  <si>
    <t>S71B</t>
  </si>
  <si>
    <t>S7 1D</t>
  </si>
  <si>
    <t>S71D</t>
  </si>
  <si>
    <t>S7 2B</t>
  </si>
  <si>
    <t>S72B</t>
  </si>
  <si>
    <t>S7 2D</t>
  </si>
  <si>
    <t>S72D</t>
  </si>
  <si>
    <t>S70 4</t>
  </si>
  <si>
    <t>S704</t>
  </si>
  <si>
    <t>S70 5</t>
  </si>
  <si>
    <t>S71</t>
  </si>
  <si>
    <t>S71 2</t>
  </si>
  <si>
    <t>S71 8</t>
  </si>
  <si>
    <t>S718</t>
  </si>
  <si>
    <t>S74 9</t>
  </si>
  <si>
    <t>S749</t>
  </si>
  <si>
    <t>S75</t>
  </si>
  <si>
    <t>S75 7</t>
  </si>
  <si>
    <t>S757</t>
  </si>
  <si>
    <t>S8 0A</t>
  </si>
  <si>
    <t>S80A</t>
  </si>
  <si>
    <t>S8 0E</t>
  </si>
  <si>
    <t>S80E</t>
  </si>
  <si>
    <t>S8 0F</t>
  </si>
  <si>
    <t>S80F</t>
  </si>
  <si>
    <t>S8 0H</t>
  </si>
  <si>
    <t>S80H</t>
  </si>
  <si>
    <t>S8 0P</t>
  </si>
  <si>
    <t>S80P</t>
  </si>
  <si>
    <t>S8 0R</t>
  </si>
  <si>
    <t>S80R</t>
  </si>
  <si>
    <t>S8 0T</t>
  </si>
  <si>
    <t>S80T</t>
  </si>
  <si>
    <t>S8 0U</t>
  </si>
  <si>
    <t>S80U</t>
  </si>
  <si>
    <t>S8 7</t>
  </si>
  <si>
    <t>S87</t>
  </si>
  <si>
    <t>S8 7B</t>
  </si>
  <si>
    <t>S87B</t>
  </si>
  <si>
    <t>S8 7D</t>
  </si>
  <si>
    <t>S87D</t>
  </si>
  <si>
    <t>S8 7G</t>
  </si>
  <si>
    <t>S87G</t>
  </si>
  <si>
    <t>S8 7J</t>
  </si>
  <si>
    <t>S87J</t>
  </si>
  <si>
    <t>S8 7N</t>
  </si>
  <si>
    <t>S87N</t>
  </si>
  <si>
    <t>S8 7S</t>
  </si>
  <si>
    <t>S87S</t>
  </si>
  <si>
    <t>S8 8B</t>
  </si>
  <si>
    <t>S88B</t>
  </si>
  <si>
    <t>S8 8D</t>
  </si>
  <si>
    <t>S88D</t>
  </si>
  <si>
    <t>S8 8J</t>
  </si>
  <si>
    <t>S88J</t>
  </si>
  <si>
    <t>S8 9B</t>
  </si>
  <si>
    <t>S89B</t>
  </si>
  <si>
    <t>S8 9D</t>
  </si>
  <si>
    <t>S89D</t>
  </si>
  <si>
    <t>S8 9G</t>
  </si>
  <si>
    <t>S89G</t>
  </si>
  <si>
    <t>S8 9J</t>
  </si>
  <si>
    <t>S89J</t>
  </si>
  <si>
    <t>S8 9N</t>
  </si>
  <si>
    <t>S89N</t>
  </si>
  <si>
    <t>S8 9S</t>
  </si>
  <si>
    <t>S89S</t>
  </si>
  <si>
    <t>S80</t>
  </si>
  <si>
    <t>S80 1</t>
  </si>
  <si>
    <t>S801</t>
  </si>
  <si>
    <t>S9</t>
  </si>
  <si>
    <t>S9  1</t>
  </si>
  <si>
    <t>S9 1</t>
  </si>
  <si>
    <t>S9 1B</t>
  </si>
  <si>
    <t>S91B</t>
  </si>
  <si>
    <t>S9 1D</t>
  </si>
  <si>
    <t>S91D</t>
  </si>
  <si>
    <t>S9 1G</t>
  </si>
  <si>
    <t>S91G</t>
  </si>
  <si>
    <t>S9 1J</t>
  </si>
  <si>
    <t>S91J</t>
  </si>
  <si>
    <t>S9 1N</t>
  </si>
  <si>
    <t>S91N</t>
  </si>
  <si>
    <t>S9 1S</t>
  </si>
  <si>
    <t>S91S</t>
  </si>
  <si>
    <t>S9 1V</t>
  </si>
  <si>
    <t>S91V</t>
  </si>
  <si>
    <t>S9 2B</t>
  </si>
  <si>
    <t>S92B</t>
  </si>
  <si>
    <t>S9 2D</t>
  </si>
  <si>
    <t>S92D</t>
  </si>
  <si>
    <t>S9 2X</t>
  </si>
  <si>
    <t>S92X</t>
  </si>
  <si>
    <t>S9 2Y</t>
  </si>
  <si>
    <t>S92Y</t>
  </si>
  <si>
    <t>S9 3E</t>
  </si>
  <si>
    <t>S93E</t>
  </si>
  <si>
    <t>S9 4B</t>
  </si>
  <si>
    <t>S94B</t>
  </si>
  <si>
    <t>S9 4G</t>
  </si>
  <si>
    <t>S94G</t>
  </si>
  <si>
    <t>S9 4J</t>
  </si>
  <si>
    <t>S94J</t>
  </si>
  <si>
    <t>S9 4N</t>
  </si>
  <si>
    <t>S94N</t>
  </si>
  <si>
    <t>S9 5B</t>
  </si>
  <si>
    <t>S95B</t>
  </si>
  <si>
    <t>S9 5D</t>
  </si>
  <si>
    <t>S95D</t>
  </si>
  <si>
    <t>S9 9D</t>
  </si>
  <si>
    <t>S99D</t>
  </si>
  <si>
    <t>SA1 1</t>
  </si>
  <si>
    <t>SA11</t>
  </si>
  <si>
    <t>SA1 3</t>
  </si>
  <si>
    <t>SA13</t>
  </si>
  <si>
    <t>SA1 4</t>
  </si>
  <si>
    <t>SA14</t>
  </si>
  <si>
    <t>SA2 4</t>
  </si>
  <si>
    <t>SA24</t>
  </si>
  <si>
    <t>SA2 5</t>
  </si>
  <si>
    <t>SA25</t>
  </si>
  <si>
    <t>SA3 2</t>
  </si>
  <si>
    <t>SA32</t>
  </si>
  <si>
    <t>SA3 3</t>
  </si>
  <si>
    <t>SA33</t>
  </si>
  <si>
    <t>SA3 4</t>
  </si>
  <si>
    <t>SA3 6</t>
  </si>
  <si>
    <t>SA36</t>
  </si>
  <si>
    <t xml:space="preserve">SA32 </t>
  </si>
  <si>
    <t xml:space="preserve">SA38 </t>
  </si>
  <si>
    <t>SA38</t>
  </si>
  <si>
    <t>SA4 8</t>
  </si>
  <si>
    <t>SA4 9</t>
  </si>
  <si>
    <t>SA49</t>
  </si>
  <si>
    <t xml:space="preserve">SA47 </t>
  </si>
  <si>
    <t>SA5 5</t>
  </si>
  <si>
    <t>SA55</t>
  </si>
  <si>
    <t>SA5 6</t>
  </si>
  <si>
    <t>SA56</t>
  </si>
  <si>
    <t>SA5 8</t>
  </si>
  <si>
    <t>SA58</t>
  </si>
  <si>
    <t>SA5 9</t>
  </si>
  <si>
    <t>SA59</t>
  </si>
  <si>
    <t>SA6 9</t>
  </si>
  <si>
    <t>SA69</t>
  </si>
  <si>
    <t xml:space="preserve">SA64 </t>
  </si>
  <si>
    <t>SA64</t>
  </si>
  <si>
    <t xml:space="preserve">SA65 </t>
  </si>
  <si>
    <t>SA65</t>
  </si>
  <si>
    <t xml:space="preserve">SA69 </t>
  </si>
  <si>
    <t xml:space="preserve">SA7  </t>
  </si>
  <si>
    <t xml:space="preserve">SA7 </t>
  </si>
  <si>
    <t xml:space="preserve">SA73 </t>
  </si>
  <si>
    <t>SA73</t>
  </si>
  <si>
    <t>SA8 4</t>
  </si>
  <si>
    <t>SA84</t>
  </si>
  <si>
    <t>SA9</t>
  </si>
  <si>
    <t>SE 23</t>
  </si>
  <si>
    <t>SE23</t>
  </si>
  <si>
    <t>SE1 9</t>
  </si>
  <si>
    <t>SE19</t>
  </si>
  <si>
    <t>SE1 I</t>
  </si>
  <si>
    <t>SE1I</t>
  </si>
  <si>
    <t>SE17P</t>
  </si>
  <si>
    <t>NW6 8</t>
  </si>
  <si>
    <t>NW68</t>
  </si>
  <si>
    <t>NW7 2</t>
  </si>
  <si>
    <t>NW72</t>
  </si>
  <si>
    <t>NW8</t>
  </si>
  <si>
    <t>NW8 5</t>
  </si>
  <si>
    <t>NW85</t>
  </si>
  <si>
    <t>NW8 7</t>
  </si>
  <si>
    <t>NW87</t>
  </si>
  <si>
    <t>NW8 8</t>
  </si>
  <si>
    <t>NW88</t>
  </si>
  <si>
    <t>OL1 3</t>
  </si>
  <si>
    <t>OL13</t>
  </si>
  <si>
    <t>OL1 4</t>
  </si>
  <si>
    <t>OL14</t>
  </si>
  <si>
    <t>OL130</t>
  </si>
  <si>
    <t xml:space="preserve">OL19 </t>
  </si>
  <si>
    <t>OL19</t>
  </si>
  <si>
    <t>OL2</t>
  </si>
  <si>
    <t>OL2 5</t>
  </si>
  <si>
    <t>OL25</t>
  </si>
  <si>
    <t>OL5 0</t>
  </si>
  <si>
    <t>OL50</t>
  </si>
  <si>
    <t>OL7 8</t>
  </si>
  <si>
    <t>OL78</t>
  </si>
  <si>
    <t>OL7 9</t>
  </si>
  <si>
    <t>OL79</t>
  </si>
  <si>
    <t>OL8 3</t>
  </si>
  <si>
    <t>OL83</t>
  </si>
  <si>
    <t>OL8 4</t>
  </si>
  <si>
    <t>OL84</t>
  </si>
  <si>
    <t>OL9 1</t>
  </si>
  <si>
    <t>OL91</t>
  </si>
  <si>
    <t>OL9 6</t>
  </si>
  <si>
    <t>OL96</t>
  </si>
  <si>
    <t>OL9 X</t>
  </si>
  <si>
    <t>OL9X</t>
  </si>
  <si>
    <t>OX</t>
  </si>
  <si>
    <t>OX16.</t>
  </si>
  <si>
    <t xml:space="preserve">OX1S </t>
  </si>
  <si>
    <t>OX1S</t>
  </si>
  <si>
    <t>OX2 6</t>
  </si>
  <si>
    <t>OX26</t>
  </si>
  <si>
    <t xml:space="preserve">OX20 </t>
  </si>
  <si>
    <t>OX20</t>
  </si>
  <si>
    <t>OX3 0</t>
  </si>
  <si>
    <t>OX30</t>
  </si>
  <si>
    <t>OX4 0</t>
  </si>
  <si>
    <t>OX40</t>
  </si>
  <si>
    <t>OX4 2</t>
  </si>
  <si>
    <t>OX42</t>
  </si>
  <si>
    <t>OX4 7</t>
  </si>
  <si>
    <t>OX47</t>
  </si>
  <si>
    <t xml:space="preserve">OX45 </t>
  </si>
  <si>
    <t>OX45</t>
  </si>
  <si>
    <t>OX5</t>
  </si>
  <si>
    <t>OX7</t>
  </si>
  <si>
    <t>OX8 1</t>
  </si>
  <si>
    <t>OX81</t>
  </si>
  <si>
    <t>OXP 3</t>
  </si>
  <si>
    <t>OXP3</t>
  </si>
  <si>
    <t>PA1 3</t>
  </si>
  <si>
    <t>PA13</t>
  </si>
  <si>
    <t>PA1 6</t>
  </si>
  <si>
    <t>PA16</t>
  </si>
  <si>
    <t>PA1 8</t>
  </si>
  <si>
    <t>PA18</t>
  </si>
  <si>
    <t xml:space="preserve">PA11 </t>
  </si>
  <si>
    <t xml:space="preserve">PA13 </t>
  </si>
  <si>
    <t>PA145</t>
  </si>
  <si>
    <t>S8 8T</t>
  </si>
  <si>
    <t>S88T</t>
  </si>
  <si>
    <t>S8 8U</t>
  </si>
  <si>
    <t>S88U</t>
  </si>
  <si>
    <t>S8 9A</t>
  </si>
  <si>
    <t>S89A</t>
  </si>
  <si>
    <t>S8 9F</t>
  </si>
  <si>
    <t>S89F</t>
  </si>
  <si>
    <t>S8 9H</t>
  </si>
  <si>
    <t>S89H</t>
  </si>
  <si>
    <t>S8 9P</t>
  </si>
  <si>
    <t>S89P</t>
  </si>
  <si>
    <t>S8 9Q</t>
  </si>
  <si>
    <t>S89Q</t>
  </si>
  <si>
    <t>S8 9R</t>
  </si>
  <si>
    <t>S89R</t>
  </si>
  <si>
    <t>S8 9T</t>
  </si>
  <si>
    <t>S89T</t>
  </si>
  <si>
    <t>S8 9U</t>
  </si>
  <si>
    <t>S89U</t>
  </si>
  <si>
    <t>S80 5</t>
  </si>
  <si>
    <t>S805</t>
  </si>
  <si>
    <t>S80 I</t>
  </si>
  <si>
    <t>S80I</t>
  </si>
  <si>
    <t>S81 3</t>
  </si>
  <si>
    <t>S813</t>
  </si>
  <si>
    <t>S81 9</t>
  </si>
  <si>
    <t>S819</t>
  </si>
  <si>
    <t>S82 8</t>
  </si>
  <si>
    <t>S828</t>
  </si>
  <si>
    <t>S9  5</t>
  </si>
  <si>
    <t>S9 1A</t>
  </si>
  <si>
    <t>S91A</t>
  </si>
  <si>
    <t>S9 1E</t>
  </si>
  <si>
    <t>S91E</t>
  </si>
  <si>
    <t>S9 1F</t>
  </si>
  <si>
    <t>S91F</t>
  </si>
  <si>
    <t>S9 1H</t>
  </si>
  <si>
    <t>S91H</t>
  </si>
  <si>
    <t>S9 1P</t>
  </si>
  <si>
    <t>S91P</t>
  </si>
  <si>
    <t>S9 1Q</t>
  </si>
  <si>
    <t>S91Q</t>
  </si>
  <si>
    <t>S9 1T</t>
  </si>
  <si>
    <t>S91T</t>
  </si>
  <si>
    <t>S9 1U</t>
  </si>
  <si>
    <t>S91U</t>
  </si>
  <si>
    <t>S9 1Z</t>
  </si>
  <si>
    <t>S91Z</t>
  </si>
  <si>
    <t>S9 2E</t>
  </si>
  <si>
    <t>S92E</t>
  </si>
  <si>
    <t>S9 2P</t>
  </si>
  <si>
    <t>S92P</t>
  </si>
  <si>
    <t>S9 2U</t>
  </si>
  <si>
    <t>S92U</t>
  </si>
  <si>
    <t>S93</t>
  </si>
  <si>
    <t>S9 3B</t>
  </si>
  <si>
    <t>S93B</t>
  </si>
  <si>
    <t>S9 3D</t>
  </si>
  <si>
    <t>S93D</t>
  </si>
  <si>
    <t>S9 3X</t>
  </si>
  <si>
    <t>S93X</t>
  </si>
  <si>
    <t>S9 3Y</t>
  </si>
  <si>
    <t>S93Y</t>
  </si>
  <si>
    <t>S9 4A</t>
  </si>
  <si>
    <t>S94A</t>
  </si>
  <si>
    <t>S9 4H</t>
  </si>
  <si>
    <t>S94H</t>
  </si>
  <si>
    <t>S9 4P</t>
  </si>
  <si>
    <t>S94P</t>
  </si>
  <si>
    <t>S9 4Q</t>
  </si>
  <si>
    <t>S94Q</t>
  </si>
  <si>
    <t>S9 4R</t>
  </si>
  <si>
    <t>S94R</t>
  </si>
  <si>
    <t>S9 4T</t>
  </si>
  <si>
    <t>S94T</t>
  </si>
  <si>
    <t>S9 5E</t>
  </si>
  <si>
    <t>S95E</t>
  </si>
  <si>
    <t>S9 5P</t>
  </si>
  <si>
    <t>S95P</t>
  </si>
  <si>
    <t>SA1 5</t>
  </si>
  <si>
    <t>SA15</t>
  </si>
  <si>
    <t>SA2 7</t>
  </si>
  <si>
    <t>SA27</t>
  </si>
  <si>
    <t xml:space="preserve">SA35 </t>
  </si>
  <si>
    <t xml:space="preserve">SA36 </t>
  </si>
  <si>
    <t xml:space="preserve">SA39 </t>
  </si>
  <si>
    <t>SA39</t>
  </si>
  <si>
    <t>SA4 0</t>
  </si>
  <si>
    <t>SA4 3</t>
  </si>
  <si>
    <t>SA43</t>
  </si>
  <si>
    <t>SA4 4</t>
  </si>
  <si>
    <t>SA44</t>
  </si>
  <si>
    <t>SA4 5</t>
  </si>
  <si>
    <t>SA45</t>
  </si>
  <si>
    <t xml:space="preserve">SA41 </t>
  </si>
  <si>
    <t xml:space="preserve">SA5  </t>
  </si>
  <si>
    <t xml:space="preserve">SA5 </t>
  </si>
  <si>
    <t>SE3</t>
  </si>
  <si>
    <t>SE3 0</t>
  </si>
  <si>
    <t>SE30</t>
  </si>
  <si>
    <t>SE4 1</t>
  </si>
  <si>
    <t>SE41</t>
  </si>
  <si>
    <t>SE5 3</t>
  </si>
  <si>
    <t>SE53</t>
  </si>
  <si>
    <t>SE5 8</t>
  </si>
  <si>
    <t>SE58</t>
  </si>
  <si>
    <t>SE6 0</t>
  </si>
  <si>
    <t>SE60</t>
  </si>
  <si>
    <t>SE6 2</t>
  </si>
  <si>
    <t>SE62</t>
  </si>
  <si>
    <t>SE7</t>
  </si>
  <si>
    <t>SE7 1</t>
  </si>
  <si>
    <t>SE71</t>
  </si>
  <si>
    <t>SE9 4</t>
  </si>
  <si>
    <t>SE94</t>
  </si>
  <si>
    <t>SE9 5</t>
  </si>
  <si>
    <t>SE95</t>
  </si>
  <si>
    <t>SE9 6</t>
  </si>
  <si>
    <t>SE96</t>
  </si>
  <si>
    <t>SF 11</t>
  </si>
  <si>
    <t>SF11</t>
  </si>
  <si>
    <t>SG1 0</t>
  </si>
  <si>
    <t>SG10</t>
  </si>
  <si>
    <t>SG129</t>
  </si>
  <si>
    <t xml:space="preserve">SG15 </t>
  </si>
  <si>
    <t>SG15</t>
  </si>
  <si>
    <t>SG2 7</t>
  </si>
  <si>
    <t>SG27</t>
  </si>
  <si>
    <t>SG4 7</t>
  </si>
  <si>
    <t>SG47</t>
  </si>
  <si>
    <t>SG4 8</t>
  </si>
  <si>
    <t>SG48</t>
  </si>
  <si>
    <t>SG5 9</t>
  </si>
  <si>
    <t>SG59</t>
  </si>
  <si>
    <t>SG6 3</t>
  </si>
  <si>
    <t>SG63</t>
  </si>
  <si>
    <t>SG6 4</t>
  </si>
  <si>
    <t>SG64</t>
  </si>
  <si>
    <t>SG6 6</t>
  </si>
  <si>
    <t>SG66</t>
  </si>
  <si>
    <t>SG6 7</t>
  </si>
  <si>
    <t>SG67</t>
  </si>
  <si>
    <t xml:space="preserve">SG61 </t>
  </si>
  <si>
    <t>SG61</t>
  </si>
  <si>
    <t>SG7 5</t>
  </si>
  <si>
    <t>SG75</t>
  </si>
  <si>
    <t>SG7 6</t>
  </si>
  <si>
    <t>SG76</t>
  </si>
  <si>
    <t>SG8 6</t>
  </si>
  <si>
    <t>SG86</t>
  </si>
  <si>
    <t>SG9 0</t>
  </si>
  <si>
    <t>SG90</t>
  </si>
  <si>
    <t>SG9 9</t>
  </si>
  <si>
    <t>SG99</t>
  </si>
  <si>
    <t xml:space="preserve">SGO5 </t>
  </si>
  <si>
    <t>SGO5</t>
  </si>
  <si>
    <t>SK1 7</t>
  </si>
  <si>
    <t>SK17</t>
  </si>
  <si>
    <t>SK170</t>
  </si>
  <si>
    <t>SK2</t>
  </si>
  <si>
    <t>SK2 5</t>
  </si>
  <si>
    <t>SK25</t>
  </si>
  <si>
    <t>SK2 8</t>
  </si>
  <si>
    <t>SK28</t>
  </si>
  <si>
    <t xml:space="preserve">SK23 </t>
  </si>
  <si>
    <t>SK3 3</t>
  </si>
  <si>
    <t>SK3 4</t>
  </si>
  <si>
    <t>SK34</t>
  </si>
  <si>
    <t>SK3 8</t>
  </si>
  <si>
    <t>SK38</t>
  </si>
  <si>
    <t>SK4 2</t>
  </si>
  <si>
    <t>SK42</t>
  </si>
  <si>
    <t>SK4 3</t>
  </si>
  <si>
    <t>SK43</t>
  </si>
  <si>
    <t>SK5 6</t>
  </si>
  <si>
    <t>SK56</t>
  </si>
  <si>
    <t>SK5 8</t>
  </si>
  <si>
    <t>SK58</t>
  </si>
  <si>
    <t xml:space="preserve">SK56 </t>
  </si>
  <si>
    <t>SK6 3</t>
  </si>
  <si>
    <t>SK63</t>
  </si>
  <si>
    <t>SK6 4</t>
  </si>
  <si>
    <t>SK64</t>
  </si>
  <si>
    <t>SK6 6</t>
  </si>
  <si>
    <t>SK66</t>
  </si>
  <si>
    <t>SK6 7</t>
  </si>
  <si>
    <t>SK67</t>
  </si>
  <si>
    <t>SM5 3</t>
  </si>
  <si>
    <t>SM53</t>
  </si>
  <si>
    <t>SM5 4</t>
  </si>
  <si>
    <t>SM54</t>
  </si>
  <si>
    <t>SM7 2</t>
  </si>
  <si>
    <t>SM72</t>
  </si>
  <si>
    <t>SN1 3</t>
  </si>
  <si>
    <t>SN13</t>
  </si>
  <si>
    <t xml:space="preserve">SN16 </t>
  </si>
  <si>
    <t>SN16</t>
  </si>
  <si>
    <t xml:space="preserve">SN17 </t>
  </si>
  <si>
    <t>SN17</t>
  </si>
  <si>
    <t>SN2 1</t>
  </si>
  <si>
    <t>SN21</t>
  </si>
  <si>
    <t>SN2 2</t>
  </si>
  <si>
    <t>SN22</t>
  </si>
  <si>
    <t>SN2 6</t>
  </si>
  <si>
    <t>SN26</t>
  </si>
  <si>
    <t>SN3 5</t>
  </si>
  <si>
    <t>SN35</t>
  </si>
  <si>
    <t>SN5</t>
  </si>
  <si>
    <t>SN5 0</t>
  </si>
  <si>
    <t>SN50</t>
  </si>
  <si>
    <t>SN5 6</t>
  </si>
  <si>
    <t>SN56</t>
  </si>
  <si>
    <t>SN6 6</t>
  </si>
  <si>
    <t>SN66</t>
  </si>
  <si>
    <t>SN8</t>
  </si>
  <si>
    <t>SN8 3</t>
  </si>
  <si>
    <t>SN83</t>
  </si>
  <si>
    <t>SN9 6</t>
  </si>
  <si>
    <t>SN96</t>
  </si>
  <si>
    <t>SO19</t>
  </si>
  <si>
    <t xml:space="preserve">SO41 </t>
  </si>
  <si>
    <t>SO41</t>
  </si>
  <si>
    <t xml:space="preserve">SO52 </t>
  </si>
  <si>
    <t>SO52</t>
  </si>
  <si>
    <t xml:space="preserve">SO53 </t>
  </si>
  <si>
    <t>SO53</t>
  </si>
  <si>
    <t>SP1 1</t>
  </si>
  <si>
    <t>SP11</t>
  </si>
  <si>
    <t xml:space="preserve">SP10 </t>
  </si>
  <si>
    <t>SP10</t>
  </si>
  <si>
    <t>SP2 7</t>
  </si>
  <si>
    <t>SP27</t>
  </si>
  <si>
    <t>SP3 5</t>
  </si>
  <si>
    <t>SP35</t>
  </si>
  <si>
    <t>SP5</t>
  </si>
  <si>
    <t>SP5 1</t>
  </si>
  <si>
    <t>SP51</t>
  </si>
  <si>
    <t>SP5 4</t>
  </si>
  <si>
    <t>SP54</t>
  </si>
  <si>
    <t>SP5 5</t>
  </si>
  <si>
    <t>SP55</t>
  </si>
  <si>
    <t>SP6 1</t>
  </si>
  <si>
    <t>SP61</t>
  </si>
  <si>
    <t>SR2 7</t>
  </si>
  <si>
    <t>SR27</t>
  </si>
  <si>
    <t>SR4 3</t>
  </si>
  <si>
    <t>SR43</t>
  </si>
  <si>
    <t>SR5 1</t>
  </si>
  <si>
    <t>SR51</t>
  </si>
  <si>
    <t>SR5 4</t>
  </si>
  <si>
    <t>SR54</t>
  </si>
  <si>
    <t>SR5 5</t>
  </si>
  <si>
    <t>SR55</t>
  </si>
  <si>
    <t>SR6 7</t>
  </si>
  <si>
    <t>SR67</t>
  </si>
  <si>
    <t>SS0 0</t>
  </si>
  <si>
    <t>SS00</t>
  </si>
  <si>
    <t>SS0 3</t>
  </si>
  <si>
    <t>SS03</t>
  </si>
  <si>
    <t>SS0 7</t>
  </si>
  <si>
    <t>SS07</t>
  </si>
  <si>
    <t>SS0 8</t>
  </si>
  <si>
    <t>SS08</t>
  </si>
  <si>
    <t>SS0 9</t>
  </si>
  <si>
    <t>SS09</t>
  </si>
  <si>
    <t>SS07P</t>
  </si>
  <si>
    <t xml:space="preserve">SS1  </t>
  </si>
  <si>
    <t xml:space="preserve">SS1 </t>
  </si>
  <si>
    <t>SS1 2</t>
  </si>
  <si>
    <t>SS12</t>
  </si>
  <si>
    <t xml:space="preserve">SS13 </t>
  </si>
  <si>
    <t>SS13</t>
  </si>
  <si>
    <t xml:space="preserve">SS15 </t>
  </si>
  <si>
    <t>SS15</t>
  </si>
  <si>
    <t>SS2 4</t>
  </si>
  <si>
    <t>SS24</t>
  </si>
  <si>
    <t>SA5 1</t>
  </si>
  <si>
    <t>SA51</t>
  </si>
  <si>
    <t>SA6</t>
  </si>
  <si>
    <t>SA6 4</t>
  </si>
  <si>
    <t>SA6 6</t>
  </si>
  <si>
    <t xml:space="preserve">SA62 </t>
  </si>
  <si>
    <t>SA62</t>
  </si>
  <si>
    <t xml:space="preserve">SA68 </t>
  </si>
  <si>
    <t>SA7 6</t>
  </si>
  <si>
    <t>SA76</t>
  </si>
  <si>
    <t>SA8 1</t>
  </si>
  <si>
    <t>SA81</t>
  </si>
  <si>
    <t>SA9 2</t>
  </si>
  <si>
    <t>SA92</t>
  </si>
  <si>
    <t>SE1</t>
  </si>
  <si>
    <t>SE1 5</t>
  </si>
  <si>
    <t>SE15</t>
  </si>
  <si>
    <t xml:space="preserve">SE14 </t>
  </si>
  <si>
    <t>SE14</t>
  </si>
  <si>
    <t>SE161</t>
  </si>
  <si>
    <t>SE2 9</t>
  </si>
  <si>
    <t>SE29</t>
  </si>
  <si>
    <t xml:space="preserve">SE21 </t>
  </si>
  <si>
    <t>SE21</t>
  </si>
  <si>
    <t>SE5</t>
  </si>
  <si>
    <t>SE5 O</t>
  </si>
  <si>
    <t>SE5O</t>
  </si>
  <si>
    <t>SE7 4</t>
  </si>
  <si>
    <t>SE74</t>
  </si>
  <si>
    <t>SE8 4</t>
  </si>
  <si>
    <t>SE84</t>
  </si>
  <si>
    <t>SE9 9</t>
  </si>
  <si>
    <t>SE99</t>
  </si>
  <si>
    <t>SG14</t>
  </si>
  <si>
    <t>SG3 6</t>
  </si>
  <si>
    <t>SG36</t>
  </si>
  <si>
    <t>SG4</t>
  </si>
  <si>
    <t>SG4 0</t>
  </si>
  <si>
    <t>SG40</t>
  </si>
  <si>
    <t>SG4 O</t>
  </si>
  <si>
    <t>SG4O</t>
  </si>
  <si>
    <t>SG41Q</t>
  </si>
  <si>
    <t>SG5 3</t>
  </si>
  <si>
    <t>SG53</t>
  </si>
  <si>
    <t>SG6 1</t>
  </si>
  <si>
    <t>SG6 9</t>
  </si>
  <si>
    <t>SG69</t>
  </si>
  <si>
    <t>SG8</t>
  </si>
  <si>
    <t xml:space="preserve">SH10 </t>
  </si>
  <si>
    <t>SH10</t>
  </si>
  <si>
    <t>SK1 3</t>
  </si>
  <si>
    <t>SK13</t>
  </si>
  <si>
    <t>SK1 4</t>
  </si>
  <si>
    <t>SK178</t>
  </si>
  <si>
    <t>SK179</t>
  </si>
  <si>
    <t>SK6 1</t>
  </si>
  <si>
    <t>SK61</t>
  </si>
  <si>
    <t>SK8 3</t>
  </si>
  <si>
    <t>SK83</t>
  </si>
  <si>
    <t>SL0 9</t>
  </si>
  <si>
    <t>SL09</t>
  </si>
  <si>
    <t>SL1 1</t>
  </si>
  <si>
    <t>SL11</t>
  </si>
  <si>
    <t>SL1 3</t>
  </si>
  <si>
    <t>SL13</t>
  </si>
  <si>
    <t>SL3</t>
  </si>
  <si>
    <t>SL4 1</t>
  </si>
  <si>
    <t>SL41</t>
  </si>
  <si>
    <t>SL4 2</t>
  </si>
  <si>
    <t>SL42</t>
  </si>
  <si>
    <t>SL5 7</t>
  </si>
  <si>
    <t>SL57</t>
  </si>
  <si>
    <t>SL6 1</t>
  </si>
  <si>
    <t>SL61</t>
  </si>
  <si>
    <t>SL6 9</t>
  </si>
  <si>
    <t>SL69</t>
  </si>
  <si>
    <t>SL8 5</t>
  </si>
  <si>
    <t>SL85</t>
  </si>
  <si>
    <t>SM1 2</t>
  </si>
  <si>
    <t>SM12</t>
  </si>
  <si>
    <t>SM2 4</t>
  </si>
  <si>
    <t>SM24</t>
  </si>
  <si>
    <t>SM2 8</t>
  </si>
  <si>
    <t>SM28</t>
  </si>
  <si>
    <t>SM5</t>
  </si>
  <si>
    <t>SM5 0</t>
  </si>
  <si>
    <t>SM50</t>
  </si>
  <si>
    <t>SM5 5</t>
  </si>
  <si>
    <t>SM55</t>
  </si>
  <si>
    <t>SM6 0</t>
  </si>
  <si>
    <t>SM60</t>
  </si>
  <si>
    <t>SM7 1</t>
  </si>
  <si>
    <t>SM71</t>
  </si>
  <si>
    <t>SN1 0</t>
  </si>
  <si>
    <t>SN10</t>
  </si>
  <si>
    <t>SN1 5</t>
  </si>
  <si>
    <t>SN15</t>
  </si>
  <si>
    <t>SN2 5</t>
  </si>
  <si>
    <t>SN25</t>
  </si>
  <si>
    <t>SN3 2</t>
  </si>
  <si>
    <t>SN32</t>
  </si>
  <si>
    <t>SN3 3</t>
  </si>
  <si>
    <t>SN33</t>
  </si>
  <si>
    <t xml:space="preserve">SN38 </t>
  </si>
  <si>
    <t>SN38</t>
  </si>
  <si>
    <t>SN4 7</t>
  </si>
  <si>
    <t>SN47</t>
  </si>
  <si>
    <t>SN4 8</t>
  </si>
  <si>
    <t>SN48</t>
  </si>
  <si>
    <t>SN5 3</t>
  </si>
  <si>
    <t>SN53</t>
  </si>
  <si>
    <t>SN5 4</t>
  </si>
  <si>
    <t>SN54</t>
  </si>
  <si>
    <t>SN8 4</t>
  </si>
  <si>
    <t>SN84</t>
  </si>
  <si>
    <t>SO1</t>
  </si>
  <si>
    <t xml:space="preserve">SO20 </t>
  </si>
  <si>
    <t>SO20</t>
  </si>
  <si>
    <t xml:space="preserve">SO22 </t>
  </si>
  <si>
    <t>SO22</t>
  </si>
  <si>
    <t>SP1 2</t>
  </si>
  <si>
    <t>SP12</t>
  </si>
  <si>
    <t>SP2</t>
  </si>
  <si>
    <t>SP2 8</t>
  </si>
  <si>
    <t>SP28</t>
  </si>
  <si>
    <t>SP2 9</t>
  </si>
  <si>
    <t>SP29</t>
  </si>
  <si>
    <t>SP3 4</t>
  </si>
  <si>
    <t>SP34</t>
  </si>
  <si>
    <t>SP4 8</t>
  </si>
  <si>
    <t>SP48</t>
  </si>
  <si>
    <t>SP4 9</t>
  </si>
  <si>
    <t>SP49</t>
  </si>
  <si>
    <t>SP8 5</t>
  </si>
  <si>
    <t>SP85</t>
  </si>
  <si>
    <t>SR1 2</t>
  </si>
  <si>
    <t>SR12</t>
  </si>
  <si>
    <t>SR2 8</t>
  </si>
  <si>
    <t>SR28</t>
  </si>
  <si>
    <t>SR2 9</t>
  </si>
  <si>
    <t>SR29</t>
  </si>
  <si>
    <t>SR3 1</t>
  </si>
  <si>
    <t>SR31</t>
  </si>
  <si>
    <t>SR3 2</t>
  </si>
  <si>
    <t>SR32</t>
  </si>
  <si>
    <t>PA2 7</t>
  </si>
  <si>
    <t>PA2 8</t>
  </si>
  <si>
    <t xml:space="preserve">PA24 </t>
  </si>
  <si>
    <t>PA24</t>
  </si>
  <si>
    <t xml:space="preserve">PA26 </t>
  </si>
  <si>
    <t>PA26</t>
  </si>
  <si>
    <t>PA3 0</t>
  </si>
  <si>
    <t>PA30</t>
  </si>
  <si>
    <t>PA3 4</t>
  </si>
  <si>
    <t xml:space="preserve">PA30 </t>
  </si>
  <si>
    <t xml:space="preserve">PA38 </t>
  </si>
  <si>
    <t>PA3CL</t>
  </si>
  <si>
    <t>PA43</t>
  </si>
  <si>
    <t xml:space="preserve">PA44 </t>
  </si>
  <si>
    <t xml:space="preserve">PA46 </t>
  </si>
  <si>
    <t>PA46</t>
  </si>
  <si>
    <t xml:space="preserve">PA5  </t>
  </si>
  <si>
    <t xml:space="preserve">PA5 </t>
  </si>
  <si>
    <t>PA5 O</t>
  </si>
  <si>
    <t>PA5O</t>
  </si>
  <si>
    <t>PA6 7</t>
  </si>
  <si>
    <t xml:space="preserve">PA64 </t>
  </si>
  <si>
    <t>PA64</t>
  </si>
  <si>
    <t>PA65</t>
  </si>
  <si>
    <t xml:space="preserve">PA69 </t>
  </si>
  <si>
    <t>PA69</t>
  </si>
  <si>
    <t xml:space="preserve">PA71 </t>
  </si>
  <si>
    <t xml:space="preserve">PA73 </t>
  </si>
  <si>
    <t>PA73</t>
  </si>
  <si>
    <t xml:space="preserve">PA78 </t>
  </si>
  <si>
    <t>PA78</t>
  </si>
  <si>
    <t>PA8 4</t>
  </si>
  <si>
    <t>PA84</t>
  </si>
  <si>
    <t>PA8 6</t>
  </si>
  <si>
    <t>PA86</t>
  </si>
  <si>
    <t>PE 19</t>
  </si>
  <si>
    <t>PE19</t>
  </si>
  <si>
    <t>PE114</t>
  </si>
  <si>
    <t>PE202</t>
  </si>
  <si>
    <t>PE216</t>
  </si>
  <si>
    <t>PE219</t>
  </si>
  <si>
    <t>PE220</t>
  </si>
  <si>
    <t>PE251</t>
  </si>
  <si>
    <t>PE253</t>
  </si>
  <si>
    <t xml:space="preserve">PE26 </t>
  </si>
  <si>
    <t>PE26</t>
  </si>
  <si>
    <t>PE3 3</t>
  </si>
  <si>
    <t>PE3 8</t>
  </si>
  <si>
    <t>PE38</t>
  </si>
  <si>
    <t xml:space="preserve">PE30 </t>
  </si>
  <si>
    <t>PE4 3</t>
  </si>
  <si>
    <t>PE43</t>
  </si>
  <si>
    <t>SS2 5</t>
  </si>
  <si>
    <t>SS25</t>
  </si>
  <si>
    <t>SS3</t>
  </si>
  <si>
    <t>SS5 3</t>
  </si>
  <si>
    <t>SS53</t>
  </si>
  <si>
    <t>SS6</t>
  </si>
  <si>
    <t>SS6 9</t>
  </si>
  <si>
    <t>SS69</t>
  </si>
  <si>
    <t>SS6 B</t>
  </si>
  <si>
    <t>SS6B</t>
  </si>
  <si>
    <t xml:space="preserve">SS7  </t>
  </si>
  <si>
    <t xml:space="preserve">SS7 </t>
  </si>
  <si>
    <t>SS7 1</t>
  </si>
  <si>
    <t>SS71</t>
  </si>
  <si>
    <t>SS7 4</t>
  </si>
  <si>
    <t>SS74</t>
  </si>
  <si>
    <t>SS7 5</t>
  </si>
  <si>
    <t>SS75</t>
  </si>
  <si>
    <t>SS9</t>
  </si>
  <si>
    <t xml:space="preserve">SS99 </t>
  </si>
  <si>
    <t>SS99</t>
  </si>
  <si>
    <t>SSO 9</t>
  </si>
  <si>
    <t>SSO9</t>
  </si>
  <si>
    <t>ST1 2</t>
  </si>
  <si>
    <t>ST12</t>
  </si>
  <si>
    <t>ST189</t>
  </si>
  <si>
    <t>ST2 7</t>
  </si>
  <si>
    <t>ST27</t>
  </si>
  <si>
    <t xml:space="preserve">ST3  </t>
  </si>
  <si>
    <t xml:space="preserve">ST3 </t>
  </si>
  <si>
    <t>ST4 6</t>
  </si>
  <si>
    <t>ST46</t>
  </si>
  <si>
    <t>ST5 4</t>
  </si>
  <si>
    <t>ST54</t>
  </si>
  <si>
    <t>ST6 5</t>
  </si>
  <si>
    <t>ST65</t>
  </si>
  <si>
    <t>ST9 0</t>
  </si>
  <si>
    <t>ST90</t>
  </si>
  <si>
    <t>ST9 2</t>
  </si>
  <si>
    <t>ST92</t>
  </si>
  <si>
    <t xml:space="preserve">SU15 </t>
  </si>
  <si>
    <t>SU15</t>
  </si>
  <si>
    <t>SW1 5</t>
  </si>
  <si>
    <t>SW15</t>
  </si>
  <si>
    <t xml:space="preserve">SW18 </t>
  </si>
  <si>
    <t>SW18</t>
  </si>
  <si>
    <t xml:space="preserve">SW1A </t>
  </si>
  <si>
    <t>SW1A</t>
  </si>
  <si>
    <t>SW1P1</t>
  </si>
  <si>
    <t>SW3 4</t>
  </si>
  <si>
    <t>SW34</t>
  </si>
  <si>
    <t>SW5 8</t>
  </si>
  <si>
    <t>SW58</t>
  </si>
  <si>
    <t>SW5 9</t>
  </si>
  <si>
    <t>SW59</t>
  </si>
  <si>
    <t>SW6 2</t>
  </si>
  <si>
    <t>SW62</t>
  </si>
  <si>
    <t>SW6 8</t>
  </si>
  <si>
    <t>SW68</t>
  </si>
  <si>
    <t>SW7 9</t>
  </si>
  <si>
    <t>SW79</t>
  </si>
  <si>
    <t>SW9 6</t>
  </si>
  <si>
    <t>SW96</t>
  </si>
  <si>
    <t>SW9 9</t>
  </si>
  <si>
    <t>SW99</t>
  </si>
  <si>
    <t>SY1 4</t>
  </si>
  <si>
    <t>SY14</t>
  </si>
  <si>
    <t xml:space="preserve">SY19 </t>
  </si>
  <si>
    <t>SY19</t>
  </si>
  <si>
    <t>SY2 1</t>
  </si>
  <si>
    <t>SY21</t>
  </si>
  <si>
    <t>SY2 5</t>
  </si>
  <si>
    <t>SY25</t>
  </si>
  <si>
    <t>SY2 8</t>
  </si>
  <si>
    <t>SY28</t>
  </si>
  <si>
    <t>SR3 5</t>
  </si>
  <si>
    <t>SR35</t>
  </si>
  <si>
    <t>SR4 5</t>
  </si>
  <si>
    <t>SR45</t>
  </si>
  <si>
    <t>SR4 6</t>
  </si>
  <si>
    <t>SR46</t>
  </si>
  <si>
    <t>SR5 9</t>
  </si>
  <si>
    <t>SR59</t>
  </si>
  <si>
    <t>SR6 8</t>
  </si>
  <si>
    <t>SR68</t>
  </si>
  <si>
    <t>SR7</t>
  </si>
  <si>
    <t>SR7 8</t>
  </si>
  <si>
    <t>SR78</t>
  </si>
  <si>
    <t>SR8 2</t>
  </si>
  <si>
    <t>SR82</t>
  </si>
  <si>
    <t>SR8 3</t>
  </si>
  <si>
    <t>SR83</t>
  </si>
  <si>
    <t>SS</t>
  </si>
  <si>
    <t>SS 1L</t>
  </si>
  <si>
    <t>SS1L</t>
  </si>
  <si>
    <t>SS0 5</t>
  </si>
  <si>
    <t>SS05</t>
  </si>
  <si>
    <t>SS09B</t>
  </si>
  <si>
    <t>SS1 7</t>
  </si>
  <si>
    <t>SS17</t>
  </si>
  <si>
    <t xml:space="preserve">SS12 </t>
  </si>
  <si>
    <t>SS14</t>
  </si>
  <si>
    <t>SS2 0</t>
  </si>
  <si>
    <t>SS20</t>
  </si>
  <si>
    <t>SS2 6</t>
  </si>
  <si>
    <t>SS26</t>
  </si>
  <si>
    <t xml:space="preserve">SS31 </t>
  </si>
  <si>
    <t>SS31</t>
  </si>
  <si>
    <t>SS4</t>
  </si>
  <si>
    <t>SS4 0</t>
  </si>
  <si>
    <t>SS40</t>
  </si>
  <si>
    <t>SS4 2</t>
  </si>
  <si>
    <t>SS42</t>
  </si>
  <si>
    <t>SS4 3</t>
  </si>
  <si>
    <t>SS43</t>
  </si>
  <si>
    <t>SS5 4</t>
  </si>
  <si>
    <t>SS54</t>
  </si>
  <si>
    <t>SS5 5</t>
  </si>
  <si>
    <t>SS55</t>
  </si>
  <si>
    <t>SS6 0</t>
  </si>
  <si>
    <t>SS60</t>
  </si>
  <si>
    <t>SS6 5</t>
  </si>
  <si>
    <t>SS65</t>
  </si>
  <si>
    <t>SS7 7</t>
  </si>
  <si>
    <t>SS77</t>
  </si>
  <si>
    <t>SS8</t>
  </si>
  <si>
    <t>SS8 0</t>
  </si>
  <si>
    <t>SS80</t>
  </si>
  <si>
    <t>SS8 8</t>
  </si>
  <si>
    <t>SS88</t>
  </si>
  <si>
    <t>ST1 6</t>
  </si>
  <si>
    <t>ST16</t>
  </si>
  <si>
    <t>ST1 7</t>
  </si>
  <si>
    <t>ST17</t>
  </si>
  <si>
    <t xml:space="preserve">ST12 </t>
  </si>
  <si>
    <t>ST145</t>
  </si>
  <si>
    <t>ST2 4</t>
  </si>
  <si>
    <t>ST24</t>
  </si>
  <si>
    <t>ST2 9</t>
  </si>
  <si>
    <t>ST29</t>
  </si>
  <si>
    <t xml:space="preserve">ST23 </t>
  </si>
  <si>
    <t>ST23</t>
  </si>
  <si>
    <t>ST3 4</t>
  </si>
  <si>
    <t>ST34</t>
  </si>
  <si>
    <t>ST3 7</t>
  </si>
  <si>
    <t>ST37</t>
  </si>
  <si>
    <t>ST4 0</t>
  </si>
  <si>
    <t>ST40</t>
  </si>
  <si>
    <t>ST4 2</t>
  </si>
  <si>
    <t>ST42</t>
  </si>
  <si>
    <t>ST5 0</t>
  </si>
  <si>
    <t>ST50</t>
  </si>
  <si>
    <t>ST5 7</t>
  </si>
  <si>
    <t>ST57</t>
  </si>
  <si>
    <t>ST5 9</t>
  </si>
  <si>
    <t>ST59</t>
  </si>
  <si>
    <t>ST6 3</t>
  </si>
  <si>
    <t>ST63</t>
  </si>
  <si>
    <t>ST6 4</t>
  </si>
  <si>
    <t>ST64</t>
  </si>
  <si>
    <t>ST6 6</t>
  </si>
  <si>
    <t>ST66</t>
  </si>
  <si>
    <t>ST6 7</t>
  </si>
  <si>
    <t>ST67</t>
  </si>
  <si>
    <t xml:space="preserve">ST66 </t>
  </si>
  <si>
    <t>SY2 9</t>
  </si>
  <si>
    <t>SY29</t>
  </si>
  <si>
    <t xml:space="preserve">SY20 </t>
  </si>
  <si>
    <t>SY20</t>
  </si>
  <si>
    <t xml:space="preserve">SY24 </t>
  </si>
  <si>
    <t>SY24</t>
  </si>
  <si>
    <t>SY3 2</t>
  </si>
  <si>
    <t>SY32</t>
  </si>
  <si>
    <t>SY3 6</t>
  </si>
  <si>
    <t>SY36</t>
  </si>
  <si>
    <t>SY3 9</t>
  </si>
  <si>
    <t>SY39</t>
  </si>
  <si>
    <t>SY4 9</t>
  </si>
  <si>
    <t>SY49</t>
  </si>
  <si>
    <t>SY5 3</t>
  </si>
  <si>
    <t>SY53</t>
  </si>
  <si>
    <t xml:space="preserve">SY6  </t>
  </si>
  <si>
    <t xml:space="preserve">SY6 </t>
  </si>
  <si>
    <t>SY6 5</t>
  </si>
  <si>
    <t>SY65</t>
  </si>
  <si>
    <t>SY7</t>
  </si>
  <si>
    <t>SY7 9</t>
  </si>
  <si>
    <t>SY79</t>
  </si>
  <si>
    <t>SY8 1</t>
  </si>
  <si>
    <t>SY81</t>
  </si>
  <si>
    <t>SY8 4</t>
  </si>
  <si>
    <t>SY84</t>
  </si>
  <si>
    <t>SY8 8</t>
  </si>
  <si>
    <t>SY88</t>
  </si>
  <si>
    <t>SY9 0</t>
  </si>
  <si>
    <t>SY90</t>
  </si>
  <si>
    <t>SY9 5</t>
  </si>
  <si>
    <t>SY95</t>
  </si>
  <si>
    <t>TA</t>
  </si>
  <si>
    <t xml:space="preserve">TA1  </t>
  </si>
  <si>
    <t xml:space="preserve">TA1 </t>
  </si>
  <si>
    <t>TA1 0</t>
  </si>
  <si>
    <t>TA10</t>
  </si>
  <si>
    <t>TA1 2</t>
  </si>
  <si>
    <t>TA12</t>
  </si>
  <si>
    <t xml:space="preserve">TA10 </t>
  </si>
  <si>
    <t xml:space="preserve">TA12 </t>
  </si>
  <si>
    <t xml:space="preserve">TA15 </t>
  </si>
  <si>
    <t>TA15</t>
  </si>
  <si>
    <t>TA2 1</t>
  </si>
  <si>
    <t>TA21</t>
  </si>
  <si>
    <t>TA2 3</t>
  </si>
  <si>
    <t>TA23</t>
  </si>
  <si>
    <t>TA2 4</t>
  </si>
  <si>
    <t>TA24</t>
  </si>
  <si>
    <t xml:space="preserve">TA26 </t>
  </si>
  <si>
    <t>TA26</t>
  </si>
  <si>
    <t>TA3 3</t>
  </si>
  <si>
    <t>TA33</t>
  </si>
  <si>
    <t xml:space="preserve">TA32 </t>
  </si>
  <si>
    <t>TA32</t>
  </si>
  <si>
    <t>TA4 2</t>
  </si>
  <si>
    <t>TA42</t>
  </si>
  <si>
    <t>TA4 7</t>
  </si>
  <si>
    <t>TA47</t>
  </si>
  <si>
    <t>TA5 1</t>
  </si>
  <si>
    <t>TA51</t>
  </si>
  <si>
    <t xml:space="preserve">TA55 </t>
  </si>
  <si>
    <t>TA55</t>
  </si>
  <si>
    <t>TA6</t>
  </si>
  <si>
    <t>TA6 3</t>
  </si>
  <si>
    <t>TA63</t>
  </si>
  <si>
    <t>TA6 7</t>
  </si>
  <si>
    <t>TA67</t>
  </si>
  <si>
    <t>TA8 I</t>
  </si>
  <si>
    <t>TA8I</t>
  </si>
  <si>
    <t>TA9</t>
  </si>
  <si>
    <t>TD2</t>
  </si>
  <si>
    <t xml:space="preserve">TD20 </t>
  </si>
  <si>
    <t>TD20</t>
  </si>
  <si>
    <t>TD3 2</t>
  </si>
  <si>
    <t>TD32</t>
  </si>
  <si>
    <t xml:space="preserve">TD4  </t>
  </si>
  <si>
    <t xml:space="preserve">TD4 </t>
  </si>
  <si>
    <t>TD4 1</t>
  </si>
  <si>
    <t>TD41</t>
  </si>
  <si>
    <t>SK7 4</t>
  </si>
  <si>
    <t>SK74</t>
  </si>
  <si>
    <t>SK7 5</t>
  </si>
  <si>
    <t>SK75</t>
  </si>
  <si>
    <t>SK7 6</t>
  </si>
  <si>
    <t>SK76</t>
  </si>
  <si>
    <t>SK8 7</t>
  </si>
  <si>
    <t>SK87</t>
  </si>
  <si>
    <t>SK9</t>
  </si>
  <si>
    <t>SL0 0</t>
  </si>
  <si>
    <t>SL00</t>
  </si>
  <si>
    <t>SL1</t>
  </si>
  <si>
    <t>SL1 6</t>
  </si>
  <si>
    <t>SL16</t>
  </si>
  <si>
    <t>SL1 7</t>
  </si>
  <si>
    <t>SL17</t>
  </si>
  <si>
    <t>SL2 3</t>
  </si>
  <si>
    <t>SL23</t>
  </si>
  <si>
    <t>SL3 0</t>
  </si>
  <si>
    <t>SL30</t>
  </si>
  <si>
    <t>SL3 7</t>
  </si>
  <si>
    <t>SL37</t>
  </si>
  <si>
    <t>SL4 6</t>
  </si>
  <si>
    <t>SL46</t>
  </si>
  <si>
    <t>SL5 8</t>
  </si>
  <si>
    <t>SL58</t>
  </si>
  <si>
    <t>SL6 3</t>
  </si>
  <si>
    <t>SL63</t>
  </si>
  <si>
    <t>SL6 4</t>
  </si>
  <si>
    <t>SL64</t>
  </si>
  <si>
    <t>SL6 6</t>
  </si>
  <si>
    <t>SL66</t>
  </si>
  <si>
    <t>SL6 7</t>
  </si>
  <si>
    <t>SL67</t>
  </si>
  <si>
    <t>SL7 1</t>
  </si>
  <si>
    <t>SL71</t>
  </si>
  <si>
    <t>SL8</t>
  </si>
  <si>
    <t>SL9 7</t>
  </si>
  <si>
    <t>SL97</t>
  </si>
  <si>
    <t>SM1 1</t>
  </si>
  <si>
    <t>SM11</t>
  </si>
  <si>
    <t xml:space="preserve">SM17 </t>
  </si>
  <si>
    <t>SM17</t>
  </si>
  <si>
    <t>SM2 X</t>
  </si>
  <si>
    <t>SM2X</t>
  </si>
  <si>
    <t>SM3 8</t>
  </si>
  <si>
    <t>SM38</t>
  </si>
  <si>
    <t>SM5 1</t>
  </si>
  <si>
    <t>SM51</t>
  </si>
  <si>
    <t>SM6 7</t>
  </si>
  <si>
    <t>SM67</t>
  </si>
  <si>
    <t>SM6 8</t>
  </si>
  <si>
    <t>SM68</t>
  </si>
  <si>
    <t>SN1 2</t>
  </si>
  <si>
    <t>SN12</t>
  </si>
  <si>
    <t xml:space="preserve">SN11 </t>
  </si>
  <si>
    <t>SN11</t>
  </si>
  <si>
    <t>SN2 7</t>
  </si>
  <si>
    <t>SN27</t>
  </si>
  <si>
    <t xml:space="preserve">SN26 </t>
  </si>
  <si>
    <t>SN4</t>
  </si>
  <si>
    <t>SN4 0</t>
  </si>
  <si>
    <t>SN40</t>
  </si>
  <si>
    <t>SN5 7</t>
  </si>
  <si>
    <t>SN57</t>
  </si>
  <si>
    <t>SN6 8</t>
  </si>
  <si>
    <t>SN68</t>
  </si>
  <si>
    <t>SN8 1</t>
  </si>
  <si>
    <t>SN81</t>
  </si>
  <si>
    <t>SN9</t>
  </si>
  <si>
    <t xml:space="preserve">SO16 </t>
  </si>
  <si>
    <t>SO16</t>
  </si>
  <si>
    <t xml:space="preserve">SO17 </t>
  </si>
  <si>
    <t>SO17</t>
  </si>
  <si>
    <t xml:space="preserve">SO21 </t>
  </si>
  <si>
    <t>SO21</t>
  </si>
  <si>
    <t xml:space="preserve">SO40 </t>
  </si>
  <si>
    <t>SO40</t>
  </si>
  <si>
    <t xml:space="preserve">SO42 </t>
  </si>
  <si>
    <t>SO42</t>
  </si>
  <si>
    <t xml:space="preserve">SO43 </t>
  </si>
  <si>
    <t>SO43</t>
  </si>
  <si>
    <t>SP2 0</t>
  </si>
  <si>
    <t>SP20</t>
  </si>
  <si>
    <t>SP4 0</t>
  </si>
  <si>
    <t>SP40</t>
  </si>
  <si>
    <t>SP5 2</t>
  </si>
  <si>
    <t>SP52</t>
  </si>
  <si>
    <t>SP5 3</t>
  </si>
  <si>
    <t>SP53</t>
  </si>
  <si>
    <t>SP8</t>
  </si>
  <si>
    <t>SR1</t>
  </si>
  <si>
    <t>SR1 1</t>
  </si>
  <si>
    <t>SR11</t>
  </si>
  <si>
    <t>TD5 1</t>
  </si>
  <si>
    <t>TD51</t>
  </si>
  <si>
    <t>TD5 5</t>
  </si>
  <si>
    <t>TD55</t>
  </si>
  <si>
    <t>TD5 U</t>
  </si>
  <si>
    <t>TD5U</t>
  </si>
  <si>
    <t>TD7 3</t>
  </si>
  <si>
    <t>TD73</t>
  </si>
  <si>
    <t>TD7 4</t>
  </si>
  <si>
    <t>TD74</t>
  </si>
  <si>
    <t xml:space="preserve">TD8  </t>
  </si>
  <si>
    <t xml:space="preserve">TD8 </t>
  </si>
  <si>
    <t>TD8 1</t>
  </si>
  <si>
    <t>TD81</t>
  </si>
  <si>
    <t>TD8 6</t>
  </si>
  <si>
    <t>TD86</t>
  </si>
  <si>
    <t>TD9 1</t>
  </si>
  <si>
    <t>TD91</t>
  </si>
  <si>
    <t>TD9 2</t>
  </si>
  <si>
    <t>TD92</t>
  </si>
  <si>
    <t>TD9 6</t>
  </si>
  <si>
    <t>TD96</t>
  </si>
  <si>
    <t>TD9 9</t>
  </si>
  <si>
    <t>TD99</t>
  </si>
  <si>
    <t xml:space="preserve">TE11 </t>
  </si>
  <si>
    <t>TE11</t>
  </si>
  <si>
    <t>TF</t>
  </si>
  <si>
    <t>TF 1E</t>
  </si>
  <si>
    <t>TF1E</t>
  </si>
  <si>
    <t>TF1 0</t>
  </si>
  <si>
    <t>TF10</t>
  </si>
  <si>
    <t>TF1 4</t>
  </si>
  <si>
    <t>TF14</t>
  </si>
  <si>
    <t>TF1 8</t>
  </si>
  <si>
    <t>TF18</t>
  </si>
  <si>
    <t>TF1 9</t>
  </si>
  <si>
    <t>TF19</t>
  </si>
  <si>
    <t>TF12</t>
  </si>
  <si>
    <t xml:space="preserve">TF2  </t>
  </si>
  <si>
    <t xml:space="preserve">TF2 </t>
  </si>
  <si>
    <t>TF2 2</t>
  </si>
  <si>
    <t>TF22</t>
  </si>
  <si>
    <t>TF2 6</t>
  </si>
  <si>
    <t>TF26</t>
  </si>
  <si>
    <t>TF4 2</t>
  </si>
  <si>
    <t>TF42</t>
  </si>
  <si>
    <t>TF5</t>
  </si>
  <si>
    <t>TF5 1</t>
  </si>
  <si>
    <t>TF51</t>
  </si>
  <si>
    <t>TF7 4</t>
  </si>
  <si>
    <t>TF74</t>
  </si>
  <si>
    <t>TF8 7</t>
  </si>
  <si>
    <t>TF87</t>
  </si>
  <si>
    <t>TF9 0</t>
  </si>
  <si>
    <t>TF90</t>
  </si>
  <si>
    <t xml:space="preserve">TH22 </t>
  </si>
  <si>
    <t>TH22</t>
  </si>
  <si>
    <t>TM1</t>
  </si>
  <si>
    <t>TN 27</t>
  </si>
  <si>
    <t>TN27</t>
  </si>
  <si>
    <t>TN1 X</t>
  </si>
  <si>
    <t>TN1X</t>
  </si>
  <si>
    <t>TN12</t>
  </si>
  <si>
    <t xml:space="preserve">TN19 </t>
  </si>
  <si>
    <t>TN19</t>
  </si>
  <si>
    <t>TN2 3</t>
  </si>
  <si>
    <t>TN23</t>
  </si>
  <si>
    <t xml:space="preserve">TN20 </t>
  </si>
  <si>
    <t>TN20</t>
  </si>
  <si>
    <t>TN3 3</t>
  </si>
  <si>
    <t>TN33</t>
  </si>
  <si>
    <t xml:space="preserve">TN33 </t>
  </si>
  <si>
    <t xml:space="preserve">TN34 </t>
  </si>
  <si>
    <t>TN34</t>
  </si>
  <si>
    <t xml:space="preserve">TN39 </t>
  </si>
  <si>
    <t>TN39</t>
  </si>
  <si>
    <t xml:space="preserve">TN4  </t>
  </si>
  <si>
    <t xml:space="preserve">TN4 </t>
  </si>
  <si>
    <t>TN4 3</t>
  </si>
  <si>
    <t>TN43</t>
  </si>
  <si>
    <t>TN4 O</t>
  </si>
  <si>
    <t>TN4O</t>
  </si>
  <si>
    <t xml:space="preserve">TN40 </t>
  </si>
  <si>
    <t>TN40</t>
  </si>
  <si>
    <t>TN8</t>
  </si>
  <si>
    <t>TN8 4</t>
  </si>
  <si>
    <t>TN84</t>
  </si>
  <si>
    <t>TN8 5</t>
  </si>
  <si>
    <t>TN85</t>
  </si>
  <si>
    <t>TQ1 3</t>
  </si>
  <si>
    <t>TQ13</t>
  </si>
  <si>
    <t>ST7 5</t>
  </si>
  <si>
    <t>ST75</t>
  </si>
  <si>
    <t>SW 5</t>
  </si>
  <si>
    <t>SW5</t>
  </si>
  <si>
    <t>SW1 2</t>
  </si>
  <si>
    <t>SW12</t>
  </si>
  <si>
    <t>SW1 6</t>
  </si>
  <si>
    <t>SW16</t>
  </si>
  <si>
    <t>SW1 7</t>
  </si>
  <si>
    <t>SW17</t>
  </si>
  <si>
    <t>SW1 T</t>
  </si>
  <si>
    <t>SW1T</t>
  </si>
  <si>
    <t xml:space="preserve">SW1H </t>
  </si>
  <si>
    <t>SW1H</t>
  </si>
  <si>
    <t>SW2 3</t>
  </si>
  <si>
    <t>SW23</t>
  </si>
  <si>
    <t>SW3</t>
  </si>
  <si>
    <t>SW4 6</t>
  </si>
  <si>
    <t>SW46</t>
  </si>
  <si>
    <t>SW6 1</t>
  </si>
  <si>
    <t>SW61</t>
  </si>
  <si>
    <t>SW6 I</t>
  </si>
  <si>
    <t>SW6I</t>
  </si>
  <si>
    <t>SW6 X</t>
  </si>
  <si>
    <t>SW6X</t>
  </si>
  <si>
    <t>SW7</t>
  </si>
  <si>
    <t>SW7 2</t>
  </si>
  <si>
    <t>SW72</t>
  </si>
  <si>
    <t>SW7 3</t>
  </si>
  <si>
    <t>SW73</t>
  </si>
  <si>
    <t>SW8 1</t>
  </si>
  <si>
    <t>SW81</t>
  </si>
  <si>
    <t>SW9 3</t>
  </si>
  <si>
    <t>SW93</t>
  </si>
  <si>
    <t>SY1 5</t>
  </si>
  <si>
    <t>SY15</t>
  </si>
  <si>
    <t>SY3 1</t>
  </si>
  <si>
    <t>SY31</t>
  </si>
  <si>
    <t>SY5 4</t>
  </si>
  <si>
    <t>SY54</t>
  </si>
  <si>
    <t>SY5 5</t>
  </si>
  <si>
    <t>SY55</t>
  </si>
  <si>
    <t>SY6 6</t>
  </si>
  <si>
    <t>SY66</t>
  </si>
  <si>
    <t>SY6 7</t>
  </si>
  <si>
    <t>SY67</t>
  </si>
  <si>
    <t>SY7 0</t>
  </si>
  <si>
    <t>SY70</t>
  </si>
  <si>
    <t>SY8</t>
  </si>
  <si>
    <t>SY8 7</t>
  </si>
  <si>
    <t>SY87</t>
  </si>
  <si>
    <t>SY8 9</t>
  </si>
  <si>
    <t>SY89</t>
  </si>
  <si>
    <t>SY9</t>
  </si>
  <si>
    <t>SY9 1</t>
  </si>
  <si>
    <t>SY91</t>
  </si>
  <si>
    <t>TA1 5</t>
  </si>
  <si>
    <t xml:space="preserve">TA17 </t>
  </si>
  <si>
    <t>TA17</t>
  </si>
  <si>
    <t xml:space="preserve">TA18 </t>
  </si>
  <si>
    <t>TA18</t>
  </si>
  <si>
    <t>TA2 8</t>
  </si>
  <si>
    <t>TA28</t>
  </si>
  <si>
    <t xml:space="preserve">TA23 </t>
  </si>
  <si>
    <t>TA3 5</t>
  </si>
  <si>
    <t>TA35</t>
  </si>
  <si>
    <t>TA3 6</t>
  </si>
  <si>
    <t>TA36</t>
  </si>
  <si>
    <t>TA4 1</t>
  </si>
  <si>
    <t>TA41</t>
  </si>
  <si>
    <t>TA5 8</t>
  </si>
  <si>
    <t>TA58</t>
  </si>
  <si>
    <t xml:space="preserve">PE6B </t>
  </si>
  <si>
    <t>PE6B</t>
  </si>
  <si>
    <t>PE7 1</t>
  </si>
  <si>
    <t>PE71</t>
  </si>
  <si>
    <t>PE7 5</t>
  </si>
  <si>
    <t>PE75</t>
  </si>
  <si>
    <t>PE7 7</t>
  </si>
  <si>
    <t>PE77</t>
  </si>
  <si>
    <t>PE8 4</t>
  </si>
  <si>
    <t>PE84</t>
  </si>
  <si>
    <t>PE8 L</t>
  </si>
  <si>
    <t>PE8L</t>
  </si>
  <si>
    <t>PE84H</t>
  </si>
  <si>
    <t>PE9 0</t>
  </si>
  <si>
    <t>PE90</t>
  </si>
  <si>
    <t>PE9 1</t>
  </si>
  <si>
    <t>PE91</t>
  </si>
  <si>
    <t>PE9 2</t>
  </si>
  <si>
    <t>PE92</t>
  </si>
  <si>
    <t>PE92D</t>
  </si>
  <si>
    <t>PH1 0</t>
  </si>
  <si>
    <t>PH10</t>
  </si>
  <si>
    <t xml:space="preserve">PH10 </t>
  </si>
  <si>
    <t>PH106</t>
  </si>
  <si>
    <t xml:space="preserve">PH12 </t>
  </si>
  <si>
    <t>PH12</t>
  </si>
  <si>
    <t xml:space="preserve">PH19 </t>
  </si>
  <si>
    <t>PH19</t>
  </si>
  <si>
    <t>PH2 1</t>
  </si>
  <si>
    <t>PH2 6</t>
  </si>
  <si>
    <t xml:space="preserve">PH32 </t>
  </si>
  <si>
    <t>PH32</t>
  </si>
  <si>
    <t xml:space="preserve">PH34 </t>
  </si>
  <si>
    <t>PH34</t>
  </si>
  <si>
    <t xml:space="preserve">PH39 </t>
  </si>
  <si>
    <t>PH39</t>
  </si>
  <si>
    <t>PH7 4</t>
  </si>
  <si>
    <t>PH74</t>
  </si>
  <si>
    <t xml:space="preserve">PHI2 </t>
  </si>
  <si>
    <t>PHI2</t>
  </si>
  <si>
    <t>PL1 0</t>
  </si>
  <si>
    <t xml:space="preserve">PL11 </t>
  </si>
  <si>
    <t>PL11</t>
  </si>
  <si>
    <t xml:space="preserve">PL16 </t>
  </si>
  <si>
    <t>PL16</t>
  </si>
  <si>
    <t xml:space="preserve">PL24 </t>
  </si>
  <si>
    <t>PL24</t>
  </si>
  <si>
    <t xml:space="preserve">PL29 </t>
  </si>
  <si>
    <t>PL29</t>
  </si>
  <si>
    <t>PL3</t>
  </si>
  <si>
    <t xml:space="preserve">PL33 </t>
  </si>
  <si>
    <t>PL33</t>
  </si>
  <si>
    <t>PL4</t>
  </si>
  <si>
    <t>PL6 0</t>
  </si>
  <si>
    <t>PL60</t>
  </si>
  <si>
    <t>PL6 4</t>
  </si>
  <si>
    <t>PL64</t>
  </si>
  <si>
    <t xml:space="preserve">PL7  </t>
  </si>
  <si>
    <t xml:space="preserve">PL7 </t>
  </si>
  <si>
    <t>PL7 5</t>
  </si>
  <si>
    <t>PL75</t>
  </si>
  <si>
    <t>PL9</t>
  </si>
  <si>
    <t>PL9 2</t>
  </si>
  <si>
    <t>PL92</t>
  </si>
  <si>
    <t>PL9 7</t>
  </si>
  <si>
    <t>PL97</t>
  </si>
  <si>
    <t>PO1</t>
  </si>
  <si>
    <t>PO1 2</t>
  </si>
  <si>
    <t>PO12</t>
  </si>
  <si>
    <t>PO1 5</t>
  </si>
  <si>
    <t xml:space="preserve">PO14 </t>
  </si>
  <si>
    <t xml:space="preserve">PO16 </t>
  </si>
  <si>
    <t>PO16</t>
  </si>
  <si>
    <t>PO2 9</t>
  </si>
  <si>
    <t>PO29</t>
  </si>
  <si>
    <t>SR2 0</t>
  </si>
  <si>
    <t>SR20</t>
  </si>
  <si>
    <t>SR2 2</t>
  </si>
  <si>
    <t>SR22</t>
  </si>
  <si>
    <t>SR4 1</t>
  </si>
  <si>
    <t>SR41</t>
  </si>
  <si>
    <t>SR4 9</t>
  </si>
  <si>
    <t>SR49</t>
  </si>
  <si>
    <t>SR5 2</t>
  </si>
  <si>
    <t>SR52</t>
  </si>
  <si>
    <t>SR6</t>
  </si>
  <si>
    <t>SR6 0</t>
  </si>
  <si>
    <t>SR60</t>
  </si>
  <si>
    <t>SR7 0</t>
  </si>
  <si>
    <t>SR70</t>
  </si>
  <si>
    <t>SR8</t>
  </si>
  <si>
    <t>SS0 1</t>
  </si>
  <si>
    <t>SS01</t>
  </si>
  <si>
    <t>SS1 1</t>
  </si>
  <si>
    <t>SS11</t>
  </si>
  <si>
    <t>SS1 3</t>
  </si>
  <si>
    <t xml:space="preserve">SS11 </t>
  </si>
  <si>
    <t xml:space="preserve">SS16 </t>
  </si>
  <si>
    <t>SS16</t>
  </si>
  <si>
    <t>SS2 9</t>
  </si>
  <si>
    <t>SS29</t>
  </si>
  <si>
    <t>SS3 9</t>
  </si>
  <si>
    <t>SS39</t>
  </si>
  <si>
    <t>SS6 8</t>
  </si>
  <si>
    <t>SS68</t>
  </si>
  <si>
    <t>SS7 0</t>
  </si>
  <si>
    <t>SS70</t>
  </si>
  <si>
    <t>SS7 2</t>
  </si>
  <si>
    <t>SS72</t>
  </si>
  <si>
    <t>SS7 3</t>
  </si>
  <si>
    <t>SS73</t>
  </si>
  <si>
    <t>SS8 1</t>
  </si>
  <si>
    <t>SS81</t>
  </si>
  <si>
    <t>SS9 4</t>
  </si>
  <si>
    <t>SS94</t>
  </si>
  <si>
    <t>SS9 5</t>
  </si>
  <si>
    <t>SS95</t>
  </si>
  <si>
    <t>ST0</t>
  </si>
  <si>
    <t>ST1 4</t>
  </si>
  <si>
    <t>ST14</t>
  </si>
  <si>
    <t xml:space="preserve">ST11 </t>
  </si>
  <si>
    <t>ST11</t>
  </si>
  <si>
    <t xml:space="preserve">ST17 </t>
  </si>
  <si>
    <t xml:space="preserve">ST18 </t>
  </si>
  <si>
    <t>ST18</t>
  </si>
  <si>
    <t>ST2</t>
  </si>
  <si>
    <t>ST2 0</t>
  </si>
  <si>
    <t>ST20</t>
  </si>
  <si>
    <t>ST2 1</t>
  </si>
  <si>
    <t>ST21</t>
  </si>
  <si>
    <t>ST2 2</t>
  </si>
  <si>
    <t>ST22</t>
  </si>
  <si>
    <t>ST4 7</t>
  </si>
  <si>
    <t>ST47</t>
  </si>
  <si>
    <t xml:space="preserve">ST5  </t>
  </si>
  <si>
    <t xml:space="preserve">ST5 </t>
  </si>
  <si>
    <t>ST5 2</t>
  </si>
  <si>
    <t>ST52</t>
  </si>
  <si>
    <t>ST5 3</t>
  </si>
  <si>
    <t>ST53</t>
  </si>
  <si>
    <t>ST6 1</t>
  </si>
  <si>
    <t>ST61</t>
  </si>
  <si>
    <t>ST7 9</t>
  </si>
  <si>
    <t>ST79</t>
  </si>
  <si>
    <t>ST7 E</t>
  </si>
  <si>
    <t>ST7E</t>
  </si>
  <si>
    <t>ST8 7</t>
  </si>
  <si>
    <t>ST87</t>
  </si>
  <si>
    <t>SURRE</t>
  </si>
  <si>
    <t>SW1</t>
  </si>
  <si>
    <t>SW1 1</t>
  </si>
  <si>
    <t>SW11</t>
  </si>
  <si>
    <t>SW1 V</t>
  </si>
  <si>
    <t>SW1V</t>
  </si>
  <si>
    <t>SW1 W</t>
  </si>
  <si>
    <t>SW1W</t>
  </si>
  <si>
    <t>SW184</t>
  </si>
  <si>
    <t>SW1E5</t>
  </si>
  <si>
    <t xml:space="preserve">TQ19 </t>
  </si>
  <si>
    <t>TQ19</t>
  </si>
  <si>
    <t>TQ2 0</t>
  </si>
  <si>
    <t>TQ20</t>
  </si>
  <si>
    <t>TQ2 8</t>
  </si>
  <si>
    <t>TQ28</t>
  </si>
  <si>
    <t>TQ3 1</t>
  </si>
  <si>
    <t>TQ31</t>
  </si>
  <si>
    <t>TQ4 7</t>
  </si>
  <si>
    <t>TQ47</t>
  </si>
  <si>
    <t>TQ4 9</t>
  </si>
  <si>
    <t>TQ49</t>
  </si>
  <si>
    <t>TQ5 O</t>
  </si>
  <si>
    <t>TQ5O</t>
  </si>
  <si>
    <t>TQ7 2</t>
  </si>
  <si>
    <t>TQ72</t>
  </si>
  <si>
    <t>TQ7 8</t>
  </si>
  <si>
    <t>TQ78</t>
  </si>
  <si>
    <t>TQ8 8</t>
  </si>
  <si>
    <t>TQ88</t>
  </si>
  <si>
    <t xml:space="preserve">TR12 </t>
  </si>
  <si>
    <t>TR12</t>
  </si>
  <si>
    <t xml:space="preserve">TR16 </t>
  </si>
  <si>
    <t>TR16</t>
  </si>
  <si>
    <t xml:space="preserve">TR18 </t>
  </si>
  <si>
    <t>TR18</t>
  </si>
  <si>
    <t>TR2 4</t>
  </si>
  <si>
    <t>TR24</t>
  </si>
  <si>
    <t>TR2 7</t>
  </si>
  <si>
    <t>TR27</t>
  </si>
  <si>
    <t>TR3 5</t>
  </si>
  <si>
    <t>TR35</t>
  </si>
  <si>
    <t xml:space="preserve">TR36 </t>
  </si>
  <si>
    <t>TR36</t>
  </si>
  <si>
    <t>TR4 1</t>
  </si>
  <si>
    <t>TR41</t>
  </si>
  <si>
    <t>TR4 9</t>
  </si>
  <si>
    <t>TR49</t>
  </si>
  <si>
    <t>TR5</t>
  </si>
  <si>
    <t>TR8 4</t>
  </si>
  <si>
    <t>TR84</t>
  </si>
  <si>
    <t>TR8 5</t>
  </si>
  <si>
    <t>TR85</t>
  </si>
  <si>
    <t xml:space="preserve">TS17 </t>
  </si>
  <si>
    <t>TS17</t>
  </si>
  <si>
    <t xml:space="preserve">TS19 </t>
  </si>
  <si>
    <t>TS19</t>
  </si>
  <si>
    <t>TS2</t>
  </si>
  <si>
    <t xml:space="preserve">TS22 </t>
  </si>
  <si>
    <t>TS22</t>
  </si>
  <si>
    <t xml:space="preserve">TS28 </t>
  </si>
  <si>
    <t>TS28</t>
  </si>
  <si>
    <t>TS3 3</t>
  </si>
  <si>
    <t>TS33</t>
  </si>
  <si>
    <t>TS4 3</t>
  </si>
  <si>
    <t>TS43</t>
  </si>
  <si>
    <t>TS5</t>
  </si>
  <si>
    <t>TS5 4</t>
  </si>
  <si>
    <t>TS54</t>
  </si>
  <si>
    <t>TS5 5</t>
  </si>
  <si>
    <t>TS55</t>
  </si>
  <si>
    <t>TS6 7</t>
  </si>
  <si>
    <t>TS67</t>
  </si>
  <si>
    <t>TS8 9</t>
  </si>
  <si>
    <t>TS89</t>
  </si>
  <si>
    <t>TS8 O</t>
  </si>
  <si>
    <t>TS8O</t>
  </si>
  <si>
    <t>TS9 5</t>
  </si>
  <si>
    <t>TS95</t>
  </si>
  <si>
    <t>TW1</t>
  </si>
  <si>
    <t>TW1 X</t>
  </si>
  <si>
    <t>TW1X</t>
  </si>
  <si>
    <t>TW2 5</t>
  </si>
  <si>
    <t>TW25</t>
  </si>
  <si>
    <t>TW3</t>
  </si>
  <si>
    <t>TW4</t>
  </si>
  <si>
    <t>TW4 6</t>
  </si>
  <si>
    <t>TW46</t>
  </si>
  <si>
    <t>TW5 9</t>
  </si>
  <si>
    <t>TW59</t>
  </si>
  <si>
    <t>TW7 9</t>
  </si>
  <si>
    <t>TW79</t>
  </si>
  <si>
    <t>TW7 H</t>
  </si>
  <si>
    <t>TW7H</t>
  </si>
  <si>
    <t>TW8 8</t>
  </si>
  <si>
    <t>TW88</t>
  </si>
  <si>
    <t>TW9</t>
  </si>
  <si>
    <t>U12 3</t>
  </si>
  <si>
    <t>U123</t>
  </si>
  <si>
    <t>UB1</t>
  </si>
  <si>
    <t>TA7 9</t>
  </si>
  <si>
    <t>TA79</t>
  </si>
  <si>
    <t>TA8 2</t>
  </si>
  <si>
    <t>TA82</t>
  </si>
  <si>
    <t>TA9 3</t>
  </si>
  <si>
    <t>TA93</t>
  </si>
  <si>
    <t>TD</t>
  </si>
  <si>
    <t xml:space="preserve">TD 5 </t>
  </si>
  <si>
    <t xml:space="preserve">TD5 </t>
  </si>
  <si>
    <t>TD1 5</t>
  </si>
  <si>
    <t>TD15</t>
  </si>
  <si>
    <t>TD1 6</t>
  </si>
  <si>
    <t>TD16</t>
  </si>
  <si>
    <t>TD13</t>
  </si>
  <si>
    <t>TD2 1</t>
  </si>
  <si>
    <t>TD21</t>
  </si>
  <si>
    <t>TD2 9</t>
  </si>
  <si>
    <t>TD29</t>
  </si>
  <si>
    <t>TD3 1</t>
  </si>
  <si>
    <t>TD31</t>
  </si>
  <si>
    <t>TD4 7</t>
  </si>
  <si>
    <t>TD47</t>
  </si>
  <si>
    <t>TD5</t>
  </si>
  <si>
    <t>TD6</t>
  </si>
  <si>
    <t>TD6 2</t>
  </si>
  <si>
    <t>TD62</t>
  </si>
  <si>
    <t>TD6 7</t>
  </si>
  <si>
    <t>TD67</t>
  </si>
  <si>
    <t>TD6 O</t>
  </si>
  <si>
    <t>TD6O</t>
  </si>
  <si>
    <t>TD7 5</t>
  </si>
  <si>
    <t>TD75</t>
  </si>
  <si>
    <t>TF1 6</t>
  </si>
  <si>
    <t>TF16</t>
  </si>
  <si>
    <t>TF2 0</t>
  </si>
  <si>
    <t>TF20</t>
  </si>
  <si>
    <t>TF2 5</t>
  </si>
  <si>
    <t>TF25</t>
  </si>
  <si>
    <t>TF3 0</t>
  </si>
  <si>
    <t>TF30</t>
  </si>
  <si>
    <t>TF3 2</t>
  </si>
  <si>
    <t>TF32</t>
  </si>
  <si>
    <t>TF3 3</t>
  </si>
  <si>
    <t>TF33</t>
  </si>
  <si>
    <t>TF4 1</t>
  </si>
  <si>
    <t>TF41</t>
  </si>
  <si>
    <t>TF6 5</t>
  </si>
  <si>
    <t>TF65</t>
  </si>
  <si>
    <t>TF7 7</t>
  </si>
  <si>
    <t>TF77</t>
  </si>
  <si>
    <t>TF9 1</t>
  </si>
  <si>
    <t>TF91</t>
  </si>
  <si>
    <t>TF93S</t>
  </si>
  <si>
    <t xml:space="preserve">TG14 </t>
  </si>
  <si>
    <t>TG14</t>
  </si>
  <si>
    <t xml:space="preserve">TH14 </t>
  </si>
  <si>
    <t>TH14</t>
  </si>
  <si>
    <t>TN1 3</t>
  </si>
  <si>
    <t>TN13</t>
  </si>
  <si>
    <t xml:space="preserve">TN14 </t>
  </si>
  <si>
    <t>TN14</t>
  </si>
  <si>
    <t xml:space="preserve">TN17 </t>
  </si>
  <si>
    <t>TN17</t>
  </si>
  <si>
    <t xml:space="preserve">TN25 </t>
  </si>
  <si>
    <t>TN25</t>
  </si>
  <si>
    <t xml:space="preserve">TN26 </t>
  </si>
  <si>
    <t>TN26</t>
  </si>
  <si>
    <t xml:space="preserve">TN28 </t>
  </si>
  <si>
    <t>TN28</t>
  </si>
  <si>
    <t>TN4 8</t>
  </si>
  <si>
    <t>TN48</t>
  </si>
  <si>
    <t>TN4 9</t>
  </si>
  <si>
    <t>TN49</t>
  </si>
  <si>
    <t>TN5 7</t>
  </si>
  <si>
    <t>TN57</t>
  </si>
  <si>
    <t>TN8 7</t>
  </si>
  <si>
    <t>TN87</t>
  </si>
  <si>
    <t>TN9 0</t>
  </si>
  <si>
    <t>TN90</t>
  </si>
  <si>
    <t>UB4 O</t>
  </si>
  <si>
    <t>UB4O</t>
  </si>
  <si>
    <t>UB5</t>
  </si>
  <si>
    <t>UB6 8</t>
  </si>
  <si>
    <t>UB68</t>
  </si>
  <si>
    <t>UB7</t>
  </si>
  <si>
    <t>UB7 8</t>
  </si>
  <si>
    <t>UB78</t>
  </si>
  <si>
    <t>UB7 9</t>
  </si>
  <si>
    <t>UB79</t>
  </si>
  <si>
    <t>UG1 1</t>
  </si>
  <si>
    <t>UG11</t>
  </si>
  <si>
    <t>UK</t>
  </si>
  <si>
    <t>UM5 5</t>
  </si>
  <si>
    <t>UM55</t>
  </si>
  <si>
    <t>UNKNO</t>
  </si>
  <si>
    <t>W</t>
  </si>
  <si>
    <t>W1 4B</t>
  </si>
  <si>
    <t>W14B</t>
  </si>
  <si>
    <t>W1 5D</t>
  </si>
  <si>
    <t>W15D</t>
  </si>
  <si>
    <t>W1 9H</t>
  </si>
  <si>
    <t>W19H</t>
  </si>
  <si>
    <t>W13 8</t>
  </si>
  <si>
    <t>W138</t>
  </si>
  <si>
    <t>W13 9</t>
  </si>
  <si>
    <t>W139</t>
  </si>
  <si>
    <t>W14 3</t>
  </si>
  <si>
    <t>W143</t>
  </si>
  <si>
    <t>W15</t>
  </si>
  <si>
    <t>W15 1</t>
  </si>
  <si>
    <t>W151</t>
  </si>
  <si>
    <t>W1A 5</t>
  </si>
  <si>
    <t>W1A5</t>
  </si>
  <si>
    <t>W1A 9</t>
  </si>
  <si>
    <t>W1A9</t>
  </si>
  <si>
    <t>W1B</t>
  </si>
  <si>
    <t>W1B 4</t>
  </si>
  <si>
    <t>W1B4</t>
  </si>
  <si>
    <t>W1B 5</t>
  </si>
  <si>
    <t>W1B5</t>
  </si>
  <si>
    <t>W1C 2</t>
  </si>
  <si>
    <t>W1C2</t>
  </si>
  <si>
    <t>W1D 5</t>
  </si>
  <si>
    <t>W1D5</t>
  </si>
  <si>
    <t>W1F 3</t>
  </si>
  <si>
    <t>W1F3</t>
  </si>
  <si>
    <t>W1H 4</t>
  </si>
  <si>
    <t>W1H4</t>
  </si>
  <si>
    <t xml:space="preserve">W1HU </t>
  </si>
  <si>
    <t>W1HU</t>
  </si>
  <si>
    <t>W1J 0</t>
  </si>
  <si>
    <t>W1J0</t>
  </si>
  <si>
    <t>W1J 6</t>
  </si>
  <si>
    <t>W1J6</t>
  </si>
  <si>
    <t>W1J 9</t>
  </si>
  <si>
    <t>W1J9</t>
  </si>
  <si>
    <t>W1K 7</t>
  </si>
  <si>
    <t>W1K7</t>
  </si>
  <si>
    <t>W1M 6</t>
  </si>
  <si>
    <t>W1M6</t>
  </si>
  <si>
    <t>W1N 0</t>
  </si>
  <si>
    <t>W1N0</t>
  </si>
  <si>
    <t>W1N 4</t>
  </si>
  <si>
    <t>W1N4</t>
  </si>
  <si>
    <t>W1N 8</t>
  </si>
  <si>
    <t>W1N8</t>
  </si>
  <si>
    <t>W1P 0</t>
  </si>
  <si>
    <t>W1P0</t>
  </si>
  <si>
    <t>W1P 1</t>
  </si>
  <si>
    <t>W1P1</t>
  </si>
  <si>
    <t>W1P 3</t>
  </si>
  <si>
    <t>W1P3</t>
  </si>
  <si>
    <t>W1P 4</t>
  </si>
  <si>
    <t>W1P4</t>
  </si>
  <si>
    <t>W1P 9</t>
  </si>
  <si>
    <t>W1P9</t>
  </si>
  <si>
    <t>W1R 5</t>
  </si>
  <si>
    <t>W1R5</t>
  </si>
  <si>
    <t>W1S 2</t>
  </si>
  <si>
    <t>W1S2</t>
  </si>
  <si>
    <t>W1T 6</t>
  </si>
  <si>
    <t>W1T6</t>
  </si>
  <si>
    <t>W1V 0</t>
  </si>
  <si>
    <t>W1V0</t>
  </si>
  <si>
    <t>W1V 4</t>
  </si>
  <si>
    <t>W1V4</t>
  </si>
  <si>
    <t>W1X 2</t>
  </si>
  <si>
    <t>W1X2</t>
  </si>
  <si>
    <t>W1Y 2</t>
  </si>
  <si>
    <t>W1Y2</t>
  </si>
  <si>
    <t>W1Y 5</t>
  </si>
  <si>
    <t>W1Y5</t>
  </si>
  <si>
    <t>W2 1D</t>
  </si>
  <si>
    <t>W21D</t>
  </si>
  <si>
    <t>W2 1E</t>
  </si>
  <si>
    <t>W21E</t>
  </si>
  <si>
    <t>W2 1F</t>
  </si>
  <si>
    <t>W21F</t>
  </si>
  <si>
    <t>W2 1Q</t>
  </si>
  <si>
    <t>W21Q</t>
  </si>
  <si>
    <t>W2 1T</t>
  </si>
  <si>
    <t>W21T</t>
  </si>
  <si>
    <t>W2 1U</t>
  </si>
  <si>
    <t>W21U</t>
  </si>
  <si>
    <t>W2 2</t>
  </si>
  <si>
    <t>W22</t>
  </si>
  <si>
    <t>W2 2N</t>
  </si>
  <si>
    <t>W22N</t>
  </si>
  <si>
    <t>W2 2Q</t>
  </si>
  <si>
    <t>W22Q</t>
  </si>
  <si>
    <t>W2 2T</t>
  </si>
  <si>
    <t>W22T</t>
  </si>
  <si>
    <t>W2 3A</t>
  </si>
  <si>
    <t>W23A</t>
  </si>
  <si>
    <t>W2 3H</t>
  </si>
  <si>
    <t>W23H</t>
  </si>
  <si>
    <t>W2 3J</t>
  </si>
  <si>
    <t>W23J</t>
  </si>
  <si>
    <t>W2 3P</t>
  </si>
  <si>
    <t>W23P</t>
  </si>
  <si>
    <t>W2 3R</t>
  </si>
  <si>
    <t>W23R</t>
  </si>
  <si>
    <t>W2 3S</t>
  </si>
  <si>
    <t>W23S</t>
  </si>
  <si>
    <t>W2 4A</t>
  </si>
  <si>
    <t>W24A</t>
  </si>
  <si>
    <t>W2 4H</t>
  </si>
  <si>
    <t>W24H</t>
  </si>
  <si>
    <t>W2 4J</t>
  </si>
  <si>
    <t>W24J</t>
  </si>
  <si>
    <t>W2 4L</t>
  </si>
  <si>
    <t>W24L</t>
  </si>
  <si>
    <t>W2 4P</t>
  </si>
  <si>
    <t>W24P</t>
  </si>
  <si>
    <t>W2 4R</t>
  </si>
  <si>
    <t>W24R</t>
  </si>
  <si>
    <t>W2 4S</t>
  </si>
  <si>
    <t>W24S</t>
  </si>
  <si>
    <t>W2 4Y</t>
  </si>
  <si>
    <t>W24Y</t>
  </si>
  <si>
    <t>W2 5A</t>
  </si>
  <si>
    <t>W25A</t>
  </si>
  <si>
    <t>W2 5B</t>
  </si>
  <si>
    <t>W25B</t>
  </si>
  <si>
    <t>W2 5H</t>
  </si>
  <si>
    <t>W25H</t>
  </si>
  <si>
    <t>W2 5J</t>
  </si>
  <si>
    <t>W25J</t>
  </si>
  <si>
    <t>W2 5P</t>
  </si>
  <si>
    <t>W25P</t>
  </si>
  <si>
    <t>W2 5R</t>
  </si>
  <si>
    <t>W25R</t>
  </si>
  <si>
    <t>W2 5S</t>
  </si>
  <si>
    <t>W25S</t>
  </si>
  <si>
    <t>W2 6A</t>
  </si>
  <si>
    <t>W26A</t>
  </si>
  <si>
    <t>W2 6H</t>
  </si>
  <si>
    <t>W26H</t>
  </si>
  <si>
    <t>W2 6J</t>
  </si>
  <si>
    <t>W26J</t>
  </si>
  <si>
    <t>W2 6L</t>
  </si>
  <si>
    <t>W26L</t>
  </si>
  <si>
    <t>W2 6P</t>
  </si>
  <si>
    <t>W26P</t>
  </si>
  <si>
    <t>W3 0B</t>
  </si>
  <si>
    <t>W30B</t>
  </si>
  <si>
    <t>W3 0H</t>
  </si>
  <si>
    <t>W30H</t>
  </si>
  <si>
    <t>W3 0J</t>
  </si>
  <si>
    <t>W30J</t>
  </si>
  <si>
    <t>W3 0P</t>
  </si>
  <si>
    <t>W30P</t>
  </si>
  <si>
    <t>W3 0S</t>
  </si>
  <si>
    <t>W30S</t>
  </si>
  <si>
    <t>W3 6A</t>
  </si>
  <si>
    <t>W36A</t>
  </si>
  <si>
    <t>W3 6H</t>
  </si>
  <si>
    <t>W36H</t>
  </si>
  <si>
    <t>W3 6J</t>
  </si>
  <si>
    <t>W36J</t>
  </si>
  <si>
    <t>W3 6P</t>
  </si>
  <si>
    <t>W36P</t>
  </si>
  <si>
    <t>W3 6R</t>
  </si>
  <si>
    <t>W36R</t>
  </si>
  <si>
    <t>W3 6S</t>
  </si>
  <si>
    <t>W36S</t>
  </si>
  <si>
    <t>W3 6Y</t>
  </si>
  <si>
    <t>W36Y</t>
  </si>
  <si>
    <t>W3 7G</t>
  </si>
  <si>
    <t>W37G</t>
  </si>
  <si>
    <t>W3 7L</t>
  </si>
  <si>
    <t>W37L</t>
  </si>
  <si>
    <t>W3 8D</t>
  </si>
  <si>
    <t>W38D</t>
  </si>
  <si>
    <t>W3 8E</t>
  </si>
  <si>
    <t>W38E</t>
  </si>
  <si>
    <t>W3 8Q</t>
  </si>
  <si>
    <t>W38Q</t>
  </si>
  <si>
    <t>W3 8U</t>
  </si>
  <si>
    <t>W38U</t>
  </si>
  <si>
    <t>W3 9L</t>
  </si>
  <si>
    <t>W39L</t>
  </si>
  <si>
    <t>W4 1B</t>
  </si>
  <si>
    <t>W41B</t>
  </si>
  <si>
    <t>W4 1P</t>
  </si>
  <si>
    <t>W41P</t>
  </si>
  <si>
    <t>W4 1Y</t>
  </si>
  <si>
    <t>W41Y</t>
  </si>
  <si>
    <t>W4 2J</t>
  </si>
  <si>
    <t>W42J</t>
  </si>
  <si>
    <t>W4 2L</t>
  </si>
  <si>
    <t>W42L</t>
  </si>
  <si>
    <t>W4 2R</t>
  </si>
  <si>
    <t>W42R</t>
  </si>
  <si>
    <t>W4 2S</t>
  </si>
  <si>
    <t>W42S</t>
  </si>
  <si>
    <t>W4 3L</t>
  </si>
  <si>
    <t>W43L</t>
  </si>
  <si>
    <t>W4 4D</t>
  </si>
  <si>
    <t>W44D</t>
  </si>
  <si>
    <t>W4 4E</t>
  </si>
  <si>
    <t>W44E</t>
  </si>
  <si>
    <t>W4 4F</t>
  </si>
  <si>
    <t>W44F</t>
  </si>
  <si>
    <t>W4 4N</t>
  </si>
  <si>
    <t>W44N</t>
  </si>
  <si>
    <t>W4 4Q</t>
  </si>
  <si>
    <t>W44Q</t>
  </si>
  <si>
    <t>W4 5A</t>
  </si>
  <si>
    <t>W45A</t>
  </si>
  <si>
    <t>W4 5B</t>
  </si>
  <si>
    <t>W45B</t>
  </si>
  <si>
    <t>W4 5H</t>
  </si>
  <si>
    <t>W45H</t>
  </si>
  <si>
    <t>W4 5J</t>
  </si>
  <si>
    <t>W45J</t>
  </si>
  <si>
    <t>W4 5P</t>
  </si>
  <si>
    <t>W45P</t>
  </si>
  <si>
    <t>W4 5S</t>
  </si>
  <si>
    <t>W45S</t>
  </si>
  <si>
    <t>W4 5Y</t>
  </si>
  <si>
    <t>W45Y</t>
  </si>
  <si>
    <t>W5 1B</t>
  </si>
  <si>
    <t>W51B</t>
  </si>
  <si>
    <t>W5 1H</t>
  </si>
  <si>
    <t>W51H</t>
  </si>
  <si>
    <t>W5 1J</t>
  </si>
  <si>
    <t>W51J</t>
  </si>
  <si>
    <t>W5 1P</t>
  </si>
  <si>
    <t>W51P</t>
  </si>
  <si>
    <t>W5 1S</t>
  </si>
  <si>
    <t>W51S</t>
  </si>
  <si>
    <t>W5 1Y</t>
  </si>
  <si>
    <t>W51Y</t>
  </si>
  <si>
    <t>W5 2B</t>
  </si>
  <si>
    <t>W52B</t>
  </si>
  <si>
    <t>W5 2H</t>
  </si>
  <si>
    <t>W52H</t>
  </si>
  <si>
    <t>W5 2P</t>
  </si>
  <si>
    <t>W52P</t>
  </si>
  <si>
    <t>W5 3A</t>
  </si>
  <si>
    <t>W53A</t>
  </si>
  <si>
    <t>W5 3B</t>
  </si>
  <si>
    <t>W53B</t>
  </si>
  <si>
    <t>W5 3H</t>
  </si>
  <si>
    <t>W53H</t>
  </si>
  <si>
    <t>W5 3J</t>
  </si>
  <si>
    <t>W53J</t>
  </si>
  <si>
    <t>W5 3P</t>
  </si>
  <si>
    <t>W53P</t>
  </si>
  <si>
    <t>W5 3S</t>
  </si>
  <si>
    <t>W53S</t>
  </si>
  <si>
    <t>W5 5D</t>
  </si>
  <si>
    <t>W55D</t>
  </si>
  <si>
    <t>W5 5E</t>
  </si>
  <si>
    <t>W55E</t>
  </si>
  <si>
    <t>W5 5N</t>
  </si>
  <si>
    <t>W55N</t>
  </si>
  <si>
    <t>W5 5Q</t>
  </si>
  <si>
    <t>W55Q</t>
  </si>
  <si>
    <t>W5 5T</t>
  </si>
  <si>
    <t>W55T</t>
  </si>
  <si>
    <t>W5 5U</t>
  </si>
  <si>
    <t>W55U</t>
  </si>
  <si>
    <t>W6 0A</t>
  </si>
  <si>
    <t>W60A</t>
  </si>
  <si>
    <t>W6 0G</t>
  </si>
  <si>
    <t>W60G</t>
  </si>
  <si>
    <t>W6 0J</t>
  </si>
  <si>
    <t>W60J</t>
  </si>
  <si>
    <t>W6 0L</t>
  </si>
  <si>
    <t>W60L</t>
  </si>
  <si>
    <t>W6 0R</t>
  </si>
  <si>
    <t>W60R</t>
  </si>
  <si>
    <t>W6 6H</t>
  </si>
  <si>
    <t>W66H</t>
  </si>
  <si>
    <t>W6 7L</t>
  </si>
  <si>
    <t>W67L</t>
  </si>
  <si>
    <t>W6 8A</t>
  </si>
  <si>
    <t>W68A</t>
  </si>
  <si>
    <t>W6 8H</t>
  </si>
  <si>
    <t>W68H</t>
  </si>
  <si>
    <t>W6 8J</t>
  </si>
  <si>
    <t>W68J</t>
  </si>
  <si>
    <t>W6 8L</t>
  </si>
  <si>
    <t>W68L</t>
  </si>
  <si>
    <t>W6 8P</t>
  </si>
  <si>
    <t>W68P</t>
  </si>
  <si>
    <t>W6 8R</t>
  </si>
  <si>
    <t>W68R</t>
  </si>
  <si>
    <t>W6 8S</t>
  </si>
  <si>
    <t>W68S</t>
  </si>
  <si>
    <t>W6 9B</t>
  </si>
  <si>
    <t>W69B</t>
  </si>
  <si>
    <t>W6 9H</t>
  </si>
  <si>
    <t>W69H</t>
  </si>
  <si>
    <t>W6 9P</t>
  </si>
  <si>
    <t>W69P</t>
  </si>
  <si>
    <t>W6 9Y</t>
  </si>
  <si>
    <t>W69Y</t>
  </si>
  <si>
    <t>W7</t>
  </si>
  <si>
    <t>W7 1L</t>
  </si>
  <si>
    <t>W71L</t>
  </si>
  <si>
    <t>W7 2N</t>
  </si>
  <si>
    <t>W72N</t>
  </si>
  <si>
    <t>W7 2Q</t>
  </si>
  <si>
    <t>W72Q</t>
  </si>
  <si>
    <t>W7 3E</t>
  </si>
  <si>
    <t>W73E</t>
  </si>
  <si>
    <t>W7 3U</t>
  </si>
  <si>
    <t>W73U</t>
  </si>
  <si>
    <t>W7 3X</t>
  </si>
  <si>
    <t>W73X</t>
  </si>
  <si>
    <t>W8 4B</t>
  </si>
  <si>
    <t>W84B</t>
  </si>
  <si>
    <t>W8 5A</t>
  </si>
  <si>
    <t>W85A</t>
  </si>
  <si>
    <t>W8 5B</t>
  </si>
  <si>
    <t>W85B</t>
  </si>
  <si>
    <t>W8 5H</t>
  </si>
  <si>
    <t>W85H</t>
  </si>
  <si>
    <t>W8 5J</t>
  </si>
  <si>
    <t>W85J</t>
  </si>
  <si>
    <t>W8 5P</t>
  </si>
  <si>
    <t>W85P</t>
  </si>
  <si>
    <t>W8 5R</t>
  </si>
  <si>
    <t>W85R</t>
  </si>
  <si>
    <t>W8 5S</t>
  </si>
  <si>
    <t>W85S</t>
  </si>
  <si>
    <t>W8 6D</t>
  </si>
  <si>
    <t>W86D</t>
  </si>
  <si>
    <t>W8 6N</t>
  </si>
  <si>
    <t>W86N</t>
  </si>
  <si>
    <t>W8 6Q</t>
  </si>
  <si>
    <t>W86Q</t>
  </si>
  <si>
    <t>W8 6T</t>
  </si>
  <si>
    <t>W86T</t>
  </si>
  <si>
    <t>W8 6U</t>
  </si>
  <si>
    <t>W86U</t>
  </si>
  <si>
    <t>W8 6X</t>
  </si>
  <si>
    <t>W86X</t>
  </si>
  <si>
    <t>W8 7D</t>
  </si>
  <si>
    <t>W87D</t>
  </si>
  <si>
    <t>W8 7E</t>
  </si>
  <si>
    <t>W87E</t>
  </si>
  <si>
    <t>W8 7N</t>
  </si>
  <si>
    <t>W87N</t>
  </si>
  <si>
    <t>W8 7Q</t>
  </si>
  <si>
    <t>W87Q</t>
  </si>
  <si>
    <t>W8 7T</t>
  </si>
  <si>
    <t>W87T</t>
  </si>
  <si>
    <t>W8 8R</t>
  </si>
  <si>
    <t>W88R</t>
  </si>
  <si>
    <t>W82 8</t>
  </si>
  <si>
    <t>W828</t>
  </si>
  <si>
    <t>W9 1B</t>
  </si>
  <si>
    <t>W91B</t>
  </si>
  <si>
    <t>W9 1H</t>
  </si>
  <si>
    <t>W91H</t>
  </si>
  <si>
    <t>W9 1J</t>
  </si>
  <si>
    <t>W91J</t>
  </si>
  <si>
    <t>W9 1P</t>
  </si>
  <si>
    <t>W91P</t>
  </si>
  <si>
    <t>W9 1S</t>
  </si>
  <si>
    <t>W91S</t>
  </si>
  <si>
    <t>W9 3B</t>
  </si>
  <si>
    <t>W93B</t>
  </si>
  <si>
    <t>WA1 7</t>
  </si>
  <si>
    <t>WA17</t>
  </si>
  <si>
    <t>WA1 8</t>
  </si>
  <si>
    <t>WA18</t>
  </si>
  <si>
    <t>WA1 9</t>
  </si>
  <si>
    <t>WA19</t>
  </si>
  <si>
    <t>WA14N</t>
  </si>
  <si>
    <t>WA150</t>
  </si>
  <si>
    <t>WA2 2</t>
  </si>
  <si>
    <t>WA22</t>
  </si>
  <si>
    <t>WA2 5</t>
  </si>
  <si>
    <t>WA25</t>
  </si>
  <si>
    <t>WA2 9</t>
  </si>
  <si>
    <t>WA29</t>
  </si>
  <si>
    <t>WA4 6</t>
  </si>
  <si>
    <t>WA46</t>
  </si>
  <si>
    <t>WA5 1</t>
  </si>
  <si>
    <t>WA51</t>
  </si>
  <si>
    <t>WA5 2</t>
  </si>
  <si>
    <t>WA52</t>
  </si>
  <si>
    <t>WA5 7</t>
  </si>
  <si>
    <t>WA57</t>
  </si>
  <si>
    <t>WA53S</t>
  </si>
  <si>
    <t>WA6 1</t>
  </si>
  <si>
    <t>WA61</t>
  </si>
  <si>
    <t>WA6 2</t>
  </si>
  <si>
    <t>WA62</t>
  </si>
  <si>
    <t>TN9 3</t>
  </si>
  <si>
    <t>TN93</t>
  </si>
  <si>
    <t>TQ1 4</t>
  </si>
  <si>
    <t>TQ14</t>
  </si>
  <si>
    <t xml:space="preserve">TQ20 </t>
  </si>
  <si>
    <t>TQ6 0</t>
  </si>
  <si>
    <t>TQ60</t>
  </si>
  <si>
    <t>TQ6 6</t>
  </si>
  <si>
    <t>TQ66</t>
  </si>
  <si>
    <t>TQ7</t>
  </si>
  <si>
    <t>TQ7 1</t>
  </si>
  <si>
    <t>TQ71</t>
  </si>
  <si>
    <t>TQ9 0</t>
  </si>
  <si>
    <t>TQ90</t>
  </si>
  <si>
    <t>TQ9 5</t>
  </si>
  <si>
    <t>TQ95</t>
  </si>
  <si>
    <t>TQ9 6</t>
  </si>
  <si>
    <t>TQ96</t>
  </si>
  <si>
    <t>TR1 3</t>
  </si>
  <si>
    <t>TR13</t>
  </si>
  <si>
    <t xml:space="preserve">TR10 </t>
  </si>
  <si>
    <t>TR10</t>
  </si>
  <si>
    <t xml:space="preserve">TR13 </t>
  </si>
  <si>
    <t xml:space="preserve">TR19 </t>
  </si>
  <si>
    <t>TR19</t>
  </si>
  <si>
    <t xml:space="preserve">TR21 </t>
  </si>
  <si>
    <t>TR21</t>
  </si>
  <si>
    <t xml:space="preserve">TR24 </t>
  </si>
  <si>
    <t>TR3 6</t>
  </si>
  <si>
    <t>TR3 7</t>
  </si>
  <si>
    <t>TR37</t>
  </si>
  <si>
    <t>TR6 3</t>
  </si>
  <si>
    <t>TR63</t>
  </si>
  <si>
    <t>TR6 O</t>
  </si>
  <si>
    <t>TR6O</t>
  </si>
  <si>
    <t>TR7 2</t>
  </si>
  <si>
    <t>TR72</t>
  </si>
  <si>
    <t>TR7 3</t>
  </si>
  <si>
    <t>TR73</t>
  </si>
  <si>
    <t>TS1 2</t>
  </si>
  <si>
    <t>TS12</t>
  </si>
  <si>
    <t xml:space="preserve">TS13 </t>
  </si>
  <si>
    <t>TS13</t>
  </si>
  <si>
    <t xml:space="preserve">TS20 </t>
  </si>
  <si>
    <t>TS20</t>
  </si>
  <si>
    <t xml:space="preserve">TS26 </t>
  </si>
  <si>
    <t>TS26</t>
  </si>
  <si>
    <t>TS3 6</t>
  </si>
  <si>
    <t>TS36</t>
  </si>
  <si>
    <t>TS5 7</t>
  </si>
  <si>
    <t>TS57</t>
  </si>
  <si>
    <t>TS5 8</t>
  </si>
  <si>
    <t>TS58</t>
  </si>
  <si>
    <t>TS6 8</t>
  </si>
  <si>
    <t>TS68</t>
  </si>
  <si>
    <t>TS6 9</t>
  </si>
  <si>
    <t>TS69</t>
  </si>
  <si>
    <t>TS7</t>
  </si>
  <si>
    <t>TS7 0</t>
  </si>
  <si>
    <t>TS70</t>
  </si>
  <si>
    <t>TS7 8</t>
  </si>
  <si>
    <t>TS78</t>
  </si>
  <si>
    <t>TS9 7</t>
  </si>
  <si>
    <t>TS97</t>
  </si>
  <si>
    <t xml:space="preserve">TW13 </t>
  </si>
  <si>
    <t>TW13</t>
  </si>
  <si>
    <t xml:space="preserve">TW19 </t>
  </si>
  <si>
    <t>TW19</t>
  </si>
  <si>
    <t>TW2 6</t>
  </si>
  <si>
    <t>TW26</t>
  </si>
  <si>
    <t>TW3 4</t>
  </si>
  <si>
    <t>TW34</t>
  </si>
  <si>
    <t>TW5 0</t>
  </si>
  <si>
    <t>TW50</t>
  </si>
  <si>
    <t>TW6</t>
  </si>
  <si>
    <t>TW6 3</t>
  </si>
  <si>
    <t>TW63</t>
  </si>
  <si>
    <t>TW8 0</t>
  </si>
  <si>
    <t>TW80</t>
  </si>
  <si>
    <t>UB1 2</t>
  </si>
  <si>
    <t>UB12</t>
  </si>
  <si>
    <t>WA7 3</t>
  </si>
  <si>
    <t>WA73</t>
  </si>
  <si>
    <t>WA7 9</t>
  </si>
  <si>
    <t>WA79</t>
  </si>
  <si>
    <t>WA8 2</t>
  </si>
  <si>
    <t>WA82</t>
  </si>
  <si>
    <t>WA8 3</t>
  </si>
  <si>
    <t>WA83</t>
  </si>
  <si>
    <t>WA8 4</t>
  </si>
  <si>
    <t>WA84</t>
  </si>
  <si>
    <t>WA8 5</t>
  </si>
  <si>
    <t>WA85</t>
  </si>
  <si>
    <t>WA88</t>
  </si>
  <si>
    <t>WA9 3</t>
  </si>
  <si>
    <t>WA93</t>
  </si>
  <si>
    <t>WA9 4</t>
  </si>
  <si>
    <t>WA94</t>
  </si>
  <si>
    <t>WA9 8</t>
  </si>
  <si>
    <t>WA98</t>
  </si>
  <si>
    <t>WC1 1</t>
  </si>
  <si>
    <t>WC11</t>
  </si>
  <si>
    <t>WC1 2</t>
  </si>
  <si>
    <t>WC12</t>
  </si>
  <si>
    <t xml:space="preserve">WC1R </t>
  </si>
  <si>
    <t>WC1R</t>
  </si>
  <si>
    <t xml:space="preserve">WC1V </t>
  </si>
  <si>
    <t>WC1V</t>
  </si>
  <si>
    <t>WC2 0</t>
  </si>
  <si>
    <t>WC20</t>
  </si>
  <si>
    <t>WC2 5</t>
  </si>
  <si>
    <t>WC25</t>
  </si>
  <si>
    <t>WC2 6</t>
  </si>
  <si>
    <t>WC26</t>
  </si>
  <si>
    <t>WC2 9</t>
  </si>
  <si>
    <t>WC29</t>
  </si>
  <si>
    <t xml:space="preserve">WC21 </t>
  </si>
  <si>
    <t>WC21</t>
  </si>
  <si>
    <t xml:space="preserve">WC2R </t>
  </si>
  <si>
    <t>WC2R</t>
  </si>
  <si>
    <t xml:space="preserve">WC2V </t>
  </si>
  <si>
    <t>WC2V</t>
  </si>
  <si>
    <t>WD2 2</t>
  </si>
  <si>
    <t>WD22</t>
  </si>
  <si>
    <t>WD250</t>
  </si>
  <si>
    <t>WD3 6</t>
  </si>
  <si>
    <t>WD36</t>
  </si>
  <si>
    <t>WD6 3</t>
  </si>
  <si>
    <t>WD63</t>
  </si>
  <si>
    <t>WD78P</t>
  </si>
  <si>
    <t>WF 45</t>
  </si>
  <si>
    <t>WF45</t>
  </si>
  <si>
    <t>WF 62</t>
  </si>
  <si>
    <t>WF62</t>
  </si>
  <si>
    <t>WF 81</t>
  </si>
  <si>
    <t>WF81</t>
  </si>
  <si>
    <t>WF 83</t>
  </si>
  <si>
    <t>WF83</t>
  </si>
  <si>
    <t>WF 9</t>
  </si>
  <si>
    <t>WF9</t>
  </si>
  <si>
    <t>WF1 1</t>
  </si>
  <si>
    <t>WF11</t>
  </si>
  <si>
    <t>WF1 4</t>
  </si>
  <si>
    <t>WF14</t>
  </si>
  <si>
    <t>WF1 8</t>
  </si>
  <si>
    <t>WF18</t>
  </si>
  <si>
    <t>WF103</t>
  </si>
  <si>
    <t>WF118</t>
  </si>
  <si>
    <t>WF133</t>
  </si>
  <si>
    <t xml:space="preserve">WF15 </t>
  </si>
  <si>
    <t>WF15</t>
  </si>
  <si>
    <t>WF169</t>
  </si>
  <si>
    <t xml:space="preserve">WF17 </t>
  </si>
  <si>
    <t>WF17</t>
  </si>
  <si>
    <t>WF170</t>
  </si>
  <si>
    <t>WF2 1</t>
  </si>
  <si>
    <t>WF21</t>
  </si>
  <si>
    <t>WF2 3</t>
  </si>
  <si>
    <t>WF23</t>
  </si>
  <si>
    <t>WF2 8</t>
  </si>
  <si>
    <t>WF28</t>
  </si>
  <si>
    <t>WF20</t>
  </si>
  <si>
    <t>WF3</t>
  </si>
  <si>
    <t>WF3 1</t>
  </si>
  <si>
    <t>WF31</t>
  </si>
  <si>
    <t>WF3 2</t>
  </si>
  <si>
    <t>WF32</t>
  </si>
  <si>
    <t>WF4</t>
  </si>
  <si>
    <t>WF50</t>
  </si>
  <si>
    <t>WF7</t>
  </si>
  <si>
    <t xml:space="preserve">SW1V </t>
  </si>
  <si>
    <t>SW2 4</t>
  </si>
  <si>
    <t>SW24</t>
  </si>
  <si>
    <t>SW2 5</t>
  </si>
  <si>
    <t>SW25</t>
  </si>
  <si>
    <t xml:space="preserve">SW24 </t>
  </si>
  <si>
    <t xml:space="preserve">SW25 </t>
  </si>
  <si>
    <t>SW3 2</t>
  </si>
  <si>
    <t>SW32</t>
  </si>
  <si>
    <t>SW3 3</t>
  </si>
  <si>
    <t>SW33</t>
  </si>
  <si>
    <t>SW3 6</t>
  </si>
  <si>
    <t>SW36</t>
  </si>
  <si>
    <t>SW4 1</t>
  </si>
  <si>
    <t>SW41</t>
  </si>
  <si>
    <t xml:space="preserve">SW6  </t>
  </si>
  <si>
    <t xml:space="preserve">SW6 </t>
  </si>
  <si>
    <t>SW6 3</t>
  </si>
  <si>
    <t>SW63</t>
  </si>
  <si>
    <t>SW6 4</t>
  </si>
  <si>
    <t>SW64</t>
  </si>
  <si>
    <t>SW6 6</t>
  </si>
  <si>
    <t>SW66</t>
  </si>
  <si>
    <t>SW6 7</t>
  </si>
  <si>
    <t>SW67</t>
  </si>
  <si>
    <t>SW73B</t>
  </si>
  <si>
    <t>SW8 0</t>
  </si>
  <si>
    <t>SW80</t>
  </si>
  <si>
    <t>SW8 4</t>
  </si>
  <si>
    <t>SW84</t>
  </si>
  <si>
    <t>SW9 7</t>
  </si>
  <si>
    <t>SW97</t>
  </si>
  <si>
    <t>SW9 8</t>
  </si>
  <si>
    <t>SW98</t>
  </si>
  <si>
    <t>SW9 Q</t>
  </si>
  <si>
    <t>SW9Q</t>
  </si>
  <si>
    <t>SY1 2</t>
  </si>
  <si>
    <t>SY12</t>
  </si>
  <si>
    <t>SY1 9</t>
  </si>
  <si>
    <t>SY108</t>
  </si>
  <si>
    <t xml:space="preserve">SY2  </t>
  </si>
  <si>
    <t xml:space="preserve">SY2 </t>
  </si>
  <si>
    <t>SY2 7</t>
  </si>
  <si>
    <t>SY27</t>
  </si>
  <si>
    <t>SY226</t>
  </si>
  <si>
    <t>SY4 8</t>
  </si>
  <si>
    <t>SY48</t>
  </si>
  <si>
    <t>SY8 2</t>
  </si>
  <si>
    <t>SY82</t>
  </si>
  <si>
    <t>SY8 3</t>
  </si>
  <si>
    <t>SY83</t>
  </si>
  <si>
    <t>TA1 3</t>
  </si>
  <si>
    <t>TA13</t>
  </si>
  <si>
    <t xml:space="preserve">TA13 </t>
  </si>
  <si>
    <t xml:space="preserve">TA2  </t>
  </si>
  <si>
    <t xml:space="preserve">TA2 </t>
  </si>
  <si>
    <t>TA2 0</t>
  </si>
  <si>
    <t>TA20</t>
  </si>
  <si>
    <t>TA2 2</t>
  </si>
  <si>
    <t>TA22</t>
  </si>
  <si>
    <t xml:space="preserve">TA20 </t>
  </si>
  <si>
    <t>TA4 4</t>
  </si>
  <si>
    <t>TA44</t>
  </si>
  <si>
    <t>TA4 8</t>
  </si>
  <si>
    <t>TA48</t>
  </si>
  <si>
    <t>TA4 9</t>
  </si>
  <si>
    <t>TA49</t>
  </si>
  <si>
    <t>TA5 2</t>
  </si>
  <si>
    <t>TA52</t>
  </si>
  <si>
    <t>TA6 6</t>
  </si>
  <si>
    <t>TA66</t>
  </si>
  <si>
    <t>TA7</t>
  </si>
  <si>
    <t>TA7 0</t>
  </si>
  <si>
    <t>TA70</t>
  </si>
  <si>
    <t xml:space="preserve">UB10 </t>
  </si>
  <si>
    <t>UB10</t>
  </si>
  <si>
    <t>UB3</t>
  </si>
  <si>
    <t>UB3 3</t>
  </si>
  <si>
    <t>UB33</t>
  </si>
  <si>
    <t>UB8 3</t>
  </si>
  <si>
    <t>UB83</t>
  </si>
  <si>
    <t>UB8 9</t>
  </si>
  <si>
    <t>UB89</t>
  </si>
  <si>
    <t>W1 1E</t>
  </si>
  <si>
    <t>W11E</t>
  </si>
  <si>
    <t>W1 2E</t>
  </si>
  <si>
    <t>W12E</t>
  </si>
  <si>
    <t>W1 2Q</t>
  </si>
  <si>
    <t>W12Q</t>
  </si>
  <si>
    <t>W1 3B</t>
  </si>
  <si>
    <t>W13B</t>
  </si>
  <si>
    <t>W1 4R</t>
  </si>
  <si>
    <t>W14R</t>
  </si>
  <si>
    <t>W1 8J</t>
  </si>
  <si>
    <t>W18J</t>
  </si>
  <si>
    <t>W12 2</t>
  </si>
  <si>
    <t>W122</t>
  </si>
  <si>
    <t>W12 8</t>
  </si>
  <si>
    <t>W128</t>
  </si>
  <si>
    <t>W14 8</t>
  </si>
  <si>
    <t>W148</t>
  </si>
  <si>
    <t>W14 9</t>
  </si>
  <si>
    <t>W149</t>
  </si>
  <si>
    <t>W1A 2</t>
  </si>
  <si>
    <t>W1A2</t>
  </si>
  <si>
    <t>W1B 3</t>
  </si>
  <si>
    <t>W1B3</t>
  </si>
  <si>
    <t>W1C 1</t>
  </si>
  <si>
    <t>W1C1</t>
  </si>
  <si>
    <t>W1D 2</t>
  </si>
  <si>
    <t>W1D2</t>
  </si>
  <si>
    <t>W1D 7</t>
  </si>
  <si>
    <t>W1D7</t>
  </si>
  <si>
    <t>W1F 7</t>
  </si>
  <si>
    <t>W1F7</t>
  </si>
  <si>
    <t>W1G 0</t>
  </si>
  <si>
    <t>W1G0</t>
  </si>
  <si>
    <t>W1G 6</t>
  </si>
  <si>
    <t>W1G6</t>
  </si>
  <si>
    <t>W1G 7</t>
  </si>
  <si>
    <t>W1G7</t>
  </si>
  <si>
    <t>W1H 1</t>
  </si>
  <si>
    <t>W1H1</t>
  </si>
  <si>
    <t>W1H 3</t>
  </si>
  <si>
    <t>W1H3</t>
  </si>
  <si>
    <t>W1H 5</t>
  </si>
  <si>
    <t>W1H5</t>
  </si>
  <si>
    <t>W1H 6</t>
  </si>
  <si>
    <t>W1H6</t>
  </si>
  <si>
    <t>W1H 7</t>
  </si>
  <si>
    <t>W1H7</t>
  </si>
  <si>
    <t>W1J</t>
  </si>
  <si>
    <t>W1J 8</t>
  </si>
  <si>
    <t>W1J8</t>
  </si>
  <si>
    <t>W1K 1</t>
  </si>
  <si>
    <t>W1K1</t>
  </si>
  <si>
    <t>W1K 4</t>
  </si>
  <si>
    <t>W1K4</t>
  </si>
  <si>
    <t>W1M 1</t>
  </si>
  <si>
    <t>W1M1</t>
  </si>
  <si>
    <t>W1N 1</t>
  </si>
  <si>
    <t>W1N1</t>
  </si>
  <si>
    <t>W1N 3</t>
  </si>
  <si>
    <t>W1N3</t>
  </si>
  <si>
    <t>W1P 6</t>
  </si>
  <si>
    <t>W1P6</t>
  </si>
  <si>
    <t>W1R 7</t>
  </si>
  <si>
    <t>W1R7</t>
  </si>
  <si>
    <t>W1S 1</t>
  </si>
  <si>
    <t>W1S1</t>
  </si>
  <si>
    <t>W1T 1</t>
  </si>
  <si>
    <t>W1T1</t>
  </si>
  <si>
    <t>W1U 3</t>
  </si>
  <si>
    <t>W1U3</t>
  </si>
  <si>
    <t>W1U 4</t>
  </si>
  <si>
    <t>W1U4</t>
  </si>
  <si>
    <t>W1U 6</t>
  </si>
  <si>
    <t>W1U6</t>
  </si>
  <si>
    <t>W1V 1</t>
  </si>
  <si>
    <t>W1V1</t>
  </si>
  <si>
    <t>W1V 5</t>
  </si>
  <si>
    <t>W1V5</t>
  </si>
  <si>
    <t>W1V 6</t>
  </si>
  <si>
    <t>W1V6</t>
  </si>
  <si>
    <t>W1V 7</t>
  </si>
  <si>
    <t>W1V7</t>
  </si>
  <si>
    <t>W1W 6</t>
  </si>
  <si>
    <t>W1W6</t>
  </si>
  <si>
    <t>W1W 7</t>
  </si>
  <si>
    <t>W1W7</t>
  </si>
  <si>
    <t>W1X 1</t>
  </si>
  <si>
    <t>W1X1</t>
  </si>
  <si>
    <t>W1X 5</t>
  </si>
  <si>
    <t>W1X5</t>
  </si>
  <si>
    <t>W1Y 1</t>
  </si>
  <si>
    <t>W1Y1</t>
  </si>
  <si>
    <t>W2</t>
  </si>
  <si>
    <t>W2 1M</t>
  </si>
  <si>
    <t>W21M</t>
  </si>
  <si>
    <t>W2 2E</t>
  </si>
  <si>
    <t>W22E</t>
  </si>
  <si>
    <t>W2 2H</t>
  </si>
  <si>
    <t>W22H</t>
  </si>
  <si>
    <t>W2 2P</t>
  </si>
  <si>
    <t>W22P</t>
  </si>
  <si>
    <t>W2 2U</t>
  </si>
  <si>
    <t>W22U</t>
  </si>
  <si>
    <t>W2 3L</t>
  </si>
  <si>
    <t>W23L</t>
  </si>
  <si>
    <t>W2 4B</t>
  </si>
  <si>
    <t>W24B</t>
  </si>
  <si>
    <t>W2 4W</t>
  </si>
  <si>
    <t>W24W</t>
  </si>
  <si>
    <t>W2 4X</t>
  </si>
  <si>
    <t>W24X</t>
  </si>
  <si>
    <t>W2 5L</t>
  </si>
  <si>
    <t>W25L</t>
  </si>
  <si>
    <t>W2 6</t>
  </si>
  <si>
    <t>W26</t>
  </si>
  <si>
    <t>W2 6B</t>
  </si>
  <si>
    <t>W26B</t>
  </si>
  <si>
    <t>W23PH</t>
  </si>
  <si>
    <t xml:space="preserve">W2D2 </t>
  </si>
  <si>
    <t>W2D2</t>
  </si>
  <si>
    <t>W3</t>
  </si>
  <si>
    <t>W3 0A</t>
  </si>
  <si>
    <t>W30A</t>
  </si>
  <si>
    <t>W3 0L</t>
  </si>
  <si>
    <t>W30L</t>
  </si>
  <si>
    <t>W3 0R</t>
  </si>
  <si>
    <t>W30R</t>
  </si>
  <si>
    <t>W3 6B</t>
  </si>
  <si>
    <t>W36B</t>
  </si>
  <si>
    <t>W3 6L</t>
  </si>
  <si>
    <t>W36L</t>
  </si>
  <si>
    <t>W3 7N</t>
  </si>
  <si>
    <t>W37N</t>
  </si>
  <si>
    <t>W3 7Y</t>
  </si>
  <si>
    <t>W37Y</t>
  </si>
  <si>
    <t>W3 8J</t>
  </si>
  <si>
    <t>W38J</t>
  </si>
  <si>
    <t>W3 8N</t>
  </si>
  <si>
    <t>W38N</t>
  </si>
  <si>
    <t>W3 9D</t>
  </si>
  <si>
    <t>W39D</t>
  </si>
  <si>
    <t>W3 9J</t>
  </si>
  <si>
    <t>W39J</t>
  </si>
  <si>
    <t>W3 9N</t>
  </si>
  <si>
    <t>W39N</t>
  </si>
  <si>
    <t>W3 9S</t>
  </si>
  <si>
    <t>W39S</t>
  </si>
  <si>
    <t>W4 1A</t>
  </si>
  <si>
    <t>W41A</t>
  </si>
  <si>
    <t>W4 1L</t>
  </si>
  <si>
    <t>W41L</t>
  </si>
  <si>
    <t>W4 1R</t>
  </si>
  <si>
    <t>W41R</t>
  </si>
  <si>
    <t>W4 1T</t>
  </si>
  <si>
    <t>W41T</t>
  </si>
  <si>
    <t>W4 2B</t>
  </si>
  <si>
    <t>W42B</t>
  </si>
  <si>
    <t>W4 2X</t>
  </si>
  <si>
    <t>W42X</t>
  </si>
  <si>
    <t>W4 3B</t>
  </si>
  <si>
    <t>W43B</t>
  </si>
  <si>
    <t>W4 3D</t>
  </si>
  <si>
    <t>W43D</t>
  </si>
  <si>
    <t>W4 3J</t>
  </si>
  <si>
    <t>W43J</t>
  </si>
  <si>
    <t>W4 3N</t>
  </si>
  <si>
    <t>W43N</t>
  </si>
  <si>
    <t>W4 3S</t>
  </si>
  <si>
    <t>W43S</t>
  </si>
  <si>
    <t>W4 3X</t>
  </si>
  <si>
    <t>W43X</t>
  </si>
  <si>
    <t>W4 4G</t>
  </si>
  <si>
    <t>W44G</t>
  </si>
  <si>
    <t>W4 5L</t>
  </si>
  <si>
    <t>W45L</t>
  </si>
  <si>
    <t>W4 5R</t>
  </si>
  <si>
    <t>W45R</t>
  </si>
  <si>
    <t>W5 1A</t>
  </si>
  <si>
    <t>W51A</t>
  </si>
  <si>
    <t>W5 1L</t>
  </si>
  <si>
    <t>W51L</t>
  </si>
  <si>
    <t>W5 1R</t>
  </si>
  <si>
    <t>W51R</t>
  </si>
  <si>
    <t>W5 2A</t>
  </si>
  <si>
    <t>W52A</t>
  </si>
  <si>
    <t>W5 2L</t>
  </si>
  <si>
    <t>W52L</t>
  </si>
  <si>
    <t>W5 2R</t>
  </si>
  <si>
    <t>W52R</t>
  </si>
  <si>
    <t>W5 2T</t>
  </si>
  <si>
    <t>W52T</t>
  </si>
  <si>
    <t>W5 3L</t>
  </si>
  <si>
    <t>W53L</t>
  </si>
  <si>
    <t>W5 3R</t>
  </si>
  <si>
    <t>W53R</t>
  </si>
  <si>
    <t>W5 4D</t>
  </si>
  <si>
    <t>W54D</t>
  </si>
  <si>
    <t>W5 4J</t>
  </si>
  <si>
    <t>W54J</t>
  </si>
  <si>
    <t>W5 4N</t>
  </si>
  <si>
    <t>W54N</t>
  </si>
  <si>
    <t>W5 4S</t>
  </si>
  <si>
    <t>W54S</t>
  </si>
  <si>
    <t>W5 4X</t>
  </si>
  <si>
    <t>W54X</t>
  </si>
  <si>
    <t>W6 0B</t>
  </si>
  <si>
    <t>W60B</t>
  </si>
  <si>
    <t>W6 0D</t>
  </si>
  <si>
    <t>W60D</t>
  </si>
  <si>
    <t>W6 0W</t>
  </si>
  <si>
    <t>W60W</t>
  </si>
  <si>
    <t>W6 7D</t>
  </si>
  <si>
    <t>W67D</t>
  </si>
  <si>
    <t>W6 7J</t>
  </si>
  <si>
    <t>W67J</t>
  </si>
  <si>
    <t>W6 7N</t>
  </si>
  <si>
    <t>W67N</t>
  </si>
  <si>
    <t>W6 8B</t>
  </si>
  <si>
    <t>W68B</t>
  </si>
  <si>
    <t>W6 9A</t>
  </si>
  <si>
    <t>W69A</t>
  </si>
  <si>
    <t>W6 9F</t>
  </si>
  <si>
    <t>W69F</t>
  </si>
  <si>
    <t>W6 9L</t>
  </si>
  <si>
    <t>W69L</t>
  </si>
  <si>
    <t>W6 9R</t>
  </si>
  <si>
    <t>W69R</t>
  </si>
  <si>
    <t>W6 9T</t>
  </si>
  <si>
    <t>W69T</t>
  </si>
  <si>
    <t>W7 1B</t>
  </si>
  <si>
    <t>W71B</t>
  </si>
  <si>
    <t>W7 1D</t>
  </si>
  <si>
    <t>W71D</t>
  </si>
  <si>
    <t>W7 1J</t>
  </si>
  <si>
    <t>W71J</t>
  </si>
  <si>
    <t>W7 1N</t>
  </si>
  <si>
    <t>W71N</t>
  </si>
  <si>
    <t>W7 2E</t>
  </si>
  <si>
    <t>W72E</t>
  </si>
  <si>
    <t>W7 2H</t>
  </si>
  <si>
    <t>W72H</t>
  </si>
  <si>
    <t>W7 2P</t>
  </si>
  <si>
    <t>W72P</t>
  </si>
  <si>
    <t>W7 3D</t>
  </si>
  <si>
    <t>W73D</t>
  </si>
  <si>
    <t>W7 3G</t>
  </si>
  <si>
    <t>W73G</t>
  </si>
  <si>
    <t>W7 3J</t>
  </si>
  <si>
    <t>W73J</t>
  </si>
  <si>
    <t>W7 3N</t>
  </si>
  <si>
    <t>W73N</t>
  </si>
  <si>
    <t>W7 3S</t>
  </si>
  <si>
    <t>W73S</t>
  </si>
  <si>
    <t>W8 4A</t>
  </si>
  <si>
    <t>W84A</t>
  </si>
  <si>
    <t>W8 4H</t>
  </si>
  <si>
    <t>W84H</t>
  </si>
  <si>
    <t>W8 4L</t>
  </si>
  <si>
    <t>W84L</t>
  </si>
  <si>
    <t>W8 4P</t>
  </si>
  <si>
    <t>W84P</t>
  </si>
  <si>
    <t>W8 4Q</t>
  </si>
  <si>
    <t>W84Q</t>
  </si>
  <si>
    <t>W8 4R</t>
  </si>
  <si>
    <t>W84R</t>
  </si>
  <si>
    <t>W8 4T</t>
  </si>
  <si>
    <t>W84T</t>
  </si>
  <si>
    <t>W8 5L</t>
  </si>
  <si>
    <t>W85L</t>
  </si>
  <si>
    <t>W8 7</t>
  </si>
  <si>
    <t>W87</t>
  </si>
  <si>
    <t>W9 1A</t>
  </si>
  <si>
    <t>W91A</t>
  </si>
  <si>
    <t>W9 1L</t>
  </si>
  <si>
    <t>W91L</t>
  </si>
  <si>
    <t>W9 1R</t>
  </si>
  <si>
    <t>W91R</t>
  </si>
  <si>
    <t>W9 1T</t>
  </si>
  <si>
    <t>W91T</t>
  </si>
  <si>
    <t>W9 2D</t>
  </si>
  <si>
    <t>W92D</t>
  </si>
  <si>
    <t>W9 2J</t>
  </si>
  <si>
    <t>W92J</t>
  </si>
  <si>
    <t>W9 2N</t>
  </si>
  <si>
    <t>W92N</t>
  </si>
  <si>
    <t>W9 3A</t>
  </si>
  <si>
    <t>W93A</t>
  </si>
  <si>
    <t>W9 3H</t>
  </si>
  <si>
    <t>W93H</t>
  </si>
  <si>
    <t>W9 3L</t>
  </si>
  <si>
    <t>W93L</t>
  </si>
  <si>
    <t>W9 3P</t>
  </si>
  <si>
    <t>W93P</t>
  </si>
  <si>
    <t>W9 3Q</t>
  </si>
  <si>
    <t>W93Q</t>
  </si>
  <si>
    <t>W9 3R</t>
  </si>
  <si>
    <t>W93R</t>
  </si>
  <si>
    <t>TA7 4</t>
  </si>
  <si>
    <t>TA74</t>
  </si>
  <si>
    <t>TA8 5</t>
  </si>
  <si>
    <t>TA85</t>
  </si>
  <si>
    <t xml:space="preserve">TD 6 </t>
  </si>
  <si>
    <t xml:space="preserve">TD6 </t>
  </si>
  <si>
    <t>TD2 6</t>
  </si>
  <si>
    <t>TD26</t>
  </si>
  <si>
    <t xml:space="preserve">TD3  </t>
  </si>
  <si>
    <t xml:space="preserve">TD3 </t>
  </si>
  <si>
    <t>TD3 6</t>
  </si>
  <si>
    <t>TD36</t>
  </si>
  <si>
    <t>TD4 3</t>
  </si>
  <si>
    <t>TD43</t>
  </si>
  <si>
    <t>TD60Q</t>
  </si>
  <si>
    <t>TD7 1</t>
  </si>
  <si>
    <t>TD71</t>
  </si>
  <si>
    <t>TD8 7</t>
  </si>
  <si>
    <t>TD87</t>
  </si>
  <si>
    <t>TD8 8</t>
  </si>
  <si>
    <t>TD88</t>
  </si>
  <si>
    <t xml:space="preserve">TD9  </t>
  </si>
  <si>
    <t xml:space="preserve">TD9 </t>
  </si>
  <si>
    <t>TD9 7</t>
  </si>
  <si>
    <t>TD97</t>
  </si>
  <si>
    <t>TD9 8</t>
  </si>
  <si>
    <t>TD98</t>
  </si>
  <si>
    <t>TD9 O</t>
  </si>
  <si>
    <t>TD9O</t>
  </si>
  <si>
    <t>TEST</t>
  </si>
  <si>
    <t>TF0 1</t>
  </si>
  <si>
    <t>TF01</t>
  </si>
  <si>
    <t>TF1 7</t>
  </si>
  <si>
    <t>TF17</t>
  </si>
  <si>
    <t xml:space="preserve">TF13 </t>
  </si>
  <si>
    <t>TF13</t>
  </si>
  <si>
    <t>TF2 4</t>
  </si>
  <si>
    <t>TF24</t>
  </si>
  <si>
    <t>TF2 7</t>
  </si>
  <si>
    <t>TF27</t>
  </si>
  <si>
    <t>TF2 O</t>
  </si>
  <si>
    <t>TF2O</t>
  </si>
  <si>
    <t>TF4</t>
  </si>
  <si>
    <t>TF4 4</t>
  </si>
  <si>
    <t>TF44</t>
  </si>
  <si>
    <t>TF4 8</t>
  </si>
  <si>
    <t>TF48</t>
  </si>
  <si>
    <t>TF5 0</t>
  </si>
  <si>
    <t>TF50</t>
  </si>
  <si>
    <t>TF6 7</t>
  </si>
  <si>
    <t>TF67</t>
  </si>
  <si>
    <t>TF8</t>
  </si>
  <si>
    <t>TF9 9</t>
  </si>
  <si>
    <t>TF99</t>
  </si>
  <si>
    <t xml:space="preserve">TH16 </t>
  </si>
  <si>
    <t>TH16</t>
  </si>
  <si>
    <t xml:space="preserve">TN 7 </t>
  </si>
  <si>
    <t xml:space="preserve">TN7 </t>
  </si>
  <si>
    <t>TN12Y</t>
  </si>
  <si>
    <t xml:space="preserve">TN15 </t>
  </si>
  <si>
    <t>TN15</t>
  </si>
  <si>
    <t xml:space="preserve">TN16 </t>
  </si>
  <si>
    <t>TN16</t>
  </si>
  <si>
    <t xml:space="preserve">TN18 </t>
  </si>
  <si>
    <t>TN18</t>
  </si>
  <si>
    <t>TN2 2</t>
  </si>
  <si>
    <t>TN22</t>
  </si>
  <si>
    <t>TN2 4</t>
  </si>
  <si>
    <t>TN24</t>
  </si>
  <si>
    <t>TN206</t>
  </si>
  <si>
    <t>TN3 9</t>
  </si>
  <si>
    <t xml:space="preserve">TN32 </t>
  </si>
  <si>
    <t>TN32</t>
  </si>
  <si>
    <t>TN35</t>
  </si>
  <si>
    <t xml:space="preserve">TN38 </t>
  </si>
  <si>
    <t>TN38</t>
  </si>
  <si>
    <t>TN4 1</t>
  </si>
  <si>
    <t>TN41</t>
  </si>
  <si>
    <t>TN4 X</t>
  </si>
  <si>
    <t>TN4X</t>
  </si>
  <si>
    <t>TN6 1</t>
  </si>
  <si>
    <t>TN61</t>
  </si>
  <si>
    <t xml:space="preserve">TN9  </t>
  </si>
  <si>
    <t xml:space="preserve">TN9 </t>
  </si>
  <si>
    <t>TQ1 1</t>
  </si>
  <si>
    <t>TQ11</t>
  </si>
  <si>
    <t>TQ1 2</t>
  </si>
  <si>
    <t>TQ12</t>
  </si>
  <si>
    <t>WF8 3</t>
  </si>
  <si>
    <t>WF8 4</t>
  </si>
  <si>
    <t>WF84</t>
  </si>
  <si>
    <t>WF9 0</t>
  </si>
  <si>
    <t>WF90</t>
  </si>
  <si>
    <t xml:space="preserve">WN17 </t>
  </si>
  <si>
    <t>WN17</t>
  </si>
  <si>
    <t>WN3 3</t>
  </si>
  <si>
    <t>WN33</t>
  </si>
  <si>
    <t>WN3 4</t>
  </si>
  <si>
    <t>WN34</t>
  </si>
  <si>
    <t>WN4</t>
  </si>
  <si>
    <t>WN5 0</t>
  </si>
  <si>
    <t>WN50</t>
  </si>
  <si>
    <t>WN5 8</t>
  </si>
  <si>
    <t>WN58</t>
  </si>
  <si>
    <t>WN7</t>
  </si>
  <si>
    <t>WN7 9</t>
  </si>
  <si>
    <t>WN79</t>
  </si>
  <si>
    <t>WR1 1</t>
  </si>
  <si>
    <t>WR11</t>
  </si>
  <si>
    <t>WR1 2</t>
  </si>
  <si>
    <t>WR12</t>
  </si>
  <si>
    <t xml:space="preserve">WR10 </t>
  </si>
  <si>
    <t>WR10</t>
  </si>
  <si>
    <t>WR115</t>
  </si>
  <si>
    <t>WR127</t>
  </si>
  <si>
    <t xml:space="preserve">WR13 </t>
  </si>
  <si>
    <t>WR13</t>
  </si>
  <si>
    <t xml:space="preserve">WR15 </t>
  </si>
  <si>
    <t>WR15</t>
  </si>
  <si>
    <t xml:space="preserve">WR2  </t>
  </si>
  <si>
    <t xml:space="preserve">WR2 </t>
  </si>
  <si>
    <t>WR2 3</t>
  </si>
  <si>
    <t>WR23</t>
  </si>
  <si>
    <t>WR2 4</t>
  </si>
  <si>
    <t>WR24</t>
  </si>
  <si>
    <t>WR4 4</t>
  </si>
  <si>
    <t>WR44</t>
  </si>
  <si>
    <t>WR4 7</t>
  </si>
  <si>
    <t>WR47</t>
  </si>
  <si>
    <t>WR4 8</t>
  </si>
  <si>
    <t>WR48</t>
  </si>
  <si>
    <t>WR4 9</t>
  </si>
  <si>
    <t>WR49</t>
  </si>
  <si>
    <t>WR5 1</t>
  </si>
  <si>
    <t>WR51</t>
  </si>
  <si>
    <t>WR5 2</t>
  </si>
  <si>
    <t>WR52</t>
  </si>
  <si>
    <t>WR6 6</t>
  </si>
  <si>
    <t>WR66</t>
  </si>
  <si>
    <t>WR9 7</t>
  </si>
  <si>
    <t>WR97</t>
  </si>
  <si>
    <t xml:space="preserve">WR99 </t>
  </si>
  <si>
    <t>WR99</t>
  </si>
  <si>
    <t>WS1 1</t>
  </si>
  <si>
    <t>WS11</t>
  </si>
  <si>
    <t>WS1 2</t>
  </si>
  <si>
    <t>WS12</t>
  </si>
  <si>
    <t>WS1 4</t>
  </si>
  <si>
    <t>WS14</t>
  </si>
  <si>
    <t>WS1 8</t>
  </si>
  <si>
    <t>WS18</t>
  </si>
  <si>
    <t>WS140</t>
  </si>
  <si>
    <t xml:space="preserve">WS23 </t>
  </si>
  <si>
    <t>WS23</t>
  </si>
  <si>
    <t>WS5</t>
  </si>
  <si>
    <t>WS5 3</t>
  </si>
  <si>
    <t>WS53</t>
  </si>
  <si>
    <t>WS6 9</t>
  </si>
  <si>
    <t>WS69</t>
  </si>
  <si>
    <t>WS7 7</t>
  </si>
  <si>
    <t>WS77</t>
  </si>
  <si>
    <t>WS7 8</t>
  </si>
  <si>
    <t>WS78</t>
  </si>
  <si>
    <t>WV11</t>
  </si>
  <si>
    <t>WV3 0</t>
  </si>
  <si>
    <t>WV30</t>
  </si>
  <si>
    <t>WV3 8</t>
  </si>
  <si>
    <t>WV38</t>
  </si>
  <si>
    <t>WV3 9</t>
  </si>
  <si>
    <t>WV39</t>
  </si>
  <si>
    <t>WV4 3</t>
  </si>
  <si>
    <t>WV43</t>
  </si>
  <si>
    <t>WV4 4</t>
  </si>
  <si>
    <t>WV44</t>
  </si>
  <si>
    <t>WV5</t>
  </si>
  <si>
    <t xml:space="preserve">WV6  </t>
  </si>
  <si>
    <t xml:space="preserve">WV6 </t>
  </si>
  <si>
    <t>WV6 1</t>
  </si>
  <si>
    <t>WV61</t>
  </si>
  <si>
    <t>WV6 2</t>
  </si>
  <si>
    <t>WV62</t>
  </si>
  <si>
    <t xml:space="preserve">PO22 </t>
  </si>
  <si>
    <t>PO22</t>
  </si>
  <si>
    <t>PO3</t>
  </si>
  <si>
    <t xml:space="preserve">PO31 </t>
  </si>
  <si>
    <t>PO31</t>
  </si>
  <si>
    <t xml:space="preserve">PO34 </t>
  </si>
  <si>
    <t>PO34</t>
  </si>
  <si>
    <t xml:space="preserve">PO36 </t>
  </si>
  <si>
    <t xml:space="preserve">PO39 </t>
  </si>
  <si>
    <t>PO39</t>
  </si>
  <si>
    <t xml:space="preserve">PO40 </t>
  </si>
  <si>
    <t>PO6</t>
  </si>
  <si>
    <t>PO7 0</t>
  </si>
  <si>
    <t>PO70</t>
  </si>
  <si>
    <t>PO8</t>
  </si>
  <si>
    <t>PR1</t>
  </si>
  <si>
    <t>PR1 6</t>
  </si>
  <si>
    <t>PR16</t>
  </si>
  <si>
    <t>PR1 7</t>
  </si>
  <si>
    <t>PR17</t>
  </si>
  <si>
    <t>PR1 9</t>
  </si>
  <si>
    <t>PR19</t>
  </si>
  <si>
    <t>PR2 1</t>
  </si>
  <si>
    <t>PR21</t>
  </si>
  <si>
    <t>PR2 3</t>
  </si>
  <si>
    <t>PR23</t>
  </si>
  <si>
    <t>PR2 4</t>
  </si>
  <si>
    <t>PR24</t>
  </si>
  <si>
    <t>PR2 9</t>
  </si>
  <si>
    <t>PR29</t>
  </si>
  <si>
    <t>PR3</t>
  </si>
  <si>
    <t xml:space="preserve">PR4  </t>
  </si>
  <si>
    <t xml:space="preserve">PR4 </t>
  </si>
  <si>
    <t>PR5 0</t>
  </si>
  <si>
    <t>PR50</t>
  </si>
  <si>
    <t>PR5 4</t>
  </si>
  <si>
    <t>PR54</t>
  </si>
  <si>
    <t>PR5 5</t>
  </si>
  <si>
    <t>PR55</t>
  </si>
  <si>
    <t xml:space="preserve">PR7  </t>
  </si>
  <si>
    <t xml:space="preserve">PR7 </t>
  </si>
  <si>
    <t>PR7 4</t>
  </si>
  <si>
    <t>PR74</t>
  </si>
  <si>
    <t>PR7 5</t>
  </si>
  <si>
    <t>PR75</t>
  </si>
  <si>
    <t>PR8 0</t>
  </si>
  <si>
    <t>PR80</t>
  </si>
  <si>
    <t>PR8 6</t>
  </si>
  <si>
    <t>PR86</t>
  </si>
  <si>
    <t>PR9 7</t>
  </si>
  <si>
    <t>PR97</t>
  </si>
  <si>
    <t>PS3 4</t>
  </si>
  <si>
    <t>PS34</t>
  </si>
  <si>
    <t>PT6 8</t>
  </si>
  <si>
    <t>PT68</t>
  </si>
  <si>
    <t>R0 6N</t>
  </si>
  <si>
    <t>R06N</t>
  </si>
  <si>
    <t>RG1 4</t>
  </si>
  <si>
    <t>RG14</t>
  </si>
  <si>
    <t>RG1 5</t>
  </si>
  <si>
    <t>RG15</t>
  </si>
  <si>
    <t xml:space="preserve">RG10 </t>
  </si>
  <si>
    <t>RG10</t>
  </si>
  <si>
    <t>RG2 0</t>
  </si>
  <si>
    <t>RG20</t>
  </si>
  <si>
    <t>RG2 6</t>
  </si>
  <si>
    <t>RG4 5</t>
  </si>
  <si>
    <t>RG5 3</t>
  </si>
  <si>
    <t>RG53</t>
  </si>
  <si>
    <t>RG6 4</t>
  </si>
  <si>
    <t>RG64</t>
  </si>
  <si>
    <t>RG8</t>
  </si>
  <si>
    <t>RG8 0</t>
  </si>
  <si>
    <t>RG80</t>
  </si>
  <si>
    <t>RG9</t>
  </si>
  <si>
    <t>RH1 3</t>
  </si>
  <si>
    <t>RH13</t>
  </si>
  <si>
    <t>RH107</t>
  </si>
  <si>
    <t xml:space="preserve">TQ10 </t>
  </si>
  <si>
    <t>TQ10</t>
  </si>
  <si>
    <t>TQ124</t>
  </si>
  <si>
    <t>TQ2 3</t>
  </si>
  <si>
    <t>TQ23</t>
  </si>
  <si>
    <t>TQ2 6</t>
  </si>
  <si>
    <t>TQ26</t>
  </si>
  <si>
    <t>TQ3 0</t>
  </si>
  <si>
    <t>TQ30</t>
  </si>
  <si>
    <t>TQ3 2</t>
  </si>
  <si>
    <t>TQ32</t>
  </si>
  <si>
    <t>TQ3 3</t>
  </si>
  <si>
    <t>TQ33</t>
  </si>
  <si>
    <t>TQ4 5</t>
  </si>
  <si>
    <t>TQ45</t>
  </si>
  <si>
    <t>TQ4 6</t>
  </si>
  <si>
    <t>TQ46</t>
  </si>
  <si>
    <t>TQ5 9</t>
  </si>
  <si>
    <t>TQ59</t>
  </si>
  <si>
    <t>TQ6 8</t>
  </si>
  <si>
    <t>TQ68</t>
  </si>
  <si>
    <t>TQ6 9</t>
  </si>
  <si>
    <t>TQ69</t>
  </si>
  <si>
    <t>TQ7 4</t>
  </si>
  <si>
    <t>TQ74</t>
  </si>
  <si>
    <t>TQ9 9</t>
  </si>
  <si>
    <t>TQ99</t>
  </si>
  <si>
    <t>TR1 5</t>
  </si>
  <si>
    <t>TR15</t>
  </si>
  <si>
    <t xml:space="preserve">TR11 </t>
  </si>
  <si>
    <t>TR11</t>
  </si>
  <si>
    <t>TR2 5</t>
  </si>
  <si>
    <t>TR25</t>
  </si>
  <si>
    <t xml:space="preserve">TR20 </t>
  </si>
  <si>
    <t>TR20</t>
  </si>
  <si>
    <t xml:space="preserve">TR23 </t>
  </si>
  <si>
    <t>TR23</t>
  </si>
  <si>
    <t xml:space="preserve">TR25 </t>
  </si>
  <si>
    <t xml:space="preserve">TR26 </t>
  </si>
  <si>
    <t>TR26</t>
  </si>
  <si>
    <t>TR3 0</t>
  </si>
  <si>
    <t>TR30</t>
  </si>
  <si>
    <t>TR4 3</t>
  </si>
  <si>
    <t>TR43</t>
  </si>
  <si>
    <t>TR4 4</t>
  </si>
  <si>
    <t>TR44</t>
  </si>
  <si>
    <t>TR4 8</t>
  </si>
  <si>
    <t>TR48</t>
  </si>
  <si>
    <t>TR5 0</t>
  </si>
  <si>
    <t>TR50</t>
  </si>
  <si>
    <t>TR6 0</t>
  </si>
  <si>
    <t>TR60</t>
  </si>
  <si>
    <t>TR7 0</t>
  </si>
  <si>
    <t>TR70</t>
  </si>
  <si>
    <t>TR8</t>
  </si>
  <si>
    <t>TR9 6</t>
  </si>
  <si>
    <t>TR96</t>
  </si>
  <si>
    <t>TS1 4</t>
  </si>
  <si>
    <t>TS14</t>
  </si>
  <si>
    <t>TS1 5</t>
  </si>
  <si>
    <t>TS15</t>
  </si>
  <si>
    <t xml:space="preserve">TS10 </t>
  </si>
  <si>
    <t>TS10</t>
  </si>
  <si>
    <t xml:space="preserve">TS16 </t>
  </si>
  <si>
    <t>TS16</t>
  </si>
  <si>
    <t>TS5 2</t>
  </si>
  <si>
    <t>TS52</t>
  </si>
  <si>
    <t>TS6 6</t>
  </si>
  <si>
    <t>TS66</t>
  </si>
  <si>
    <t>TS8</t>
  </si>
  <si>
    <t>TW 17</t>
  </si>
  <si>
    <t>TW17</t>
  </si>
  <si>
    <t xml:space="preserve">TW20 </t>
  </si>
  <si>
    <t>TW20</t>
  </si>
  <si>
    <t>TW4 7</t>
  </si>
  <si>
    <t>TW47</t>
  </si>
  <si>
    <t>TW7</t>
  </si>
  <si>
    <t>TW7 4</t>
  </si>
  <si>
    <t>TW74</t>
  </si>
  <si>
    <t>TW7 5</t>
  </si>
  <si>
    <t>TW75</t>
  </si>
  <si>
    <t>TW7 6</t>
  </si>
  <si>
    <t>TW76</t>
  </si>
  <si>
    <t>U13 9</t>
  </si>
  <si>
    <t>U139</t>
  </si>
  <si>
    <t>UB2 5</t>
  </si>
  <si>
    <t>UB25</t>
  </si>
  <si>
    <t>UB3 5</t>
  </si>
  <si>
    <t>UB35</t>
  </si>
  <si>
    <t>W9 3T</t>
  </si>
  <si>
    <t>W93T</t>
  </si>
  <si>
    <t>WA1 0</t>
  </si>
  <si>
    <t>WA10</t>
  </si>
  <si>
    <t>WA1 2</t>
  </si>
  <si>
    <t>WA12</t>
  </si>
  <si>
    <t>WA1 6</t>
  </si>
  <si>
    <t>WA16</t>
  </si>
  <si>
    <t xml:space="preserve">WA19 </t>
  </si>
  <si>
    <t>WA2 1</t>
  </si>
  <si>
    <t>WA21</t>
  </si>
  <si>
    <t>WA2 O</t>
  </si>
  <si>
    <t>WA2O</t>
  </si>
  <si>
    <t>WA4 2</t>
  </si>
  <si>
    <t>WA42</t>
  </si>
  <si>
    <t>WA4 5</t>
  </si>
  <si>
    <t>WA45</t>
  </si>
  <si>
    <t>WA5 8</t>
  </si>
  <si>
    <t>WA58</t>
  </si>
  <si>
    <t>WA5 9</t>
  </si>
  <si>
    <t>WA59</t>
  </si>
  <si>
    <t>WA5 X</t>
  </si>
  <si>
    <t>WA5X</t>
  </si>
  <si>
    <t>WA6</t>
  </si>
  <si>
    <t>WA6 0</t>
  </si>
  <si>
    <t>WA60</t>
  </si>
  <si>
    <t>WA6 6</t>
  </si>
  <si>
    <t>WA66</t>
  </si>
  <si>
    <t>WA6 O</t>
  </si>
  <si>
    <t>WA6O</t>
  </si>
  <si>
    <t>WA7 4</t>
  </si>
  <si>
    <t>WA74</t>
  </si>
  <si>
    <t>WA75Q</t>
  </si>
  <si>
    <t>WA76P</t>
  </si>
  <si>
    <t>WA8 1</t>
  </si>
  <si>
    <t>WA81</t>
  </si>
  <si>
    <t>WA8 6</t>
  </si>
  <si>
    <t>WA86</t>
  </si>
  <si>
    <t>WA8 7</t>
  </si>
  <si>
    <t>WA87</t>
  </si>
  <si>
    <t>WA9 7</t>
  </si>
  <si>
    <t>WA97</t>
  </si>
  <si>
    <t>WA9 9</t>
  </si>
  <si>
    <t>WA99</t>
  </si>
  <si>
    <t>WC1 0</t>
  </si>
  <si>
    <t>WC10</t>
  </si>
  <si>
    <t>WC1 8</t>
  </si>
  <si>
    <t>WC18</t>
  </si>
  <si>
    <t xml:space="preserve">WC1A </t>
  </si>
  <si>
    <t>WC1A</t>
  </si>
  <si>
    <t>WC2 1</t>
  </si>
  <si>
    <t xml:space="preserve">WC2A </t>
  </si>
  <si>
    <t>WC2A</t>
  </si>
  <si>
    <t xml:space="preserve">WC2N </t>
  </si>
  <si>
    <t>WC2N</t>
  </si>
  <si>
    <t xml:space="preserve">WC2X </t>
  </si>
  <si>
    <t>WC2X</t>
  </si>
  <si>
    <t xml:space="preserve">WCIN </t>
  </si>
  <si>
    <t>WCIN</t>
  </si>
  <si>
    <t>WD2 6</t>
  </si>
  <si>
    <t>WD26</t>
  </si>
  <si>
    <t>WD259</t>
  </si>
  <si>
    <t>WD3 2</t>
  </si>
  <si>
    <t>WD32</t>
  </si>
  <si>
    <t>WD6 4</t>
  </si>
  <si>
    <t>WD64</t>
  </si>
  <si>
    <t>WF 13</t>
  </si>
  <si>
    <t>WF13</t>
  </si>
  <si>
    <t>WF 17</t>
  </si>
  <si>
    <t>WF 31</t>
  </si>
  <si>
    <t>WF 44</t>
  </si>
  <si>
    <t>WF44</t>
  </si>
  <si>
    <t>WF 50</t>
  </si>
  <si>
    <t>WF 91</t>
  </si>
  <si>
    <t>WF91</t>
  </si>
  <si>
    <t>WF 95</t>
  </si>
  <si>
    <t>WF95</t>
  </si>
  <si>
    <t>WV6 4</t>
  </si>
  <si>
    <t>WV64</t>
  </si>
  <si>
    <t>WV6 B</t>
  </si>
  <si>
    <t>WV6B</t>
  </si>
  <si>
    <t>WV60H</t>
  </si>
  <si>
    <t>WV8</t>
  </si>
  <si>
    <t>WV8 7</t>
  </si>
  <si>
    <t>WV87</t>
  </si>
  <si>
    <t>WV8 9</t>
  </si>
  <si>
    <t>WV89</t>
  </si>
  <si>
    <t xml:space="preserve">WY15 </t>
  </si>
  <si>
    <t>WY15</t>
  </si>
  <si>
    <t xml:space="preserve">Y031 </t>
  </si>
  <si>
    <t>Y031</t>
  </si>
  <si>
    <t>YO 17</t>
  </si>
  <si>
    <t>YO17</t>
  </si>
  <si>
    <t>YO 23</t>
  </si>
  <si>
    <t>YO23</t>
  </si>
  <si>
    <t>YO 44</t>
  </si>
  <si>
    <t>YO44</t>
  </si>
  <si>
    <t>YO 45</t>
  </si>
  <si>
    <t>YO45</t>
  </si>
  <si>
    <t>YO 57</t>
  </si>
  <si>
    <t>YO57</t>
  </si>
  <si>
    <t>YO 89</t>
  </si>
  <si>
    <t>YO89</t>
  </si>
  <si>
    <t>YO1 2</t>
  </si>
  <si>
    <t>YO12</t>
  </si>
  <si>
    <t>YO1 4</t>
  </si>
  <si>
    <t>YO14</t>
  </si>
  <si>
    <t>YO3 5</t>
  </si>
  <si>
    <t>YO35</t>
  </si>
  <si>
    <t>YO5 6</t>
  </si>
  <si>
    <t>YO56</t>
  </si>
  <si>
    <t>YO5 8</t>
  </si>
  <si>
    <t>YO58</t>
  </si>
  <si>
    <t>YO6 3</t>
  </si>
  <si>
    <t>YO63</t>
  </si>
  <si>
    <t xml:space="preserve">YO60 </t>
  </si>
  <si>
    <t>YO60</t>
  </si>
  <si>
    <t>YO7 3</t>
  </si>
  <si>
    <t>YO73</t>
  </si>
  <si>
    <t>YO7 4</t>
  </si>
  <si>
    <t>YO74</t>
  </si>
  <si>
    <t>YO8 0</t>
  </si>
  <si>
    <t>YO80</t>
  </si>
  <si>
    <t>YO8 4</t>
  </si>
  <si>
    <t>YO84</t>
  </si>
  <si>
    <t>YO8 7</t>
  </si>
  <si>
    <t>YO87</t>
  </si>
  <si>
    <t>ZE1 0</t>
  </si>
  <si>
    <t>ZE10</t>
  </si>
  <si>
    <t>UB7 7</t>
  </si>
  <si>
    <t>UB77</t>
  </si>
  <si>
    <t>UB9 5</t>
  </si>
  <si>
    <t>UB95</t>
  </si>
  <si>
    <t>UM5 1</t>
  </si>
  <si>
    <t>UM51</t>
  </si>
  <si>
    <t>W1 1B</t>
  </si>
  <si>
    <t>W11B</t>
  </si>
  <si>
    <t>W1 2J</t>
  </si>
  <si>
    <t>W12J</t>
  </si>
  <si>
    <t>W1 2N</t>
  </si>
  <si>
    <t>W12N</t>
  </si>
  <si>
    <t>W1 2S</t>
  </si>
  <si>
    <t>W12S</t>
  </si>
  <si>
    <t xml:space="preserve">W1 R </t>
  </si>
  <si>
    <t xml:space="preserve">W1R </t>
  </si>
  <si>
    <t>W10</t>
  </si>
  <si>
    <t>W10 1</t>
  </si>
  <si>
    <t>W101</t>
  </si>
  <si>
    <t>W13</t>
  </si>
  <si>
    <t>W14</t>
  </si>
  <si>
    <t>W14 5</t>
  </si>
  <si>
    <t>W145</t>
  </si>
  <si>
    <t>W19 6</t>
  </si>
  <si>
    <t>W196</t>
  </si>
  <si>
    <t>W1A 4</t>
  </si>
  <si>
    <t>W1A4</t>
  </si>
  <si>
    <t>W1B 1</t>
  </si>
  <si>
    <t>W1B1</t>
  </si>
  <si>
    <t>W1D 4</t>
  </si>
  <si>
    <t>W1D4</t>
  </si>
  <si>
    <t>W1G 8</t>
  </si>
  <si>
    <t>W1G8</t>
  </si>
  <si>
    <t>W1H</t>
  </si>
  <si>
    <t>W1H 0</t>
  </si>
  <si>
    <t>W1H0</t>
  </si>
  <si>
    <t>W1H 9</t>
  </si>
  <si>
    <t>W1H9</t>
  </si>
  <si>
    <t>W1K 2</t>
  </si>
  <si>
    <t>W1K2</t>
  </si>
  <si>
    <t>W1K 3</t>
  </si>
  <si>
    <t>W1K3</t>
  </si>
  <si>
    <t>W1K 5</t>
  </si>
  <si>
    <t>W1K5</t>
  </si>
  <si>
    <t>W1M</t>
  </si>
  <si>
    <t>W1M 3</t>
  </si>
  <si>
    <t>W1M3</t>
  </si>
  <si>
    <t>W1M 8</t>
  </si>
  <si>
    <t>W1M8</t>
  </si>
  <si>
    <t>W1M 9</t>
  </si>
  <si>
    <t>W1M9</t>
  </si>
  <si>
    <t>W1N 6</t>
  </si>
  <si>
    <t>W1N6</t>
  </si>
  <si>
    <t>W1N 7</t>
  </si>
  <si>
    <t>W1N7</t>
  </si>
  <si>
    <t>W1P 2</t>
  </si>
  <si>
    <t>W1P2</t>
  </si>
  <si>
    <t>W1P 7</t>
  </si>
  <si>
    <t>W1P7</t>
  </si>
  <si>
    <t>W1R 0</t>
  </si>
  <si>
    <t>W1R0</t>
  </si>
  <si>
    <t>W1R 4</t>
  </si>
  <si>
    <t>W1R4</t>
  </si>
  <si>
    <t>W1S</t>
  </si>
  <si>
    <t>W1T 3</t>
  </si>
  <si>
    <t>W1T3</t>
  </si>
  <si>
    <t>W1T 4</t>
  </si>
  <si>
    <t>W1T4</t>
  </si>
  <si>
    <t>W1T 5</t>
  </si>
  <si>
    <t>W1T5</t>
  </si>
  <si>
    <t>W1T 7</t>
  </si>
  <si>
    <t>W1T7</t>
  </si>
  <si>
    <t>W1U 1</t>
  </si>
  <si>
    <t>W1U1</t>
  </si>
  <si>
    <t>W1U 8</t>
  </si>
  <si>
    <t>W1U8</t>
  </si>
  <si>
    <t>W1V 3</t>
  </si>
  <si>
    <t>W1V3</t>
  </si>
  <si>
    <t>W1W 5</t>
  </si>
  <si>
    <t>W1W5</t>
  </si>
  <si>
    <t>W1W 8</t>
  </si>
  <si>
    <t>W1W8</t>
  </si>
  <si>
    <t>W1X 3</t>
  </si>
  <si>
    <t>W1X3</t>
  </si>
  <si>
    <t>W1X 9</t>
  </si>
  <si>
    <t>W1X9</t>
  </si>
  <si>
    <t>W1Y 3</t>
  </si>
  <si>
    <t>W1Y3</t>
  </si>
  <si>
    <t>W1Y 9</t>
  </si>
  <si>
    <t>W1Y9</t>
  </si>
  <si>
    <t>W2 1X</t>
  </si>
  <si>
    <t>W21X</t>
  </si>
  <si>
    <t>W2 2B</t>
  </si>
  <si>
    <t>W22B</t>
  </si>
  <si>
    <t>W2 2D</t>
  </si>
  <si>
    <t>W22D</t>
  </si>
  <si>
    <t>W2 2Y</t>
  </si>
  <si>
    <t>W22Y</t>
  </si>
  <si>
    <t>W2 4G</t>
  </si>
  <si>
    <t>W24G</t>
  </si>
  <si>
    <t>W2 4I</t>
  </si>
  <si>
    <t>W24I</t>
  </si>
  <si>
    <t>W3 0N</t>
  </si>
  <si>
    <t>W30N</t>
  </si>
  <si>
    <t>W3 6G</t>
  </si>
  <si>
    <t>W36G</t>
  </si>
  <si>
    <t>W3 7A</t>
  </si>
  <si>
    <t>W37A</t>
  </si>
  <si>
    <t>W3 7E</t>
  </si>
  <si>
    <t>W37E</t>
  </si>
  <si>
    <t>W3 7Q</t>
  </si>
  <si>
    <t>W37Q</t>
  </si>
  <si>
    <t>W3 7R</t>
  </si>
  <si>
    <t>W37R</t>
  </si>
  <si>
    <t>W3 7U</t>
  </si>
  <si>
    <t>W37U</t>
  </si>
  <si>
    <t>W3 8A</t>
  </si>
  <si>
    <t>W38A</t>
  </si>
  <si>
    <t>W3 8F</t>
  </si>
  <si>
    <t>W38F</t>
  </si>
  <si>
    <t>W3 8L</t>
  </si>
  <si>
    <t>W38L</t>
  </si>
  <si>
    <t>W3 8R</t>
  </si>
  <si>
    <t>W38R</t>
  </si>
  <si>
    <t>W3 8T</t>
  </si>
  <si>
    <t>W38T</t>
  </si>
  <si>
    <t>W3 9A</t>
  </si>
  <si>
    <t>W39A</t>
  </si>
  <si>
    <t>W3 9H</t>
  </si>
  <si>
    <t>W39H</t>
  </si>
  <si>
    <t>W3 9P</t>
  </si>
  <si>
    <t>W39P</t>
  </si>
  <si>
    <t>W3 9Q</t>
  </si>
  <si>
    <t>W39Q</t>
  </si>
  <si>
    <t>W3 9R</t>
  </si>
  <si>
    <t>W39R</t>
  </si>
  <si>
    <t>W4</t>
  </si>
  <si>
    <t>W4 1J</t>
  </si>
  <si>
    <t>W41J</t>
  </si>
  <si>
    <t>W4 1N</t>
  </si>
  <si>
    <t>W41N</t>
  </si>
  <si>
    <t>W4 1S</t>
  </si>
  <si>
    <t>W41S</t>
  </si>
  <si>
    <t>W4 2E</t>
  </si>
  <si>
    <t>W42E</t>
  </si>
  <si>
    <t>W4 3A</t>
  </si>
  <si>
    <t>W43A</t>
  </si>
  <si>
    <t>W4 3E</t>
  </si>
  <si>
    <t>W43E</t>
  </si>
  <si>
    <t>W4 3H</t>
  </si>
  <si>
    <t>W43H</t>
  </si>
  <si>
    <t>W4 3P</t>
  </si>
  <si>
    <t>W43P</t>
  </si>
  <si>
    <t>W4 3Q</t>
  </si>
  <si>
    <t>W43Q</t>
  </si>
  <si>
    <t>W4 3T</t>
  </si>
  <si>
    <t>W43T</t>
  </si>
  <si>
    <t>W4 3U</t>
  </si>
  <si>
    <t>W43U</t>
  </si>
  <si>
    <t>W4 4L</t>
  </si>
  <si>
    <t>W44L</t>
  </si>
  <si>
    <t>W5 2J</t>
  </si>
  <si>
    <t>W52J</t>
  </si>
  <si>
    <t>W5 2N</t>
  </si>
  <si>
    <t>W52N</t>
  </si>
  <si>
    <t>W5 2S</t>
  </si>
  <si>
    <t>W52S</t>
  </si>
  <si>
    <t>W5 4A</t>
  </si>
  <si>
    <t>W54A</t>
  </si>
  <si>
    <t>W5 4E</t>
  </si>
  <si>
    <t>W54E</t>
  </si>
  <si>
    <t>W5 4H</t>
  </si>
  <si>
    <t>W54H</t>
  </si>
  <si>
    <t>W5 4L</t>
  </si>
  <si>
    <t>W54L</t>
  </si>
  <si>
    <t>W5 4P</t>
  </si>
  <si>
    <t>W54P</t>
  </si>
  <si>
    <t>W5 4Q</t>
  </si>
  <si>
    <t>W54Q</t>
  </si>
  <si>
    <t>W5 4R</t>
  </si>
  <si>
    <t>W54R</t>
  </si>
  <si>
    <t>W5 4T</t>
  </si>
  <si>
    <t>W54T</t>
  </si>
  <si>
    <t>W5 4U</t>
  </si>
  <si>
    <t>W54U</t>
  </si>
  <si>
    <t>W5 5L</t>
  </si>
  <si>
    <t>W55L</t>
  </si>
  <si>
    <t>W51 3</t>
  </si>
  <si>
    <t>W513</t>
  </si>
  <si>
    <t>W6 0E</t>
  </si>
  <si>
    <t>W60E</t>
  </si>
  <si>
    <t>RH2 7</t>
  </si>
  <si>
    <t>RH27</t>
  </si>
  <si>
    <t>RH4 2</t>
  </si>
  <si>
    <t>RH42</t>
  </si>
  <si>
    <t>RH4 3</t>
  </si>
  <si>
    <t>RH43</t>
  </si>
  <si>
    <t>RH4 X</t>
  </si>
  <si>
    <t>RH4X</t>
  </si>
  <si>
    <t>RH6 0</t>
  </si>
  <si>
    <t>RH60</t>
  </si>
  <si>
    <t>RH6 7</t>
  </si>
  <si>
    <t>RH67</t>
  </si>
  <si>
    <t>RH7 6</t>
  </si>
  <si>
    <t>RH76</t>
  </si>
  <si>
    <t>RH7 7</t>
  </si>
  <si>
    <t>RH77</t>
  </si>
  <si>
    <t>RH8 X</t>
  </si>
  <si>
    <t>RH8X</t>
  </si>
  <si>
    <t>RM1 5</t>
  </si>
  <si>
    <t>RM1 7</t>
  </si>
  <si>
    <t>RM17</t>
  </si>
  <si>
    <t xml:space="preserve">RM17 </t>
  </si>
  <si>
    <t xml:space="preserve">RM18 </t>
  </si>
  <si>
    <t>RM18</t>
  </si>
  <si>
    <t xml:space="preserve">RM1O </t>
  </si>
  <si>
    <t>RM1O</t>
  </si>
  <si>
    <t>RM2 5</t>
  </si>
  <si>
    <t>RM25</t>
  </si>
  <si>
    <t>RM2 6</t>
  </si>
  <si>
    <t>RM26</t>
  </si>
  <si>
    <t>RM3</t>
  </si>
  <si>
    <t>RM3 5</t>
  </si>
  <si>
    <t>RM35</t>
  </si>
  <si>
    <t>RM5 3</t>
  </si>
  <si>
    <t>RM53</t>
  </si>
  <si>
    <t>RM7 0</t>
  </si>
  <si>
    <t>RM70</t>
  </si>
  <si>
    <t>RM7 9</t>
  </si>
  <si>
    <t>RM79</t>
  </si>
  <si>
    <t>S  93</t>
  </si>
  <si>
    <t>S 93</t>
  </si>
  <si>
    <t>S 102</t>
  </si>
  <si>
    <t>S102</t>
  </si>
  <si>
    <t>S 124</t>
  </si>
  <si>
    <t>S124</t>
  </si>
  <si>
    <t>S 186</t>
  </si>
  <si>
    <t>S 195</t>
  </si>
  <si>
    <t>S195</t>
  </si>
  <si>
    <t>S 303</t>
  </si>
  <si>
    <t>S303</t>
  </si>
  <si>
    <t>S 304</t>
  </si>
  <si>
    <t>S 612</t>
  </si>
  <si>
    <t>S 625</t>
  </si>
  <si>
    <t>S625</t>
  </si>
  <si>
    <t>S 636</t>
  </si>
  <si>
    <t>S636</t>
  </si>
  <si>
    <t>S 639</t>
  </si>
  <si>
    <t>S639</t>
  </si>
  <si>
    <t>S 669</t>
  </si>
  <si>
    <t>S 730</t>
  </si>
  <si>
    <t>S 738</t>
  </si>
  <si>
    <t>S 739</t>
  </si>
  <si>
    <t>S 751</t>
  </si>
  <si>
    <t>S 752</t>
  </si>
  <si>
    <t>S 818</t>
  </si>
  <si>
    <t>S818</t>
  </si>
  <si>
    <t>S91</t>
  </si>
  <si>
    <t>S1  2</t>
  </si>
  <si>
    <t>S1 1</t>
  </si>
  <si>
    <t>S1 2N</t>
  </si>
  <si>
    <t>S12N</t>
  </si>
  <si>
    <t>S1 2Q</t>
  </si>
  <si>
    <t>S12Q</t>
  </si>
  <si>
    <t>S1 3A</t>
  </si>
  <si>
    <t>S13A</t>
  </si>
  <si>
    <t>WF1 6</t>
  </si>
  <si>
    <t>WF16</t>
  </si>
  <si>
    <t>WF1 9</t>
  </si>
  <si>
    <t>WF19</t>
  </si>
  <si>
    <t xml:space="preserve">WF11 </t>
  </si>
  <si>
    <t>WF119</t>
  </si>
  <si>
    <t xml:space="preserve">WF14 </t>
  </si>
  <si>
    <t>WF149</t>
  </si>
  <si>
    <t>WF178</t>
  </si>
  <si>
    <t>WF179</t>
  </si>
  <si>
    <t>WF2 9</t>
  </si>
  <si>
    <t>WF29</t>
  </si>
  <si>
    <t>WF3 8</t>
  </si>
  <si>
    <t>WF38</t>
  </si>
  <si>
    <t>WF3 9</t>
  </si>
  <si>
    <t>WF39</t>
  </si>
  <si>
    <t>WF4 2</t>
  </si>
  <si>
    <t>WF42</t>
  </si>
  <si>
    <t>WF4 3</t>
  </si>
  <si>
    <t>WF43</t>
  </si>
  <si>
    <t>WF4 5</t>
  </si>
  <si>
    <t>WF4 6</t>
  </si>
  <si>
    <t>WF46</t>
  </si>
  <si>
    <t xml:space="preserve">WF5  </t>
  </si>
  <si>
    <t xml:space="preserve">WF5 </t>
  </si>
  <si>
    <t>WF5 8</t>
  </si>
  <si>
    <t>WF58</t>
  </si>
  <si>
    <t>WF5 9</t>
  </si>
  <si>
    <t>WF59</t>
  </si>
  <si>
    <t>WF7 4</t>
  </si>
  <si>
    <t>WF74</t>
  </si>
  <si>
    <t>WF8</t>
  </si>
  <si>
    <t>WF8 1</t>
  </si>
  <si>
    <t>WF9 2</t>
  </si>
  <si>
    <t>WF92</t>
  </si>
  <si>
    <t>WF9 3</t>
  </si>
  <si>
    <t>WF93</t>
  </si>
  <si>
    <t>WF94</t>
  </si>
  <si>
    <t>WFS 2</t>
  </si>
  <si>
    <t>WFS2</t>
  </si>
  <si>
    <t>WG2 9</t>
  </si>
  <si>
    <t>WG29</t>
  </si>
  <si>
    <t>WN1 1</t>
  </si>
  <si>
    <t>WN11</t>
  </si>
  <si>
    <t>WN2</t>
  </si>
  <si>
    <t>WN2 2</t>
  </si>
  <si>
    <t>WN22</t>
  </si>
  <si>
    <t>WN2 3</t>
  </si>
  <si>
    <t>WN23</t>
  </si>
  <si>
    <t>WN3</t>
  </si>
  <si>
    <t>WN3 5</t>
  </si>
  <si>
    <t>WN35</t>
  </si>
  <si>
    <t>WN4 8</t>
  </si>
  <si>
    <t>WN48</t>
  </si>
  <si>
    <t>WN4 9</t>
  </si>
  <si>
    <t>WN49</t>
  </si>
  <si>
    <t>WN5 9</t>
  </si>
  <si>
    <t>WN59</t>
  </si>
  <si>
    <t>WN6 2</t>
  </si>
  <si>
    <t>WN62</t>
  </si>
  <si>
    <t>WN6 7</t>
  </si>
  <si>
    <t>WN67</t>
  </si>
  <si>
    <t>WN7 0</t>
  </si>
  <si>
    <t>WN70</t>
  </si>
  <si>
    <t>WN7 3</t>
  </si>
  <si>
    <t>WN73</t>
  </si>
  <si>
    <t>WN8</t>
  </si>
  <si>
    <t>WR1 4</t>
  </si>
  <si>
    <t>WR14</t>
  </si>
  <si>
    <t>WR2 9</t>
  </si>
  <si>
    <t>WR29</t>
  </si>
  <si>
    <t>WR5 8</t>
  </si>
  <si>
    <t>WR58</t>
  </si>
  <si>
    <t>WR5 9</t>
  </si>
  <si>
    <t>WR59</t>
  </si>
  <si>
    <t>WR6</t>
  </si>
  <si>
    <t>WR6 5</t>
  </si>
  <si>
    <t>WR65</t>
  </si>
  <si>
    <t>WR8 O</t>
  </si>
  <si>
    <t>WR8O</t>
  </si>
  <si>
    <t>WR9 1</t>
  </si>
  <si>
    <t>WR91</t>
  </si>
  <si>
    <t>WS1 5</t>
  </si>
  <si>
    <t>WS15</t>
  </si>
  <si>
    <t>S1 3G</t>
  </si>
  <si>
    <t>S13G</t>
  </si>
  <si>
    <t>S1 3H</t>
  </si>
  <si>
    <t>S13H</t>
  </si>
  <si>
    <t>S1 3J</t>
  </si>
  <si>
    <t>S13J</t>
  </si>
  <si>
    <t>S1 3L</t>
  </si>
  <si>
    <t>S13L</t>
  </si>
  <si>
    <t>S1 3R</t>
  </si>
  <si>
    <t>S13R</t>
  </si>
  <si>
    <t>S1 3S</t>
  </si>
  <si>
    <t>S13S</t>
  </si>
  <si>
    <t>S1 4D</t>
  </si>
  <si>
    <t>S14D</t>
  </si>
  <si>
    <t>S1 4E</t>
  </si>
  <si>
    <t>S14E</t>
  </si>
  <si>
    <t>S1 4U</t>
  </si>
  <si>
    <t>S14U</t>
  </si>
  <si>
    <t>S10 1</t>
  </si>
  <si>
    <t>S11 1</t>
  </si>
  <si>
    <t>S111</t>
  </si>
  <si>
    <t>S13 9</t>
  </si>
  <si>
    <t>S17 4</t>
  </si>
  <si>
    <t>S19 4</t>
  </si>
  <si>
    <t>S194</t>
  </si>
  <si>
    <t>S2</t>
  </si>
  <si>
    <t>S2  1</t>
  </si>
  <si>
    <t>S2 1</t>
  </si>
  <si>
    <t>S2  5</t>
  </si>
  <si>
    <t>S2 1D</t>
  </si>
  <si>
    <t>S21D</t>
  </si>
  <si>
    <t>S2 1E</t>
  </si>
  <si>
    <t>S21E</t>
  </si>
  <si>
    <t>S2 1F</t>
  </si>
  <si>
    <t>S21F</t>
  </si>
  <si>
    <t>S2 1T</t>
  </si>
  <si>
    <t>S21T</t>
  </si>
  <si>
    <t>S2 1U</t>
  </si>
  <si>
    <t>S21U</t>
  </si>
  <si>
    <t>S22</t>
  </si>
  <si>
    <t>S2 2F</t>
  </si>
  <si>
    <t>S22F</t>
  </si>
  <si>
    <t>S2 2N</t>
  </si>
  <si>
    <t>S22N</t>
  </si>
  <si>
    <t>S2 2Q</t>
  </si>
  <si>
    <t>S22Q</t>
  </si>
  <si>
    <t>S2 2T</t>
  </si>
  <si>
    <t>S22T</t>
  </si>
  <si>
    <t>S2 3D</t>
  </si>
  <si>
    <t>S23D</t>
  </si>
  <si>
    <t>S2 3E</t>
  </si>
  <si>
    <t>S23E</t>
  </si>
  <si>
    <t>S2 3N</t>
  </si>
  <si>
    <t>S23N</t>
  </si>
  <si>
    <t>S2 3Q</t>
  </si>
  <si>
    <t>S23Q</t>
  </si>
  <si>
    <t>S2 3U</t>
  </si>
  <si>
    <t>S23U</t>
  </si>
  <si>
    <t>S24</t>
  </si>
  <si>
    <t>S2 4D</t>
  </si>
  <si>
    <t>S24D</t>
  </si>
  <si>
    <t>S2 4E</t>
  </si>
  <si>
    <t>S24E</t>
  </si>
  <si>
    <t>S2 4F</t>
  </si>
  <si>
    <t>S24F</t>
  </si>
  <si>
    <t>S2 4T</t>
  </si>
  <si>
    <t>S24T</t>
  </si>
  <si>
    <t>S2 4U</t>
  </si>
  <si>
    <t>S24U</t>
  </si>
  <si>
    <t>S2 5G</t>
  </si>
  <si>
    <t>S25G</t>
  </si>
  <si>
    <t>S2 5L</t>
  </si>
  <si>
    <t>S25L</t>
  </si>
  <si>
    <t>S2 5R</t>
  </si>
  <si>
    <t>S25R</t>
  </si>
  <si>
    <t>S2 5S</t>
  </si>
  <si>
    <t>S25S</t>
  </si>
  <si>
    <t>S2 SP</t>
  </si>
  <si>
    <t>S2SP</t>
  </si>
  <si>
    <t>S213W</t>
  </si>
  <si>
    <t>S25 6</t>
  </si>
  <si>
    <t>S256</t>
  </si>
  <si>
    <t>S26 0</t>
  </si>
  <si>
    <t>S260</t>
  </si>
  <si>
    <t>S26 2</t>
  </si>
  <si>
    <t>S262</t>
  </si>
  <si>
    <t>S26 8</t>
  </si>
  <si>
    <t>S268</t>
  </si>
  <si>
    <t>S29 2</t>
  </si>
  <si>
    <t>S292</t>
  </si>
  <si>
    <t>S3  9</t>
  </si>
  <si>
    <t>S3 9</t>
  </si>
  <si>
    <t>S3 04</t>
  </si>
  <si>
    <t>W6 0H</t>
  </si>
  <si>
    <t>W60H</t>
  </si>
  <si>
    <t>W6 0P</t>
  </si>
  <si>
    <t>W60P</t>
  </si>
  <si>
    <t>W6 7</t>
  </si>
  <si>
    <t>W67</t>
  </si>
  <si>
    <t>W6 7A</t>
  </si>
  <si>
    <t>W67A</t>
  </si>
  <si>
    <t>W6 7E</t>
  </si>
  <si>
    <t>W67E</t>
  </si>
  <si>
    <t>W6 7H</t>
  </si>
  <si>
    <t>W67H</t>
  </si>
  <si>
    <t>W6 7O</t>
  </si>
  <si>
    <t>W67O</t>
  </si>
  <si>
    <t>W6 7P</t>
  </si>
  <si>
    <t>W67P</t>
  </si>
  <si>
    <t>W6 7Q</t>
  </si>
  <si>
    <t>W67Q</t>
  </si>
  <si>
    <t>W6 7R</t>
  </si>
  <si>
    <t>W67R</t>
  </si>
  <si>
    <t>W6 7T</t>
  </si>
  <si>
    <t>W67T</t>
  </si>
  <si>
    <t>W6 8E</t>
  </si>
  <si>
    <t>W68E</t>
  </si>
  <si>
    <t>W6 9G</t>
  </si>
  <si>
    <t>W69G</t>
  </si>
  <si>
    <t>W6 9J</t>
  </si>
  <si>
    <t>W69J</t>
  </si>
  <si>
    <t>W6 9N</t>
  </si>
  <si>
    <t>W69N</t>
  </si>
  <si>
    <t>W6 9S</t>
  </si>
  <si>
    <t>W69S</t>
  </si>
  <si>
    <t>W6 TB</t>
  </si>
  <si>
    <t>W6TB</t>
  </si>
  <si>
    <t>W7 1A</t>
  </si>
  <si>
    <t>W71A</t>
  </si>
  <si>
    <t>W7 1E</t>
  </si>
  <si>
    <t>W71E</t>
  </si>
  <si>
    <t>W7 1H</t>
  </si>
  <si>
    <t>W71H</t>
  </si>
  <si>
    <t>W7 1P</t>
  </si>
  <si>
    <t>W71P</t>
  </si>
  <si>
    <t>W7 1Q</t>
  </si>
  <si>
    <t>W71Q</t>
  </si>
  <si>
    <t>W7 2B</t>
  </si>
  <si>
    <t>W72B</t>
  </si>
  <si>
    <t>W7 2D</t>
  </si>
  <si>
    <t>W72D</t>
  </si>
  <si>
    <t>W7 3A</t>
  </si>
  <si>
    <t>W73A</t>
  </si>
  <si>
    <t>W7 3H</t>
  </si>
  <si>
    <t>W73H</t>
  </si>
  <si>
    <t>W7 3P</t>
  </si>
  <si>
    <t>W73P</t>
  </si>
  <si>
    <t>W7 3Q</t>
  </si>
  <si>
    <t>W73Q</t>
  </si>
  <si>
    <t>W7 3R</t>
  </si>
  <si>
    <t>W73R</t>
  </si>
  <si>
    <t>W7 3T</t>
  </si>
  <si>
    <t>W73T</t>
  </si>
  <si>
    <t>W8 4D</t>
  </si>
  <si>
    <t>W84D</t>
  </si>
  <si>
    <t>W8 4J</t>
  </si>
  <si>
    <t>W84J</t>
  </si>
  <si>
    <t>W8 4N</t>
  </si>
  <si>
    <t>W84N</t>
  </si>
  <si>
    <t>W8 4S</t>
  </si>
  <si>
    <t>W84S</t>
  </si>
  <si>
    <t>W8 6A</t>
  </si>
  <si>
    <t>W86A</t>
  </si>
  <si>
    <t>W8 6L</t>
  </si>
  <si>
    <t>W86L</t>
  </si>
  <si>
    <t>W8 6R</t>
  </si>
  <si>
    <t>W86R</t>
  </si>
  <si>
    <t>W8 7B</t>
  </si>
  <si>
    <t>W87B</t>
  </si>
  <si>
    <t>W9 1</t>
  </si>
  <si>
    <t>W91</t>
  </si>
  <si>
    <t>W9 1N</t>
  </si>
  <si>
    <t>W91N</t>
  </si>
  <si>
    <t>W9 2A</t>
  </si>
  <si>
    <t>W92A</t>
  </si>
  <si>
    <t>W9 2E</t>
  </si>
  <si>
    <t>W92E</t>
  </si>
  <si>
    <t>W9 2H</t>
  </si>
  <si>
    <t>W92H</t>
  </si>
  <si>
    <t>W9 2L</t>
  </si>
  <si>
    <t>W92L</t>
  </si>
  <si>
    <t>W9 2P</t>
  </si>
  <si>
    <t>W92P</t>
  </si>
  <si>
    <t>W9 2Q</t>
  </si>
  <si>
    <t>W92Q</t>
  </si>
  <si>
    <t>W9 2R</t>
  </si>
  <si>
    <t>W92R</t>
  </si>
  <si>
    <t>W9 3D</t>
  </si>
  <si>
    <t>W93D</t>
  </si>
  <si>
    <t>W9 3J</t>
  </si>
  <si>
    <t>W93J</t>
  </si>
  <si>
    <t>W9 3S</t>
  </si>
  <si>
    <t>W93S</t>
  </si>
  <si>
    <t>WA167</t>
  </si>
  <si>
    <t xml:space="preserve">WA17 </t>
  </si>
  <si>
    <t>WA2 3</t>
  </si>
  <si>
    <t>WA23</t>
  </si>
  <si>
    <t>S3 1</t>
  </si>
  <si>
    <t>S3 10</t>
  </si>
  <si>
    <t>S3 4U</t>
  </si>
  <si>
    <t>S34U</t>
  </si>
  <si>
    <t>S3 6J</t>
  </si>
  <si>
    <t>S36J</t>
  </si>
  <si>
    <t>S3 7L</t>
  </si>
  <si>
    <t>S37L</t>
  </si>
  <si>
    <t>S3 7W</t>
  </si>
  <si>
    <t>S37W</t>
  </si>
  <si>
    <t>S38</t>
  </si>
  <si>
    <t>S3 8A</t>
  </si>
  <si>
    <t>S38A</t>
  </si>
  <si>
    <t>S3 8G</t>
  </si>
  <si>
    <t>S38G</t>
  </si>
  <si>
    <t>S3 8H</t>
  </si>
  <si>
    <t>S38H</t>
  </si>
  <si>
    <t>S3 8J</t>
  </si>
  <si>
    <t>S38J</t>
  </si>
  <si>
    <t>S3 8P</t>
  </si>
  <si>
    <t>S38P</t>
  </si>
  <si>
    <t>S3 8R</t>
  </si>
  <si>
    <t>S38R</t>
  </si>
  <si>
    <t>S3 8S</t>
  </si>
  <si>
    <t>S38S</t>
  </si>
  <si>
    <t>S3 9A</t>
  </si>
  <si>
    <t>S39A</t>
  </si>
  <si>
    <t>S3 9B</t>
  </si>
  <si>
    <t>S39B</t>
  </si>
  <si>
    <t>S3 9G</t>
  </si>
  <si>
    <t>S39G</t>
  </si>
  <si>
    <t>S3 9H</t>
  </si>
  <si>
    <t>S39H</t>
  </si>
  <si>
    <t>S3 9J</t>
  </si>
  <si>
    <t>S39J</t>
  </si>
  <si>
    <t>S3 9P</t>
  </si>
  <si>
    <t>S39P</t>
  </si>
  <si>
    <t>S30 0</t>
  </si>
  <si>
    <t>S300</t>
  </si>
  <si>
    <t>S30 3</t>
  </si>
  <si>
    <t>S30 6</t>
  </si>
  <si>
    <t>S30 7</t>
  </si>
  <si>
    <t>S307</t>
  </si>
  <si>
    <t>S30 8</t>
  </si>
  <si>
    <t>S308</t>
  </si>
  <si>
    <t>S30 9</t>
  </si>
  <si>
    <t>S309</t>
  </si>
  <si>
    <t>S31 1</t>
  </si>
  <si>
    <t>S311</t>
  </si>
  <si>
    <t>S31 7</t>
  </si>
  <si>
    <t>S32</t>
  </si>
  <si>
    <t>S32 3</t>
  </si>
  <si>
    <t>S323</t>
  </si>
  <si>
    <t>S33 6</t>
  </si>
  <si>
    <t>S336</t>
  </si>
  <si>
    <t>S35 0</t>
  </si>
  <si>
    <t>S350</t>
  </si>
  <si>
    <t>S35 3</t>
  </si>
  <si>
    <t>S353</t>
  </si>
  <si>
    <t>S36</t>
  </si>
  <si>
    <t>S36 1</t>
  </si>
  <si>
    <t>S361</t>
  </si>
  <si>
    <t>S36 3</t>
  </si>
  <si>
    <t>S363</t>
  </si>
  <si>
    <t>S36 4</t>
  </si>
  <si>
    <t>S364</t>
  </si>
  <si>
    <t>S36 7</t>
  </si>
  <si>
    <t>S367</t>
  </si>
  <si>
    <t>S369X</t>
  </si>
  <si>
    <t>S4  7</t>
  </si>
  <si>
    <t>S4  8</t>
  </si>
  <si>
    <t>S4 7E</t>
  </si>
  <si>
    <t>S47E</t>
  </si>
  <si>
    <t>S4 7L</t>
  </si>
  <si>
    <t>S47L</t>
  </si>
  <si>
    <t>S4 7W</t>
  </si>
  <si>
    <t>S47W</t>
  </si>
  <si>
    <t>S4 7X</t>
  </si>
  <si>
    <t>S47X</t>
  </si>
  <si>
    <t>S4 8D</t>
  </si>
  <si>
    <t>S48D</t>
  </si>
  <si>
    <t>S4 8E</t>
  </si>
  <si>
    <t>S48E</t>
  </si>
  <si>
    <t>S4 8F</t>
  </si>
  <si>
    <t>S48F</t>
  </si>
  <si>
    <t>S410E</t>
  </si>
  <si>
    <t>S42</t>
  </si>
  <si>
    <t>S43 3</t>
  </si>
  <si>
    <t>S433</t>
  </si>
  <si>
    <t>S44</t>
  </si>
  <si>
    <t>S44 7</t>
  </si>
  <si>
    <t>S447</t>
  </si>
  <si>
    <t>S45 1</t>
  </si>
  <si>
    <t>S451</t>
  </si>
  <si>
    <t>WS136</t>
  </si>
  <si>
    <t>WS2 2</t>
  </si>
  <si>
    <t>WS22</t>
  </si>
  <si>
    <t>WS2 8</t>
  </si>
  <si>
    <t>WS28</t>
  </si>
  <si>
    <t>WS3 0</t>
  </si>
  <si>
    <t>WS30</t>
  </si>
  <si>
    <t>WS3 3</t>
  </si>
  <si>
    <t>WS33</t>
  </si>
  <si>
    <t>WS3 4</t>
  </si>
  <si>
    <t>WS34</t>
  </si>
  <si>
    <t>WS3 5</t>
  </si>
  <si>
    <t>WS35</t>
  </si>
  <si>
    <t>WS4 0</t>
  </si>
  <si>
    <t>WS40</t>
  </si>
  <si>
    <t>WS4 2</t>
  </si>
  <si>
    <t>WS42</t>
  </si>
  <si>
    <t>WS5 4</t>
  </si>
  <si>
    <t>WS54</t>
  </si>
  <si>
    <t>WS6</t>
  </si>
  <si>
    <t>WS6 6</t>
  </si>
  <si>
    <t>WS66</t>
  </si>
  <si>
    <t>WS7 0</t>
  </si>
  <si>
    <t>WS70</t>
  </si>
  <si>
    <t>WS7 2</t>
  </si>
  <si>
    <t>WS72</t>
  </si>
  <si>
    <t>WS7 3</t>
  </si>
  <si>
    <t>WS73</t>
  </si>
  <si>
    <t>WS7 9</t>
  </si>
  <si>
    <t>WS79</t>
  </si>
  <si>
    <t>WS8 7</t>
  </si>
  <si>
    <t>WS87</t>
  </si>
  <si>
    <t>WS8 8</t>
  </si>
  <si>
    <t>WS88</t>
  </si>
  <si>
    <t>WS8 9</t>
  </si>
  <si>
    <t>WS89</t>
  </si>
  <si>
    <t>WS9 0</t>
  </si>
  <si>
    <t>WS90</t>
  </si>
  <si>
    <t>WS9 8</t>
  </si>
  <si>
    <t>WS98</t>
  </si>
  <si>
    <t>WS9 9</t>
  </si>
  <si>
    <t>WS99</t>
  </si>
  <si>
    <t>WS9 O</t>
  </si>
  <si>
    <t>WS9O</t>
  </si>
  <si>
    <t xml:space="preserve">WV1  </t>
  </si>
  <si>
    <t xml:space="preserve">WV1 </t>
  </si>
  <si>
    <t>WV1 3</t>
  </si>
  <si>
    <t>WV13</t>
  </si>
  <si>
    <t>WV14R</t>
  </si>
  <si>
    <t>WV16</t>
  </si>
  <si>
    <t xml:space="preserve">WV1D </t>
  </si>
  <si>
    <t>WV1D</t>
  </si>
  <si>
    <t>WV2 2</t>
  </si>
  <si>
    <t>WV22</t>
  </si>
  <si>
    <t>WV2 8</t>
  </si>
  <si>
    <t>WV28</t>
  </si>
  <si>
    <t xml:space="preserve">WV30 </t>
  </si>
  <si>
    <t>WV4 8</t>
  </si>
  <si>
    <t>WV48</t>
  </si>
  <si>
    <t>WV5 0</t>
  </si>
  <si>
    <t>WV50</t>
  </si>
  <si>
    <t>WV5 4</t>
  </si>
  <si>
    <t>WV54</t>
  </si>
  <si>
    <t>WV6 0</t>
  </si>
  <si>
    <t>WV60</t>
  </si>
  <si>
    <t>WV6 6</t>
  </si>
  <si>
    <t>WV66</t>
  </si>
  <si>
    <t>WV7 3</t>
  </si>
  <si>
    <t>WV73</t>
  </si>
  <si>
    <t>WV9 6</t>
  </si>
  <si>
    <t>WV96</t>
  </si>
  <si>
    <t xml:space="preserve">Y014 </t>
  </si>
  <si>
    <t>Y014</t>
  </si>
  <si>
    <t xml:space="preserve">Y025 </t>
  </si>
  <si>
    <t>Y025</t>
  </si>
  <si>
    <t xml:space="preserve">Y041 </t>
  </si>
  <si>
    <t>Y041</t>
  </si>
  <si>
    <t xml:space="preserve">Y062 </t>
  </si>
  <si>
    <t>Y062</t>
  </si>
  <si>
    <t>YO</t>
  </si>
  <si>
    <t>YO  4</t>
  </si>
  <si>
    <t>YO 4</t>
  </si>
  <si>
    <t>YO 87</t>
  </si>
  <si>
    <t>YO1 7</t>
  </si>
  <si>
    <t>YO1 9</t>
  </si>
  <si>
    <t>YO19</t>
  </si>
  <si>
    <t>YO149</t>
  </si>
  <si>
    <t>YO164</t>
  </si>
  <si>
    <t>YO2</t>
  </si>
  <si>
    <t>YO2 1</t>
  </si>
  <si>
    <t>YO21</t>
  </si>
  <si>
    <t>YO257</t>
  </si>
  <si>
    <t>YO258</t>
  </si>
  <si>
    <t>YO259</t>
  </si>
  <si>
    <t>YO4</t>
  </si>
  <si>
    <t>YO4 2</t>
  </si>
  <si>
    <t>YO42</t>
  </si>
  <si>
    <t>YO4 6</t>
  </si>
  <si>
    <t>YO46</t>
  </si>
  <si>
    <t>YO4 7</t>
  </si>
  <si>
    <t>YO47</t>
  </si>
  <si>
    <t xml:space="preserve">YO44 </t>
  </si>
  <si>
    <t>YO59</t>
  </si>
  <si>
    <t>YO6 7</t>
  </si>
  <si>
    <t>YO67</t>
  </si>
  <si>
    <t>YO8</t>
  </si>
  <si>
    <t>YO8 8</t>
  </si>
  <si>
    <t>YO88</t>
  </si>
  <si>
    <t>S45 4</t>
  </si>
  <si>
    <t>S454</t>
  </si>
  <si>
    <t>S45 5</t>
  </si>
  <si>
    <t>S455</t>
  </si>
  <si>
    <t>S45 8</t>
  </si>
  <si>
    <t>S458</t>
  </si>
  <si>
    <t xml:space="preserve">S471 </t>
  </si>
  <si>
    <t>S471</t>
  </si>
  <si>
    <t>S49</t>
  </si>
  <si>
    <t>S49 2</t>
  </si>
  <si>
    <t>S492</t>
  </si>
  <si>
    <t>S5  6</t>
  </si>
  <si>
    <t>S5 6</t>
  </si>
  <si>
    <t>S5 0L</t>
  </si>
  <si>
    <t>S50L</t>
  </si>
  <si>
    <t>S5 0R</t>
  </si>
  <si>
    <t>S50R</t>
  </si>
  <si>
    <t>S5 6N</t>
  </si>
  <si>
    <t>S56N</t>
  </si>
  <si>
    <t>S5 6Q</t>
  </si>
  <si>
    <t>S56Q</t>
  </si>
  <si>
    <t>S5 7</t>
  </si>
  <si>
    <t>S57</t>
  </si>
  <si>
    <t>S5 7L</t>
  </si>
  <si>
    <t>S57L</t>
  </si>
  <si>
    <t>S5 7S</t>
  </si>
  <si>
    <t>S57S</t>
  </si>
  <si>
    <t>S5 7W</t>
  </si>
  <si>
    <t>S57W</t>
  </si>
  <si>
    <t>S5 7X</t>
  </si>
  <si>
    <t>S57X</t>
  </si>
  <si>
    <t>S5 8G</t>
  </si>
  <si>
    <t>S58G</t>
  </si>
  <si>
    <t>S5 8L</t>
  </si>
  <si>
    <t>S58L</t>
  </si>
  <si>
    <t>S5 8R</t>
  </si>
  <si>
    <t>S58R</t>
  </si>
  <si>
    <t>S5 8W</t>
  </si>
  <si>
    <t>S58W</t>
  </si>
  <si>
    <t>S5 8X</t>
  </si>
  <si>
    <t>S58X</t>
  </si>
  <si>
    <t>S5 9A</t>
  </si>
  <si>
    <t>S59A</t>
  </si>
  <si>
    <t>S5 9B</t>
  </si>
  <si>
    <t>S59B</t>
  </si>
  <si>
    <t>S5 9H</t>
  </si>
  <si>
    <t>S59H</t>
  </si>
  <si>
    <t>S5 9J</t>
  </si>
  <si>
    <t>S59J</t>
  </si>
  <si>
    <t>S5 9P</t>
  </si>
  <si>
    <t>S59P</t>
  </si>
  <si>
    <t>S56 6</t>
  </si>
  <si>
    <t>S566</t>
  </si>
  <si>
    <t>S6 1D</t>
  </si>
  <si>
    <t>S61D</t>
  </si>
  <si>
    <t>S6 1E</t>
  </si>
  <si>
    <t>S61E</t>
  </si>
  <si>
    <t>S6 1U</t>
  </si>
  <si>
    <t>S61U</t>
  </si>
  <si>
    <t>S6 1X</t>
  </si>
  <si>
    <t>S61X</t>
  </si>
  <si>
    <t>S6 2F</t>
  </si>
  <si>
    <t>S62F</t>
  </si>
  <si>
    <t>S6 2N</t>
  </si>
  <si>
    <t>S62N</t>
  </si>
  <si>
    <t>S6 2Q</t>
  </si>
  <si>
    <t>S62Q</t>
  </si>
  <si>
    <t>S6 2T</t>
  </si>
  <si>
    <t>S62T</t>
  </si>
  <si>
    <t>S6 3F</t>
  </si>
  <si>
    <t>S63F</t>
  </si>
  <si>
    <t>S6 3N</t>
  </si>
  <si>
    <t>S63N</t>
  </si>
  <si>
    <t>S6 3Q</t>
  </si>
  <si>
    <t>S63Q</t>
  </si>
  <si>
    <t>S6 3T</t>
  </si>
  <si>
    <t>S63T</t>
  </si>
  <si>
    <t>S6 4A</t>
  </si>
  <si>
    <t>S64A</t>
  </si>
  <si>
    <t>S6 4G</t>
  </si>
  <si>
    <t>S64G</t>
  </si>
  <si>
    <t>S6 4H</t>
  </si>
  <si>
    <t>S64H</t>
  </si>
  <si>
    <t>S6 4J</t>
  </si>
  <si>
    <t>S64J</t>
  </si>
  <si>
    <t>S6 4L</t>
  </si>
  <si>
    <t>S64L</t>
  </si>
  <si>
    <t>S6 4R</t>
  </si>
  <si>
    <t>S64R</t>
  </si>
  <si>
    <t>S6 4S</t>
  </si>
  <si>
    <t>S64S</t>
  </si>
  <si>
    <t>S6 4W</t>
  </si>
  <si>
    <t>S64W</t>
  </si>
  <si>
    <t>S6 5N</t>
  </si>
  <si>
    <t>S65N</t>
  </si>
  <si>
    <t>S66</t>
  </si>
  <si>
    <t>S6 6F</t>
  </si>
  <si>
    <t>S66F</t>
  </si>
  <si>
    <t>S6 6N</t>
  </si>
  <si>
    <t>S66N</t>
  </si>
  <si>
    <t>S6 6Q</t>
  </si>
  <si>
    <t>S66Q</t>
  </si>
  <si>
    <t>S6 6T</t>
  </si>
  <si>
    <t>S66T</t>
  </si>
  <si>
    <t>S61 3</t>
  </si>
  <si>
    <t>S613</t>
  </si>
  <si>
    <t>S61 4</t>
  </si>
  <si>
    <t>WA2 4</t>
  </si>
  <si>
    <t>WA24</t>
  </si>
  <si>
    <t>WA4 8</t>
  </si>
  <si>
    <t>WA48</t>
  </si>
  <si>
    <t>WA41A</t>
  </si>
  <si>
    <t>WA5 0</t>
  </si>
  <si>
    <t>WA50</t>
  </si>
  <si>
    <t>WA5 4</t>
  </si>
  <si>
    <t>WA54</t>
  </si>
  <si>
    <t>WA5 I</t>
  </si>
  <si>
    <t>WA5I</t>
  </si>
  <si>
    <t>WA53X</t>
  </si>
  <si>
    <t>WA6 7</t>
  </si>
  <si>
    <t>WA67</t>
  </si>
  <si>
    <t>WA6 8</t>
  </si>
  <si>
    <t>WA68</t>
  </si>
  <si>
    <t>WA6 9</t>
  </si>
  <si>
    <t>WA69</t>
  </si>
  <si>
    <t>WA7 1</t>
  </si>
  <si>
    <t>WA71</t>
  </si>
  <si>
    <t>WA7 6</t>
  </si>
  <si>
    <t>WA76</t>
  </si>
  <si>
    <t>WA71A</t>
  </si>
  <si>
    <t>WA72E</t>
  </si>
  <si>
    <t>WA72F</t>
  </si>
  <si>
    <t>WA9 2</t>
  </si>
  <si>
    <t>WA92</t>
  </si>
  <si>
    <t>WAZ 8</t>
  </si>
  <si>
    <t>WAZ8</t>
  </si>
  <si>
    <t>WC1 T</t>
  </si>
  <si>
    <t>WC1T</t>
  </si>
  <si>
    <t xml:space="preserve">WC1B </t>
  </si>
  <si>
    <t>WC1B</t>
  </si>
  <si>
    <t xml:space="preserve">WC1E </t>
  </si>
  <si>
    <t>WC1E</t>
  </si>
  <si>
    <t>WC2 8</t>
  </si>
  <si>
    <t>WC28</t>
  </si>
  <si>
    <t xml:space="preserve">WC2E </t>
  </si>
  <si>
    <t>WC2E</t>
  </si>
  <si>
    <t>WD1 0</t>
  </si>
  <si>
    <t>WD10</t>
  </si>
  <si>
    <t>WD1 5</t>
  </si>
  <si>
    <t>WD15</t>
  </si>
  <si>
    <t>WD1 6</t>
  </si>
  <si>
    <t>WD16</t>
  </si>
  <si>
    <t>WD2 4</t>
  </si>
  <si>
    <t>WD24</t>
  </si>
  <si>
    <t>WD2 5</t>
  </si>
  <si>
    <t>WD25</t>
  </si>
  <si>
    <t xml:space="preserve">WD24 </t>
  </si>
  <si>
    <t>WD245</t>
  </si>
  <si>
    <t>WD25O</t>
  </si>
  <si>
    <t>WD3 7</t>
  </si>
  <si>
    <t>WD37</t>
  </si>
  <si>
    <t>WD31G</t>
  </si>
  <si>
    <t>WD5 0</t>
  </si>
  <si>
    <t>WD50</t>
  </si>
  <si>
    <t xml:space="preserve">WD6  </t>
  </si>
  <si>
    <t xml:space="preserve">WD6 </t>
  </si>
  <si>
    <t>WD6 2</t>
  </si>
  <si>
    <t>WD62</t>
  </si>
  <si>
    <t>WF 11</t>
  </si>
  <si>
    <t>WF 33</t>
  </si>
  <si>
    <t>WF33</t>
  </si>
  <si>
    <t>WF 42</t>
  </si>
  <si>
    <t>WF 61</t>
  </si>
  <si>
    <t>WF61</t>
  </si>
  <si>
    <t>WF 77</t>
  </si>
  <si>
    <t>WF77</t>
  </si>
  <si>
    <t>WF 93</t>
  </si>
  <si>
    <t>WF1 3</t>
  </si>
  <si>
    <t xml:space="preserve">WF12 </t>
  </si>
  <si>
    <t>WF12</t>
  </si>
  <si>
    <t>WF132</t>
  </si>
  <si>
    <t xml:space="preserve">WF16 </t>
  </si>
  <si>
    <t>WF2 0</t>
  </si>
  <si>
    <t>WF2 6</t>
  </si>
  <si>
    <t>WF26</t>
  </si>
  <si>
    <t>WF2 7</t>
  </si>
  <si>
    <t>WF27</t>
  </si>
  <si>
    <t>WF3 3</t>
  </si>
  <si>
    <t>WF3 4</t>
  </si>
  <si>
    <t>WF34</t>
  </si>
  <si>
    <t>WF5 0</t>
  </si>
  <si>
    <t>WF6</t>
  </si>
  <si>
    <t>WF7 6</t>
  </si>
  <si>
    <t>WF76</t>
  </si>
  <si>
    <t>WF83E</t>
  </si>
  <si>
    <t>WN1</t>
  </si>
  <si>
    <t>WN2 1</t>
  </si>
  <si>
    <t>WN21</t>
  </si>
  <si>
    <t>WN3 2</t>
  </si>
  <si>
    <t>WN32</t>
  </si>
  <si>
    <t>WN4 1</t>
  </si>
  <si>
    <t>WN41</t>
  </si>
  <si>
    <t>WN5 3</t>
  </si>
  <si>
    <t>WN53</t>
  </si>
  <si>
    <t>WN5 5</t>
  </si>
  <si>
    <t>WN55</t>
  </si>
  <si>
    <t>WN6</t>
  </si>
  <si>
    <t>WN7 5</t>
  </si>
  <si>
    <t>WN75</t>
  </si>
  <si>
    <t>WN8 6</t>
  </si>
  <si>
    <t>WN86</t>
  </si>
  <si>
    <t>WN8 7</t>
  </si>
  <si>
    <t>WN87</t>
  </si>
  <si>
    <t>WR</t>
  </si>
  <si>
    <t>WR1 3</t>
  </si>
  <si>
    <t>WR117</t>
  </si>
  <si>
    <t>WR11N</t>
  </si>
  <si>
    <t>WR2 2</t>
  </si>
  <si>
    <t>WR22</t>
  </si>
  <si>
    <t>WR2 6</t>
  </si>
  <si>
    <t>WR26</t>
  </si>
  <si>
    <t>WR4 0</t>
  </si>
  <si>
    <t>WR40</t>
  </si>
  <si>
    <t>WR4 1</t>
  </si>
  <si>
    <t>WR41</t>
  </si>
  <si>
    <t>WR4 2</t>
  </si>
  <si>
    <t>WR42</t>
  </si>
  <si>
    <t>WR4 5</t>
  </si>
  <si>
    <t>WR45</t>
  </si>
  <si>
    <t xml:space="preserve">WR5  </t>
  </si>
  <si>
    <t xml:space="preserve">WR5 </t>
  </si>
  <si>
    <t>WR5 3</t>
  </si>
  <si>
    <t>WR53</t>
  </si>
  <si>
    <t>WR5 4</t>
  </si>
  <si>
    <t>WR54</t>
  </si>
  <si>
    <t>WR5 5</t>
  </si>
  <si>
    <t>WR55</t>
  </si>
  <si>
    <t>WR6 2</t>
  </si>
  <si>
    <t>WR62</t>
  </si>
  <si>
    <t>WR6 7</t>
  </si>
  <si>
    <t>WR67</t>
  </si>
  <si>
    <t>WR7 0</t>
  </si>
  <si>
    <t>WR70</t>
  </si>
  <si>
    <t>WR7 3</t>
  </si>
  <si>
    <t>WR73</t>
  </si>
  <si>
    <t>WR7 4</t>
  </si>
  <si>
    <t>WR74</t>
  </si>
  <si>
    <t xml:space="preserve">WR8  </t>
  </si>
  <si>
    <t xml:space="preserve">WR8 </t>
  </si>
  <si>
    <t>WR8 0</t>
  </si>
  <si>
    <t>WR80</t>
  </si>
  <si>
    <t>WR8 9</t>
  </si>
  <si>
    <t>WR89</t>
  </si>
  <si>
    <t>WR9 0</t>
  </si>
  <si>
    <t>WR90</t>
  </si>
  <si>
    <t>WR9 5</t>
  </si>
  <si>
    <t>WR95</t>
  </si>
  <si>
    <t>WR9 6</t>
  </si>
  <si>
    <t>WR96</t>
  </si>
  <si>
    <t>WR9 8</t>
  </si>
  <si>
    <t>WR98</t>
  </si>
  <si>
    <t>WR9 9</t>
  </si>
  <si>
    <t>WR9 O</t>
  </si>
  <si>
    <t>WR9O</t>
  </si>
  <si>
    <t>WS1 3</t>
  </si>
  <si>
    <t>WS13</t>
  </si>
  <si>
    <t>WS108</t>
  </si>
  <si>
    <t>WS2</t>
  </si>
  <si>
    <t>WS2 1</t>
  </si>
  <si>
    <t>WS21</t>
  </si>
  <si>
    <t>WS2 9</t>
  </si>
  <si>
    <t>WS29</t>
  </si>
  <si>
    <t>S61 6</t>
  </si>
  <si>
    <t>S616</t>
  </si>
  <si>
    <t>S62 2</t>
  </si>
  <si>
    <t>S622</t>
  </si>
  <si>
    <t>S62 5</t>
  </si>
  <si>
    <t xml:space="preserve">S63  </t>
  </si>
  <si>
    <t xml:space="preserve">S63 </t>
  </si>
  <si>
    <t>S63 0</t>
  </si>
  <si>
    <t>S63 6</t>
  </si>
  <si>
    <t>S63 9</t>
  </si>
  <si>
    <t>S65 2</t>
  </si>
  <si>
    <t>S66 0</t>
  </si>
  <si>
    <t>S66 4</t>
  </si>
  <si>
    <t>S664</t>
  </si>
  <si>
    <t>S66 7</t>
  </si>
  <si>
    <t>S667</t>
  </si>
  <si>
    <t>S66 8</t>
  </si>
  <si>
    <t>S668</t>
  </si>
  <si>
    <t>S663E</t>
  </si>
  <si>
    <t>S7  2</t>
  </si>
  <si>
    <t>S7 2</t>
  </si>
  <si>
    <t>S7 1N</t>
  </si>
  <si>
    <t>S71N</t>
  </si>
  <si>
    <t>S7 2N</t>
  </si>
  <si>
    <t>S72N</t>
  </si>
  <si>
    <t>S7 2Q</t>
  </si>
  <si>
    <t>S72Q</t>
  </si>
  <si>
    <t>S7 7U</t>
  </si>
  <si>
    <t>S77U</t>
  </si>
  <si>
    <t>S71 3</t>
  </si>
  <si>
    <t>S713</t>
  </si>
  <si>
    <t>S71 4</t>
  </si>
  <si>
    <t>S71 I</t>
  </si>
  <si>
    <t>S71I</t>
  </si>
  <si>
    <t>S73</t>
  </si>
  <si>
    <t>S75 0</t>
  </si>
  <si>
    <t>S750</t>
  </si>
  <si>
    <t>S75 6</t>
  </si>
  <si>
    <t>S8 0</t>
  </si>
  <si>
    <t>S8 0L</t>
  </si>
  <si>
    <t>S80L</t>
  </si>
  <si>
    <t>S8 0X</t>
  </si>
  <si>
    <t>S80X</t>
  </si>
  <si>
    <t>S8 4B</t>
  </si>
  <si>
    <t>S84B</t>
  </si>
  <si>
    <t>S8 6P</t>
  </si>
  <si>
    <t>S86P</t>
  </si>
  <si>
    <t>S8 8N</t>
  </si>
  <si>
    <t>S88N</t>
  </si>
  <si>
    <t>S8 8Q</t>
  </si>
  <si>
    <t>S88Q</t>
  </si>
  <si>
    <t>S89</t>
  </si>
  <si>
    <t>S80 7</t>
  </si>
  <si>
    <t>S807</t>
  </si>
  <si>
    <t>S802H</t>
  </si>
  <si>
    <t>S817R</t>
  </si>
  <si>
    <t>S817S</t>
  </si>
  <si>
    <t>S9 2F</t>
  </si>
  <si>
    <t>S92F</t>
  </si>
  <si>
    <t>S9 2Q</t>
  </si>
  <si>
    <t>S92Q</t>
  </si>
  <si>
    <t>S9 2T</t>
  </si>
  <si>
    <t>S92T</t>
  </si>
  <si>
    <t>S9 3A</t>
  </si>
  <si>
    <t>S93A</t>
  </si>
  <si>
    <t>S9 3G</t>
  </si>
  <si>
    <t>S93G</t>
  </si>
  <si>
    <t>S9 3H</t>
  </si>
  <si>
    <t>S93H</t>
  </si>
  <si>
    <t>S9 3J</t>
  </si>
  <si>
    <t>S93J</t>
  </si>
  <si>
    <t>S9 3L</t>
  </si>
  <si>
    <t>S93L</t>
  </si>
  <si>
    <t>S9 3R</t>
  </si>
  <si>
    <t>S93R</t>
  </si>
  <si>
    <t>S9 3S</t>
  </si>
  <si>
    <t>S93S</t>
  </si>
  <si>
    <t>WS3</t>
  </si>
  <si>
    <t>WS3 8</t>
  </si>
  <si>
    <t>WS38</t>
  </si>
  <si>
    <t>WS4</t>
  </si>
  <si>
    <t>WS6 7</t>
  </si>
  <si>
    <t>WS67</t>
  </si>
  <si>
    <t>WS8</t>
  </si>
  <si>
    <t xml:space="preserve">WS9  </t>
  </si>
  <si>
    <t xml:space="preserve">WS9 </t>
  </si>
  <si>
    <t>WS9 1</t>
  </si>
  <si>
    <t>WS91</t>
  </si>
  <si>
    <t>WV1 4</t>
  </si>
  <si>
    <t>WV14</t>
  </si>
  <si>
    <t>WV1 8</t>
  </si>
  <si>
    <t>WV18</t>
  </si>
  <si>
    <t xml:space="preserve">WV15 </t>
  </si>
  <si>
    <t>WV15</t>
  </si>
  <si>
    <t>WV2</t>
  </si>
  <si>
    <t>WV2 1</t>
  </si>
  <si>
    <t>WV21</t>
  </si>
  <si>
    <t>WV2 9</t>
  </si>
  <si>
    <t>WV29</t>
  </si>
  <si>
    <t>WV3 7</t>
  </si>
  <si>
    <t>WV37</t>
  </si>
  <si>
    <t>WV4 5</t>
  </si>
  <si>
    <t>WV45</t>
  </si>
  <si>
    <t>WV5 8</t>
  </si>
  <si>
    <t>WV58</t>
  </si>
  <si>
    <t>WV5 9</t>
  </si>
  <si>
    <t>WV59</t>
  </si>
  <si>
    <t>WV6 7</t>
  </si>
  <si>
    <t>WV67</t>
  </si>
  <si>
    <t>WV6 8</t>
  </si>
  <si>
    <t>WV68</t>
  </si>
  <si>
    <t>WV6 9</t>
  </si>
  <si>
    <t>WV69</t>
  </si>
  <si>
    <t>WV7</t>
  </si>
  <si>
    <t>WV7 6</t>
  </si>
  <si>
    <t>WV76</t>
  </si>
  <si>
    <t>WV9 3</t>
  </si>
  <si>
    <t>WV93</t>
  </si>
  <si>
    <t xml:space="preserve">Y018 </t>
  </si>
  <si>
    <t>Y018</t>
  </si>
  <si>
    <t>YO 41</t>
  </si>
  <si>
    <t>YO41</t>
  </si>
  <si>
    <t>YO 42</t>
  </si>
  <si>
    <t>YO 59</t>
  </si>
  <si>
    <t>YO1 3</t>
  </si>
  <si>
    <t>YO13</t>
  </si>
  <si>
    <t>YO140</t>
  </si>
  <si>
    <t>YO152</t>
  </si>
  <si>
    <t>YO178</t>
  </si>
  <si>
    <t xml:space="preserve">YO18 </t>
  </si>
  <si>
    <t>YO18</t>
  </si>
  <si>
    <t>YO3 0</t>
  </si>
  <si>
    <t>YO30</t>
  </si>
  <si>
    <t>YO4 4</t>
  </si>
  <si>
    <t xml:space="preserve">YO40 </t>
  </si>
  <si>
    <t>YO40</t>
  </si>
  <si>
    <t>YO5 7</t>
  </si>
  <si>
    <t>YO6 1</t>
  </si>
  <si>
    <t>YO61</t>
  </si>
  <si>
    <t>YO7</t>
  </si>
  <si>
    <t>YO7 7</t>
  </si>
  <si>
    <t>YO77</t>
  </si>
  <si>
    <t>YO8 6</t>
  </si>
  <si>
    <t>YO86</t>
  </si>
  <si>
    <t>YY3 0</t>
  </si>
  <si>
    <t>YY30</t>
  </si>
  <si>
    <t>ZE1</t>
  </si>
  <si>
    <t>S9 3W</t>
  </si>
  <si>
    <t>S93W</t>
  </si>
  <si>
    <t>S9 5F</t>
  </si>
  <si>
    <t>S95F</t>
  </si>
  <si>
    <t>S9 5N</t>
  </si>
  <si>
    <t>S95N</t>
  </si>
  <si>
    <t>S9 5T</t>
  </si>
  <si>
    <t>S95T</t>
  </si>
  <si>
    <t>S9 8T</t>
  </si>
  <si>
    <t>S98T</t>
  </si>
  <si>
    <t>SA1 6</t>
  </si>
  <si>
    <t>SA16</t>
  </si>
  <si>
    <t xml:space="preserve">SA15 </t>
  </si>
  <si>
    <t xml:space="preserve">SA2  </t>
  </si>
  <si>
    <t xml:space="preserve">SA2 </t>
  </si>
  <si>
    <t xml:space="preserve">SA20 </t>
  </si>
  <si>
    <t xml:space="preserve">SA21 </t>
  </si>
  <si>
    <t>SA21</t>
  </si>
  <si>
    <t xml:space="preserve">SA23 </t>
  </si>
  <si>
    <t>SA23</t>
  </si>
  <si>
    <t>SA3 1</t>
  </si>
  <si>
    <t>SA3 8</t>
  </si>
  <si>
    <t xml:space="preserve">SA37 </t>
  </si>
  <si>
    <t>SA37</t>
  </si>
  <si>
    <t xml:space="preserve">SA4  </t>
  </si>
  <si>
    <t xml:space="preserve">SA4 </t>
  </si>
  <si>
    <t>SA4 6</t>
  </si>
  <si>
    <t>SA46</t>
  </si>
  <si>
    <t xml:space="preserve">SA44 </t>
  </si>
  <si>
    <t xml:space="preserve">SA45 </t>
  </si>
  <si>
    <t>SA5 7</t>
  </si>
  <si>
    <t>SA57</t>
  </si>
  <si>
    <t>SA6 5</t>
  </si>
  <si>
    <t xml:space="preserve">SA63 </t>
  </si>
  <si>
    <t>SA63</t>
  </si>
  <si>
    <t xml:space="preserve">SA70 </t>
  </si>
  <si>
    <t>SA70</t>
  </si>
  <si>
    <t xml:space="preserve">SA72 </t>
  </si>
  <si>
    <t>SA72</t>
  </si>
  <si>
    <t>SA9 7</t>
  </si>
  <si>
    <t>SA97</t>
  </si>
  <si>
    <t xml:space="preserve">SA99 </t>
  </si>
  <si>
    <t>SA99</t>
  </si>
  <si>
    <t>SC2 6</t>
  </si>
  <si>
    <t>SC26</t>
  </si>
  <si>
    <t>SD1 2</t>
  </si>
  <si>
    <t>SD12</t>
  </si>
  <si>
    <t xml:space="preserve">SD10 </t>
  </si>
  <si>
    <t>SD10</t>
  </si>
  <si>
    <t>SE1 3</t>
  </si>
  <si>
    <t>SE13</t>
  </si>
  <si>
    <t>SE1 4</t>
  </si>
  <si>
    <t>SE1 6</t>
  </si>
  <si>
    <t>SE16</t>
  </si>
  <si>
    <t>SE1 O</t>
  </si>
  <si>
    <t>SE1O</t>
  </si>
  <si>
    <t>SE2</t>
  </si>
  <si>
    <t xml:space="preserve">SE27 </t>
  </si>
  <si>
    <t>SE27</t>
  </si>
  <si>
    <t>SE3 7</t>
  </si>
  <si>
    <t>SE37</t>
  </si>
  <si>
    <t>SE3 8</t>
  </si>
  <si>
    <t>SE38</t>
  </si>
  <si>
    <t>SE3 9</t>
  </si>
  <si>
    <t>SE39</t>
  </si>
  <si>
    <t xml:space="preserve">SE4  </t>
  </si>
  <si>
    <t xml:space="preserve">SE4 </t>
  </si>
  <si>
    <t>SE5 7</t>
  </si>
  <si>
    <t>SE57</t>
  </si>
  <si>
    <t>SE6 1</t>
  </si>
  <si>
    <t>SE61</t>
  </si>
  <si>
    <t>SE6 3</t>
  </si>
  <si>
    <t>SE63</t>
  </si>
  <si>
    <t>SE8 0</t>
  </si>
  <si>
    <t>SE80</t>
  </si>
  <si>
    <t>SE9</t>
  </si>
  <si>
    <t>SG</t>
  </si>
  <si>
    <t>SG O5</t>
  </si>
  <si>
    <t>SG1 1</t>
  </si>
  <si>
    <t>SG11</t>
  </si>
  <si>
    <t>SG1 5</t>
  </si>
  <si>
    <t xml:space="preserve">SG12 </t>
  </si>
  <si>
    <t>SG12</t>
  </si>
  <si>
    <t>SG175</t>
  </si>
  <si>
    <t>SG189</t>
  </si>
  <si>
    <t>SG2 0</t>
  </si>
  <si>
    <t>SG20</t>
  </si>
  <si>
    <t>SG2 2</t>
  </si>
  <si>
    <t>SG22</t>
  </si>
  <si>
    <t>SG2 8</t>
  </si>
  <si>
    <t>SG28</t>
  </si>
  <si>
    <t>SG2 9</t>
  </si>
  <si>
    <t>SG29</t>
  </si>
  <si>
    <t>SG4 9</t>
  </si>
  <si>
    <t>SG49</t>
  </si>
  <si>
    <t xml:space="preserve">SG6  </t>
  </si>
  <si>
    <t xml:space="preserve">SG6 </t>
  </si>
  <si>
    <t>SG6 2</t>
  </si>
  <si>
    <t>SG62</t>
  </si>
  <si>
    <t>SG6 8</t>
  </si>
  <si>
    <t>SG68</t>
  </si>
  <si>
    <t>SG8 7</t>
  </si>
  <si>
    <t>SG87</t>
  </si>
  <si>
    <t>SG8 T</t>
  </si>
  <si>
    <t>SG8T</t>
  </si>
  <si>
    <t>SK 17</t>
  </si>
  <si>
    <t>SK1</t>
  </si>
  <si>
    <t>SK1 0</t>
  </si>
  <si>
    <t>SK10</t>
  </si>
  <si>
    <t>SK1 8</t>
  </si>
  <si>
    <t>SK18</t>
  </si>
  <si>
    <t>SK1 9</t>
  </si>
  <si>
    <t>SK19</t>
  </si>
  <si>
    <t xml:space="preserve">SK13 </t>
  </si>
  <si>
    <t xml:space="preserve">SK22 </t>
  </si>
  <si>
    <t>SK22</t>
  </si>
  <si>
    <t>SK3</t>
  </si>
  <si>
    <t>SK3 1</t>
  </si>
  <si>
    <t>SK31</t>
  </si>
  <si>
    <t>SK3 6</t>
  </si>
  <si>
    <t>SK36</t>
  </si>
  <si>
    <t>SK3 9</t>
  </si>
  <si>
    <t>SK39</t>
  </si>
  <si>
    <t>SK4 1</t>
  </si>
  <si>
    <t>SK41</t>
  </si>
  <si>
    <t>SK4 4</t>
  </si>
  <si>
    <t>SK44</t>
  </si>
  <si>
    <t>SK4 5</t>
  </si>
  <si>
    <t>SK45</t>
  </si>
  <si>
    <t>SK5 7</t>
  </si>
  <si>
    <t>SK57</t>
  </si>
  <si>
    <t>SK6</t>
  </si>
  <si>
    <t>SK6 2</t>
  </si>
  <si>
    <t>SK62</t>
  </si>
  <si>
    <t>SK7</t>
  </si>
  <si>
    <t>SK7 3</t>
  </si>
  <si>
    <t>SK73</t>
  </si>
  <si>
    <t>SK8 4</t>
  </si>
  <si>
    <t>SK84</t>
  </si>
  <si>
    <t>SK8 5</t>
  </si>
  <si>
    <t>SK85</t>
  </si>
  <si>
    <t>SK9 3</t>
  </si>
  <si>
    <t>SK93</t>
  </si>
  <si>
    <t>SL0</t>
  </si>
  <si>
    <t>SL1 2</t>
  </si>
  <si>
    <t>SL12</t>
  </si>
  <si>
    <t>SL2</t>
  </si>
  <si>
    <t>SL4</t>
  </si>
  <si>
    <t>SL4 3</t>
  </si>
  <si>
    <t>SL43</t>
  </si>
  <si>
    <t>SL4 4</t>
  </si>
  <si>
    <t>SL44</t>
  </si>
  <si>
    <t>SL4 5</t>
  </si>
  <si>
    <t>SL45</t>
  </si>
  <si>
    <t>SL5 0</t>
  </si>
  <si>
    <t>SL50</t>
  </si>
  <si>
    <t>SL6</t>
  </si>
  <si>
    <t>SL6 5</t>
  </si>
  <si>
    <t>SL65</t>
  </si>
  <si>
    <t>SL7 2</t>
  </si>
  <si>
    <t>SL72</t>
  </si>
  <si>
    <t>SL9</t>
  </si>
  <si>
    <t>SL9 0</t>
  </si>
  <si>
    <t>SL90</t>
  </si>
  <si>
    <t>SM1 3</t>
  </si>
  <si>
    <t>SM13</t>
  </si>
  <si>
    <t>SM1 4</t>
  </si>
  <si>
    <t>SM14</t>
  </si>
  <si>
    <t>SM1 9</t>
  </si>
  <si>
    <t>SM19</t>
  </si>
  <si>
    <t>SM2 5</t>
  </si>
  <si>
    <t>SM25</t>
  </si>
  <si>
    <t>SM3</t>
  </si>
  <si>
    <t>SM3 5</t>
  </si>
  <si>
    <t>SM35</t>
  </si>
  <si>
    <t>SM4 2</t>
  </si>
  <si>
    <t>SM42</t>
  </si>
  <si>
    <t>SM5 2</t>
  </si>
  <si>
    <t>SM52</t>
  </si>
  <si>
    <t>SM6 X</t>
  </si>
  <si>
    <t>SM6X</t>
  </si>
  <si>
    <t>SM7 3</t>
  </si>
  <si>
    <t>SM73</t>
  </si>
  <si>
    <t xml:space="preserve">SN25 </t>
  </si>
  <si>
    <t>SN3</t>
  </si>
  <si>
    <t>SN3 1</t>
  </si>
  <si>
    <t>SN31</t>
  </si>
  <si>
    <t>SN3 6</t>
  </si>
  <si>
    <t>SN36</t>
  </si>
  <si>
    <t>SN4 9</t>
  </si>
  <si>
    <t>SN49</t>
  </si>
  <si>
    <t>SN5 1</t>
  </si>
  <si>
    <t>SN51</t>
  </si>
  <si>
    <t>SN5 5</t>
  </si>
  <si>
    <t>SN55</t>
  </si>
  <si>
    <t>SN5 8</t>
  </si>
  <si>
    <t>SN58</t>
  </si>
  <si>
    <t>SN6 7</t>
  </si>
  <si>
    <t>SN67</t>
  </si>
  <si>
    <t>SN7</t>
  </si>
  <si>
    <t>SN7 8</t>
  </si>
  <si>
    <t>SN78</t>
  </si>
  <si>
    <t>SN8 2</t>
  </si>
  <si>
    <t>SN82</t>
  </si>
  <si>
    <t>SN9 5</t>
  </si>
  <si>
    <t>SN95</t>
  </si>
  <si>
    <t xml:space="preserve">SO15 </t>
  </si>
  <si>
    <t>SO15</t>
  </si>
  <si>
    <t xml:space="preserve">SO23 </t>
  </si>
  <si>
    <t>SO23</t>
  </si>
  <si>
    <t>SO3 2</t>
  </si>
  <si>
    <t>SO32</t>
  </si>
  <si>
    <t xml:space="preserve">SO51 </t>
  </si>
  <si>
    <t>SO51</t>
  </si>
  <si>
    <t>SP1</t>
  </si>
  <si>
    <t>SP1 3</t>
  </si>
  <si>
    <t>SP13</t>
  </si>
  <si>
    <t xml:space="preserve">SP28 </t>
  </si>
  <si>
    <t>SP3</t>
  </si>
  <si>
    <t>SP3 6</t>
  </si>
  <si>
    <t>SP36</t>
  </si>
  <si>
    <t>SP4 6</t>
  </si>
  <si>
    <t>SP46</t>
  </si>
  <si>
    <t>SP6</t>
  </si>
  <si>
    <t>SP6 2</t>
  </si>
  <si>
    <t>SP62</t>
  </si>
  <si>
    <t>SP7</t>
  </si>
  <si>
    <t>SP7 0</t>
  </si>
  <si>
    <t>SP70</t>
  </si>
  <si>
    <t>SP7 7</t>
  </si>
  <si>
    <t>SP77</t>
  </si>
  <si>
    <t>SP7 8</t>
  </si>
  <si>
    <t>SP78</t>
  </si>
  <si>
    <t>SP7 9</t>
  </si>
  <si>
    <t>SP79</t>
  </si>
  <si>
    <t>SP9</t>
  </si>
  <si>
    <t>SP9 7</t>
  </si>
  <si>
    <t>SP97</t>
  </si>
  <si>
    <t>SR1 3</t>
  </si>
  <si>
    <t>SR13</t>
  </si>
  <si>
    <t>SR1 4</t>
  </si>
  <si>
    <t>SR14</t>
  </si>
  <si>
    <t>SR2</t>
  </si>
  <si>
    <t>SR3 3</t>
  </si>
  <si>
    <t>SR33</t>
  </si>
  <si>
    <t>SR3 4</t>
  </si>
  <si>
    <t>SR34</t>
  </si>
  <si>
    <t>SR4</t>
  </si>
  <si>
    <t>SR4 0</t>
  </si>
  <si>
    <t>SR40</t>
  </si>
  <si>
    <t>SR4 7</t>
  </si>
  <si>
    <t>SR47</t>
  </si>
  <si>
    <t>SR4 8</t>
  </si>
  <si>
    <t>SR48</t>
  </si>
  <si>
    <t>SR6 9</t>
  </si>
  <si>
    <t>SR69</t>
  </si>
  <si>
    <t>SR7 9</t>
  </si>
  <si>
    <t>SR79</t>
  </si>
  <si>
    <t>SR8 1</t>
  </si>
  <si>
    <t>SR81</t>
  </si>
  <si>
    <t>SR8 4</t>
  </si>
  <si>
    <t>SR84</t>
  </si>
  <si>
    <t>SR8 5</t>
  </si>
  <si>
    <t>SR85</t>
  </si>
  <si>
    <t>SS1 8</t>
  </si>
  <si>
    <t>SS18</t>
  </si>
  <si>
    <t xml:space="preserve">SS17 </t>
  </si>
  <si>
    <t>SS4 1</t>
  </si>
  <si>
    <t>SS41</t>
  </si>
  <si>
    <t>SS5</t>
  </si>
  <si>
    <t>SS6 3</t>
  </si>
  <si>
    <t>SS63</t>
  </si>
  <si>
    <t>SS6 7</t>
  </si>
  <si>
    <t>SS67</t>
  </si>
  <si>
    <t>SS8 7</t>
  </si>
  <si>
    <t>SS87</t>
  </si>
  <si>
    <t>SS8 9</t>
  </si>
  <si>
    <t>SS89</t>
  </si>
  <si>
    <t>SS9 1</t>
  </si>
  <si>
    <t>SS91</t>
  </si>
  <si>
    <t>SS9 3</t>
  </si>
  <si>
    <t>SS93</t>
  </si>
  <si>
    <t>ST 1</t>
  </si>
  <si>
    <t>ST1</t>
  </si>
  <si>
    <t>ST137</t>
  </si>
  <si>
    <t>ST147</t>
  </si>
  <si>
    <t>ST148</t>
  </si>
  <si>
    <t>ST158</t>
  </si>
  <si>
    <t xml:space="preserve">ST28 </t>
  </si>
  <si>
    <t>ST28</t>
  </si>
  <si>
    <t>ST3 1</t>
  </si>
  <si>
    <t>ST31</t>
  </si>
  <si>
    <t>ST3 2</t>
  </si>
  <si>
    <t>ST32</t>
  </si>
  <si>
    <t>ST3 6</t>
  </si>
  <si>
    <t>ST36</t>
  </si>
  <si>
    <t xml:space="preserve">ST4  </t>
  </si>
  <si>
    <t xml:space="preserve">ST4 </t>
  </si>
  <si>
    <t>ST4 1</t>
  </si>
  <si>
    <t>ST41</t>
  </si>
  <si>
    <t>ST4 4</t>
  </si>
  <si>
    <t>ST44</t>
  </si>
  <si>
    <t>ST4 5</t>
  </si>
  <si>
    <t>ST45</t>
  </si>
  <si>
    <t>ST43P</t>
  </si>
  <si>
    <t xml:space="preserve">ST45 </t>
  </si>
  <si>
    <t>ST5 6</t>
  </si>
  <si>
    <t>ST56</t>
  </si>
  <si>
    <t>ST6 2</t>
  </si>
  <si>
    <t>ST62</t>
  </si>
  <si>
    <t>ST6 8</t>
  </si>
  <si>
    <t>ST68</t>
  </si>
  <si>
    <t>ST73L</t>
  </si>
  <si>
    <t>ST8</t>
  </si>
  <si>
    <t>ST9 9</t>
  </si>
  <si>
    <t>ST99</t>
  </si>
  <si>
    <t>SW1 3</t>
  </si>
  <si>
    <t>SW13</t>
  </si>
  <si>
    <t>SW1 8</t>
  </si>
  <si>
    <t>SW1 9</t>
  </si>
  <si>
    <t>SW19</t>
  </si>
  <si>
    <t xml:space="preserve">SW1E </t>
  </si>
  <si>
    <t>SW1E</t>
  </si>
  <si>
    <t xml:space="preserve">SW1T </t>
  </si>
  <si>
    <t xml:space="preserve">SW1U </t>
  </si>
  <si>
    <t>SW1U</t>
  </si>
  <si>
    <t xml:space="preserve">SW2  </t>
  </si>
  <si>
    <t xml:space="preserve">SW2 </t>
  </si>
  <si>
    <t>SW2 1</t>
  </si>
  <si>
    <t>SW21</t>
  </si>
  <si>
    <t>SW2 2</t>
  </si>
  <si>
    <t>SW22</t>
  </si>
  <si>
    <t>SW2 8</t>
  </si>
  <si>
    <t>SW28</t>
  </si>
  <si>
    <t xml:space="preserve">SW2V </t>
  </si>
  <si>
    <t>SW2V</t>
  </si>
  <si>
    <t>SW4</t>
  </si>
  <si>
    <t>SW4 0</t>
  </si>
  <si>
    <t>SW40</t>
  </si>
  <si>
    <t>SW4 7</t>
  </si>
  <si>
    <t>SW47</t>
  </si>
  <si>
    <t>SW4 9</t>
  </si>
  <si>
    <t>SW49</t>
  </si>
  <si>
    <t>SW5 0</t>
  </si>
  <si>
    <t>SW50</t>
  </si>
  <si>
    <t>SW6 5</t>
  </si>
  <si>
    <t>SW65</t>
  </si>
  <si>
    <t>SW7 1</t>
  </si>
  <si>
    <t>SW71</t>
  </si>
  <si>
    <t>SW7 4</t>
  </si>
  <si>
    <t>SW74</t>
  </si>
  <si>
    <t>SW7 5</t>
  </si>
  <si>
    <t>SW75</t>
  </si>
  <si>
    <t>SW8 3</t>
  </si>
  <si>
    <t>SW83</t>
  </si>
  <si>
    <t>SW9</t>
  </si>
  <si>
    <t>SW9 0</t>
  </si>
  <si>
    <t>SW90</t>
  </si>
  <si>
    <t>SW9 5</t>
  </si>
  <si>
    <t>SW95</t>
  </si>
  <si>
    <t xml:space="preserve">SY17 </t>
  </si>
  <si>
    <t>SY17</t>
  </si>
  <si>
    <t>SY3 5</t>
  </si>
  <si>
    <t>SY35</t>
  </si>
  <si>
    <t xml:space="preserve">SY30 </t>
  </si>
  <si>
    <t>SY30</t>
  </si>
  <si>
    <t>SY5 2</t>
  </si>
  <si>
    <t>SY52</t>
  </si>
  <si>
    <t xml:space="preserve">SY50 </t>
  </si>
  <si>
    <t>SY50</t>
  </si>
  <si>
    <t>SY57L</t>
  </si>
  <si>
    <t>SY6 8</t>
  </si>
  <si>
    <t>SY68</t>
  </si>
  <si>
    <t>SY7 1</t>
  </si>
  <si>
    <t>SY71</t>
  </si>
  <si>
    <t>SY8 0</t>
  </si>
  <si>
    <t>SY80</t>
  </si>
  <si>
    <t>SY8 6</t>
  </si>
  <si>
    <t>SY86</t>
  </si>
  <si>
    <t xml:space="preserve">TA16 </t>
  </si>
  <si>
    <t>TA16</t>
  </si>
  <si>
    <t xml:space="preserve">TA19 </t>
  </si>
  <si>
    <t>TA19</t>
  </si>
  <si>
    <t>TA2 9</t>
  </si>
  <si>
    <t>TA29</t>
  </si>
  <si>
    <t xml:space="preserve">TA22 </t>
  </si>
  <si>
    <t xml:space="preserve">TA25 </t>
  </si>
  <si>
    <t>TA25</t>
  </si>
  <si>
    <t>TA3 7</t>
  </si>
  <si>
    <t>TA37</t>
  </si>
  <si>
    <t>TA4 3</t>
  </si>
  <si>
    <t>TA43</t>
  </si>
  <si>
    <t>TA5</t>
  </si>
  <si>
    <t>TA6 5</t>
  </si>
  <si>
    <t>TA65</t>
  </si>
  <si>
    <t>TA7 3</t>
  </si>
  <si>
    <t>TA73</t>
  </si>
  <si>
    <t>TA7 O</t>
  </si>
  <si>
    <t>TA7O</t>
  </si>
  <si>
    <t>TA8 1</t>
  </si>
  <si>
    <t>TA81</t>
  </si>
  <si>
    <t>TA9 4</t>
  </si>
  <si>
    <t>TA94</t>
  </si>
  <si>
    <t>TA9 8</t>
  </si>
  <si>
    <t>TA98</t>
  </si>
  <si>
    <t xml:space="preserve">TD10 </t>
  </si>
  <si>
    <t>TD10</t>
  </si>
  <si>
    <t xml:space="preserve">TD11 </t>
  </si>
  <si>
    <t>TD11</t>
  </si>
  <si>
    <t>TD4 6</t>
  </si>
  <si>
    <t>TD46</t>
  </si>
  <si>
    <t>TD6 0</t>
  </si>
  <si>
    <t>TD60</t>
  </si>
  <si>
    <t>TD6 1</t>
  </si>
  <si>
    <t>TD61</t>
  </si>
  <si>
    <t>TD6 9</t>
  </si>
  <si>
    <t>TD69</t>
  </si>
  <si>
    <t xml:space="preserve">TD7  </t>
  </si>
  <si>
    <t xml:space="preserve">TD7 </t>
  </si>
  <si>
    <t>TD7 9</t>
  </si>
  <si>
    <t>TD79</t>
  </si>
  <si>
    <t>TD8 5</t>
  </si>
  <si>
    <t>TD85</t>
  </si>
  <si>
    <t>TD9 5</t>
  </si>
  <si>
    <t>TD95</t>
  </si>
  <si>
    <t>TF3 1</t>
  </si>
  <si>
    <t>TF31</t>
  </si>
  <si>
    <t>TF3 4</t>
  </si>
  <si>
    <t>TF34</t>
  </si>
  <si>
    <t>TF3 5</t>
  </si>
  <si>
    <t>TF35</t>
  </si>
  <si>
    <t>TF4 3</t>
  </si>
  <si>
    <t>TF43</t>
  </si>
  <si>
    <t>TF5 6</t>
  </si>
  <si>
    <t>TF56</t>
  </si>
  <si>
    <t>TF6</t>
  </si>
  <si>
    <t>TF7 0</t>
  </si>
  <si>
    <t>TF70</t>
  </si>
  <si>
    <t>TF9</t>
  </si>
  <si>
    <t>TF9 4</t>
  </si>
  <si>
    <t>TF94</t>
  </si>
  <si>
    <t xml:space="preserve">TH12 </t>
  </si>
  <si>
    <t>TH12</t>
  </si>
  <si>
    <t xml:space="preserve">TH31 </t>
  </si>
  <si>
    <t>TH31</t>
  </si>
  <si>
    <t xml:space="preserve">TH37 </t>
  </si>
  <si>
    <t>TH37</t>
  </si>
  <si>
    <t>TH6 0</t>
  </si>
  <si>
    <t>TH60</t>
  </si>
  <si>
    <t>TN1 1</t>
  </si>
  <si>
    <t>TN11</t>
  </si>
  <si>
    <t>TN1 2</t>
  </si>
  <si>
    <t xml:space="preserve">TN10 </t>
  </si>
  <si>
    <t>TN10</t>
  </si>
  <si>
    <t xml:space="preserve">TN29 </t>
  </si>
  <si>
    <t>TN29</t>
  </si>
  <si>
    <t>TN3 0</t>
  </si>
  <si>
    <t>TN30</t>
  </si>
  <si>
    <t>TN3 8</t>
  </si>
  <si>
    <t xml:space="preserve">TN30 </t>
  </si>
  <si>
    <t xml:space="preserve">TN36 </t>
  </si>
  <si>
    <t>TN36</t>
  </si>
  <si>
    <t xml:space="preserve">TN49 </t>
  </si>
  <si>
    <t>TN5 6</t>
  </si>
  <si>
    <t>TN56</t>
  </si>
  <si>
    <t>TN7 4</t>
  </si>
  <si>
    <t>TN74</t>
  </si>
  <si>
    <t>TN8 6</t>
  </si>
  <si>
    <t>TN86</t>
  </si>
  <si>
    <t>TN9 1</t>
  </si>
  <si>
    <t>TN91</t>
  </si>
  <si>
    <t xml:space="preserve">TQ11 </t>
  </si>
  <si>
    <t>TQ14D</t>
  </si>
  <si>
    <t>TQ2 5</t>
  </si>
  <si>
    <t>TQ25</t>
  </si>
  <si>
    <t xml:space="preserve">TQ27 </t>
  </si>
  <si>
    <t>TQ27</t>
  </si>
  <si>
    <t xml:space="preserve">TQ3  </t>
  </si>
  <si>
    <t xml:space="preserve">TQ3 </t>
  </si>
  <si>
    <t>TQ3 9</t>
  </si>
  <si>
    <t>TQ39</t>
  </si>
  <si>
    <t>TQ4 3</t>
  </si>
  <si>
    <t>TQ43</t>
  </si>
  <si>
    <t>TQ5 2</t>
  </si>
  <si>
    <t>TQ52</t>
  </si>
  <si>
    <t>TQ7 3</t>
  </si>
  <si>
    <t>TQ73</t>
  </si>
  <si>
    <t xml:space="preserve">TQ9  </t>
  </si>
  <si>
    <t xml:space="preserve">TQ9 </t>
  </si>
  <si>
    <t>TQ9 7</t>
  </si>
  <si>
    <t>TQ97</t>
  </si>
  <si>
    <t>TR1 0</t>
  </si>
  <si>
    <t>TR1 1</t>
  </si>
  <si>
    <t>TR1 2</t>
  </si>
  <si>
    <t>TR1 8</t>
  </si>
  <si>
    <t xml:space="preserve">TR17 </t>
  </si>
  <si>
    <t>TR17</t>
  </si>
  <si>
    <t xml:space="preserve">TR22 </t>
  </si>
  <si>
    <t>TR22</t>
  </si>
  <si>
    <t xml:space="preserve">TR28 </t>
  </si>
  <si>
    <t>TR28</t>
  </si>
  <si>
    <t>TR3</t>
  </si>
  <si>
    <t>TR4</t>
  </si>
  <si>
    <t>TR4 0</t>
  </si>
  <si>
    <t>TR40</t>
  </si>
  <si>
    <t>TR6 4</t>
  </si>
  <si>
    <t>TR64</t>
  </si>
  <si>
    <t>TR7 1</t>
  </si>
  <si>
    <t>TR71</t>
  </si>
  <si>
    <t>TR7 4</t>
  </si>
  <si>
    <t>TR74</t>
  </si>
  <si>
    <t>TR7 5</t>
  </si>
  <si>
    <t>TR75</t>
  </si>
  <si>
    <t>TRT 2</t>
  </si>
  <si>
    <t>TRT2</t>
  </si>
  <si>
    <t>TS1</t>
  </si>
  <si>
    <t>TS1 1</t>
  </si>
  <si>
    <t>TS11</t>
  </si>
  <si>
    <t>TS1 3</t>
  </si>
  <si>
    <t>TS1 6</t>
  </si>
  <si>
    <t xml:space="preserve">TS11 </t>
  </si>
  <si>
    <t>TS2 1</t>
  </si>
  <si>
    <t>TS21</t>
  </si>
  <si>
    <t xml:space="preserve">TS25 </t>
  </si>
  <si>
    <t>TS25</t>
  </si>
  <si>
    <t xml:space="preserve">TS29 </t>
  </si>
  <si>
    <t>TS29</t>
  </si>
  <si>
    <t>TS3 0</t>
  </si>
  <si>
    <t>TS30</t>
  </si>
  <si>
    <t>TS3 7</t>
  </si>
  <si>
    <t>TS37</t>
  </si>
  <si>
    <t>TS3 8</t>
  </si>
  <si>
    <t>TS38</t>
  </si>
  <si>
    <t>TS3 9</t>
  </si>
  <si>
    <t>TS39</t>
  </si>
  <si>
    <t xml:space="preserve">TS31 </t>
  </si>
  <si>
    <t>TS31</t>
  </si>
  <si>
    <t>TS4 2</t>
  </si>
  <si>
    <t>TS42</t>
  </si>
  <si>
    <t>TS5 6</t>
  </si>
  <si>
    <t>TS56</t>
  </si>
  <si>
    <t>TS6 2</t>
  </si>
  <si>
    <t>TS62</t>
  </si>
  <si>
    <t>TS6 O</t>
  </si>
  <si>
    <t>TS6O</t>
  </si>
  <si>
    <t>TS7 9</t>
  </si>
  <si>
    <t>TS79</t>
  </si>
  <si>
    <t>TS9</t>
  </si>
  <si>
    <t>TS9 6</t>
  </si>
  <si>
    <t>TS96</t>
  </si>
  <si>
    <t>TS9 9</t>
  </si>
  <si>
    <t>TS99</t>
  </si>
  <si>
    <t>TW1 4</t>
  </si>
  <si>
    <t>TW14</t>
  </si>
  <si>
    <t>TW1 5</t>
  </si>
  <si>
    <t>TW15</t>
  </si>
  <si>
    <t>TW1 9</t>
  </si>
  <si>
    <t xml:space="preserve">TW11 </t>
  </si>
  <si>
    <t>TW11</t>
  </si>
  <si>
    <t>TW5</t>
  </si>
  <si>
    <t>TW6 1</t>
  </si>
  <si>
    <t>TW61</t>
  </si>
  <si>
    <t>TW6 2</t>
  </si>
  <si>
    <t>TW62</t>
  </si>
  <si>
    <t>TW9 7</t>
  </si>
  <si>
    <t>TW97</t>
  </si>
  <si>
    <t>U</t>
  </si>
  <si>
    <t>U.K.</t>
  </si>
  <si>
    <t>UB1 1</t>
  </si>
  <si>
    <t>UB11</t>
  </si>
  <si>
    <t>UB1 3</t>
  </si>
  <si>
    <t>UB13</t>
  </si>
  <si>
    <t xml:space="preserve">UB11 </t>
  </si>
  <si>
    <t>UB2</t>
  </si>
  <si>
    <t>UB2 4</t>
  </si>
  <si>
    <t>UB24</t>
  </si>
  <si>
    <t>UB3 2</t>
  </si>
  <si>
    <t>UB32</t>
  </si>
  <si>
    <t>UB4 0</t>
  </si>
  <si>
    <t>UB40</t>
  </si>
  <si>
    <t>UB4 8</t>
  </si>
  <si>
    <t>UB48</t>
  </si>
  <si>
    <t>UB4 9</t>
  </si>
  <si>
    <t>UB49</t>
  </si>
  <si>
    <t>UB6</t>
  </si>
  <si>
    <t>UB8 2</t>
  </si>
  <si>
    <t>UB82</t>
  </si>
  <si>
    <t>UB9</t>
  </si>
  <si>
    <t>UB9 4</t>
  </si>
  <si>
    <t>UB94</t>
  </si>
  <si>
    <t>W1 1A</t>
  </si>
  <si>
    <t>W11A</t>
  </si>
  <si>
    <t>W1 1L</t>
  </si>
  <si>
    <t>W11L</t>
  </si>
  <si>
    <t>W1 3D</t>
  </si>
  <si>
    <t>W13D</t>
  </si>
  <si>
    <t>W1 4E</t>
  </si>
  <si>
    <t>W14E</t>
  </si>
  <si>
    <t>W1 4Q</t>
  </si>
  <si>
    <t>W14Q</t>
  </si>
  <si>
    <t>W1 9E</t>
  </si>
  <si>
    <t>W19E</t>
  </si>
  <si>
    <t>W10 3</t>
  </si>
  <si>
    <t>W103</t>
  </si>
  <si>
    <t>W10 5</t>
  </si>
  <si>
    <t>W105</t>
  </si>
  <si>
    <t>W11 2</t>
  </si>
  <si>
    <t>W112</t>
  </si>
  <si>
    <t>W11 4</t>
  </si>
  <si>
    <t>W114</t>
  </si>
  <si>
    <t>W14 0</t>
  </si>
  <si>
    <t>W140</t>
  </si>
  <si>
    <t>W14 6</t>
  </si>
  <si>
    <t>W146</t>
  </si>
  <si>
    <t>W16 2</t>
  </si>
  <si>
    <t>W162</t>
  </si>
  <si>
    <t>W16 5</t>
  </si>
  <si>
    <t>W165</t>
  </si>
  <si>
    <t>W1A 1</t>
  </si>
  <si>
    <t>W1A1</t>
  </si>
  <si>
    <t>W1A 3</t>
  </si>
  <si>
    <t>W1A3</t>
  </si>
  <si>
    <t>W1B 2</t>
  </si>
  <si>
    <t>W1B2</t>
  </si>
  <si>
    <t>W1D 1</t>
  </si>
  <si>
    <t>W1D1</t>
  </si>
  <si>
    <t>W1D 3</t>
  </si>
  <si>
    <t>W1D3</t>
  </si>
  <si>
    <t>W1D 6</t>
  </si>
  <si>
    <t>W1D6</t>
  </si>
  <si>
    <t>W1F 0</t>
  </si>
  <si>
    <t>W1F0</t>
  </si>
  <si>
    <t>W1F 8</t>
  </si>
  <si>
    <t>W1F8</t>
  </si>
  <si>
    <t>W1F 9</t>
  </si>
  <si>
    <t>W1F9</t>
  </si>
  <si>
    <t>W1H 2</t>
  </si>
  <si>
    <t>W1H2</t>
  </si>
  <si>
    <t>W1J 5</t>
  </si>
  <si>
    <t>W1J5</t>
  </si>
  <si>
    <t>W1J 7</t>
  </si>
  <si>
    <t>W1J7</t>
  </si>
  <si>
    <t>W1M 4</t>
  </si>
  <si>
    <t>W1M4</t>
  </si>
  <si>
    <t>W1M 5</t>
  </si>
  <si>
    <t>W1M5</t>
  </si>
  <si>
    <t>W1M 7</t>
  </si>
  <si>
    <t>W1M7</t>
  </si>
  <si>
    <t>W1N 5</t>
  </si>
  <si>
    <t>W1N5</t>
  </si>
  <si>
    <t>W1P 5</t>
  </si>
  <si>
    <t>W1P5</t>
  </si>
  <si>
    <t>W1R 1</t>
  </si>
  <si>
    <t>W1R1</t>
  </si>
  <si>
    <t>W1R 3</t>
  </si>
  <si>
    <t>W1R3</t>
  </si>
  <si>
    <t>W1R 9</t>
  </si>
  <si>
    <t>W1R9</t>
  </si>
  <si>
    <t>W1S 4</t>
  </si>
  <si>
    <t>W1S4</t>
  </si>
  <si>
    <t>W1U 2</t>
  </si>
  <si>
    <t>W1U2</t>
  </si>
  <si>
    <t>W1U 5</t>
  </si>
  <si>
    <t>W1U5</t>
  </si>
  <si>
    <t>W1U 7</t>
  </si>
  <si>
    <t>W1U7</t>
  </si>
  <si>
    <t>W1V 8</t>
  </si>
  <si>
    <t>W1V8</t>
  </si>
  <si>
    <t>W1V 9</t>
  </si>
  <si>
    <t>W1V9</t>
  </si>
  <si>
    <t>W1W 3</t>
  </si>
  <si>
    <t>W1W3</t>
  </si>
  <si>
    <t>W1X 6</t>
  </si>
  <si>
    <t>W1X6</t>
  </si>
  <si>
    <t>W1X 7</t>
  </si>
  <si>
    <t>W1X7</t>
  </si>
  <si>
    <t xml:space="preserve">W1Y  </t>
  </si>
  <si>
    <t xml:space="preserve">W1Y </t>
  </si>
  <si>
    <t>W1Y 7</t>
  </si>
  <si>
    <t>W1Y7</t>
  </si>
  <si>
    <t>W2 1L</t>
  </si>
  <si>
    <t>W21L</t>
  </si>
  <si>
    <t>W2 1P</t>
  </si>
  <si>
    <t>W21P</t>
  </si>
  <si>
    <t>W2 1R</t>
  </si>
  <si>
    <t>W21R</t>
  </si>
  <si>
    <t>W2 1S</t>
  </si>
  <si>
    <t>W21S</t>
  </si>
  <si>
    <t>W2 1Y</t>
  </si>
  <si>
    <t>W21Y</t>
  </si>
  <si>
    <t>W2 2A</t>
  </si>
  <si>
    <t>W22A</t>
  </si>
  <si>
    <t>W2 2J</t>
  </si>
  <si>
    <t>W22J</t>
  </si>
  <si>
    <t>W2 2L</t>
  </si>
  <si>
    <t>W22L</t>
  </si>
  <si>
    <t>W2 2R</t>
  </si>
  <si>
    <t>W22R</t>
  </si>
  <si>
    <t>W2 2S</t>
  </si>
  <si>
    <t>W22S</t>
  </si>
  <si>
    <t>W2 3D</t>
  </si>
  <si>
    <t>W23D</t>
  </si>
  <si>
    <t>W2 3E</t>
  </si>
  <si>
    <t>W23E</t>
  </si>
  <si>
    <t>W2 3N</t>
  </si>
  <si>
    <t>W23N</t>
  </si>
  <si>
    <t>W2 3Q</t>
  </si>
  <si>
    <t>W23Q</t>
  </si>
  <si>
    <t>W2 3T</t>
  </si>
  <si>
    <t>W23T</t>
  </si>
  <si>
    <t>W2 3U</t>
  </si>
  <si>
    <t>W23U</t>
  </si>
  <si>
    <t>W2 3X</t>
  </si>
  <si>
    <t>W23X</t>
  </si>
  <si>
    <t>W2 4D</t>
  </si>
  <si>
    <t>W24D</t>
  </si>
  <si>
    <t>W2 4E</t>
  </si>
  <si>
    <t>W24E</t>
  </si>
  <si>
    <t>W2 4N</t>
  </si>
  <si>
    <t>W24N</t>
  </si>
  <si>
    <t>W2 4Q</t>
  </si>
  <si>
    <t>W24Q</t>
  </si>
  <si>
    <t>W2 4T</t>
  </si>
  <si>
    <t>W24T</t>
  </si>
  <si>
    <t>W2 4U</t>
  </si>
  <si>
    <t>W24U</t>
  </si>
  <si>
    <t>W2 5D</t>
  </si>
  <si>
    <t>W25D</t>
  </si>
  <si>
    <t>W2 5E</t>
  </si>
  <si>
    <t>W25E</t>
  </si>
  <si>
    <t>W2 5N</t>
  </si>
  <si>
    <t>W25N</t>
  </si>
  <si>
    <t>W2 5Q</t>
  </si>
  <si>
    <t>W25Q</t>
  </si>
  <si>
    <t>W2 5T</t>
  </si>
  <si>
    <t>W25T</t>
  </si>
  <si>
    <t>W2 5U</t>
  </si>
  <si>
    <t>W25U</t>
  </si>
  <si>
    <t>W2 5X</t>
  </si>
  <si>
    <t>W25X</t>
  </si>
  <si>
    <t>W2 6D</t>
  </si>
  <si>
    <t>W26D</t>
  </si>
  <si>
    <t>W2 6E</t>
  </si>
  <si>
    <t>W26E</t>
  </si>
  <si>
    <t>W2 6N</t>
  </si>
  <si>
    <t>W26N</t>
  </si>
  <si>
    <t>W2 6Q</t>
  </si>
  <si>
    <t>W26Q</t>
  </si>
  <si>
    <t>W3 0D</t>
  </si>
  <si>
    <t>W30D</t>
  </si>
  <si>
    <t>W3 0E</t>
  </si>
  <si>
    <t>W30E</t>
  </si>
  <si>
    <t>W3 0T</t>
  </si>
  <si>
    <t>W30T</t>
  </si>
  <si>
    <t>W3 0U</t>
  </si>
  <si>
    <t>W30U</t>
  </si>
  <si>
    <t>W3 0X</t>
  </si>
  <si>
    <t>W30X</t>
  </si>
  <si>
    <t>W3 3A</t>
  </si>
  <si>
    <t>W33A</t>
  </si>
  <si>
    <t>W3 6D</t>
  </si>
  <si>
    <t>W36D</t>
  </si>
  <si>
    <t>W3 6Q</t>
  </si>
  <si>
    <t>W36Q</t>
  </si>
  <si>
    <t>W3 6T</t>
  </si>
  <si>
    <t>W36T</t>
  </si>
  <si>
    <t>W3 6U</t>
  </si>
  <si>
    <t>W36U</t>
  </si>
  <si>
    <t>W3 6X</t>
  </si>
  <si>
    <t>W36X</t>
  </si>
  <si>
    <t>W3 8B</t>
  </si>
  <si>
    <t>W38B</t>
  </si>
  <si>
    <t>W3 8H</t>
  </si>
  <si>
    <t>W38H</t>
  </si>
  <si>
    <t>W3 8P</t>
  </si>
  <si>
    <t>W38P</t>
  </si>
  <si>
    <t>W3 8S</t>
  </si>
  <si>
    <t>W38S</t>
  </si>
  <si>
    <t>W3 9B</t>
  </si>
  <si>
    <t>W39B</t>
  </si>
  <si>
    <t>W4 1D</t>
  </si>
  <si>
    <t>W41D</t>
  </si>
  <si>
    <t>W4 1Q</t>
  </si>
  <si>
    <t>W41Q</t>
  </si>
  <si>
    <t>W4 1U</t>
  </si>
  <si>
    <t>W41U</t>
  </si>
  <si>
    <t>W4 2D</t>
  </si>
  <si>
    <t>W42D</t>
  </si>
  <si>
    <t>W4 2Q</t>
  </si>
  <si>
    <t>W42Q</t>
  </si>
  <si>
    <t>W4 2T</t>
  </si>
  <si>
    <t>W42T</t>
  </si>
  <si>
    <t>W4 2U</t>
  </si>
  <si>
    <t>W42U</t>
  </si>
  <si>
    <t>W4 4A</t>
  </si>
  <si>
    <t>W44A</t>
  </si>
  <si>
    <t>W4 4B</t>
  </si>
  <si>
    <t>W44B</t>
  </si>
  <si>
    <t>W4 4H</t>
  </si>
  <si>
    <t>W44H</t>
  </si>
  <si>
    <t>W4 4J</t>
  </si>
  <si>
    <t>W44J</t>
  </si>
  <si>
    <t>W4 4P</t>
  </si>
  <si>
    <t>W44P</t>
  </si>
  <si>
    <t>W4 5D</t>
  </si>
  <si>
    <t>W45D</t>
  </si>
  <si>
    <t>W4 5E</t>
  </si>
  <si>
    <t>W45E</t>
  </si>
  <si>
    <t>W4 5N</t>
  </si>
  <si>
    <t>W45N</t>
  </si>
  <si>
    <t>W4 5Q</t>
  </si>
  <si>
    <t>W45Q</t>
  </si>
  <si>
    <t>W4 5T</t>
  </si>
  <si>
    <t>W45T</t>
  </si>
  <si>
    <t>W4 5U</t>
  </si>
  <si>
    <t>W45U</t>
  </si>
  <si>
    <t>W4 5X</t>
  </si>
  <si>
    <t>W45X</t>
  </si>
  <si>
    <t>W5</t>
  </si>
  <si>
    <t>W5 1E</t>
  </si>
  <si>
    <t>W51E</t>
  </si>
  <si>
    <t>W5 1N</t>
  </si>
  <si>
    <t>W51N</t>
  </si>
  <si>
    <t>W5 1Q</t>
  </si>
  <si>
    <t>W51Q</t>
  </si>
  <si>
    <t>W5 1T</t>
  </si>
  <si>
    <t>W51T</t>
  </si>
  <si>
    <t>W5 1U</t>
  </si>
  <si>
    <t>W51U</t>
  </si>
  <si>
    <t>W5 2D</t>
  </si>
  <si>
    <t>W52D</t>
  </si>
  <si>
    <t>W5 2E</t>
  </si>
  <si>
    <t>W52E</t>
  </si>
  <si>
    <t>W5 2Q</t>
  </si>
  <si>
    <t>W52Q</t>
  </si>
  <si>
    <t>W5 2U</t>
  </si>
  <si>
    <t>W52U</t>
  </si>
  <si>
    <t>W5 2X</t>
  </si>
  <si>
    <t>W52X</t>
  </si>
  <si>
    <t>W5 3D</t>
  </si>
  <si>
    <t>W53D</t>
  </si>
  <si>
    <t>W5 3E</t>
  </si>
  <si>
    <t>W53E</t>
  </si>
  <si>
    <t>W5 3N</t>
  </si>
  <si>
    <t>W53N</t>
  </si>
  <si>
    <t>W5 3Q</t>
  </si>
  <si>
    <t>W53Q</t>
  </si>
  <si>
    <t>W5 3T</t>
  </si>
  <si>
    <t>W53T</t>
  </si>
  <si>
    <t>W5 3U</t>
  </si>
  <si>
    <t>W53U</t>
  </si>
  <si>
    <t>W5 3X</t>
  </si>
  <si>
    <t>W53X</t>
  </si>
  <si>
    <t>W5 4B</t>
  </si>
  <si>
    <t>W54B</t>
  </si>
  <si>
    <t>W5 5A</t>
  </si>
  <si>
    <t>W55A</t>
  </si>
  <si>
    <t>W5 5B</t>
  </si>
  <si>
    <t>W55B</t>
  </si>
  <si>
    <t>W5 5H</t>
  </si>
  <si>
    <t>W55H</t>
  </si>
  <si>
    <t>W5 5P</t>
  </si>
  <si>
    <t>W55P</t>
  </si>
  <si>
    <t>W5 5R</t>
  </si>
  <si>
    <t>W55R</t>
  </si>
  <si>
    <t>W5 5S</t>
  </si>
  <si>
    <t>W55S</t>
  </si>
  <si>
    <t>W6 0F</t>
  </si>
  <si>
    <t>W60F</t>
  </si>
  <si>
    <t>W6 0N</t>
  </si>
  <si>
    <t>W60N</t>
  </si>
  <si>
    <t>W6 0Q</t>
  </si>
  <si>
    <t>W60Q</t>
  </si>
  <si>
    <t>W6 0T</t>
  </si>
  <si>
    <t>W60T</t>
  </si>
  <si>
    <t>W6 6N</t>
  </si>
  <si>
    <t>W66N</t>
  </si>
  <si>
    <t>W6 6T</t>
  </si>
  <si>
    <t>W66T</t>
  </si>
  <si>
    <t>W6 8D</t>
  </si>
  <si>
    <t>W68D</t>
  </si>
  <si>
    <t>W6 8N</t>
  </si>
  <si>
    <t>W68N</t>
  </si>
  <si>
    <t>W6 8Q</t>
  </si>
  <si>
    <t>W68Q</t>
  </si>
  <si>
    <t>W6 9D</t>
  </si>
  <si>
    <t>W69D</t>
  </si>
  <si>
    <t>W6 9E</t>
  </si>
  <si>
    <t>W69E</t>
  </si>
  <si>
    <t>W6 9Q</t>
  </si>
  <si>
    <t>W69Q</t>
  </si>
  <si>
    <t>W6 9U</t>
  </si>
  <si>
    <t>W69U</t>
  </si>
  <si>
    <t>W6 9X</t>
  </si>
  <si>
    <t>W69X</t>
  </si>
  <si>
    <t>W67 P</t>
  </si>
  <si>
    <t>W7 2A</t>
  </si>
  <si>
    <t>W72A</t>
  </si>
  <si>
    <t>W7 2J</t>
  </si>
  <si>
    <t>W72J</t>
  </si>
  <si>
    <t>W7 2L</t>
  </si>
  <si>
    <t>W72L</t>
  </si>
  <si>
    <t>W7 3B</t>
  </si>
  <si>
    <t>W73B</t>
  </si>
  <si>
    <t>W8 1L</t>
  </si>
  <si>
    <t>W81L</t>
  </si>
  <si>
    <t>W8 4E</t>
  </si>
  <si>
    <t>W84E</t>
  </si>
  <si>
    <t>W8 5</t>
  </si>
  <si>
    <t>W85</t>
  </si>
  <si>
    <t>W8 5D</t>
  </si>
  <si>
    <t>W85D</t>
  </si>
  <si>
    <t>W8 5E</t>
  </si>
  <si>
    <t>W85E</t>
  </si>
  <si>
    <t>W8 5N</t>
  </si>
  <si>
    <t>W85N</t>
  </si>
  <si>
    <t>W8 5Q</t>
  </si>
  <si>
    <t>W85Q</t>
  </si>
  <si>
    <t>W8 5T</t>
  </si>
  <si>
    <t>W85T</t>
  </si>
  <si>
    <t>W8 5U</t>
  </si>
  <si>
    <t>W85U</t>
  </si>
  <si>
    <t>W8 6B</t>
  </si>
  <si>
    <t>W86B</t>
  </si>
  <si>
    <t>W8 6H</t>
  </si>
  <si>
    <t>W86H</t>
  </si>
  <si>
    <t>W8 6J</t>
  </si>
  <si>
    <t>W86J</t>
  </si>
  <si>
    <t>W8 6P</t>
  </si>
  <si>
    <t>W86P</t>
  </si>
  <si>
    <t>W8 6S</t>
  </si>
  <si>
    <t>W86S</t>
  </si>
  <si>
    <t>W8 7A</t>
  </si>
  <si>
    <t>W87A</t>
  </si>
  <si>
    <t>W8 7H</t>
  </si>
  <si>
    <t>W87H</t>
  </si>
  <si>
    <t>W8 7J</t>
  </si>
  <si>
    <t>W87J</t>
  </si>
  <si>
    <t>W8 7L</t>
  </si>
  <si>
    <t>W87L</t>
  </si>
  <si>
    <t>W8 7P</t>
  </si>
  <si>
    <t>W87P</t>
  </si>
  <si>
    <t>W8 7R</t>
  </si>
  <si>
    <t>W87R</t>
  </si>
  <si>
    <t>W8 7S</t>
  </si>
  <si>
    <t>W87S</t>
  </si>
  <si>
    <t>W9 1D</t>
  </si>
  <si>
    <t>W91D</t>
  </si>
  <si>
    <t>W9 1E</t>
  </si>
  <si>
    <t>W91E</t>
  </si>
  <si>
    <t>W9 1Q</t>
  </si>
  <si>
    <t>W91Q</t>
  </si>
  <si>
    <t>W9 1U</t>
  </si>
  <si>
    <t>W91U</t>
  </si>
  <si>
    <t>W9 2B</t>
  </si>
  <si>
    <t>W92B</t>
  </si>
  <si>
    <t>W9 3E</t>
  </si>
  <si>
    <t>W93E</t>
  </si>
  <si>
    <t>W9 3U</t>
  </si>
  <si>
    <t>W93U</t>
  </si>
  <si>
    <t>W9 3X</t>
  </si>
  <si>
    <t>W93X</t>
  </si>
  <si>
    <t>WA</t>
  </si>
  <si>
    <t>WA1 3</t>
  </si>
  <si>
    <t>WA13</t>
  </si>
  <si>
    <t>WA101</t>
  </si>
  <si>
    <t>WA3 0</t>
  </si>
  <si>
    <t>WA30</t>
  </si>
  <si>
    <t>WA4 3</t>
  </si>
  <si>
    <t>WA43</t>
  </si>
  <si>
    <t>WA4 4</t>
  </si>
  <si>
    <t>WA44</t>
  </si>
  <si>
    <t>WA4 7</t>
  </si>
  <si>
    <t>WA47</t>
  </si>
  <si>
    <t>WA53T</t>
  </si>
  <si>
    <t>WA60N</t>
  </si>
  <si>
    <t xml:space="preserve">WA7  </t>
  </si>
  <si>
    <t xml:space="preserve">WA7 </t>
  </si>
  <si>
    <t>WA7 0</t>
  </si>
  <si>
    <t>WA70</t>
  </si>
  <si>
    <t>WA7 2</t>
  </si>
  <si>
    <t>WA72</t>
  </si>
  <si>
    <t>WA7 5</t>
  </si>
  <si>
    <t>WA75</t>
  </si>
  <si>
    <t>WA71D</t>
  </si>
  <si>
    <t>WA8 8</t>
  </si>
  <si>
    <t>WA8 9</t>
  </si>
  <si>
    <t>WA89</t>
  </si>
  <si>
    <t>WA8 O</t>
  </si>
  <si>
    <t>WA8O</t>
  </si>
  <si>
    <t>WC1E6</t>
  </si>
  <si>
    <t>WC1H8</t>
  </si>
  <si>
    <t>WC2E9</t>
  </si>
  <si>
    <t xml:space="preserve">WCE2 </t>
  </si>
  <si>
    <t>WCE2</t>
  </si>
  <si>
    <t>WD1 2</t>
  </si>
  <si>
    <t>WD12</t>
  </si>
  <si>
    <t>WD1 4</t>
  </si>
  <si>
    <t>WD14</t>
  </si>
  <si>
    <t>WD1 7</t>
  </si>
  <si>
    <t>WD17</t>
  </si>
  <si>
    <t>WD1 8</t>
  </si>
  <si>
    <t>WD18</t>
  </si>
  <si>
    <t xml:space="preserve">WD12 </t>
  </si>
  <si>
    <t xml:space="preserve">WD19 </t>
  </si>
  <si>
    <t>WD19</t>
  </si>
  <si>
    <t>WD2 1</t>
  </si>
  <si>
    <t>WD21</t>
  </si>
  <si>
    <t>WD2 3</t>
  </si>
  <si>
    <t>WD23</t>
  </si>
  <si>
    <t>WD2 7</t>
  </si>
  <si>
    <t>WD27</t>
  </si>
  <si>
    <t>WD2 8</t>
  </si>
  <si>
    <t>WD28</t>
  </si>
  <si>
    <t>WD3 4</t>
  </si>
  <si>
    <t>WD34</t>
  </si>
  <si>
    <t>WD4 8</t>
  </si>
  <si>
    <t>WD48</t>
  </si>
  <si>
    <t>WD4 9</t>
  </si>
  <si>
    <t>WD49</t>
  </si>
  <si>
    <t>WD6 5</t>
  </si>
  <si>
    <t>WD65</t>
  </si>
  <si>
    <t>WD7 8</t>
  </si>
  <si>
    <t>WD78</t>
  </si>
  <si>
    <t>WF</t>
  </si>
  <si>
    <t>WF 20</t>
  </si>
  <si>
    <t>WF 26</t>
  </si>
  <si>
    <t>WF 32</t>
  </si>
  <si>
    <t>WF 41</t>
  </si>
  <si>
    <t>WF41</t>
  </si>
  <si>
    <t>WF 43</t>
  </si>
  <si>
    <t>WF 46</t>
  </si>
  <si>
    <t>WF 76</t>
  </si>
  <si>
    <t>WF 92</t>
  </si>
  <si>
    <t>WF 94</t>
  </si>
  <si>
    <t>WF104</t>
  </si>
  <si>
    <t>WF128</t>
  </si>
  <si>
    <t xml:space="preserve">WF13 </t>
  </si>
  <si>
    <t>WF158</t>
  </si>
  <si>
    <t>WF2 2</t>
  </si>
  <si>
    <t>WF22</t>
  </si>
  <si>
    <t>WF4 1</t>
  </si>
  <si>
    <t>WF5 O</t>
  </si>
  <si>
    <t>WF5O</t>
  </si>
  <si>
    <t>WF6 1</t>
  </si>
  <si>
    <t>WF6 4</t>
  </si>
  <si>
    <t>WF64</t>
  </si>
  <si>
    <t>WF6 5</t>
  </si>
  <si>
    <t>WF65</t>
  </si>
  <si>
    <t>WF7 E</t>
  </si>
  <si>
    <t>WF7E</t>
  </si>
  <si>
    <t>WF8 8</t>
  </si>
  <si>
    <t>WF88</t>
  </si>
  <si>
    <t>WF9 1</t>
  </si>
  <si>
    <t>WF9 4</t>
  </si>
  <si>
    <t>WF9 5</t>
  </si>
  <si>
    <t>WF9 9</t>
  </si>
  <si>
    <t>WF99</t>
  </si>
  <si>
    <t xml:space="preserve">WFE3 </t>
  </si>
  <si>
    <t>WFE3</t>
  </si>
  <si>
    <t>WN1 3</t>
  </si>
  <si>
    <t>WN13</t>
  </si>
  <si>
    <t xml:space="preserve">WN15 </t>
  </si>
  <si>
    <t>WN15</t>
  </si>
  <si>
    <t>WN2 4</t>
  </si>
  <si>
    <t>WN24</t>
  </si>
  <si>
    <t>WN2 5</t>
  </si>
  <si>
    <t>WN25</t>
  </si>
  <si>
    <t>WN2 6</t>
  </si>
  <si>
    <t>WN26</t>
  </si>
  <si>
    <t>WN3 9</t>
  </si>
  <si>
    <t>WN39</t>
  </si>
  <si>
    <t>WN4 0</t>
  </si>
  <si>
    <t>WN40</t>
  </si>
  <si>
    <t>WN5</t>
  </si>
  <si>
    <t>WN6 0</t>
  </si>
  <si>
    <t>WN60</t>
  </si>
  <si>
    <t>WN6 1</t>
  </si>
  <si>
    <t>WN61</t>
  </si>
  <si>
    <t>WN6 8</t>
  </si>
  <si>
    <t>WN68</t>
  </si>
  <si>
    <t>WN6 9</t>
  </si>
  <si>
    <t>WN69</t>
  </si>
  <si>
    <t>WN8 0</t>
  </si>
  <si>
    <t>WN80</t>
  </si>
  <si>
    <t>WO5 8</t>
  </si>
  <si>
    <t>WO58</t>
  </si>
  <si>
    <t xml:space="preserve">WR12 </t>
  </si>
  <si>
    <t>WR158</t>
  </si>
  <si>
    <t>WR3</t>
  </si>
  <si>
    <t>WR3 7</t>
  </si>
  <si>
    <t>WR37</t>
  </si>
  <si>
    <t>WR7 8</t>
  </si>
  <si>
    <t>WR78</t>
  </si>
  <si>
    <t>WR7 9</t>
  </si>
  <si>
    <t>WR79</t>
  </si>
  <si>
    <t>WR8 8</t>
  </si>
  <si>
    <t>WR88</t>
  </si>
  <si>
    <t xml:space="preserve">WR9  </t>
  </si>
  <si>
    <t xml:space="preserve">WR9 </t>
  </si>
  <si>
    <t>WS( 0</t>
  </si>
  <si>
    <t>WS(0</t>
  </si>
  <si>
    <t>WS2 0</t>
  </si>
  <si>
    <t>WS20</t>
  </si>
  <si>
    <t>WS2 4</t>
  </si>
  <si>
    <t>WS24</t>
  </si>
  <si>
    <t>WS2 5</t>
  </si>
  <si>
    <t>WS25</t>
  </si>
  <si>
    <t xml:space="preserve">WS20 </t>
  </si>
  <si>
    <t>WS3 1</t>
  </si>
  <si>
    <t>WS31</t>
  </si>
  <si>
    <t>WS3 2</t>
  </si>
  <si>
    <t>WS32</t>
  </si>
  <si>
    <t>WS3 7</t>
  </si>
  <si>
    <t>WS37</t>
  </si>
  <si>
    <t>WS4 1</t>
  </si>
  <si>
    <t>WS41</t>
  </si>
  <si>
    <t>WS4 4</t>
  </si>
  <si>
    <t>WS44</t>
  </si>
  <si>
    <t>WS4 7</t>
  </si>
  <si>
    <t>WS47</t>
  </si>
  <si>
    <t>WS4 9</t>
  </si>
  <si>
    <t>WS49</t>
  </si>
  <si>
    <t>WS5 7</t>
  </si>
  <si>
    <t>WS57</t>
  </si>
  <si>
    <t>WS7 1</t>
  </si>
  <si>
    <t>WS71</t>
  </si>
  <si>
    <t>WS7 4</t>
  </si>
  <si>
    <t>WS74</t>
  </si>
  <si>
    <t>WS7 6</t>
  </si>
  <si>
    <t>WS76</t>
  </si>
  <si>
    <t>WS8 6</t>
  </si>
  <si>
    <t>WS86</t>
  </si>
  <si>
    <t>WS9 7</t>
  </si>
  <si>
    <t>WS97</t>
  </si>
  <si>
    <t>WV</t>
  </si>
  <si>
    <t>WV1 1</t>
  </si>
  <si>
    <t>WV164</t>
  </si>
  <si>
    <t>WV2 3</t>
  </si>
  <si>
    <t>WV23</t>
  </si>
  <si>
    <t>WV2 4</t>
  </si>
  <si>
    <t>WV24</t>
  </si>
  <si>
    <t>WV3 4</t>
  </si>
  <si>
    <t>WV34</t>
  </si>
  <si>
    <t>WV30J</t>
  </si>
  <si>
    <t>WV4 0</t>
  </si>
  <si>
    <t>WV40</t>
  </si>
  <si>
    <t>WV5 5</t>
  </si>
  <si>
    <t>WV55</t>
  </si>
  <si>
    <t>WV5 7</t>
  </si>
  <si>
    <t>WV57</t>
  </si>
  <si>
    <t>WV7 0</t>
  </si>
  <si>
    <t>WV70</t>
  </si>
  <si>
    <t>WV7 1</t>
  </si>
  <si>
    <t>WV71</t>
  </si>
  <si>
    <t>WV8 1</t>
  </si>
  <si>
    <t>WV81</t>
  </si>
  <si>
    <t>WV8 2</t>
  </si>
  <si>
    <t>WV82</t>
  </si>
  <si>
    <t>WV8 3</t>
  </si>
  <si>
    <t>WV83</t>
  </si>
  <si>
    <t xml:space="preserve">Y016 </t>
  </si>
  <si>
    <t>Y016</t>
  </si>
  <si>
    <t>Y07 3</t>
  </si>
  <si>
    <t>Y073</t>
  </si>
  <si>
    <t>Y08 9</t>
  </si>
  <si>
    <t>Y089</t>
  </si>
  <si>
    <t>Y7 8A</t>
  </si>
  <si>
    <t>Y78A</t>
  </si>
  <si>
    <t>YO 25</t>
  </si>
  <si>
    <t>YO25</t>
  </si>
  <si>
    <t>YO 43</t>
  </si>
  <si>
    <t>YO43</t>
  </si>
  <si>
    <t>YO 46</t>
  </si>
  <si>
    <t>YO 80</t>
  </si>
  <si>
    <t>YO1 6</t>
  </si>
  <si>
    <t>YO16</t>
  </si>
  <si>
    <t>YO104</t>
  </si>
  <si>
    <t xml:space="preserve">YO15 </t>
  </si>
  <si>
    <t>YO15</t>
  </si>
  <si>
    <t>YO151</t>
  </si>
  <si>
    <t xml:space="preserve">YO22 </t>
  </si>
  <si>
    <t>YO22</t>
  </si>
  <si>
    <t>YO250</t>
  </si>
  <si>
    <t>YO3</t>
  </si>
  <si>
    <t>YO3 3</t>
  </si>
  <si>
    <t>YO33</t>
  </si>
  <si>
    <t>YO4 1</t>
  </si>
  <si>
    <t>YO4 3</t>
  </si>
  <si>
    <t>YO6 9</t>
  </si>
  <si>
    <t>YO69</t>
  </si>
  <si>
    <t xml:space="preserve">YO6O </t>
  </si>
  <si>
    <t>YO6O</t>
  </si>
  <si>
    <t>YO7 1</t>
  </si>
  <si>
    <t>YO71</t>
  </si>
  <si>
    <t>YO7 2</t>
  </si>
  <si>
    <t>YO72</t>
  </si>
  <si>
    <t>YO8 5</t>
  </si>
  <si>
    <t>YO85</t>
  </si>
  <si>
    <t>YO8 9</t>
  </si>
  <si>
    <t xml:space="preserve">YO90 </t>
  </si>
  <si>
    <t>YO90</t>
  </si>
  <si>
    <t xml:space="preserve">YP43 </t>
  </si>
  <si>
    <t>YP43</t>
  </si>
  <si>
    <t>ZE2</t>
  </si>
  <si>
    <t>ZE3 9</t>
  </si>
  <si>
    <t>ZE39</t>
  </si>
  <si>
    <t xml:space="preserve">BH23 </t>
  </si>
  <si>
    <t>BH23</t>
  </si>
  <si>
    <t xml:space="preserve">NG16 </t>
  </si>
  <si>
    <t>NG16</t>
  </si>
  <si>
    <t xml:space="preserve">CA14 </t>
  </si>
  <si>
    <t xml:space="preserve">AB42 </t>
  </si>
  <si>
    <t>AB42</t>
  </si>
  <si>
    <t xml:space="preserve">OX14 </t>
  </si>
  <si>
    <t>OX14</t>
  </si>
  <si>
    <t xml:space="preserve">SN15 </t>
  </si>
  <si>
    <t xml:space="preserve">DN22 </t>
  </si>
  <si>
    <t>DN22</t>
  </si>
  <si>
    <t xml:space="preserve">SE15 </t>
  </si>
  <si>
    <t xml:space="preserve">NR31 </t>
  </si>
  <si>
    <t xml:space="preserve">IP13 </t>
  </si>
  <si>
    <t xml:space="preserve">SP11 </t>
  </si>
  <si>
    <t xml:space="preserve">DE55 </t>
  </si>
  <si>
    <t xml:space="preserve">ML11 </t>
  </si>
  <si>
    <t xml:space="preserve">HU17 </t>
  </si>
  <si>
    <t>HU17</t>
  </si>
  <si>
    <t xml:space="preserve">OL16 </t>
  </si>
  <si>
    <t>OL16</t>
  </si>
  <si>
    <t xml:space="preserve">RG20 </t>
  </si>
  <si>
    <t xml:space="preserve">LL14 </t>
  </si>
  <si>
    <t>LL14</t>
  </si>
  <si>
    <t xml:space="preserve">SA11 </t>
  </si>
  <si>
    <t xml:space="preserve">ME14 </t>
  </si>
  <si>
    <t xml:space="preserve">DN15 </t>
  </si>
  <si>
    <t xml:space="preserve">KT12 </t>
  </si>
  <si>
    <t xml:space="preserve">NE66 </t>
  </si>
  <si>
    <t>NE66</t>
  </si>
  <si>
    <t xml:space="preserve">EX14 </t>
  </si>
  <si>
    <t>EX14</t>
  </si>
  <si>
    <t xml:space="preserve">LS15 </t>
  </si>
  <si>
    <t xml:space="preserve">DY10 </t>
  </si>
  <si>
    <t>DY10</t>
  </si>
  <si>
    <t xml:space="preserve">ME13 </t>
  </si>
  <si>
    <t xml:space="preserve">SY11 </t>
  </si>
  <si>
    <t>SY11</t>
  </si>
  <si>
    <t xml:space="preserve">TA24 </t>
  </si>
  <si>
    <t xml:space="preserve">OX10 </t>
  </si>
  <si>
    <t>OX10</t>
  </si>
  <si>
    <t xml:space="preserve">DE11 </t>
  </si>
  <si>
    <t xml:space="preserve">SW17 </t>
  </si>
  <si>
    <t xml:space="preserve">CV10 </t>
  </si>
  <si>
    <t xml:space="preserve">SO18 </t>
  </si>
  <si>
    <t>SO18</t>
  </si>
  <si>
    <t xml:space="preserve">NP11 </t>
  </si>
  <si>
    <t>NP11</t>
  </si>
  <si>
    <t xml:space="preserve">WS12 </t>
  </si>
  <si>
    <t xml:space="preserve">LL57 </t>
  </si>
  <si>
    <t>LL57</t>
  </si>
  <si>
    <t xml:space="preserve">LE16 </t>
  </si>
  <si>
    <t xml:space="preserve">EH54 </t>
  </si>
  <si>
    <t xml:space="preserve">NG22 </t>
  </si>
  <si>
    <t xml:space="preserve">SA19 </t>
  </si>
  <si>
    <t>SA19</t>
  </si>
  <si>
    <t xml:space="preserve">OX26 </t>
  </si>
  <si>
    <t xml:space="preserve">OL10 </t>
  </si>
  <si>
    <t>OL10</t>
  </si>
  <si>
    <t>YO32</t>
  </si>
  <si>
    <t xml:space="preserve">KT13 </t>
  </si>
  <si>
    <t>KT13</t>
  </si>
  <si>
    <t xml:space="preserve">EX32 </t>
  </si>
  <si>
    <t xml:space="preserve">GL15 </t>
  </si>
  <si>
    <t xml:space="preserve">NE10 </t>
  </si>
  <si>
    <t>NE10</t>
  </si>
  <si>
    <t xml:space="preserve">BS30 </t>
  </si>
  <si>
    <t>BS30</t>
  </si>
  <si>
    <t xml:space="preserve">NE16 </t>
  </si>
  <si>
    <t>NE16</t>
  </si>
  <si>
    <t xml:space="preserve">YO25 </t>
  </si>
  <si>
    <t xml:space="preserve">DN16 </t>
  </si>
  <si>
    <t xml:space="preserve">LE17 </t>
  </si>
  <si>
    <t xml:space="preserve">RM16 </t>
  </si>
  <si>
    <t>RM16</t>
  </si>
  <si>
    <t xml:space="preserve">CV31 </t>
  </si>
  <si>
    <t>CV31</t>
  </si>
  <si>
    <t xml:space="preserve">PL25 </t>
  </si>
  <si>
    <t>PL25</t>
  </si>
  <si>
    <t xml:space="preserve">PE25 </t>
  </si>
  <si>
    <t>PE25</t>
  </si>
  <si>
    <t xml:space="preserve">TR15 </t>
  </si>
  <si>
    <t xml:space="preserve">BH22 </t>
  </si>
  <si>
    <t>BH22</t>
  </si>
  <si>
    <t xml:space="preserve">TN21 </t>
  </si>
  <si>
    <t>TN21</t>
  </si>
  <si>
    <t xml:space="preserve">NE61 </t>
  </si>
  <si>
    <t xml:space="preserve">NE38 </t>
  </si>
  <si>
    <t>NE38</t>
  </si>
  <si>
    <t xml:space="preserve">DN12 </t>
  </si>
  <si>
    <t xml:space="preserve">YO21 </t>
  </si>
  <si>
    <t xml:space="preserve">SN13 </t>
  </si>
  <si>
    <t xml:space="preserve">SE23 </t>
  </si>
  <si>
    <t xml:space="preserve">YO42 </t>
  </si>
  <si>
    <t xml:space="preserve">LL19 </t>
  </si>
  <si>
    <t>LL19</t>
  </si>
  <si>
    <t xml:space="preserve">RM13 </t>
  </si>
  <si>
    <t xml:space="preserve">GU27 </t>
  </si>
  <si>
    <t xml:space="preserve">SW12 </t>
  </si>
  <si>
    <t xml:space="preserve">RM11 </t>
  </si>
  <si>
    <t xml:space="preserve">RG14 </t>
  </si>
  <si>
    <t xml:space="preserve">TN27 </t>
  </si>
  <si>
    <t xml:space="preserve">WF10 </t>
  </si>
  <si>
    <t>WF10</t>
  </si>
  <si>
    <t xml:space="preserve">TN11 </t>
  </si>
  <si>
    <t xml:space="preserve">BB18 </t>
  </si>
  <si>
    <t>BB18</t>
  </si>
  <si>
    <t xml:space="preserve">WD17 </t>
  </si>
  <si>
    <t xml:space="preserve">SA43 </t>
  </si>
  <si>
    <t xml:space="preserve">NP13 </t>
  </si>
  <si>
    <t>NP13</t>
  </si>
  <si>
    <t xml:space="preserve">SO32 </t>
  </si>
  <si>
    <t xml:space="preserve">NE21 </t>
  </si>
  <si>
    <t xml:space="preserve">CF14 </t>
  </si>
  <si>
    <t xml:space="preserve">NE37 </t>
  </si>
  <si>
    <t xml:space="preserve">WV13 </t>
  </si>
  <si>
    <t xml:space="preserve">SO31 </t>
  </si>
  <si>
    <t>SO31</t>
  </si>
  <si>
    <t xml:space="preserve">TQ12 </t>
  </si>
  <si>
    <t xml:space="preserve">SE11 </t>
  </si>
  <si>
    <t xml:space="preserve">NG17 </t>
  </si>
  <si>
    <t>NG17</t>
  </si>
  <si>
    <t xml:space="preserve">WS15 </t>
  </si>
  <si>
    <t xml:space="preserve">PE27 </t>
  </si>
  <si>
    <t>PE27</t>
  </si>
  <si>
    <t xml:space="preserve">DE22 </t>
  </si>
  <si>
    <t>DE22</t>
  </si>
  <si>
    <t xml:space="preserve">NR17 </t>
  </si>
  <si>
    <t>NR17</t>
  </si>
  <si>
    <t xml:space="preserve">TN31 </t>
  </si>
  <si>
    <t>TN31</t>
  </si>
  <si>
    <t xml:space="preserve">EH14 </t>
  </si>
  <si>
    <t xml:space="preserve">CT12 </t>
  </si>
  <si>
    <t>WV12</t>
  </si>
  <si>
    <t xml:space="preserve">WS14 </t>
  </si>
  <si>
    <t xml:space="preserve">LA13 </t>
  </si>
  <si>
    <t xml:space="preserve">KT18 </t>
  </si>
  <si>
    <t>KT18</t>
  </si>
  <si>
    <t xml:space="preserve">DA15 </t>
  </si>
  <si>
    <t>DA15</t>
  </si>
  <si>
    <t xml:space="preserve">AB39 </t>
  </si>
  <si>
    <t>AB39</t>
  </si>
  <si>
    <t xml:space="preserve">EX12 </t>
  </si>
  <si>
    <t xml:space="preserve">SO45 </t>
  </si>
  <si>
    <t>SO45</t>
  </si>
  <si>
    <t xml:space="preserve">LS16 </t>
  </si>
  <si>
    <t xml:space="preserve">SK16 </t>
  </si>
  <si>
    <t>SK16</t>
  </si>
  <si>
    <t xml:space="preserve">DA12 </t>
  </si>
  <si>
    <t>DA12</t>
  </si>
  <si>
    <t xml:space="preserve">GU10 </t>
  </si>
  <si>
    <t>GU10</t>
  </si>
  <si>
    <t xml:space="preserve">EC1V </t>
  </si>
  <si>
    <t>EC1V</t>
  </si>
  <si>
    <t xml:space="preserve">WS10 </t>
  </si>
  <si>
    <t>WS10</t>
  </si>
  <si>
    <t xml:space="preserve">SA61 </t>
  </si>
  <si>
    <t>SA61</t>
  </si>
  <si>
    <t xml:space="preserve">GL12 </t>
  </si>
  <si>
    <t xml:space="preserve">LE12 </t>
  </si>
  <si>
    <t xml:space="preserve">BN16 </t>
  </si>
  <si>
    <t xml:space="preserve">HP11 </t>
  </si>
  <si>
    <t xml:space="preserve">TN37 </t>
  </si>
  <si>
    <t>TN37</t>
  </si>
  <si>
    <t xml:space="preserve">YO43 </t>
  </si>
  <si>
    <t xml:space="preserve">KT22 </t>
  </si>
  <si>
    <t xml:space="preserve">BS20 </t>
  </si>
  <si>
    <t>TF11</t>
  </si>
  <si>
    <t xml:space="preserve">OX18 </t>
  </si>
  <si>
    <t>OX18</t>
  </si>
  <si>
    <t xml:space="preserve">CF34 </t>
  </si>
  <si>
    <t xml:space="preserve">SA17 </t>
  </si>
  <si>
    <t xml:space="preserve">PE15 </t>
  </si>
  <si>
    <t>PE15</t>
  </si>
  <si>
    <t xml:space="preserve">PL26 </t>
  </si>
  <si>
    <t xml:space="preserve">GL50 </t>
  </si>
  <si>
    <t>GL50</t>
  </si>
  <si>
    <t xml:space="preserve">SW1X </t>
  </si>
  <si>
    <t>SW1X</t>
  </si>
  <si>
    <t xml:space="preserve">GU15 </t>
  </si>
  <si>
    <t>GU15</t>
  </si>
  <si>
    <t xml:space="preserve">PE29 </t>
  </si>
  <si>
    <t>PE29</t>
  </si>
  <si>
    <t xml:space="preserve">OX13 </t>
  </si>
  <si>
    <t xml:space="preserve">TS15 </t>
  </si>
  <si>
    <t xml:space="preserve">CF83 </t>
  </si>
  <si>
    <t xml:space="preserve">MK40 </t>
  </si>
  <si>
    <t>MK40</t>
  </si>
  <si>
    <t xml:space="preserve">NE12 </t>
  </si>
  <si>
    <t xml:space="preserve">PE22 </t>
  </si>
  <si>
    <t xml:space="preserve">YO31 </t>
  </si>
  <si>
    <t>YO31</t>
  </si>
  <si>
    <t xml:space="preserve">EH39 </t>
  </si>
  <si>
    <t>EH39</t>
  </si>
  <si>
    <t xml:space="preserve">DN11 </t>
  </si>
  <si>
    <t xml:space="preserve">SK12 </t>
  </si>
  <si>
    <t xml:space="preserve">BA21 </t>
  </si>
  <si>
    <t>BA21</t>
  </si>
  <si>
    <t xml:space="preserve">NN16 </t>
  </si>
  <si>
    <t xml:space="preserve">TS27 </t>
  </si>
  <si>
    <t>TS27</t>
  </si>
  <si>
    <t xml:space="preserve">CB25 </t>
  </si>
  <si>
    <t xml:space="preserve">SY12 </t>
  </si>
  <si>
    <t xml:space="preserve">TN13 </t>
  </si>
  <si>
    <t xml:space="preserve">WC2H </t>
  </si>
  <si>
    <t>WC2H</t>
  </si>
  <si>
    <t xml:space="preserve">SW14 </t>
  </si>
  <si>
    <t>SW14</t>
  </si>
  <si>
    <t xml:space="preserve">NN14 </t>
  </si>
  <si>
    <t xml:space="preserve">DE24 </t>
  </si>
  <si>
    <t>DE24</t>
  </si>
  <si>
    <t xml:space="preserve">SW13 </t>
  </si>
  <si>
    <t>G75 8</t>
  </si>
  <si>
    <t>G758</t>
  </si>
  <si>
    <t xml:space="preserve">LS20 </t>
  </si>
  <si>
    <t>LS20</t>
  </si>
  <si>
    <t xml:space="preserve">BS10 </t>
  </si>
  <si>
    <t>BS10</t>
  </si>
  <si>
    <t xml:space="preserve">AB21 </t>
  </si>
  <si>
    <t xml:space="preserve">BA16 </t>
  </si>
  <si>
    <t>BA16</t>
  </si>
  <si>
    <t xml:space="preserve">SA67 </t>
  </si>
  <si>
    <t>SA67</t>
  </si>
  <si>
    <t xml:space="preserve">NE32 </t>
  </si>
  <si>
    <t>NE32</t>
  </si>
  <si>
    <t xml:space="preserve">BD22 </t>
  </si>
  <si>
    <t xml:space="preserve">CF46 </t>
  </si>
  <si>
    <t xml:space="preserve">BS21 </t>
  </si>
  <si>
    <t xml:space="preserve">SW15 </t>
  </si>
  <si>
    <t xml:space="preserve">KT17 </t>
  </si>
  <si>
    <t xml:space="preserve">YO30 </t>
  </si>
  <si>
    <t xml:space="preserve">YO16 </t>
  </si>
  <si>
    <t xml:space="preserve">NE28 </t>
  </si>
  <si>
    <t>NE28</t>
  </si>
  <si>
    <t>HA6 2</t>
  </si>
  <si>
    <t>HA62</t>
  </si>
  <si>
    <t xml:space="preserve">SY14 </t>
  </si>
  <si>
    <t xml:space="preserve">EX34 </t>
  </si>
  <si>
    <t>EX34</t>
  </si>
  <si>
    <t xml:space="preserve">SK15 </t>
  </si>
  <si>
    <t>SK15</t>
  </si>
  <si>
    <t xml:space="preserve">ST15 </t>
  </si>
  <si>
    <t>ST15</t>
  </si>
  <si>
    <t xml:space="preserve">TQ13 </t>
  </si>
  <si>
    <t>HR8 2</t>
  </si>
  <si>
    <t>HR82</t>
  </si>
  <si>
    <t xml:space="preserve">LL22 </t>
  </si>
  <si>
    <t>LL22</t>
  </si>
  <si>
    <t xml:space="preserve">RG17 </t>
  </si>
  <si>
    <t xml:space="preserve">OX44 </t>
  </si>
  <si>
    <t>OX44</t>
  </si>
  <si>
    <t xml:space="preserve">WC1X </t>
  </si>
  <si>
    <t>WC1X</t>
  </si>
  <si>
    <t xml:space="preserve">SG19 </t>
  </si>
  <si>
    <t>DG1 4</t>
  </si>
  <si>
    <t xml:space="preserve">SA33 </t>
  </si>
  <si>
    <t>IP26</t>
  </si>
  <si>
    <t>ST4 8</t>
  </si>
  <si>
    <t>ST48</t>
  </si>
  <si>
    <t>CW1 3</t>
  </si>
  <si>
    <t>SN3 4</t>
  </si>
  <si>
    <t>SN34</t>
  </si>
  <si>
    <t xml:space="preserve">DE21 </t>
  </si>
  <si>
    <t>DE21</t>
  </si>
  <si>
    <t xml:space="preserve">LS11 </t>
  </si>
  <si>
    <t>TF2 9</t>
  </si>
  <si>
    <t>TF29</t>
  </si>
  <si>
    <t xml:space="preserve">YO62 </t>
  </si>
  <si>
    <t>YO62</t>
  </si>
  <si>
    <t xml:space="preserve">BD17 </t>
  </si>
  <si>
    <t xml:space="preserve">SW11 </t>
  </si>
  <si>
    <t>SP8 4</t>
  </si>
  <si>
    <t>SP84</t>
  </si>
  <si>
    <t xml:space="preserve">BB12 </t>
  </si>
  <si>
    <t>BB12</t>
  </si>
  <si>
    <t>DD5 3</t>
  </si>
  <si>
    <t xml:space="preserve">EN11 </t>
  </si>
  <si>
    <t>FY2 0</t>
  </si>
  <si>
    <t>FY20</t>
  </si>
  <si>
    <t>ML1 3</t>
  </si>
  <si>
    <t>ML13</t>
  </si>
  <si>
    <t xml:space="preserve">CV12 </t>
  </si>
  <si>
    <t>CV12</t>
  </si>
  <si>
    <t xml:space="preserve">WD18 </t>
  </si>
  <si>
    <t>M22 4</t>
  </si>
  <si>
    <t>M224</t>
  </si>
  <si>
    <t>HP2 5</t>
  </si>
  <si>
    <t>HP25</t>
  </si>
  <si>
    <t>PL6 5</t>
  </si>
  <si>
    <t>PL65</t>
  </si>
  <si>
    <t>S43 4</t>
  </si>
  <si>
    <t>S434</t>
  </si>
  <si>
    <t>S40 4</t>
  </si>
  <si>
    <t>S404</t>
  </si>
  <si>
    <t>LN6 0</t>
  </si>
  <si>
    <t>LN60</t>
  </si>
  <si>
    <t>HR1 1</t>
  </si>
  <si>
    <t>HR11</t>
  </si>
  <si>
    <t xml:space="preserve">SE17 </t>
  </si>
  <si>
    <t>SE17</t>
  </si>
  <si>
    <t>NE9 6</t>
  </si>
  <si>
    <t>NE96</t>
  </si>
  <si>
    <t xml:space="preserve">GL16 </t>
  </si>
  <si>
    <t xml:space="preserve">WA10 </t>
  </si>
  <si>
    <t>ZE2 9</t>
  </si>
  <si>
    <t>ZE29</t>
  </si>
  <si>
    <t>IV2 4</t>
  </si>
  <si>
    <t>LN2 4</t>
  </si>
  <si>
    <t>LN24</t>
  </si>
  <si>
    <t xml:space="preserve">YO10 </t>
  </si>
  <si>
    <t>YO10</t>
  </si>
  <si>
    <t>B90 4</t>
  </si>
  <si>
    <t>B904</t>
  </si>
  <si>
    <t>DT4 9</t>
  </si>
  <si>
    <t>DT49</t>
  </si>
  <si>
    <t>DT6 3</t>
  </si>
  <si>
    <t>DT63</t>
  </si>
  <si>
    <t>CV8 2</t>
  </si>
  <si>
    <t>CV82</t>
  </si>
  <si>
    <t xml:space="preserve">CM21 </t>
  </si>
  <si>
    <t>S40 2</t>
  </si>
  <si>
    <t>S402</t>
  </si>
  <si>
    <t>WF8 2</t>
  </si>
  <si>
    <t>WF82</t>
  </si>
  <si>
    <t xml:space="preserve">ME12 </t>
  </si>
  <si>
    <t>WA2 0</t>
  </si>
  <si>
    <t>WA20</t>
  </si>
  <si>
    <t>G72 0</t>
  </si>
  <si>
    <t>G720</t>
  </si>
  <si>
    <t>NE3 2</t>
  </si>
  <si>
    <t xml:space="preserve">SE24 </t>
  </si>
  <si>
    <t>SE24</t>
  </si>
  <si>
    <t>SL3 8</t>
  </si>
  <si>
    <t>SL38</t>
  </si>
  <si>
    <t xml:space="preserve">SA14 </t>
  </si>
  <si>
    <t>N18 2</t>
  </si>
  <si>
    <t>N182</t>
  </si>
  <si>
    <t>FY4 4</t>
  </si>
  <si>
    <t>FY44</t>
  </si>
  <si>
    <t>M19 2</t>
  </si>
  <si>
    <t>M192</t>
  </si>
  <si>
    <t>NN6 9</t>
  </si>
  <si>
    <t>NN69</t>
  </si>
  <si>
    <t>S80 4</t>
  </si>
  <si>
    <t>S804</t>
  </si>
  <si>
    <t>LA1 4</t>
  </si>
  <si>
    <t>M20 2</t>
  </si>
  <si>
    <t>M202</t>
  </si>
  <si>
    <t xml:space="preserve">PE28 </t>
  </si>
  <si>
    <t>PE28</t>
  </si>
  <si>
    <t>BS7 9</t>
  </si>
  <si>
    <t>BS79</t>
  </si>
  <si>
    <t>BS6 6</t>
  </si>
  <si>
    <t>BS66</t>
  </si>
  <si>
    <t>HD8 9</t>
  </si>
  <si>
    <t xml:space="preserve">GU17 </t>
  </si>
  <si>
    <t>ST3 5</t>
  </si>
  <si>
    <t>ST35</t>
  </si>
  <si>
    <t xml:space="preserve">KA12 </t>
  </si>
  <si>
    <t>M30 0</t>
  </si>
  <si>
    <t>M300</t>
  </si>
  <si>
    <t>DY4 0</t>
  </si>
  <si>
    <t>DY40</t>
  </si>
  <si>
    <t>PR2 6</t>
  </si>
  <si>
    <t>PR26</t>
  </si>
  <si>
    <t>PH2 7</t>
  </si>
  <si>
    <t>PH27</t>
  </si>
  <si>
    <t xml:space="preserve">PE12 </t>
  </si>
  <si>
    <t>PE12</t>
  </si>
  <si>
    <t>DT1 1</t>
  </si>
  <si>
    <t>E14 3</t>
  </si>
  <si>
    <t>E143</t>
  </si>
  <si>
    <t>M24 1</t>
  </si>
  <si>
    <t>M241</t>
  </si>
  <si>
    <t>SP4 7</t>
  </si>
  <si>
    <t>SP47</t>
  </si>
  <si>
    <t xml:space="preserve">PE32 </t>
  </si>
  <si>
    <t>PE32</t>
  </si>
  <si>
    <t xml:space="preserve">NG32 </t>
  </si>
  <si>
    <t>DD2 1</t>
  </si>
  <si>
    <t>SG8 5</t>
  </si>
  <si>
    <t>SG85</t>
  </si>
  <si>
    <t xml:space="preserve">OX33 </t>
  </si>
  <si>
    <t>OX33</t>
  </si>
  <si>
    <t xml:space="preserve">WC1H </t>
  </si>
  <si>
    <t>WC1H</t>
  </si>
  <si>
    <t>ML1 5</t>
  </si>
  <si>
    <t xml:space="preserve">WC1N </t>
  </si>
  <si>
    <t>WC1N</t>
  </si>
  <si>
    <t>LD2 3</t>
  </si>
  <si>
    <t>LD23</t>
  </si>
  <si>
    <t xml:space="preserve">MK46 </t>
  </si>
  <si>
    <t>WF4 4</t>
  </si>
  <si>
    <t xml:space="preserve">TR14 </t>
  </si>
  <si>
    <t>TR14</t>
  </si>
  <si>
    <t>BS4 4</t>
  </si>
  <si>
    <t>BS44</t>
  </si>
  <si>
    <t>OX5 2</t>
  </si>
  <si>
    <t>OX52</t>
  </si>
  <si>
    <t>CW7 2</t>
  </si>
  <si>
    <t>CW72</t>
  </si>
  <si>
    <t xml:space="preserve">BS25 </t>
  </si>
  <si>
    <t>DG7 3</t>
  </si>
  <si>
    <t>DG73</t>
  </si>
  <si>
    <t>CO5 0</t>
  </si>
  <si>
    <t>CO50</t>
  </si>
  <si>
    <t>HA4 7</t>
  </si>
  <si>
    <t>HA47</t>
  </si>
  <si>
    <t>N17 6</t>
  </si>
  <si>
    <t>N176</t>
  </si>
  <si>
    <t xml:space="preserve">CF24 </t>
  </si>
  <si>
    <t>CF24</t>
  </si>
  <si>
    <t>NG5 8</t>
  </si>
  <si>
    <t>NG58</t>
  </si>
  <si>
    <t>WA3 2</t>
  </si>
  <si>
    <t>WA32</t>
  </si>
  <si>
    <t>NN9 6</t>
  </si>
  <si>
    <t>NN96</t>
  </si>
  <si>
    <t>EN5 5</t>
  </si>
  <si>
    <t>EN55</t>
  </si>
  <si>
    <t>BS6 7</t>
  </si>
  <si>
    <t>BS67</t>
  </si>
  <si>
    <t xml:space="preserve">SW20 </t>
  </si>
  <si>
    <t>SW20</t>
  </si>
  <si>
    <t>BS4 1</t>
  </si>
  <si>
    <t>ST8 6</t>
  </si>
  <si>
    <t>ST86</t>
  </si>
  <si>
    <t xml:space="preserve">PO21 </t>
  </si>
  <si>
    <t>PO21</t>
  </si>
  <si>
    <t>DH7 8</t>
  </si>
  <si>
    <t>DH78</t>
  </si>
  <si>
    <t xml:space="preserve">SA16 </t>
  </si>
  <si>
    <t>PR5 6</t>
  </si>
  <si>
    <t>PR56</t>
  </si>
  <si>
    <t>BL3 1</t>
  </si>
  <si>
    <t>BL31</t>
  </si>
  <si>
    <t>CR4 3</t>
  </si>
  <si>
    <t>CR43</t>
  </si>
  <si>
    <t>S44 5</t>
  </si>
  <si>
    <t>S445</t>
  </si>
  <si>
    <t>HR2 8</t>
  </si>
  <si>
    <t>HR28</t>
  </si>
  <si>
    <t xml:space="preserve">PO12 </t>
  </si>
  <si>
    <t>DL7 8</t>
  </si>
  <si>
    <t>DL78</t>
  </si>
  <si>
    <t>G69 7</t>
  </si>
  <si>
    <t>G697</t>
  </si>
  <si>
    <t>EN9 3</t>
  </si>
  <si>
    <t>EN93</t>
  </si>
  <si>
    <t>WF6 2</t>
  </si>
  <si>
    <t>LA1 1</t>
  </si>
  <si>
    <t>CW5 5</t>
  </si>
  <si>
    <t>CW55</t>
  </si>
  <si>
    <t>BR1 3</t>
  </si>
  <si>
    <t>BR13</t>
  </si>
  <si>
    <t>TF9 2</t>
  </si>
  <si>
    <t>TF92</t>
  </si>
  <si>
    <t>BS5 6</t>
  </si>
  <si>
    <t>BS56</t>
  </si>
  <si>
    <t>CR3 6</t>
  </si>
  <si>
    <t>CR36</t>
  </si>
  <si>
    <t>GL1 4</t>
  </si>
  <si>
    <t>PE2 8</t>
  </si>
  <si>
    <t xml:space="preserve">TD14 </t>
  </si>
  <si>
    <t>TD14</t>
  </si>
  <si>
    <t>WN3 6</t>
  </si>
  <si>
    <t>WN36</t>
  </si>
  <si>
    <t xml:space="preserve">BN26 </t>
  </si>
  <si>
    <t>TN4 0</t>
  </si>
  <si>
    <t>WV1 2</t>
  </si>
  <si>
    <t xml:space="preserve">SE22 </t>
  </si>
  <si>
    <t>SE22</t>
  </si>
  <si>
    <t>BL6 6</t>
  </si>
  <si>
    <t>BL66</t>
  </si>
  <si>
    <t>CR0 0</t>
  </si>
  <si>
    <t>CR00</t>
  </si>
  <si>
    <t xml:space="preserve">AL10 </t>
  </si>
  <si>
    <t>BD6 1</t>
  </si>
  <si>
    <t>HA7 4</t>
  </si>
  <si>
    <t>HA74</t>
  </si>
  <si>
    <t>B31 2</t>
  </si>
  <si>
    <t>B312</t>
  </si>
  <si>
    <t>IG3 9</t>
  </si>
  <si>
    <t>IG39</t>
  </si>
  <si>
    <t>NG2 6</t>
  </si>
  <si>
    <t>NG26</t>
  </si>
  <si>
    <t>NW6 7</t>
  </si>
  <si>
    <t>NW67</t>
  </si>
  <si>
    <t>TA2 7</t>
  </si>
  <si>
    <t>TA27</t>
  </si>
  <si>
    <t>SL1 5</t>
  </si>
  <si>
    <t>SL15</t>
  </si>
  <si>
    <t>RG7 4</t>
  </si>
  <si>
    <t>RG74</t>
  </si>
  <si>
    <t>WN1 2</t>
  </si>
  <si>
    <t>WN12</t>
  </si>
  <si>
    <t>PE1 5</t>
  </si>
  <si>
    <t>GL4 6</t>
  </si>
  <si>
    <t>GL46</t>
  </si>
  <si>
    <t>OX2 7</t>
  </si>
  <si>
    <t>OX27</t>
  </si>
  <si>
    <t>PR8 2</t>
  </si>
  <si>
    <t>PR82</t>
  </si>
  <si>
    <t xml:space="preserve">LL18 </t>
  </si>
  <si>
    <t>LL18</t>
  </si>
  <si>
    <t>CH7 5</t>
  </si>
  <si>
    <t>CH75</t>
  </si>
  <si>
    <t>G75 0</t>
  </si>
  <si>
    <t>G750</t>
  </si>
  <si>
    <t>HA2 0</t>
  </si>
  <si>
    <t>HA20</t>
  </si>
  <si>
    <t>LN4 2</t>
  </si>
  <si>
    <t>LN42</t>
  </si>
  <si>
    <t>S80 2</t>
  </si>
  <si>
    <t>S802</t>
  </si>
  <si>
    <t>TN9 2</t>
  </si>
  <si>
    <t>TN92</t>
  </si>
  <si>
    <t>DY4 7</t>
  </si>
  <si>
    <t>DY47</t>
  </si>
  <si>
    <t xml:space="preserve">DN19 </t>
  </si>
  <si>
    <t>DN19</t>
  </si>
  <si>
    <t>S13 8</t>
  </si>
  <si>
    <t>S138</t>
  </si>
  <si>
    <t>UB6 9</t>
  </si>
  <si>
    <t>UB69</t>
  </si>
  <si>
    <t>CR6 9</t>
  </si>
  <si>
    <t>CR69</t>
  </si>
  <si>
    <t>NN6 7</t>
  </si>
  <si>
    <t>NN67</t>
  </si>
  <si>
    <t>OX3 8</t>
  </si>
  <si>
    <t>OX38</t>
  </si>
  <si>
    <t>UB5 5</t>
  </si>
  <si>
    <t>UB55</t>
  </si>
  <si>
    <t xml:space="preserve">KA11 </t>
  </si>
  <si>
    <t>PH1 2</t>
  </si>
  <si>
    <t xml:space="preserve">BH12 </t>
  </si>
  <si>
    <t xml:space="preserve">NG19 </t>
  </si>
  <si>
    <t>BA1 2</t>
  </si>
  <si>
    <t>BS9 3</t>
  </si>
  <si>
    <t>PA5 8</t>
  </si>
  <si>
    <t>PA58</t>
  </si>
  <si>
    <t>IG5 0</t>
  </si>
  <si>
    <t>IG50</t>
  </si>
  <si>
    <t>WR3 8</t>
  </si>
  <si>
    <t>WR38</t>
  </si>
  <si>
    <t>PH1 5</t>
  </si>
  <si>
    <t>TN6 3</t>
  </si>
  <si>
    <t>TN63</t>
  </si>
  <si>
    <t>WA4 1</t>
  </si>
  <si>
    <t>WA41</t>
  </si>
  <si>
    <t xml:space="preserve">BS40 </t>
  </si>
  <si>
    <t>BS40</t>
  </si>
  <si>
    <t xml:space="preserve">TA11 </t>
  </si>
  <si>
    <t>TA11</t>
  </si>
  <si>
    <t>CV6 1</t>
  </si>
  <si>
    <t>CV61</t>
  </si>
  <si>
    <t>AL1 4</t>
  </si>
  <si>
    <t>AL14</t>
  </si>
  <si>
    <t>LN4 3</t>
  </si>
  <si>
    <t>LN43</t>
  </si>
  <si>
    <t xml:space="preserve">SW19 </t>
  </si>
  <si>
    <t>BA2 1</t>
  </si>
  <si>
    <t>CW5 7</t>
  </si>
  <si>
    <t>CW57</t>
  </si>
  <si>
    <t xml:space="preserve">GL13 </t>
  </si>
  <si>
    <t>GU6 8</t>
  </si>
  <si>
    <t>GU68</t>
  </si>
  <si>
    <t>PH1 1</t>
  </si>
  <si>
    <t xml:space="preserve">DN14 </t>
  </si>
  <si>
    <t>B78 3</t>
  </si>
  <si>
    <t>B783</t>
  </si>
  <si>
    <t>SE7 7</t>
  </si>
  <si>
    <t>SE77</t>
  </si>
  <si>
    <t xml:space="preserve">NN11 </t>
  </si>
  <si>
    <t xml:space="preserve">YO24 </t>
  </si>
  <si>
    <t>YO24</t>
  </si>
  <si>
    <t>NW3 2</t>
  </si>
  <si>
    <t>NW32</t>
  </si>
  <si>
    <t>WN7 2</t>
  </si>
  <si>
    <t>WN72</t>
  </si>
  <si>
    <t xml:space="preserve">ST13 </t>
  </si>
  <si>
    <t>ST13</t>
  </si>
  <si>
    <t>BA1 6</t>
  </si>
  <si>
    <t>KT3 3</t>
  </si>
  <si>
    <t>KT33</t>
  </si>
  <si>
    <t>B92 8</t>
  </si>
  <si>
    <t>B928</t>
  </si>
  <si>
    <t>B96 6</t>
  </si>
  <si>
    <t>B966</t>
  </si>
  <si>
    <t>DA8 1</t>
  </si>
  <si>
    <t>DA81</t>
  </si>
  <si>
    <t>KY1 1</t>
  </si>
  <si>
    <t>KY11</t>
  </si>
  <si>
    <t>ME4 5</t>
  </si>
  <si>
    <t>ME45</t>
  </si>
  <si>
    <t>HA4 0</t>
  </si>
  <si>
    <t>HA40</t>
  </si>
  <si>
    <t>M27 8</t>
  </si>
  <si>
    <t>M278</t>
  </si>
  <si>
    <t>PL2 3</t>
  </si>
  <si>
    <t>TA1 1</t>
  </si>
  <si>
    <t>HA4 6</t>
  </si>
  <si>
    <t>HA46</t>
  </si>
  <si>
    <t>SE1 7</t>
  </si>
  <si>
    <t>DG9 0</t>
  </si>
  <si>
    <t>DG90</t>
  </si>
  <si>
    <t>HG4 3</t>
  </si>
  <si>
    <t>HG43</t>
  </si>
  <si>
    <t>M22 5</t>
  </si>
  <si>
    <t>M225</t>
  </si>
  <si>
    <t>ST5 8</t>
  </si>
  <si>
    <t>ST58</t>
  </si>
  <si>
    <t>SR5 3</t>
  </si>
  <si>
    <t>SR53</t>
  </si>
  <si>
    <t xml:space="preserve">HP20 </t>
  </si>
  <si>
    <t>HP20</t>
  </si>
  <si>
    <t>GU2 9</t>
  </si>
  <si>
    <t xml:space="preserve">DN21 </t>
  </si>
  <si>
    <t>S81 7</t>
  </si>
  <si>
    <t>S817</t>
  </si>
  <si>
    <t>SK9 2</t>
  </si>
  <si>
    <t>SK92</t>
  </si>
  <si>
    <t>DG5 4</t>
  </si>
  <si>
    <t>DG54</t>
  </si>
  <si>
    <t>HG1 4</t>
  </si>
  <si>
    <t>HG14</t>
  </si>
  <si>
    <t>LN5 0</t>
  </si>
  <si>
    <t>LN50</t>
  </si>
  <si>
    <t>KA6 7</t>
  </si>
  <si>
    <t>KA67</t>
  </si>
  <si>
    <t>PA4 0</t>
  </si>
  <si>
    <t>PA40</t>
  </si>
  <si>
    <t xml:space="preserve">EH49 </t>
  </si>
  <si>
    <t>CM0 8</t>
  </si>
  <si>
    <t>CM08</t>
  </si>
  <si>
    <t>CR7 7</t>
  </si>
  <si>
    <t>CR77</t>
  </si>
  <si>
    <t>DT6 6</t>
  </si>
  <si>
    <t>DT66</t>
  </si>
  <si>
    <t>M19 3</t>
  </si>
  <si>
    <t>M193</t>
  </si>
  <si>
    <t>TA1 4</t>
  </si>
  <si>
    <t>TA14</t>
  </si>
  <si>
    <t xml:space="preserve">DE14 </t>
  </si>
  <si>
    <t>DE14</t>
  </si>
  <si>
    <t>BS8 4</t>
  </si>
  <si>
    <t>BS84</t>
  </si>
  <si>
    <t>HG1 2</t>
  </si>
  <si>
    <t>HG12</t>
  </si>
  <si>
    <t>SE9 3</t>
  </si>
  <si>
    <t>SE93</t>
  </si>
  <si>
    <t>W10 6</t>
  </si>
  <si>
    <t>W106</t>
  </si>
  <si>
    <t>B98 0</t>
  </si>
  <si>
    <t>B980</t>
  </si>
  <si>
    <t>BB4 9</t>
  </si>
  <si>
    <t>BB49</t>
  </si>
  <si>
    <t xml:space="preserve">DG11 </t>
  </si>
  <si>
    <t>HU6 7</t>
  </si>
  <si>
    <t>HU67</t>
  </si>
  <si>
    <t>N18 1</t>
  </si>
  <si>
    <t>N181</t>
  </si>
  <si>
    <t xml:space="preserve">EH20 </t>
  </si>
  <si>
    <t>N11 2</t>
  </si>
  <si>
    <t>N112</t>
  </si>
  <si>
    <t>SL7 3</t>
  </si>
  <si>
    <t>SL73</t>
  </si>
  <si>
    <t xml:space="preserve">OL14 </t>
  </si>
  <si>
    <t>ML2 0</t>
  </si>
  <si>
    <t>ML20</t>
  </si>
  <si>
    <t>DL3 8</t>
  </si>
  <si>
    <t>DL38</t>
  </si>
  <si>
    <t>DN3 2</t>
  </si>
  <si>
    <t>M15 4</t>
  </si>
  <si>
    <t>SM6 9</t>
  </si>
  <si>
    <t>SM69</t>
  </si>
  <si>
    <t>WN7 4</t>
  </si>
  <si>
    <t>WN74</t>
  </si>
  <si>
    <t>B44 9</t>
  </si>
  <si>
    <t>B449</t>
  </si>
  <si>
    <t>CO6 3</t>
  </si>
  <si>
    <t>CO63</t>
  </si>
  <si>
    <t>IG2 6</t>
  </si>
  <si>
    <t>IG26</t>
  </si>
  <si>
    <t xml:space="preserve">OL15 </t>
  </si>
  <si>
    <t>B79 7</t>
  </si>
  <si>
    <t>B797</t>
  </si>
  <si>
    <t>DN4 8</t>
  </si>
  <si>
    <t>RH1 1</t>
  </si>
  <si>
    <t xml:space="preserve">OL13 </t>
  </si>
  <si>
    <t xml:space="preserve">CW10 </t>
  </si>
  <si>
    <t>CW10</t>
  </si>
  <si>
    <t xml:space="preserve">FK10 </t>
  </si>
  <si>
    <t>LU2 9</t>
  </si>
  <si>
    <t>LU29</t>
  </si>
  <si>
    <t xml:space="preserve">NW11 </t>
  </si>
  <si>
    <t>NW11</t>
  </si>
  <si>
    <t>SS9 2</t>
  </si>
  <si>
    <t>SS92</t>
  </si>
  <si>
    <t>HA4 9</t>
  </si>
  <si>
    <t>HA49</t>
  </si>
  <si>
    <t>SG1 2</t>
  </si>
  <si>
    <t>M16 9</t>
  </si>
  <si>
    <t>M169</t>
  </si>
  <si>
    <t>SA71</t>
  </si>
  <si>
    <t>BA1 5</t>
  </si>
  <si>
    <t>PE2 5</t>
  </si>
  <si>
    <t>BR7 5</t>
  </si>
  <si>
    <t>BR75</t>
  </si>
  <si>
    <t>CW7 1</t>
  </si>
  <si>
    <t>CW71</t>
  </si>
  <si>
    <t>G71 6</t>
  </si>
  <si>
    <t>G716</t>
  </si>
  <si>
    <t xml:space="preserve">PL17 </t>
  </si>
  <si>
    <t>PL17</t>
  </si>
  <si>
    <t>B92 7</t>
  </si>
  <si>
    <t>B927</t>
  </si>
  <si>
    <t>DN6 8</t>
  </si>
  <si>
    <t>LN5 7</t>
  </si>
  <si>
    <t>LN57</t>
  </si>
  <si>
    <t>OX4 6</t>
  </si>
  <si>
    <t>OX46</t>
  </si>
  <si>
    <t>BA2 4</t>
  </si>
  <si>
    <t>BA24</t>
  </si>
  <si>
    <t>BD6 2</t>
  </si>
  <si>
    <t>BD62</t>
  </si>
  <si>
    <t>GU5 0</t>
  </si>
  <si>
    <t>GU50</t>
  </si>
  <si>
    <t>NN5 7</t>
  </si>
  <si>
    <t>NN57</t>
  </si>
  <si>
    <t>PR4 0</t>
  </si>
  <si>
    <t>PR40</t>
  </si>
  <si>
    <t xml:space="preserve">ST20 </t>
  </si>
  <si>
    <t>BS9 2</t>
  </si>
  <si>
    <t>BS92</t>
  </si>
  <si>
    <t>KT6 7</t>
  </si>
  <si>
    <t>KT67</t>
  </si>
  <si>
    <t>KY7 4</t>
  </si>
  <si>
    <t>KY74</t>
  </si>
  <si>
    <t xml:space="preserve">ST21 </t>
  </si>
  <si>
    <t xml:space="preserve">PE14 </t>
  </si>
  <si>
    <t>B38 9</t>
  </si>
  <si>
    <t>B389</t>
  </si>
  <si>
    <t>B71 1</t>
  </si>
  <si>
    <t>B711</t>
  </si>
  <si>
    <t>B90 2</t>
  </si>
  <si>
    <t>B902</t>
  </si>
  <si>
    <t>G83 0</t>
  </si>
  <si>
    <t>G830</t>
  </si>
  <si>
    <t>BL4 0</t>
  </si>
  <si>
    <t>BL40</t>
  </si>
  <si>
    <t>HA8 5</t>
  </si>
  <si>
    <t>HA85</t>
  </si>
  <si>
    <t>HX1 2</t>
  </si>
  <si>
    <t>HX12</t>
  </si>
  <si>
    <t xml:space="preserve">KT14 </t>
  </si>
  <si>
    <t>KT14</t>
  </si>
  <si>
    <t>KT9 1</t>
  </si>
  <si>
    <t>KT91</t>
  </si>
  <si>
    <t>PL6 8</t>
  </si>
  <si>
    <t>PL68</t>
  </si>
  <si>
    <t>CV7 9</t>
  </si>
  <si>
    <t>CV79</t>
  </si>
  <si>
    <t>HG3 5</t>
  </si>
  <si>
    <t>HG35</t>
  </si>
  <si>
    <t>N11 1</t>
  </si>
  <si>
    <t>N111</t>
  </si>
  <si>
    <t>M33 7</t>
  </si>
  <si>
    <t>M337</t>
  </si>
  <si>
    <t>ST1 3</t>
  </si>
  <si>
    <t>GL7 3</t>
  </si>
  <si>
    <t>GL73</t>
  </si>
  <si>
    <t>NP7 5</t>
  </si>
  <si>
    <t>NP75</t>
  </si>
  <si>
    <t>NP4 0</t>
  </si>
  <si>
    <t>NP40</t>
  </si>
  <si>
    <t xml:space="preserve">EH33 </t>
  </si>
  <si>
    <t>E11 3</t>
  </si>
  <si>
    <t>E113</t>
  </si>
  <si>
    <t>M16 7</t>
  </si>
  <si>
    <t>OL9 0</t>
  </si>
  <si>
    <t>OL90</t>
  </si>
  <si>
    <t xml:space="preserve">CW11 </t>
  </si>
  <si>
    <t>BA1 7</t>
  </si>
  <si>
    <t>BA17</t>
  </si>
  <si>
    <t>WN8 8</t>
  </si>
  <si>
    <t>WN88</t>
  </si>
  <si>
    <t xml:space="preserve">NE20 </t>
  </si>
  <si>
    <t>NE20</t>
  </si>
  <si>
    <t>ST4 3</t>
  </si>
  <si>
    <t>ST43</t>
  </si>
  <si>
    <t>W10 4</t>
  </si>
  <si>
    <t>W104</t>
  </si>
  <si>
    <t xml:space="preserve">OL12 </t>
  </si>
  <si>
    <t>BB8 9</t>
  </si>
  <si>
    <t>E17 9</t>
  </si>
  <si>
    <t>E179</t>
  </si>
  <si>
    <t>TD5 8</t>
  </si>
  <si>
    <t>TD58</t>
  </si>
  <si>
    <t>TQ5 8</t>
  </si>
  <si>
    <t>TQ58</t>
  </si>
  <si>
    <t>B77 5</t>
  </si>
  <si>
    <t>B775</t>
  </si>
  <si>
    <t xml:space="preserve">BS11 </t>
  </si>
  <si>
    <t>BA2 0</t>
  </si>
  <si>
    <t>BA20</t>
  </si>
  <si>
    <t>SP6 3</t>
  </si>
  <si>
    <t>SP63</t>
  </si>
  <si>
    <t>SY5 6</t>
  </si>
  <si>
    <t>SY56</t>
  </si>
  <si>
    <t xml:space="preserve">DL14 </t>
  </si>
  <si>
    <t>B17 9</t>
  </si>
  <si>
    <t>B179</t>
  </si>
  <si>
    <t>BB1 9</t>
  </si>
  <si>
    <t>BB19</t>
  </si>
  <si>
    <t>EN7 5</t>
  </si>
  <si>
    <t>EN75</t>
  </si>
  <si>
    <t>G33 1</t>
  </si>
  <si>
    <t>G331</t>
  </si>
  <si>
    <t>GU7 2</t>
  </si>
  <si>
    <t>GU72</t>
  </si>
  <si>
    <t xml:space="preserve">BS34 </t>
  </si>
  <si>
    <t>BS34</t>
  </si>
  <si>
    <t>DT2 0</t>
  </si>
  <si>
    <t>DT20</t>
  </si>
  <si>
    <t>IG8 8</t>
  </si>
  <si>
    <t>IG88</t>
  </si>
  <si>
    <t>NW4 3</t>
  </si>
  <si>
    <t>NW43</t>
  </si>
  <si>
    <t>OX1 4</t>
  </si>
  <si>
    <t>NW8 9</t>
  </si>
  <si>
    <t>NW89</t>
  </si>
  <si>
    <t>ST5 1</t>
  </si>
  <si>
    <t>ST51</t>
  </si>
  <si>
    <t xml:space="preserve">PE18 </t>
  </si>
  <si>
    <t>B49 6</t>
  </si>
  <si>
    <t>B496</t>
  </si>
  <si>
    <t>CW9 6</t>
  </si>
  <si>
    <t>CW96</t>
  </si>
  <si>
    <t>G71 5</t>
  </si>
  <si>
    <t>G715</t>
  </si>
  <si>
    <t>UB3 1</t>
  </si>
  <si>
    <t>UB31</t>
  </si>
  <si>
    <t>W1G 9</t>
  </si>
  <si>
    <t>W1G9</t>
  </si>
  <si>
    <t xml:space="preserve">KA23 </t>
  </si>
  <si>
    <t>KA23</t>
  </si>
  <si>
    <t>WA9 1</t>
  </si>
  <si>
    <t>WA91</t>
  </si>
  <si>
    <t xml:space="preserve">SW1Y </t>
  </si>
  <si>
    <t>SW1Y</t>
  </si>
  <si>
    <t xml:space="preserve">CM20 </t>
  </si>
  <si>
    <t>E17 8</t>
  </si>
  <si>
    <t>E178</t>
  </si>
  <si>
    <t>IG1 3</t>
  </si>
  <si>
    <t>IG13</t>
  </si>
  <si>
    <t>SW3 5</t>
  </si>
  <si>
    <t>SW35</t>
  </si>
  <si>
    <t xml:space="preserve">EH11 </t>
  </si>
  <si>
    <t>CW8 3</t>
  </si>
  <si>
    <t>CW83</t>
  </si>
  <si>
    <t>NW3 6</t>
  </si>
  <si>
    <t>NW36</t>
  </si>
  <si>
    <t>WN8 9</t>
  </si>
  <si>
    <t>WN89</t>
  </si>
  <si>
    <t>TF1 1</t>
  </si>
  <si>
    <t>BS4 3</t>
  </si>
  <si>
    <t>BS43</t>
  </si>
  <si>
    <t>SK2 6</t>
  </si>
  <si>
    <t>SK26</t>
  </si>
  <si>
    <t>ST1 5</t>
  </si>
  <si>
    <t>SS3 0</t>
  </si>
  <si>
    <t>SS30</t>
  </si>
  <si>
    <t xml:space="preserve">PO19 </t>
  </si>
  <si>
    <t>PO19</t>
  </si>
  <si>
    <t>DA1 3</t>
  </si>
  <si>
    <t>KT3 5</t>
  </si>
  <si>
    <t>KT35</t>
  </si>
  <si>
    <t>SE5 9</t>
  </si>
  <si>
    <t>SE59</t>
  </si>
  <si>
    <t>HP5 1</t>
  </si>
  <si>
    <t>HP51</t>
  </si>
  <si>
    <t>B65 0</t>
  </si>
  <si>
    <t>B650</t>
  </si>
  <si>
    <t>LN9 6</t>
  </si>
  <si>
    <t>LN96</t>
  </si>
  <si>
    <t>BA1 1</t>
  </si>
  <si>
    <t>BA11</t>
  </si>
  <si>
    <t>E13 0</t>
  </si>
  <si>
    <t>E130</t>
  </si>
  <si>
    <t>WV9 5</t>
  </si>
  <si>
    <t>WV95</t>
  </si>
  <si>
    <t xml:space="preserve">GU51 </t>
  </si>
  <si>
    <t>GU51</t>
  </si>
  <si>
    <t>CV1 2</t>
  </si>
  <si>
    <t>M23 1</t>
  </si>
  <si>
    <t>M231</t>
  </si>
  <si>
    <t>NW2 7</t>
  </si>
  <si>
    <t>NW27</t>
  </si>
  <si>
    <t>BB1 2</t>
  </si>
  <si>
    <t xml:space="preserve">CF23 </t>
  </si>
  <si>
    <t>CF23</t>
  </si>
  <si>
    <t>S11 7</t>
  </si>
  <si>
    <t>S117</t>
  </si>
  <si>
    <t>BR2 7</t>
  </si>
  <si>
    <t>BR27</t>
  </si>
  <si>
    <t>NW9 9</t>
  </si>
  <si>
    <t>NW99</t>
  </si>
  <si>
    <t>TQ5 0</t>
  </si>
  <si>
    <t>TQ50</t>
  </si>
  <si>
    <t>DN9 2</t>
  </si>
  <si>
    <t>FK7 8</t>
  </si>
  <si>
    <t>FK78</t>
  </si>
  <si>
    <t>IG1 4</t>
  </si>
  <si>
    <t>IG14</t>
  </si>
  <si>
    <t>KY1 4</t>
  </si>
  <si>
    <t>KY14</t>
  </si>
  <si>
    <t>PA5 0</t>
  </si>
  <si>
    <t>PA50</t>
  </si>
  <si>
    <t>RM9 4</t>
  </si>
  <si>
    <t>RM94</t>
  </si>
  <si>
    <t>W13 0</t>
  </si>
  <si>
    <t>W130</t>
  </si>
  <si>
    <t>TW3 1</t>
  </si>
  <si>
    <t>TW31</t>
  </si>
  <si>
    <t>UB3 4</t>
  </si>
  <si>
    <t>UB34</t>
  </si>
  <si>
    <t xml:space="preserve">PE21 </t>
  </si>
  <si>
    <t>CA4 0</t>
  </si>
  <si>
    <t>CA40</t>
  </si>
  <si>
    <t>SY3 0</t>
  </si>
  <si>
    <t>W11 1</t>
  </si>
  <si>
    <t>W111</t>
  </si>
  <si>
    <t>S21 1</t>
  </si>
  <si>
    <t>S211</t>
  </si>
  <si>
    <t>HX1 4</t>
  </si>
  <si>
    <t>HX14</t>
  </si>
  <si>
    <t>RH1 4</t>
  </si>
  <si>
    <t>RH14</t>
  </si>
  <si>
    <t>NW3 1</t>
  </si>
  <si>
    <t>NW31</t>
  </si>
  <si>
    <t>NW4 1</t>
  </si>
  <si>
    <t>NW41</t>
  </si>
  <si>
    <t>RH1 2</t>
  </si>
  <si>
    <t>RH12</t>
  </si>
  <si>
    <t>SE8 3</t>
  </si>
  <si>
    <t>SE83</t>
  </si>
  <si>
    <t>S64 9</t>
  </si>
  <si>
    <t>ST3 3</t>
  </si>
  <si>
    <t>ST33</t>
  </si>
  <si>
    <t>DT9 4</t>
  </si>
  <si>
    <t>DT94</t>
  </si>
  <si>
    <t xml:space="preserve">GU22 </t>
  </si>
  <si>
    <t>GU22</t>
  </si>
  <si>
    <t>G81 6</t>
  </si>
  <si>
    <t>G816</t>
  </si>
  <si>
    <t xml:space="preserve">MK16 </t>
  </si>
  <si>
    <t>MK16</t>
  </si>
  <si>
    <t xml:space="preserve">KT15 </t>
  </si>
  <si>
    <t>KT15</t>
  </si>
  <si>
    <t>RM5 2</t>
  </si>
  <si>
    <t>RM52</t>
  </si>
  <si>
    <t>RM6 6</t>
  </si>
  <si>
    <t>RM66</t>
  </si>
  <si>
    <t>BS8 1</t>
  </si>
  <si>
    <t>BS81</t>
  </si>
  <si>
    <t xml:space="preserve">HP17 </t>
  </si>
  <si>
    <t>HP17</t>
  </si>
  <si>
    <t xml:space="preserve">TR27 </t>
  </si>
  <si>
    <t>CR2 7</t>
  </si>
  <si>
    <t>CR27</t>
  </si>
  <si>
    <t xml:space="preserve">DA17 </t>
  </si>
  <si>
    <t xml:space="preserve">HP13 </t>
  </si>
  <si>
    <t>N10 2</t>
  </si>
  <si>
    <t>N102</t>
  </si>
  <si>
    <t>B77 4</t>
  </si>
  <si>
    <t>B774</t>
  </si>
  <si>
    <t>NW4 2</t>
  </si>
  <si>
    <t>NW42</t>
  </si>
  <si>
    <t>WA8 0</t>
  </si>
  <si>
    <t>WA80</t>
  </si>
  <si>
    <t xml:space="preserve">NE22 </t>
  </si>
  <si>
    <t>G67 4</t>
  </si>
  <si>
    <t>G674</t>
  </si>
  <si>
    <t>NN4 0</t>
  </si>
  <si>
    <t>B97 4</t>
  </si>
  <si>
    <t>B974</t>
  </si>
  <si>
    <t>N17 7</t>
  </si>
  <si>
    <t>N177</t>
  </si>
  <si>
    <t>TW9 1</t>
  </si>
  <si>
    <t>TW91</t>
  </si>
  <si>
    <t xml:space="preserve">SN10 </t>
  </si>
  <si>
    <t>BN1 5</t>
  </si>
  <si>
    <t>ME9 0</t>
  </si>
  <si>
    <t>ME90</t>
  </si>
  <si>
    <t>NN3 9</t>
  </si>
  <si>
    <t>NN39</t>
  </si>
  <si>
    <t>N22 8</t>
  </si>
  <si>
    <t>N228</t>
  </si>
  <si>
    <t xml:space="preserve">CH62 </t>
  </si>
  <si>
    <t>LE2 0</t>
  </si>
  <si>
    <t>LE20</t>
  </si>
  <si>
    <t>ST2 8</t>
  </si>
  <si>
    <t>SK8 1</t>
  </si>
  <si>
    <t>SK81</t>
  </si>
  <si>
    <t xml:space="preserve">SK10 </t>
  </si>
  <si>
    <t xml:space="preserve">ST10 </t>
  </si>
  <si>
    <t>ST10</t>
  </si>
  <si>
    <t>B21 9</t>
  </si>
  <si>
    <t>B219</t>
  </si>
  <si>
    <t>B93 9</t>
  </si>
  <si>
    <t>B939</t>
  </si>
  <si>
    <t>SK7 1</t>
  </si>
  <si>
    <t>SK71</t>
  </si>
  <si>
    <t>FK6 6</t>
  </si>
  <si>
    <t>FK66</t>
  </si>
  <si>
    <t>FK8 2</t>
  </si>
  <si>
    <t>FK82</t>
  </si>
  <si>
    <t>NG7 3</t>
  </si>
  <si>
    <t>NG73</t>
  </si>
  <si>
    <t>SK6 5</t>
  </si>
  <si>
    <t>SK65</t>
  </si>
  <si>
    <t>BH2 5</t>
  </si>
  <si>
    <t>G82 4</t>
  </si>
  <si>
    <t>G824</t>
  </si>
  <si>
    <t>NW9 7</t>
  </si>
  <si>
    <t>NW97</t>
  </si>
  <si>
    <t>CH1 6</t>
  </si>
  <si>
    <t>CH16</t>
  </si>
  <si>
    <t>B19 2</t>
  </si>
  <si>
    <t>B192</t>
  </si>
  <si>
    <t>CW9 5</t>
  </si>
  <si>
    <t>CW95</t>
  </si>
  <si>
    <t>GU2 8</t>
  </si>
  <si>
    <t>M11 1</t>
  </si>
  <si>
    <t>M111</t>
  </si>
  <si>
    <t>SW4 8</t>
  </si>
  <si>
    <t>SW48</t>
  </si>
  <si>
    <t>WF7 5</t>
  </si>
  <si>
    <t>WF75</t>
  </si>
  <si>
    <t xml:space="preserve">DY14 </t>
  </si>
  <si>
    <t>DY14</t>
  </si>
  <si>
    <t xml:space="preserve">SA12 </t>
  </si>
  <si>
    <t>SA12</t>
  </si>
  <si>
    <t xml:space="preserve">BS49 </t>
  </si>
  <si>
    <t>BS49</t>
  </si>
  <si>
    <t>DL3 0</t>
  </si>
  <si>
    <t>DL30</t>
  </si>
  <si>
    <t>G69 0</t>
  </si>
  <si>
    <t>G690</t>
  </si>
  <si>
    <t>GL1 1</t>
  </si>
  <si>
    <t>GL11</t>
  </si>
  <si>
    <t xml:space="preserve">TW14 </t>
  </si>
  <si>
    <t xml:space="preserve">KY12 </t>
  </si>
  <si>
    <t>KT3 4</t>
  </si>
  <si>
    <t>KT34</t>
  </si>
  <si>
    <t>HG3 2</t>
  </si>
  <si>
    <t>HG32</t>
  </si>
  <si>
    <t>W11 3</t>
  </si>
  <si>
    <t>W113</t>
  </si>
  <si>
    <t>EX5 5</t>
  </si>
  <si>
    <t>EX55</t>
  </si>
  <si>
    <t>ML6 0</t>
  </si>
  <si>
    <t>ML60</t>
  </si>
  <si>
    <t>N21 3</t>
  </si>
  <si>
    <t>N213</t>
  </si>
  <si>
    <t>BR8 8</t>
  </si>
  <si>
    <t>BR88</t>
  </si>
  <si>
    <t>TW1 2</t>
  </si>
  <si>
    <t>TW12</t>
  </si>
  <si>
    <t xml:space="preserve">TW16 </t>
  </si>
  <si>
    <t>TW16</t>
  </si>
  <si>
    <t>GL7 4</t>
  </si>
  <si>
    <t>GL74</t>
  </si>
  <si>
    <t>NW1 1</t>
  </si>
  <si>
    <t>ST7 2</t>
  </si>
  <si>
    <t>ST72</t>
  </si>
  <si>
    <t>E16 4</t>
  </si>
  <si>
    <t>E164</t>
  </si>
  <si>
    <t xml:space="preserve">EC2A </t>
  </si>
  <si>
    <t>EC2A</t>
  </si>
  <si>
    <t>PR8 1</t>
  </si>
  <si>
    <t xml:space="preserve">SE26 </t>
  </si>
  <si>
    <t>SE26</t>
  </si>
  <si>
    <t>DD6 9</t>
  </si>
  <si>
    <t>DD69</t>
  </si>
  <si>
    <t>E13 9</t>
  </si>
  <si>
    <t>E139</t>
  </si>
  <si>
    <t>FY1 3</t>
  </si>
  <si>
    <t>FY13</t>
  </si>
  <si>
    <t>M17 1</t>
  </si>
  <si>
    <t>M171</t>
  </si>
  <si>
    <t>M41 0</t>
  </si>
  <si>
    <t>M410</t>
  </si>
  <si>
    <t>CH5 3</t>
  </si>
  <si>
    <t>CH53</t>
  </si>
  <si>
    <t>S10 2</t>
  </si>
  <si>
    <t>PR1 8</t>
  </si>
  <si>
    <t>PR18</t>
  </si>
  <si>
    <t>TN6 2</t>
  </si>
  <si>
    <t>TN62</t>
  </si>
  <si>
    <t>BB1 8</t>
  </si>
  <si>
    <t>CA7 8</t>
  </si>
  <si>
    <t>CA78</t>
  </si>
  <si>
    <t xml:space="preserve">LL13 </t>
  </si>
  <si>
    <t>LL13</t>
  </si>
  <si>
    <t>NW8 0</t>
  </si>
  <si>
    <t>NW80</t>
  </si>
  <si>
    <t>TW9 2</t>
  </si>
  <si>
    <t>TW92</t>
  </si>
  <si>
    <t xml:space="preserve">GL53 </t>
  </si>
  <si>
    <t>G74 4</t>
  </si>
  <si>
    <t>G744</t>
  </si>
  <si>
    <t xml:space="preserve">SW10 </t>
  </si>
  <si>
    <t>SW10</t>
  </si>
  <si>
    <t xml:space="preserve">WV14 </t>
  </si>
  <si>
    <t>PH2 8</t>
  </si>
  <si>
    <t>PH28</t>
  </si>
  <si>
    <t>YO8 3</t>
  </si>
  <si>
    <t>YO83</t>
  </si>
  <si>
    <t xml:space="preserve">GU21 </t>
  </si>
  <si>
    <t>GU21</t>
  </si>
  <si>
    <t>G21 2</t>
  </si>
  <si>
    <t>G212</t>
  </si>
  <si>
    <t>LE10</t>
  </si>
  <si>
    <t>SA6 7</t>
  </si>
  <si>
    <t>SY5 0</t>
  </si>
  <si>
    <t>GL4 3</t>
  </si>
  <si>
    <t>GL43</t>
  </si>
  <si>
    <t xml:space="preserve">PA15 </t>
  </si>
  <si>
    <t>BS4 5</t>
  </si>
  <si>
    <t>SS5 6</t>
  </si>
  <si>
    <t>SS56</t>
  </si>
  <si>
    <t xml:space="preserve">RH10 </t>
  </si>
  <si>
    <t>RH10</t>
  </si>
  <si>
    <t>HP9 2</t>
  </si>
  <si>
    <t>HP92</t>
  </si>
  <si>
    <t>HP10</t>
  </si>
  <si>
    <t>SK8 2</t>
  </si>
  <si>
    <t>SK82</t>
  </si>
  <si>
    <t xml:space="preserve">PO20 </t>
  </si>
  <si>
    <t>CA8 2</t>
  </si>
  <si>
    <t>CA82</t>
  </si>
  <si>
    <t>FK3 9</t>
  </si>
  <si>
    <t>FK39</t>
  </si>
  <si>
    <t>KY2 5</t>
  </si>
  <si>
    <t>KY25</t>
  </si>
  <si>
    <t xml:space="preserve">TW12 </t>
  </si>
  <si>
    <t>B70 8</t>
  </si>
  <si>
    <t>B708</t>
  </si>
  <si>
    <t>B98 9</t>
  </si>
  <si>
    <t>B989</t>
  </si>
  <si>
    <t>CO3 9</t>
  </si>
  <si>
    <t>CO39</t>
  </si>
  <si>
    <t>EX5 3</t>
  </si>
  <si>
    <t>EX53</t>
  </si>
  <si>
    <t>PE3 6</t>
  </si>
  <si>
    <t>EH7 6</t>
  </si>
  <si>
    <t xml:space="preserve">NR32 </t>
  </si>
  <si>
    <t>N12 7</t>
  </si>
  <si>
    <t>N127</t>
  </si>
  <si>
    <t>G73 1</t>
  </si>
  <si>
    <t>G731</t>
  </si>
  <si>
    <t>HD6 4</t>
  </si>
  <si>
    <t>HU1 2</t>
  </si>
  <si>
    <t>MK4 1</t>
  </si>
  <si>
    <t>MK41</t>
  </si>
  <si>
    <t>HR6 9</t>
  </si>
  <si>
    <t>HR69</t>
  </si>
  <si>
    <t>KA7 4</t>
  </si>
  <si>
    <t>KA74</t>
  </si>
  <si>
    <t xml:space="preserve">FK17 </t>
  </si>
  <si>
    <t>NN8 5</t>
  </si>
  <si>
    <t>NN85</t>
  </si>
  <si>
    <t xml:space="preserve">CV34 </t>
  </si>
  <si>
    <t>DH5 8</t>
  </si>
  <si>
    <t>DH58</t>
  </si>
  <si>
    <t>TW1 3</t>
  </si>
  <si>
    <t>WA3 1</t>
  </si>
  <si>
    <t>WA31</t>
  </si>
  <si>
    <t>OX5 1</t>
  </si>
  <si>
    <t>OX51</t>
  </si>
  <si>
    <t xml:space="preserve">TS23 </t>
  </si>
  <si>
    <t>TS23</t>
  </si>
  <si>
    <t>BR5 2</t>
  </si>
  <si>
    <t>BR52</t>
  </si>
  <si>
    <t>DN3 3</t>
  </si>
  <si>
    <t>WD7 9</t>
  </si>
  <si>
    <t>WD79</t>
  </si>
  <si>
    <t>GL2 0</t>
  </si>
  <si>
    <t>N10 1</t>
  </si>
  <si>
    <t>N101</t>
  </si>
  <si>
    <t xml:space="preserve">IP32 </t>
  </si>
  <si>
    <t>M23 9</t>
  </si>
  <si>
    <t>M239</t>
  </si>
  <si>
    <t xml:space="preserve">PR25 </t>
  </si>
  <si>
    <t>PR25</t>
  </si>
  <si>
    <t>BR3 6</t>
  </si>
  <si>
    <t>BR36</t>
  </si>
  <si>
    <t xml:space="preserve">SA46 </t>
  </si>
  <si>
    <t>WD7 7</t>
  </si>
  <si>
    <t>WD77</t>
  </si>
  <si>
    <t xml:space="preserve">BH16 </t>
  </si>
  <si>
    <t>BH16</t>
  </si>
  <si>
    <t>WV10</t>
  </si>
  <si>
    <t xml:space="preserve">OX16 </t>
  </si>
  <si>
    <t>OX16</t>
  </si>
  <si>
    <t>BS5 0</t>
  </si>
  <si>
    <t>BS50</t>
  </si>
  <si>
    <t>DA6 8</t>
  </si>
  <si>
    <t>DA68</t>
  </si>
  <si>
    <t>PR1 3</t>
  </si>
  <si>
    <t>PR13</t>
  </si>
  <si>
    <t>PL9 0</t>
  </si>
  <si>
    <t>PL90</t>
  </si>
  <si>
    <t>CR7 8</t>
  </si>
  <si>
    <t>CR78</t>
  </si>
  <si>
    <t>TD5 7</t>
  </si>
  <si>
    <t>TD57</t>
  </si>
  <si>
    <t>TW9 3</t>
  </si>
  <si>
    <t>TW93</t>
  </si>
  <si>
    <t xml:space="preserve">YO13 </t>
  </si>
  <si>
    <t>DT3 6</t>
  </si>
  <si>
    <t>DT36</t>
  </si>
  <si>
    <t>SR7 7</t>
  </si>
  <si>
    <t>SR77</t>
  </si>
  <si>
    <t>B72 1</t>
  </si>
  <si>
    <t>B721</t>
  </si>
  <si>
    <t>G81 5</t>
  </si>
  <si>
    <t>G815</t>
  </si>
  <si>
    <t>HG1 1</t>
  </si>
  <si>
    <t>HG11</t>
  </si>
  <si>
    <t>BA2 2</t>
  </si>
  <si>
    <t>BA22</t>
  </si>
  <si>
    <t>IG6 2</t>
  </si>
  <si>
    <t>IG62</t>
  </si>
  <si>
    <t>B74 4</t>
  </si>
  <si>
    <t>B744</t>
  </si>
  <si>
    <t>LN6 3</t>
  </si>
  <si>
    <t>LN63</t>
  </si>
  <si>
    <t>PE7 3</t>
  </si>
  <si>
    <t>PE73</t>
  </si>
  <si>
    <t>B73 5</t>
  </si>
  <si>
    <t>B735</t>
  </si>
  <si>
    <t xml:space="preserve">GL11 </t>
  </si>
  <si>
    <t>BR1 4</t>
  </si>
  <si>
    <t>CT9 4</t>
  </si>
  <si>
    <t>CT94</t>
  </si>
  <si>
    <t>NW9 5</t>
  </si>
  <si>
    <t>NW95</t>
  </si>
  <si>
    <t>S35 2</t>
  </si>
  <si>
    <t>S352</t>
  </si>
  <si>
    <t>SK1 1</t>
  </si>
  <si>
    <t>SK11</t>
  </si>
  <si>
    <t>TN2 5</t>
  </si>
  <si>
    <t>EN9 1</t>
  </si>
  <si>
    <t>EN91</t>
  </si>
  <si>
    <t>TA7 8</t>
  </si>
  <si>
    <t>TA78</t>
  </si>
  <si>
    <t xml:space="preserve">BS39 </t>
  </si>
  <si>
    <t>BS39</t>
  </si>
  <si>
    <t>GU8 6</t>
  </si>
  <si>
    <t>GU86</t>
  </si>
  <si>
    <t>HX5 9</t>
  </si>
  <si>
    <t>HX59</t>
  </si>
  <si>
    <t>CW2 6</t>
  </si>
  <si>
    <t>CW26</t>
  </si>
  <si>
    <t xml:space="preserve">SW1P </t>
  </si>
  <si>
    <t>SW1P</t>
  </si>
  <si>
    <t>BR3 1</t>
  </si>
  <si>
    <t>BR31</t>
  </si>
  <si>
    <t>CW1 2</t>
  </si>
  <si>
    <t>CW12</t>
  </si>
  <si>
    <t>DY6 7</t>
  </si>
  <si>
    <t>DY67</t>
  </si>
  <si>
    <t xml:space="preserve">PA12 </t>
  </si>
  <si>
    <t xml:space="preserve">PE10 </t>
  </si>
  <si>
    <t>M32 0</t>
  </si>
  <si>
    <t>M320</t>
  </si>
  <si>
    <t>CM5 0</t>
  </si>
  <si>
    <t>CM50</t>
  </si>
  <si>
    <t>PL1 1</t>
  </si>
  <si>
    <t>W1K 6</t>
  </si>
  <si>
    <t>W1K6</t>
  </si>
  <si>
    <t xml:space="preserve">LE67 </t>
  </si>
  <si>
    <t>LE67</t>
  </si>
  <si>
    <t>WN7 1</t>
  </si>
  <si>
    <t>WN71</t>
  </si>
  <si>
    <t xml:space="preserve">EC4V </t>
  </si>
  <si>
    <t>EC4V</t>
  </si>
  <si>
    <t xml:space="preserve">BA13 </t>
  </si>
  <si>
    <t>DN7 5</t>
  </si>
  <si>
    <t>AL7 3</t>
  </si>
  <si>
    <t>AL73</t>
  </si>
  <si>
    <t>NP7 8</t>
  </si>
  <si>
    <t>NP78</t>
  </si>
  <si>
    <t>S66 3</t>
  </si>
  <si>
    <t>S663</t>
  </si>
  <si>
    <t>LU2 8</t>
  </si>
  <si>
    <t>LU28</t>
  </si>
  <si>
    <t>WN5 7</t>
  </si>
  <si>
    <t>WN57</t>
  </si>
  <si>
    <t>G34 9</t>
  </si>
  <si>
    <t>G349</t>
  </si>
  <si>
    <t>B31 3</t>
  </si>
  <si>
    <t>B313</t>
  </si>
  <si>
    <t>WD6 1</t>
  </si>
  <si>
    <t>WD61</t>
  </si>
  <si>
    <t xml:space="preserve">SA13 </t>
  </si>
  <si>
    <t>UB7 0</t>
  </si>
  <si>
    <t>UB70</t>
  </si>
  <si>
    <t xml:space="preserve">KY16 </t>
  </si>
  <si>
    <t>SY3 7</t>
  </si>
  <si>
    <t>SY37</t>
  </si>
  <si>
    <t xml:space="preserve">EH21 </t>
  </si>
  <si>
    <t>NG7 2</t>
  </si>
  <si>
    <t>NG72</t>
  </si>
  <si>
    <t>PH8 0</t>
  </si>
  <si>
    <t>PH80</t>
  </si>
  <si>
    <t>BS9 1</t>
  </si>
  <si>
    <t>BS91</t>
  </si>
  <si>
    <t>DN5 7</t>
  </si>
  <si>
    <t xml:space="preserve">EC4A </t>
  </si>
  <si>
    <t>EC4A</t>
  </si>
  <si>
    <t>NN3 8</t>
  </si>
  <si>
    <t>NN38</t>
  </si>
  <si>
    <t xml:space="preserve">OX12 </t>
  </si>
  <si>
    <t>SL1 4</t>
  </si>
  <si>
    <t>SL14</t>
  </si>
  <si>
    <t xml:space="preserve">WS13 </t>
  </si>
  <si>
    <t xml:space="preserve">BS37 </t>
  </si>
  <si>
    <t xml:space="preserve">HP27 </t>
  </si>
  <si>
    <t>HP27</t>
  </si>
  <si>
    <t>DN7 6</t>
  </si>
  <si>
    <t>DL5 6</t>
  </si>
  <si>
    <t>DL56</t>
  </si>
  <si>
    <t xml:space="preserve">EH18 </t>
  </si>
  <si>
    <t>EH18</t>
  </si>
  <si>
    <t>M16 0</t>
  </si>
  <si>
    <t>M160</t>
  </si>
  <si>
    <t>HP2 7</t>
  </si>
  <si>
    <t>HP3 8</t>
  </si>
  <si>
    <t>HP38</t>
  </si>
  <si>
    <t>ST5 5</t>
  </si>
  <si>
    <t>ST55</t>
  </si>
  <si>
    <t xml:space="preserve">TQ14 </t>
  </si>
  <si>
    <t>BS7 8</t>
  </si>
  <si>
    <t>BS78</t>
  </si>
  <si>
    <t>AL4 8</t>
  </si>
  <si>
    <t>AL48</t>
  </si>
  <si>
    <t>ST1 1</t>
  </si>
  <si>
    <t>GU1 3</t>
  </si>
  <si>
    <t>GU13</t>
  </si>
  <si>
    <t xml:space="preserve">NE15 </t>
  </si>
  <si>
    <t>NE15</t>
  </si>
  <si>
    <t>G62 8</t>
  </si>
  <si>
    <t>G628</t>
  </si>
  <si>
    <t xml:space="preserve">LA16 </t>
  </si>
  <si>
    <t>LA16</t>
  </si>
  <si>
    <t>PE1 2</t>
  </si>
  <si>
    <t>PL31</t>
  </si>
  <si>
    <t>LN8 2</t>
  </si>
  <si>
    <t>LN82</t>
  </si>
  <si>
    <t>G66 8</t>
  </si>
  <si>
    <t>G668</t>
  </si>
  <si>
    <t>L20 3</t>
  </si>
  <si>
    <t>L203</t>
  </si>
  <si>
    <t>HP8 4</t>
  </si>
  <si>
    <t>HP84</t>
  </si>
  <si>
    <t xml:space="preserve">SG10 </t>
  </si>
  <si>
    <t>BS3 4</t>
  </si>
  <si>
    <t>SK3 0</t>
  </si>
  <si>
    <t>SK30</t>
  </si>
  <si>
    <t xml:space="preserve">LE19 </t>
  </si>
  <si>
    <t>G66 3</t>
  </si>
  <si>
    <t>G663</t>
  </si>
  <si>
    <t>S45 0</t>
  </si>
  <si>
    <t>S450</t>
  </si>
  <si>
    <t>WF7 7</t>
  </si>
  <si>
    <t xml:space="preserve">BS31 </t>
  </si>
  <si>
    <t>BS31</t>
  </si>
  <si>
    <t>E16 3</t>
  </si>
  <si>
    <t>E163</t>
  </si>
  <si>
    <t>HG3 4</t>
  </si>
  <si>
    <t>HG34</t>
  </si>
  <si>
    <t>MK9 3</t>
  </si>
  <si>
    <t>MK93</t>
  </si>
  <si>
    <t>E18 2</t>
  </si>
  <si>
    <t>E182</t>
  </si>
  <si>
    <t xml:space="preserve">YO51 </t>
  </si>
  <si>
    <t>YO51</t>
  </si>
  <si>
    <t xml:space="preserve">PL13 </t>
  </si>
  <si>
    <t>GU2 4</t>
  </si>
  <si>
    <t>GU24</t>
  </si>
  <si>
    <t>G31 1</t>
  </si>
  <si>
    <t>G311</t>
  </si>
  <si>
    <t>SE1 2</t>
  </si>
  <si>
    <t xml:space="preserve">GL56 </t>
  </si>
  <si>
    <t>M12 6</t>
  </si>
  <si>
    <t>M126</t>
  </si>
  <si>
    <t xml:space="preserve">WC2B </t>
  </si>
  <si>
    <t>WC2B</t>
  </si>
  <si>
    <t>E15 1</t>
  </si>
  <si>
    <t>E151</t>
  </si>
  <si>
    <t>GU1 4</t>
  </si>
  <si>
    <t>GU14</t>
  </si>
  <si>
    <t>DH9 0</t>
  </si>
  <si>
    <t>DH90</t>
  </si>
  <si>
    <t>PR2 5</t>
  </si>
  <si>
    <t>SE2 0</t>
  </si>
  <si>
    <t>SE20</t>
  </si>
  <si>
    <t>PE2 7</t>
  </si>
  <si>
    <t xml:space="preserve">SO14 </t>
  </si>
  <si>
    <t>SO14</t>
  </si>
  <si>
    <t>ML8 4</t>
  </si>
  <si>
    <t>ML84</t>
  </si>
  <si>
    <t>PR9 0</t>
  </si>
  <si>
    <t>PR90</t>
  </si>
  <si>
    <t>TD1 3</t>
  </si>
  <si>
    <t>W12 0</t>
  </si>
  <si>
    <t>W120</t>
  </si>
  <si>
    <t xml:space="preserve">BS29 </t>
  </si>
  <si>
    <t>BS29</t>
  </si>
  <si>
    <t>CF3 2</t>
  </si>
  <si>
    <t>CF32</t>
  </si>
  <si>
    <t>NG1 2</t>
  </si>
  <si>
    <t>SG5 2</t>
  </si>
  <si>
    <t>SG52</t>
  </si>
  <si>
    <t>OX9 3</t>
  </si>
  <si>
    <t>OX93</t>
  </si>
  <si>
    <t xml:space="preserve">IP33 </t>
  </si>
  <si>
    <t>B46 1</t>
  </si>
  <si>
    <t>B461</t>
  </si>
  <si>
    <t>EN5 1</t>
  </si>
  <si>
    <t>EN51</t>
  </si>
  <si>
    <t>PO9 4</t>
  </si>
  <si>
    <t>PO94</t>
  </si>
  <si>
    <t>RM7 7</t>
  </si>
  <si>
    <t>RM77</t>
  </si>
  <si>
    <t>SK6 8</t>
  </si>
  <si>
    <t>SK68</t>
  </si>
  <si>
    <t>WA1 4</t>
  </si>
  <si>
    <t>WA14</t>
  </si>
  <si>
    <t>BS2 9</t>
  </si>
  <si>
    <t>EH1 3</t>
  </si>
  <si>
    <t>SG8 0</t>
  </si>
  <si>
    <t>SG80</t>
  </si>
  <si>
    <t>CT1 3</t>
  </si>
  <si>
    <t>NG1 6</t>
  </si>
  <si>
    <t>SN1 1</t>
  </si>
  <si>
    <t>E11 4</t>
  </si>
  <si>
    <t>E114</t>
  </si>
  <si>
    <t xml:space="preserve">KT10 </t>
  </si>
  <si>
    <t>KT10</t>
  </si>
  <si>
    <t>WA3 5</t>
  </si>
  <si>
    <t>WA35</t>
  </si>
  <si>
    <t>SY3 8</t>
  </si>
  <si>
    <t>SY38</t>
  </si>
  <si>
    <t>BD9 4</t>
  </si>
  <si>
    <t xml:space="preserve">WS11 </t>
  </si>
  <si>
    <t xml:space="preserve">CT14 </t>
  </si>
  <si>
    <t>CT14</t>
  </si>
  <si>
    <t xml:space="preserve">KA27 </t>
  </si>
  <si>
    <t>KA27</t>
  </si>
  <si>
    <t>LD1 5</t>
  </si>
  <si>
    <t>LD15</t>
  </si>
  <si>
    <t xml:space="preserve">CF62 </t>
  </si>
  <si>
    <t>CF62</t>
  </si>
  <si>
    <t>DE4 3</t>
  </si>
  <si>
    <t>DE43</t>
  </si>
  <si>
    <t>EH6 6</t>
  </si>
  <si>
    <t>EH66</t>
  </si>
  <si>
    <t>E15 4</t>
  </si>
  <si>
    <t>E154</t>
  </si>
  <si>
    <t xml:space="preserve">PA31 </t>
  </si>
  <si>
    <t>CW9 7</t>
  </si>
  <si>
    <t>CW97</t>
  </si>
  <si>
    <t>AL4 0</t>
  </si>
  <si>
    <t>AL40</t>
  </si>
  <si>
    <t>GU7 1</t>
  </si>
  <si>
    <t>GU71</t>
  </si>
  <si>
    <t>EH4 1</t>
  </si>
  <si>
    <t>DE6 1</t>
  </si>
  <si>
    <t>DY8 4</t>
  </si>
  <si>
    <t>DY84</t>
  </si>
  <si>
    <t xml:space="preserve">EH47 </t>
  </si>
  <si>
    <t>B42 1</t>
  </si>
  <si>
    <t>B421</t>
  </si>
  <si>
    <t>EH3 6</t>
  </si>
  <si>
    <t>BS3 5</t>
  </si>
  <si>
    <t>BS35</t>
  </si>
  <si>
    <t>SY1 3</t>
  </si>
  <si>
    <t>SY13</t>
  </si>
  <si>
    <t>HA9 0</t>
  </si>
  <si>
    <t>HA90</t>
  </si>
  <si>
    <t>BL1 8</t>
  </si>
  <si>
    <t>BL18</t>
  </si>
  <si>
    <t>B47 6</t>
  </si>
  <si>
    <t>B476</t>
  </si>
  <si>
    <t>BD1 4</t>
  </si>
  <si>
    <t>DH5 0</t>
  </si>
  <si>
    <t>DH50</t>
  </si>
  <si>
    <t>PE2 6</t>
  </si>
  <si>
    <t>SE1 0</t>
  </si>
  <si>
    <t>SE10</t>
  </si>
  <si>
    <t>TW2 7</t>
  </si>
  <si>
    <t>TW27</t>
  </si>
  <si>
    <t>DG6 4</t>
  </si>
  <si>
    <t>BA7 7</t>
  </si>
  <si>
    <t>BA77</t>
  </si>
  <si>
    <t xml:space="preserve">EC4M </t>
  </si>
  <si>
    <t>EC4M</t>
  </si>
  <si>
    <t>NW1 0</t>
  </si>
  <si>
    <t>NW10</t>
  </si>
  <si>
    <t>BR4 0</t>
  </si>
  <si>
    <t>BR40</t>
  </si>
  <si>
    <t>CA6 4</t>
  </si>
  <si>
    <t>CA64</t>
  </si>
  <si>
    <t>EX5 2</t>
  </si>
  <si>
    <t>EX52</t>
  </si>
  <si>
    <t>BL9 0</t>
  </si>
  <si>
    <t>BL90</t>
  </si>
  <si>
    <t>KA3 1</t>
  </si>
  <si>
    <t>KA31</t>
  </si>
  <si>
    <t xml:space="preserve">SY13 </t>
  </si>
  <si>
    <t>CH8 7</t>
  </si>
  <si>
    <t>CH87</t>
  </si>
  <si>
    <t>SO24</t>
  </si>
  <si>
    <t xml:space="preserve">NE27 </t>
  </si>
  <si>
    <t>NE27</t>
  </si>
  <si>
    <t xml:space="preserve">TA21 </t>
  </si>
  <si>
    <t xml:space="preserve">EH26 </t>
  </si>
  <si>
    <t xml:space="preserve">ST16 </t>
  </si>
  <si>
    <t>GL5 4</t>
  </si>
  <si>
    <t>GL54</t>
  </si>
  <si>
    <t>SY5 7</t>
  </si>
  <si>
    <t>SY57</t>
  </si>
  <si>
    <t>KY8 5</t>
  </si>
  <si>
    <t>KY85</t>
  </si>
  <si>
    <t>OL3 7</t>
  </si>
  <si>
    <t>OL37</t>
  </si>
  <si>
    <t>HP2 4</t>
  </si>
  <si>
    <t>HP24</t>
  </si>
  <si>
    <t xml:space="preserve">TA14 </t>
  </si>
  <si>
    <t xml:space="preserve">EX22 </t>
  </si>
  <si>
    <t>EX22</t>
  </si>
  <si>
    <t xml:space="preserve">HP19 </t>
  </si>
  <si>
    <t>HP19</t>
  </si>
  <si>
    <t>G32 8</t>
  </si>
  <si>
    <t>G328</t>
  </si>
  <si>
    <t>FK7 0</t>
  </si>
  <si>
    <t>FK70</t>
  </si>
  <si>
    <t xml:space="preserve">BN22 </t>
  </si>
  <si>
    <t xml:space="preserve">SE18 </t>
  </si>
  <si>
    <t>SE18</t>
  </si>
  <si>
    <t>S62 6</t>
  </si>
  <si>
    <t>S626</t>
  </si>
  <si>
    <t xml:space="preserve">NG24 </t>
  </si>
  <si>
    <t>N16 0</t>
  </si>
  <si>
    <t>N160</t>
  </si>
  <si>
    <t>S31 0</t>
  </si>
  <si>
    <t>SW3 1</t>
  </si>
  <si>
    <t>SW31</t>
  </si>
  <si>
    <t>B94 5</t>
  </si>
  <si>
    <t>B945</t>
  </si>
  <si>
    <t>E10 7</t>
  </si>
  <si>
    <t>E107</t>
  </si>
  <si>
    <t>DN2 6</t>
  </si>
  <si>
    <t>HG1 5</t>
  </si>
  <si>
    <t>HG15</t>
  </si>
  <si>
    <t>SM4 5</t>
  </si>
  <si>
    <t>SM45</t>
  </si>
  <si>
    <t xml:space="preserve">NP10 </t>
  </si>
  <si>
    <t>LN1 1</t>
  </si>
  <si>
    <t>S30 4</t>
  </si>
  <si>
    <t xml:space="preserve">ME15 </t>
  </si>
  <si>
    <t>ME15</t>
  </si>
  <si>
    <t>SY7 8</t>
  </si>
  <si>
    <t>SY78</t>
  </si>
  <si>
    <t>B73 6</t>
  </si>
  <si>
    <t>B736</t>
  </si>
  <si>
    <t>BS8 3</t>
  </si>
  <si>
    <t>BS83</t>
  </si>
  <si>
    <t xml:space="preserve">EH22 </t>
  </si>
  <si>
    <t>EH22</t>
  </si>
  <si>
    <t>BH20</t>
  </si>
  <si>
    <t xml:space="preserve">CH42 </t>
  </si>
  <si>
    <t>OX9 7</t>
  </si>
  <si>
    <t>OX97</t>
  </si>
  <si>
    <t xml:space="preserve">KA25 </t>
  </si>
  <si>
    <t>KA25</t>
  </si>
  <si>
    <t>PH2 9</t>
  </si>
  <si>
    <t>PH29</t>
  </si>
  <si>
    <t xml:space="preserve">BS13 </t>
  </si>
  <si>
    <t>BS13</t>
  </si>
  <si>
    <t>ML1 2</t>
  </si>
  <si>
    <t xml:space="preserve">EC2R </t>
  </si>
  <si>
    <t>EC2R</t>
  </si>
  <si>
    <t>KT1 4</t>
  </si>
  <si>
    <t>N17 0</t>
  </si>
  <si>
    <t>N170</t>
  </si>
  <si>
    <t>NW2 4</t>
  </si>
  <si>
    <t>NW24</t>
  </si>
  <si>
    <t xml:space="preserve">LS26 </t>
  </si>
  <si>
    <t>LS26</t>
  </si>
  <si>
    <t>BA2 8</t>
  </si>
  <si>
    <t>BA28</t>
  </si>
  <si>
    <t>PA2 6</t>
  </si>
  <si>
    <t>ML4 3</t>
  </si>
  <si>
    <t>ML43</t>
  </si>
  <si>
    <t>UB6 7</t>
  </si>
  <si>
    <t>UB67</t>
  </si>
  <si>
    <t xml:space="preserve">KA18 </t>
  </si>
  <si>
    <t>G31 4</t>
  </si>
  <si>
    <t>G314</t>
  </si>
  <si>
    <t>LS1 4</t>
  </si>
  <si>
    <t xml:space="preserve">RG25 </t>
  </si>
  <si>
    <t>RG25</t>
  </si>
  <si>
    <t>KA9 2</t>
  </si>
  <si>
    <t>KA92</t>
  </si>
  <si>
    <t>G83 9</t>
  </si>
  <si>
    <t>G839</t>
  </si>
  <si>
    <t>ML6 6</t>
  </si>
  <si>
    <t>ML66</t>
  </si>
  <si>
    <t>N19 3</t>
  </si>
  <si>
    <t>N193</t>
  </si>
  <si>
    <t xml:space="preserve">LL17 </t>
  </si>
  <si>
    <t>LL17</t>
  </si>
  <si>
    <t>NE1 5</t>
  </si>
  <si>
    <t>ML8 5</t>
  </si>
  <si>
    <t>ML85</t>
  </si>
  <si>
    <t>BS6 5</t>
  </si>
  <si>
    <t>BS65</t>
  </si>
  <si>
    <t>PL6 7</t>
  </si>
  <si>
    <t>PL67</t>
  </si>
  <si>
    <t>SW8 2</t>
  </si>
  <si>
    <t>SW82</t>
  </si>
  <si>
    <t xml:space="preserve">TW15 </t>
  </si>
  <si>
    <t>E17 5</t>
  </si>
  <si>
    <t>E175</t>
  </si>
  <si>
    <t>BS1 6</t>
  </si>
  <si>
    <t>BS16</t>
  </si>
  <si>
    <t>FK8 1</t>
  </si>
  <si>
    <t>FK81</t>
  </si>
  <si>
    <t>PL7 4</t>
  </si>
  <si>
    <t>PL74</t>
  </si>
  <si>
    <t>KA1 3</t>
  </si>
  <si>
    <t>KA13</t>
  </si>
  <si>
    <t>SY1 1</t>
  </si>
  <si>
    <t xml:space="preserve">GL52 </t>
  </si>
  <si>
    <t xml:space="preserve">PE16 </t>
  </si>
  <si>
    <t>CW7 4</t>
  </si>
  <si>
    <t>CW74</t>
  </si>
  <si>
    <t xml:space="preserve">NN15 </t>
  </si>
  <si>
    <t>S26 5</t>
  </si>
  <si>
    <t>S265</t>
  </si>
  <si>
    <t>PE7 8</t>
  </si>
  <si>
    <t>PE78</t>
  </si>
  <si>
    <t>CW4 8</t>
  </si>
  <si>
    <t>CW48</t>
  </si>
  <si>
    <t>YO1 8</t>
  </si>
  <si>
    <t xml:space="preserve">YO61 </t>
  </si>
  <si>
    <t xml:space="preserve">MK42 </t>
  </si>
  <si>
    <t>OX4 4</t>
  </si>
  <si>
    <t xml:space="preserve">BN43 </t>
  </si>
  <si>
    <t>BN43</t>
  </si>
  <si>
    <t xml:space="preserve">FK16 </t>
  </si>
  <si>
    <t>FK16</t>
  </si>
  <si>
    <t>G78 2</t>
  </si>
  <si>
    <t>G782</t>
  </si>
  <si>
    <t xml:space="preserve">EH15 </t>
  </si>
  <si>
    <t>N22 6</t>
  </si>
  <si>
    <t>N226</t>
  </si>
  <si>
    <t>OX2 0</t>
  </si>
  <si>
    <t xml:space="preserve">CF72 </t>
  </si>
  <si>
    <t>CF72</t>
  </si>
  <si>
    <t>NP4 9</t>
  </si>
  <si>
    <t>NP49</t>
  </si>
  <si>
    <t>WA5 3</t>
  </si>
  <si>
    <t>WA53</t>
  </si>
  <si>
    <t>BS5 7</t>
  </si>
  <si>
    <t>BS57</t>
  </si>
  <si>
    <t>CB5 0</t>
  </si>
  <si>
    <t>CB50</t>
  </si>
  <si>
    <t xml:space="preserve">NE18 </t>
  </si>
  <si>
    <t>BS3 1</t>
  </si>
  <si>
    <t>BS8 2</t>
  </si>
  <si>
    <t>BS82</t>
  </si>
  <si>
    <t>DN1 3</t>
  </si>
  <si>
    <t xml:space="preserve">WD23 </t>
  </si>
  <si>
    <t>NG6 8</t>
  </si>
  <si>
    <t>NG68</t>
  </si>
  <si>
    <t xml:space="preserve">PE11 </t>
  </si>
  <si>
    <t>PE11</t>
  </si>
  <si>
    <t>ML6 7</t>
  </si>
  <si>
    <t>ML67</t>
  </si>
  <si>
    <t xml:space="preserve">SE16 </t>
  </si>
  <si>
    <t>G84 9</t>
  </si>
  <si>
    <t>G849</t>
  </si>
  <si>
    <t>RG1 2</t>
  </si>
  <si>
    <t>PE6 8</t>
  </si>
  <si>
    <t>PE68</t>
  </si>
  <si>
    <t>S12 4</t>
  </si>
  <si>
    <t>SY4 2</t>
  </si>
  <si>
    <t>SY42</t>
  </si>
  <si>
    <t>TF1 3</t>
  </si>
  <si>
    <t>B93 0</t>
  </si>
  <si>
    <t>B930</t>
  </si>
  <si>
    <t xml:space="preserve">SO50 </t>
  </si>
  <si>
    <t>SO50</t>
  </si>
  <si>
    <t>NE1 3</t>
  </si>
  <si>
    <t>NE13</t>
  </si>
  <si>
    <t>NE1 6</t>
  </si>
  <si>
    <t>NN3 3</t>
  </si>
  <si>
    <t>NN33</t>
  </si>
  <si>
    <t xml:space="preserve">NG15 </t>
  </si>
  <si>
    <t>BL9 9</t>
  </si>
  <si>
    <t>BL99</t>
  </si>
  <si>
    <t>CR4 1</t>
  </si>
  <si>
    <t>CR41</t>
  </si>
  <si>
    <t>DG2 0</t>
  </si>
  <si>
    <t>DG20</t>
  </si>
  <si>
    <t>FK7 7</t>
  </si>
  <si>
    <t>FK77</t>
  </si>
  <si>
    <t>TQ2 7</t>
  </si>
  <si>
    <t>TD1 1</t>
  </si>
  <si>
    <t xml:space="preserve">KA22 </t>
  </si>
  <si>
    <t>NN9 5</t>
  </si>
  <si>
    <t>NN95</t>
  </si>
  <si>
    <t xml:space="preserve">CM16 </t>
  </si>
  <si>
    <t>EH2 2</t>
  </si>
  <si>
    <t>L17 6</t>
  </si>
  <si>
    <t>L176</t>
  </si>
  <si>
    <t>NG1 7</t>
  </si>
  <si>
    <t>WD3 9</t>
  </si>
  <si>
    <t>WD39</t>
  </si>
  <si>
    <t xml:space="preserve">CV21 </t>
  </si>
  <si>
    <t>S18 2</t>
  </si>
  <si>
    <t>S182</t>
  </si>
  <si>
    <t>KT2 6</t>
  </si>
  <si>
    <t>KT26</t>
  </si>
  <si>
    <t>LN7 6</t>
  </si>
  <si>
    <t>M24 2</t>
  </si>
  <si>
    <t>M242</t>
  </si>
  <si>
    <t>BR5 3</t>
  </si>
  <si>
    <t>BR53</t>
  </si>
  <si>
    <t>RM1 2</t>
  </si>
  <si>
    <t>DH1 5</t>
  </si>
  <si>
    <t>DH15</t>
  </si>
  <si>
    <t xml:space="preserve">WD25 </t>
  </si>
  <si>
    <t xml:space="preserve">PE38 </t>
  </si>
  <si>
    <t>HP7 0</t>
  </si>
  <si>
    <t>HP70</t>
  </si>
  <si>
    <t>L19 0</t>
  </si>
  <si>
    <t>L190</t>
  </si>
  <si>
    <t>SY10</t>
  </si>
  <si>
    <t>ML7 5</t>
  </si>
  <si>
    <t>ML75</t>
  </si>
  <si>
    <t>CR0 2</t>
  </si>
  <si>
    <t>CR02</t>
  </si>
  <si>
    <t xml:space="preserve">SG18 </t>
  </si>
  <si>
    <t>SG18</t>
  </si>
  <si>
    <t>DD1 1</t>
  </si>
  <si>
    <t xml:space="preserve">DL16 </t>
  </si>
  <si>
    <t>BB8 7</t>
  </si>
  <si>
    <t>BB87</t>
  </si>
  <si>
    <t>DT6 4</t>
  </si>
  <si>
    <t>DT64</t>
  </si>
  <si>
    <t>G51 4</t>
  </si>
  <si>
    <t>G514</t>
  </si>
  <si>
    <t xml:space="preserve">PA16 </t>
  </si>
  <si>
    <t>N16 7</t>
  </si>
  <si>
    <t>N167</t>
  </si>
  <si>
    <t>LN4 4</t>
  </si>
  <si>
    <t>LN44</t>
  </si>
  <si>
    <t>N16 9</t>
  </si>
  <si>
    <t>N169</t>
  </si>
  <si>
    <t>ML3 6</t>
  </si>
  <si>
    <t>ML36</t>
  </si>
  <si>
    <t>ST7 8</t>
  </si>
  <si>
    <t>ST78</t>
  </si>
  <si>
    <t>CA2 7</t>
  </si>
  <si>
    <t>E15 2</t>
  </si>
  <si>
    <t>E152</t>
  </si>
  <si>
    <t xml:space="preserve">KT16 </t>
  </si>
  <si>
    <t>KT16</t>
  </si>
  <si>
    <t xml:space="preserve">TS18 </t>
  </si>
  <si>
    <t>TS18</t>
  </si>
  <si>
    <t>B65 9</t>
  </si>
  <si>
    <t>B659</t>
  </si>
  <si>
    <t>SM4 4</t>
  </si>
  <si>
    <t>SM44</t>
  </si>
  <si>
    <t>G20 7</t>
  </si>
  <si>
    <t>G207</t>
  </si>
  <si>
    <t>KT1 1</t>
  </si>
  <si>
    <t>SK9 6</t>
  </si>
  <si>
    <t>SK96</t>
  </si>
  <si>
    <t>B94 6</t>
  </si>
  <si>
    <t>B946</t>
  </si>
  <si>
    <t>BB7 4</t>
  </si>
  <si>
    <t>BB74</t>
  </si>
  <si>
    <t>CR0 7</t>
  </si>
  <si>
    <t>CR07</t>
  </si>
  <si>
    <t>EH7 4</t>
  </si>
  <si>
    <t>EH74</t>
  </si>
  <si>
    <t xml:space="preserve">CT17 </t>
  </si>
  <si>
    <t>CT17</t>
  </si>
  <si>
    <t>BR6 0</t>
  </si>
  <si>
    <t>BR60</t>
  </si>
  <si>
    <t>G14 9</t>
  </si>
  <si>
    <t>G149</t>
  </si>
  <si>
    <t>CH7 3</t>
  </si>
  <si>
    <t>CH73</t>
  </si>
  <si>
    <t>G53 6</t>
  </si>
  <si>
    <t>G536</t>
  </si>
  <si>
    <t>NN3 2</t>
  </si>
  <si>
    <t>NN32</t>
  </si>
  <si>
    <t>S17 3</t>
  </si>
  <si>
    <t>S173</t>
  </si>
  <si>
    <t xml:space="preserve">MK41 </t>
  </si>
  <si>
    <t>LN2 2</t>
  </si>
  <si>
    <t>OX7 6</t>
  </si>
  <si>
    <t>OX76</t>
  </si>
  <si>
    <t>CT9 5</t>
  </si>
  <si>
    <t>CT95</t>
  </si>
  <si>
    <t xml:space="preserve">PA32 </t>
  </si>
  <si>
    <t>PA32</t>
  </si>
  <si>
    <t>HG5 8</t>
  </si>
  <si>
    <t>HG58</t>
  </si>
  <si>
    <t>SE1 8</t>
  </si>
  <si>
    <t xml:space="preserve">MK13 </t>
  </si>
  <si>
    <t>MK13</t>
  </si>
  <si>
    <t>CB6 1</t>
  </si>
  <si>
    <t>CB61</t>
  </si>
  <si>
    <t>N19 4</t>
  </si>
  <si>
    <t>N194</t>
  </si>
  <si>
    <t>NW1 2</t>
  </si>
  <si>
    <t>WF1 2</t>
  </si>
  <si>
    <t>WD1 3</t>
  </si>
  <si>
    <t>WD13</t>
  </si>
  <si>
    <t>YO4 5</t>
  </si>
  <si>
    <t xml:space="preserve">CM19 </t>
  </si>
  <si>
    <t xml:space="preserve">TS24 </t>
  </si>
  <si>
    <t>TS24</t>
  </si>
  <si>
    <t>BR5 1</t>
  </si>
  <si>
    <t>BR51</t>
  </si>
  <si>
    <t>CW3 0</t>
  </si>
  <si>
    <t>CW30</t>
  </si>
  <si>
    <t>FY3 0</t>
  </si>
  <si>
    <t>FY30</t>
  </si>
  <si>
    <t>NE1 1</t>
  </si>
  <si>
    <t>W1S 3</t>
  </si>
  <si>
    <t>W1S3</t>
  </si>
  <si>
    <t xml:space="preserve">EH12 </t>
  </si>
  <si>
    <t xml:space="preserve">CF32 </t>
  </si>
  <si>
    <t xml:space="preserve">PL19 </t>
  </si>
  <si>
    <t>PL19</t>
  </si>
  <si>
    <t xml:space="preserve">NG34 </t>
  </si>
  <si>
    <t xml:space="preserve">EH46 </t>
  </si>
  <si>
    <t xml:space="preserve">SG13 </t>
  </si>
  <si>
    <t>SK9 4</t>
  </si>
  <si>
    <t>SK94</t>
  </si>
  <si>
    <t xml:space="preserve">TN22 </t>
  </si>
  <si>
    <t xml:space="preserve">FK21 </t>
  </si>
  <si>
    <t xml:space="preserve">SA10 </t>
  </si>
  <si>
    <t>SA10</t>
  </si>
  <si>
    <t>RG5 4</t>
  </si>
  <si>
    <t>RG54</t>
  </si>
  <si>
    <t>RM4 1</t>
  </si>
  <si>
    <t>RM41</t>
  </si>
  <si>
    <t xml:space="preserve">NP20 </t>
  </si>
  <si>
    <t>L24 9</t>
  </si>
  <si>
    <t>L249</t>
  </si>
  <si>
    <t>L39 6</t>
  </si>
  <si>
    <t>L396</t>
  </si>
  <si>
    <t>ML3 9</t>
  </si>
  <si>
    <t>ML39</t>
  </si>
  <si>
    <t>B90 3</t>
  </si>
  <si>
    <t>B903</t>
  </si>
  <si>
    <t>EN3 4</t>
  </si>
  <si>
    <t>EN34</t>
  </si>
  <si>
    <t>WA5 5</t>
  </si>
  <si>
    <t>WA55</t>
  </si>
  <si>
    <t xml:space="preserve">PE34 </t>
  </si>
  <si>
    <t>PE34</t>
  </si>
  <si>
    <t xml:space="preserve">EN10 </t>
  </si>
  <si>
    <t xml:space="preserve">NE31 </t>
  </si>
  <si>
    <t>NE31</t>
  </si>
  <si>
    <t>WS2 7</t>
  </si>
  <si>
    <t>WS27</t>
  </si>
  <si>
    <t>SY2 6</t>
  </si>
  <si>
    <t>SY26</t>
  </si>
  <si>
    <t>FY8 3</t>
  </si>
  <si>
    <t>FY83</t>
  </si>
  <si>
    <t xml:space="preserve">OX28 </t>
  </si>
  <si>
    <t>PE1 1</t>
  </si>
  <si>
    <t>EH8 8</t>
  </si>
  <si>
    <t>EH88</t>
  </si>
  <si>
    <t xml:space="preserve">SY25 </t>
  </si>
  <si>
    <t xml:space="preserve">SE28 </t>
  </si>
  <si>
    <t>SE28</t>
  </si>
  <si>
    <t xml:space="preserve">EC2M </t>
  </si>
  <si>
    <t>EC2M</t>
  </si>
  <si>
    <t>S18 4</t>
  </si>
  <si>
    <t>S184</t>
  </si>
  <si>
    <t>SA1 2</t>
  </si>
  <si>
    <t>WD1 1</t>
  </si>
  <si>
    <t>WD11</t>
  </si>
  <si>
    <t>CA1 2</t>
  </si>
  <si>
    <t>TF7 5</t>
  </si>
  <si>
    <t>TF75</t>
  </si>
  <si>
    <t>S36 2</t>
  </si>
  <si>
    <t>S362</t>
  </si>
  <si>
    <t>WA3 3</t>
  </si>
  <si>
    <t>WA33</t>
  </si>
  <si>
    <t>WA3 4</t>
  </si>
  <si>
    <t>WA34</t>
  </si>
  <si>
    <t>HA1 3</t>
  </si>
  <si>
    <t>HA13</t>
  </si>
  <si>
    <t xml:space="preserve">ME10 </t>
  </si>
  <si>
    <t xml:space="preserve">BS14 </t>
  </si>
  <si>
    <t>DH9 8</t>
  </si>
  <si>
    <t>DH98</t>
  </si>
  <si>
    <t xml:space="preserve">LS14 </t>
  </si>
  <si>
    <t>UB9 6</t>
  </si>
  <si>
    <t>UB96</t>
  </si>
  <si>
    <t xml:space="preserve">MK18 </t>
  </si>
  <si>
    <t>MK18</t>
  </si>
  <si>
    <t>KY1 3</t>
  </si>
  <si>
    <t>KY13</t>
  </si>
  <si>
    <t>N18 3</t>
  </si>
  <si>
    <t>N183</t>
  </si>
  <si>
    <t>LE2 6</t>
  </si>
  <si>
    <t>LE26</t>
  </si>
  <si>
    <t>S18 3</t>
  </si>
  <si>
    <t>S183</t>
  </si>
  <si>
    <t>EX2 9</t>
  </si>
  <si>
    <t>EX29</t>
  </si>
  <si>
    <t xml:space="preserve">YO11 </t>
  </si>
  <si>
    <t>YO11</t>
  </si>
  <si>
    <t xml:space="preserve">SG17 </t>
  </si>
  <si>
    <t>SG17</t>
  </si>
  <si>
    <t>B91 2</t>
  </si>
  <si>
    <t>B912</t>
  </si>
  <si>
    <t>LE5 0</t>
  </si>
  <si>
    <t>LE50</t>
  </si>
  <si>
    <t xml:space="preserve">EH32 </t>
  </si>
  <si>
    <t xml:space="preserve">RH16 </t>
  </si>
  <si>
    <t>PA5 9</t>
  </si>
  <si>
    <t>PA59</t>
  </si>
  <si>
    <t>FK2 9</t>
  </si>
  <si>
    <t>FK29</t>
  </si>
  <si>
    <t>LS1 2</t>
  </si>
  <si>
    <t>SK9 7</t>
  </si>
  <si>
    <t>SK97</t>
  </si>
  <si>
    <t>S33 0</t>
  </si>
  <si>
    <t>S330</t>
  </si>
  <si>
    <t>LN1 3</t>
  </si>
  <si>
    <t>LN13</t>
  </si>
  <si>
    <t>CV1 1</t>
  </si>
  <si>
    <t>KY6 2</t>
  </si>
  <si>
    <t>KY62</t>
  </si>
  <si>
    <t>BL4 9</t>
  </si>
  <si>
    <t>BL49</t>
  </si>
  <si>
    <t>OL9 8</t>
  </si>
  <si>
    <t>OL98</t>
  </si>
  <si>
    <t xml:space="preserve">SE20 </t>
  </si>
  <si>
    <t xml:space="preserve">CB23 </t>
  </si>
  <si>
    <t>L33 4</t>
  </si>
  <si>
    <t>L334</t>
  </si>
  <si>
    <t xml:space="preserve">PA21 </t>
  </si>
  <si>
    <t xml:space="preserve">EH16 </t>
  </si>
  <si>
    <t>EH16</t>
  </si>
  <si>
    <t>BR3 3</t>
  </si>
  <si>
    <t>BR33</t>
  </si>
  <si>
    <t>DD4 8</t>
  </si>
  <si>
    <t xml:space="preserve">MK15 </t>
  </si>
  <si>
    <t>G33 6</t>
  </si>
  <si>
    <t>G336</t>
  </si>
  <si>
    <t>RG1 1</t>
  </si>
  <si>
    <t>RG11</t>
  </si>
  <si>
    <t>WA2 8</t>
  </si>
  <si>
    <t>WA28</t>
  </si>
  <si>
    <t xml:space="preserve">KY13 </t>
  </si>
  <si>
    <t>B15 3</t>
  </si>
  <si>
    <t>B153</t>
  </si>
  <si>
    <t>BR2 6</t>
  </si>
  <si>
    <t>BR26</t>
  </si>
  <si>
    <t>L40 9</t>
  </si>
  <si>
    <t>L409</t>
  </si>
  <si>
    <t>TS8 0</t>
  </si>
  <si>
    <t>TS80</t>
  </si>
  <si>
    <t>TW7 7</t>
  </si>
  <si>
    <t>TW77</t>
  </si>
  <si>
    <t>DA8 2</t>
  </si>
  <si>
    <t>DA82</t>
  </si>
  <si>
    <t>TF1 2</t>
  </si>
  <si>
    <t>G67 2</t>
  </si>
  <si>
    <t>G672</t>
  </si>
  <si>
    <t>HA2 8</t>
  </si>
  <si>
    <t>HA28</t>
  </si>
  <si>
    <t>G83 7</t>
  </si>
  <si>
    <t>G837</t>
  </si>
  <si>
    <t xml:space="preserve">SY22 </t>
  </si>
  <si>
    <t>SY22</t>
  </si>
  <si>
    <t xml:space="preserve">SY16 </t>
  </si>
  <si>
    <t>SY16</t>
  </si>
  <si>
    <t>B37 7</t>
  </si>
  <si>
    <t>B377</t>
  </si>
  <si>
    <t>TS6 0</t>
  </si>
  <si>
    <t>TS60</t>
  </si>
  <si>
    <t>DD1 3</t>
  </si>
  <si>
    <t xml:space="preserve">PA35 </t>
  </si>
  <si>
    <t>PA35</t>
  </si>
  <si>
    <t>S20 1</t>
  </si>
  <si>
    <t>S201</t>
  </si>
  <si>
    <t>SY5 8</t>
  </si>
  <si>
    <t>SY58</t>
  </si>
  <si>
    <t>B97 6</t>
  </si>
  <si>
    <t>B976</t>
  </si>
  <si>
    <t>W12 7</t>
  </si>
  <si>
    <t>W127</t>
  </si>
  <si>
    <t>B45 9</t>
  </si>
  <si>
    <t>B459</t>
  </si>
  <si>
    <t>L39 1</t>
  </si>
  <si>
    <t>L391</t>
  </si>
  <si>
    <t xml:space="preserve">CF11 </t>
  </si>
  <si>
    <t xml:space="preserve">EH48 </t>
  </si>
  <si>
    <t xml:space="preserve">LL31 </t>
  </si>
  <si>
    <t>LL31</t>
  </si>
  <si>
    <t>ML2 7</t>
  </si>
  <si>
    <t>ML27</t>
  </si>
  <si>
    <t xml:space="preserve">KY14 </t>
  </si>
  <si>
    <t>L19 2</t>
  </si>
  <si>
    <t>L192</t>
  </si>
  <si>
    <t>SA1 8</t>
  </si>
  <si>
    <t xml:space="preserve">LL15 </t>
  </si>
  <si>
    <t>ML3 7</t>
  </si>
  <si>
    <t>ML37</t>
  </si>
  <si>
    <t>DY1 4</t>
  </si>
  <si>
    <t>FK2 0</t>
  </si>
  <si>
    <t>FK20</t>
  </si>
  <si>
    <t>DD8 4</t>
  </si>
  <si>
    <t>SK9 1</t>
  </si>
  <si>
    <t>SK91</t>
  </si>
  <si>
    <t>SN1 7</t>
  </si>
  <si>
    <t>ML5 1</t>
  </si>
  <si>
    <t>ML51</t>
  </si>
  <si>
    <t>LU5 5</t>
  </si>
  <si>
    <t>LU55</t>
  </si>
  <si>
    <t>NR18</t>
  </si>
  <si>
    <t>WD3 1</t>
  </si>
  <si>
    <t>WD31</t>
  </si>
  <si>
    <t>CM5 9</t>
  </si>
  <si>
    <t>CM59</t>
  </si>
  <si>
    <t xml:space="preserve">CF15 </t>
  </si>
  <si>
    <t>N12 8</t>
  </si>
  <si>
    <t>N128</t>
  </si>
  <si>
    <t>CV5 9</t>
  </si>
  <si>
    <t>CV59</t>
  </si>
  <si>
    <t>G51 3</t>
  </si>
  <si>
    <t>G513</t>
  </si>
  <si>
    <t>SN2 8</t>
  </si>
  <si>
    <t>SN28</t>
  </si>
  <si>
    <t>FK2 8</t>
  </si>
  <si>
    <t>CV7 8</t>
  </si>
  <si>
    <t>CV78</t>
  </si>
  <si>
    <t xml:space="preserve">EH52 </t>
  </si>
  <si>
    <t>ML1 4</t>
  </si>
  <si>
    <t>IP6 0</t>
  </si>
  <si>
    <t>IP60</t>
  </si>
  <si>
    <t>WD3 3</t>
  </si>
  <si>
    <t>WD33</t>
  </si>
  <si>
    <t>LS9 7</t>
  </si>
  <si>
    <t>LS97</t>
  </si>
  <si>
    <t>OX2 9</t>
  </si>
  <si>
    <t>PA7 5</t>
  </si>
  <si>
    <t>SM3 9</t>
  </si>
  <si>
    <t>SM39</t>
  </si>
  <si>
    <t xml:space="preserve">WA12 </t>
  </si>
  <si>
    <t>ML3 0</t>
  </si>
  <si>
    <t>ML30</t>
  </si>
  <si>
    <t>EX4 1</t>
  </si>
  <si>
    <t>EX41</t>
  </si>
  <si>
    <t>G77 6</t>
  </si>
  <si>
    <t>G776</t>
  </si>
  <si>
    <t xml:space="preserve">BN27 </t>
  </si>
  <si>
    <t xml:space="preserve">KA21 </t>
  </si>
  <si>
    <t>DL2 2</t>
  </si>
  <si>
    <t>DL22</t>
  </si>
  <si>
    <t>L39 5</t>
  </si>
  <si>
    <t>L395</t>
  </si>
  <si>
    <t>TF2 8</t>
  </si>
  <si>
    <t>TF28</t>
  </si>
  <si>
    <t xml:space="preserve">NP19 </t>
  </si>
  <si>
    <t>W1T 2</t>
  </si>
  <si>
    <t>W1T2</t>
  </si>
  <si>
    <t>KT2 5</t>
  </si>
  <si>
    <t>CA9 3</t>
  </si>
  <si>
    <t>CA93</t>
  </si>
  <si>
    <t>G63 0</t>
  </si>
  <si>
    <t>S20 5</t>
  </si>
  <si>
    <t>S205</t>
  </si>
  <si>
    <t>B36 0</t>
  </si>
  <si>
    <t>B360</t>
  </si>
  <si>
    <t>BA3 4</t>
  </si>
  <si>
    <t>BA34</t>
  </si>
  <si>
    <t>ST7 1</t>
  </si>
  <si>
    <t>ST71</t>
  </si>
  <si>
    <t>BA9 9</t>
  </si>
  <si>
    <t>BA99</t>
  </si>
  <si>
    <t xml:space="preserve">KA10 </t>
  </si>
  <si>
    <t>KY7 6</t>
  </si>
  <si>
    <t>KY76</t>
  </si>
  <si>
    <t>M50 2</t>
  </si>
  <si>
    <t>M502</t>
  </si>
  <si>
    <t>SA7 0</t>
  </si>
  <si>
    <t xml:space="preserve">IG10 </t>
  </si>
  <si>
    <t>IG10</t>
  </si>
  <si>
    <t>FK4 2</t>
  </si>
  <si>
    <t>FK42</t>
  </si>
  <si>
    <t>W12 9</t>
  </si>
  <si>
    <t>W129</t>
  </si>
  <si>
    <t xml:space="preserve">RH14 </t>
  </si>
  <si>
    <t xml:space="preserve">BS17 </t>
  </si>
  <si>
    <t>BS17</t>
  </si>
  <si>
    <t xml:space="preserve">PR26 </t>
  </si>
  <si>
    <t xml:space="preserve">SE13 </t>
  </si>
  <si>
    <t>PE6 9</t>
  </si>
  <si>
    <t>PE69</t>
  </si>
  <si>
    <t xml:space="preserve">CV47 </t>
  </si>
  <si>
    <t>G32 7</t>
  </si>
  <si>
    <t>G327</t>
  </si>
  <si>
    <t>NG7 1</t>
  </si>
  <si>
    <t>NG71</t>
  </si>
  <si>
    <t>B75 6</t>
  </si>
  <si>
    <t>B756</t>
  </si>
  <si>
    <t>AL1 3</t>
  </si>
  <si>
    <t>AL13</t>
  </si>
  <si>
    <t>TW3 3</t>
  </si>
  <si>
    <t>TW33</t>
  </si>
  <si>
    <t>WA2 7</t>
  </si>
  <si>
    <t>WA27</t>
  </si>
  <si>
    <t>LN8 6</t>
  </si>
  <si>
    <t>LN86</t>
  </si>
  <si>
    <t>EH4 4</t>
  </si>
  <si>
    <t>EH44</t>
  </si>
  <si>
    <t>ML5 4</t>
  </si>
  <si>
    <t xml:space="preserve">LE15 </t>
  </si>
  <si>
    <t>UB8 1</t>
  </si>
  <si>
    <t>UB81</t>
  </si>
  <si>
    <t>G32 0</t>
  </si>
  <si>
    <t>G320</t>
  </si>
  <si>
    <t xml:space="preserve">TD12 </t>
  </si>
  <si>
    <t>TD12</t>
  </si>
  <si>
    <t xml:space="preserve">EH53 </t>
  </si>
  <si>
    <t xml:space="preserve">SE10 </t>
  </si>
  <si>
    <t xml:space="preserve">ST19 </t>
  </si>
  <si>
    <t>ST19</t>
  </si>
  <si>
    <t>PR6 9</t>
  </si>
  <si>
    <t>PR69</t>
  </si>
  <si>
    <t>IG7 4</t>
  </si>
  <si>
    <t>IG74</t>
  </si>
  <si>
    <t>B16 0</t>
  </si>
  <si>
    <t>B160</t>
  </si>
  <si>
    <t>CR0 4</t>
  </si>
  <si>
    <t>CR04</t>
  </si>
  <si>
    <t>RM1 4</t>
  </si>
  <si>
    <t>LN8 3</t>
  </si>
  <si>
    <t xml:space="preserve">KY7  </t>
  </si>
  <si>
    <t xml:space="preserve">KY7 </t>
  </si>
  <si>
    <t>M50 1</t>
  </si>
  <si>
    <t>M501</t>
  </si>
  <si>
    <t>NE3 1</t>
  </si>
  <si>
    <t>S32 1</t>
  </si>
  <si>
    <t>S321</t>
  </si>
  <si>
    <t>PR8 3</t>
  </si>
  <si>
    <t>PR83</t>
  </si>
  <si>
    <t>DE7 8</t>
  </si>
  <si>
    <t>AL7 1</t>
  </si>
  <si>
    <t>AL71</t>
  </si>
  <si>
    <t>DA5 3</t>
  </si>
  <si>
    <t>DA53</t>
  </si>
  <si>
    <t>SK9 5</t>
  </si>
  <si>
    <t xml:space="preserve">KW10 </t>
  </si>
  <si>
    <t>KW10</t>
  </si>
  <si>
    <t>SN7 7</t>
  </si>
  <si>
    <t>SN77</t>
  </si>
  <si>
    <t xml:space="preserve">IG11 </t>
  </si>
  <si>
    <t>CH1 3</t>
  </si>
  <si>
    <t>CH13</t>
  </si>
  <si>
    <t>IG7 6</t>
  </si>
  <si>
    <t>IG76</t>
  </si>
  <si>
    <t>NR8 5</t>
  </si>
  <si>
    <t>NR85</t>
  </si>
  <si>
    <t>S21 2</t>
  </si>
  <si>
    <t>S212</t>
  </si>
  <si>
    <t>S21 3</t>
  </si>
  <si>
    <t>S213</t>
  </si>
  <si>
    <t>S26 7</t>
  </si>
  <si>
    <t>S267</t>
  </si>
  <si>
    <t xml:space="preserve">EH23 </t>
  </si>
  <si>
    <t xml:space="preserve">EH44 </t>
  </si>
  <si>
    <t>GL9 1</t>
  </si>
  <si>
    <t>GL91</t>
  </si>
  <si>
    <t xml:space="preserve">NP16 </t>
  </si>
  <si>
    <t>BR2 0</t>
  </si>
  <si>
    <t>BR20</t>
  </si>
  <si>
    <t>L33 0</t>
  </si>
  <si>
    <t>L330</t>
  </si>
  <si>
    <t>PA3 2</t>
  </si>
  <si>
    <t xml:space="preserve">HP21 </t>
  </si>
  <si>
    <t>HP21</t>
  </si>
  <si>
    <t xml:space="preserve">SO30 </t>
  </si>
  <si>
    <t>SO30</t>
  </si>
  <si>
    <t>B78 2</t>
  </si>
  <si>
    <t>B782</t>
  </si>
  <si>
    <t>BB9 6</t>
  </si>
  <si>
    <t>BB96</t>
  </si>
  <si>
    <t>UB5 6</t>
  </si>
  <si>
    <t>UB56</t>
  </si>
  <si>
    <t>LN6 8</t>
  </si>
  <si>
    <t>LN68</t>
  </si>
  <si>
    <t>HP6 6</t>
  </si>
  <si>
    <t>HP66</t>
  </si>
  <si>
    <t>GU7 3</t>
  </si>
  <si>
    <t>GU73</t>
  </si>
  <si>
    <t>OX7 5</t>
  </si>
  <si>
    <t>OX75</t>
  </si>
  <si>
    <t xml:space="preserve">LS22 </t>
  </si>
  <si>
    <t>LS22</t>
  </si>
  <si>
    <t>PE2 9</t>
  </si>
  <si>
    <t>RM8 2</t>
  </si>
  <si>
    <t>RM82</t>
  </si>
  <si>
    <t>G82 1</t>
  </si>
  <si>
    <t>G821</t>
  </si>
  <si>
    <t>LU7 4</t>
  </si>
  <si>
    <t>LU74</t>
  </si>
  <si>
    <t>ME7 1</t>
  </si>
  <si>
    <t>ME71</t>
  </si>
  <si>
    <t>DA1 4</t>
  </si>
  <si>
    <t>DA14</t>
  </si>
  <si>
    <t>G13 2</t>
  </si>
  <si>
    <t>G132</t>
  </si>
  <si>
    <t xml:space="preserve">WR14 </t>
  </si>
  <si>
    <t xml:space="preserve">TN23 </t>
  </si>
  <si>
    <t>DG9 7</t>
  </si>
  <si>
    <t>DG97</t>
  </si>
  <si>
    <t>S45 9</t>
  </si>
  <si>
    <t>S459</t>
  </si>
  <si>
    <t>PE8 5</t>
  </si>
  <si>
    <t>PE85</t>
  </si>
  <si>
    <t>SG8 9</t>
  </si>
  <si>
    <t>SG89</t>
  </si>
  <si>
    <t>SS3 8</t>
  </si>
  <si>
    <t>SS38</t>
  </si>
  <si>
    <t>S81 0</t>
  </si>
  <si>
    <t>S810</t>
  </si>
  <si>
    <t>MK7 7</t>
  </si>
  <si>
    <t>MK77</t>
  </si>
  <si>
    <t xml:space="preserve">SE25 </t>
  </si>
  <si>
    <t>SE25</t>
  </si>
  <si>
    <t>KY2 6</t>
  </si>
  <si>
    <t>KY26</t>
  </si>
  <si>
    <t>E17 6</t>
  </si>
  <si>
    <t>E176</t>
  </si>
  <si>
    <t xml:space="preserve">SN12 </t>
  </si>
  <si>
    <t>CR9 4</t>
  </si>
  <si>
    <t>CR94</t>
  </si>
  <si>
    <t>G82 3</t>
  </si>
  <si>
    <t>G823</t>
  </si>
  <si>
    <t xml:space="preserve">DA18 </t>
  </si>
  <si>
    <t>DA18</t>
  </si>
  <si>
    <t>G69 8</t>
  </si>
  <si>
    <t>G698</t>
  </si>
  <si>
    <t xml:space="preserve">CF10 </t>
  </si>
  <si>
    <t>CF10</t>
  </si>
  <si>
    <t>PL6 6</t>
  </si>
  <si>
    <t>PL66</t>
  </si>
  <si>
    <t>EX4 0</t>
  </si>
  <si>
    <t>EX40</t>
  </si>
  <si>
    <t>L33 7</t>
  </si>
  <si>
    <t>L337</t>
  </si>
  <si>
    <t>HP3 9</t>
  </si>
  <si>
    <t>HP39</t>
  </si>
  <si>
    <t>WA1 1</t>
  </si>
  <si>
    <t>WA11</t>
  </si>
  <si>
    <t>WF1 5</t>
  </si>
  <si>
    <t>BA6 9</t>
  </si>
  <si>
    <t>BA69</t>
  </si>
  <si>
    <t>G69 9</t>
  </si>
  <si>
    <t>G699</t>
  </si>
  <si>
    <t>L21 3</t>
  </si>
  <si>
    <t>L213</t>
  </si>
  <si>
    <t>MK2 2</t>
  </si>
  <si>
    <t>MK22</t>
  </si>
  <si>
    <t xml:space="preserve">IP25 </t>
  </si>
  <si>
    <t>PR7 3</t>
  </si>
  <si>
    <t>PR73</t>
  </si>
  <si>
    <t>N15 4</t>
  </si>
  <si>
    <t>N154</t>
  </si>
  <si>
    <t>EH4 2</t>
  </si>
  <si>
    <t xml:space="preserve">KY11 </t>
  </si>
  <si>
    <t>RM9 5</t>
  </si>
  <si>
    <t>RM95</t>
  </si>
  <si>
    <t>CV6 4</t>
  </si>
  <si>
    <t>NP1 8</t>
  </si>
  <si>
    <t>TW8 9</t>
  </si>
  <si>
    <t>TW89</t>
  </si>
  <si>
    <t>N15 3</t>
  </si>
  <si>
    <t>N153</t>
  </si>
  <si>
    <t>CR5 3</t>
  </si>
  <si>
    <t>CR53</t>
  </si>
  <si>
    <t>DH3 1</t>
  </si>
  <si>
    <t>DH31</t>
  </si>
  <si>
    <t>TF6 6</t>
  </si>
  <si>
    <t>TF66</t>
  </si>
  <si>
    <t>LU6 1</t>
  </si>
  <si>
    <t>LU61</t>
  </si>
  <si>
    <t xml:space="preserve">PE19 </t>
  </si>
  <si>
    <t>TA2 6</t>
  </si>
  <si>
    <t xml:space="preserve">DG9  </t>
  </si>
  <si>
    <t xml:space="preserve">DG9 </t>
  </si>
  <si>
    <t>E4 6D</t>
  </si>
  <si>
    <t>E46D</t>
  </si>
  <si>
    <t>N1 5L</t>
  </si>
  <si>
    <t>N15L</t>
  </si>
  <si>
    <t>N6 5D</t>
  </si>
  <si>
    <t>N65D</t>
  </si>
  <si>
    <t>BB2 3</t>
  </si>
  <si>
    <t>BB23</t>
  </si>
  <si>
    <t>CM1 1</t>
  </si>
  <si>
    <t>FK7 9</t>
  </si>
  <si>
    <t>FK79</t>
  </si>
  <si>
    <t>WA3 6</t>
  </si>
  <si>
    <t>WA36</t>
  </si>
  <si>
    <t xml:space="preserve">NE70 </t>
  </si>
  <si>
    <t>NE70</t>
  </si>
  <si>
    <t xml:space="preserve">SK11 </t>
  </si>
  <si>
    <t>ME9 8</t>
  </si>
  <si>
    <t>ME98</t>
  </si>
  <si>
    <t xml:space="preserve">EH25 </t>
  </si>
  <si>
    <t>EH25</t>
  </si>
  <si>
    <t xml:space="preserve">DE74 </t>
  </si>
  <si>
    <t>TD9 0</t>
  </si>
  <si>
    <t>TD90</t>
  </si>
  <si>
    <t>E4 9L</t>
  </si>
  <si>
    <t>E49L</t>
  </si>
  <si>
    <t>E4 8A</t>
  </si>
  <si>
    <t>E48A</t>
  </si>
  <si>
    <t>G5 0N</t>
  </si>
  <si>
    <t>G50N</t>
  </si>
  <si>
    <t>N4 3B</t>
  </si>
  <si>
    <t>N43B</t>
  </si>
  <si>
    <t>N9 7A</t>
  </si>
  <si>
    <t>N97A</t>
  </si>
  <si>
    <t>N2 8J</t>
  </si>
  <si>
    <t>N28J</t>
  </si>
  <si>
    <t>N4 2E</t>
  </si>
  <si>
    <t>N42E</t>
  </si>
  <si>
    <t>N9 9H</t>
  </si>
  <si>
    <t>N99H</t>
  </si>
  <si>
    <t>N1 2B</t>
  </si>
  <si>
    <t>N12B</t>
  </si>
  <si>
    <t>N4 1L</t>
  </si>
  <si>
    <t>N41L</t>
  </si>
  <si>
    <t>N7 7R</t>
  </si>
  <si>
    <t>N77R</t>
  </si>
  <si>
    <t>W4 2H</t>
  </si>
  <si>
    <t>W42H</t>
  </si>
  <si>
    <t xml:space="preserve">SY18 </t>
  </si>
  <si>
    <t>SY18</t>
  </si>
  <si>
    <t>PL9 9</t>
  </si>
  <si>
    <t>PL99</t>
  </si>
  <si>
    <t>FK9 5</t>
  </si>
  <si>
    <t>FK95</t>
  </si>
  <si>
    <t>SE8 5</t>
  </si>
  <si>
    <t>SE85</t>
  </si>
  <si>
    <t>IP4 1</t>
  </si>
  <si>
    <t>IP41</t>
  </si>
  <si>
    <t xml:space="preserve">PE13 </t>
  </si>
  <si>
    <t>SE6 4</t>
  </si>
  <si>
    <t>SE64</t>
  </si>
  <si>
    <t>N16 6</t>
  </si>
  <si>
    <t>N166</t>
  </si>
  <si>
    <t xml:space="preserve">LS10 </t>
  </si>
  <si>
    <t>LS10</t>
  </si>
  <si>
    <t xml:space="preserve">BA11 </t>
  </si>
  <si>
    <t xml:space="preserve">TW10 </t>
  </si>
  <si>
    <t>TW10</t>
  </si>
  <si>
    <t>LU7 9</t>
  </si>
  <si>
    <t>LU79</t>
  </si>
  <si>
    <t>E8 3B</t>
  </si>
  <si>
    <t>E83B</t>
  </si>
  <si>
    <t>E2 9J</t>
  </si>
  <si>
    <t>E29J</t>
  </si>
  <si>
    <t>E4 7J</t>
  </si>
  <si>
    <t>E47J</t>
  </si>
  <si>
    <t>L8 0Q</t>
  </si>
  <si>
    <t>L80Q</t>
  </si>
  <si>
    <t>L7 9L</t>
  </si>
  <si>
    <t>L79L</t>
  </si>
  <si>
    <t>N6 5E</t>
  </si>
  <si>
    <t>N65E</t>
  </si>
  <si>
    <t>N1 1P</t>
  </si>
  <si>
    <t>N11P</t>
  </si>
  <si>
    <t>N4 1J</t>
  </si>
  <si>
    <t>N41J</t>
  </si>
  <si>
    <t>NW2 1</t>
  </si>
  <si>
    <t>NW21</t>
  </si>
  <si>
    <t xml:space="preserve">PA3  </t>
  </si>
  <si>
    <t xml:space="preserve">PA3 </t>
  </si>
  <si>
    <t>N3 3R</t>
  </si>
  <si>
    <t>N33R</t>
  </si>
  <si>
    <t>N4 2S</t>
  </si>
  <si>
    <t>N42S</t>
  </si>
  <si>
    <t>S18 7</t>
  </si>
  <si>
    <t>S187</t>
  </si>
  <si>
    <t>W3 7P</t>
  </si>
  <si>
    <t>W37P</t>
  </si>
  <si>
    <t>W6 0U</t>
  </si>
  <si>
    <t>W60U</t>
  </si>
  <si>
    <t>EX1 3</t>
  </si>
  <si>
    <t>LN2 3</t>
  </si>
  <si>
    <t>NW9 6</t>
  </si>
  <si>
    <t>NW96</t>
  </si>
  <si>
    <t>CA6 5</t>
  </si>
  <si>
    <t>CA65</t>
  </si>
  <si>
    <t xml:space="preserve">NN13 </t>
  </si>
  <si>
    <t>N15 5</t>
  </si>
  <si>
    <t>N155</t>
  </si>
  <si>
    <t>TD1 2</t>
  </si>
  <si>
    <t>PR8 4</t>
  </si>
  <si>
    <t>PR84</t>
  </si>
  <si>
    <t>N4 1R</t>
  </si>
  <si>
    <t>N41R</t>
  </si>
  <si>
    <t>DA1 2</t>
  </si>
  <si>
    <t>E4 7D</t>
  </si>
  <si>
    <t>E47D</t>
  </si>
  <si>
    <t>E4 6N</t>
  </si>
  <si>
    <t>E46N</t>
  </si>
  <si>
    <t>E1 1L</t>
  </si>
  <si>
    <t>E11L</t>
  </si>
  <si>
    <t>E6 6D</t>
  </si>
  <si>
    <t>E66D</t>
  </si>
  <si>
    <t>E7 9L</t>
  </si>
  <si>
    <t>E79L</t>
  </si>
  <si>
    <t>E3 5R</t>
  </si>
  <si>
    <t>E35R</t>
  </si>
  <si>
    <t>L6 5A</t>
  </si>
  <si>
    <t>L65A</t>
  </si>
  <si>
    <t>N7 8P</t>
  </si>
  <si>
    <t>N78P</t>
  </si>
  <si>
    <t>N4 2N</t>
  </si>
  <si>
    <t>N42N</t>
  </si>
  <si>
    <t>N6 5R</t>
  </si>
  <si>
    <t>N65R</t>
  </si>
  <si>
    <t>N6 5S</t>
  </si>
  <si>
    <t>N65S</t>
  </si>
  <si>
    <t>N1 0U</t>
  </si>
  <si>
    <t>N10U</t>
  </si>
  <si>
    <t>N1 4A</t>
  </si>
  <si>
    <t>N14A</t>
  </si>
  <si>
    <t>PR4 3</t>
  </si>
  <si>
    <t>PR43</t>
  </si>
  <si>
    <t>W4 1H</t>
  </si>
  <si>
    <t>W41H</t>
  </si>
  <si>
    <t>W4 2A</t>
  </si>
  <si>
    <t>W42A</t>
  </si>
  <si>
    <t>W8 6E</t>
  </si>
  <si>
    <t>W86E</t>
  </si>
  <si>
    <t>W2 1J</t>
  </si>
  <si>
    <t>W21J</t>
  </si>
  <si>
    <t>EX5 7</t>
  </si>
  <si>
    <t>EX57</t>
  </si>
  <si>
    <t xml:space="preserve">KT19 </t>
  </si>
  <si>
    <t>KT19</t>
  </si>
  <si>
    <t>GL7 5</t>
  </si>
  <si>
    <t>GL75</t>
  </si>
  <si>
    <t>KT4 8</t>
  </si>
  <si>
    <t>KT48</t>
  </si>
  <si>
    <t>ME3 9</t>
  </si>
  <si>
    <t>ME39</t>
  </si>
  <si>
    <t xml:space="preserve">NN18 </t>
  </si>
  <si>
    <t>M18 7</t>
  </si>
  <si>
    <t>M187</t>
  </si>
  <si>
    <t>ST7 4</t>
  </si>
  <si>
    <t>ST74</t>
  </si>
  <si>
    <t>WV4 6</t>
  </si>
  <si>
    <t>WV46</t>
  </si>
  <si>
    <t>E4 8N</t>
  </si>
  <si>
    <t>E48N</t>
  </si>
  <si>
    <t>E5 9E</t>
  </si>
  <si>
    <t>E59E</t>
  </si>
  <si>
    <t>EH6 4</t>
  </si>
  <si>
    <t>EH64</t>
  </si>
  <si>
    <t>E2 8A</t>
  </si>
  <si>
    <t>E28A</t>
  </si>
  <si>
    <t>N3 3P</t>
  </si>
  <si>
    <t>N33P</t>
  </si>
  <si>
    <t>ML3</t>
  </si>
  <si>
    <t>N8 8R</t>
  </si>
  <si>
    <t>N88R</t>
  </si>
  <si>
    <t>N1 2N</t>
  </si>
  <si>
    <t>N12N</t>
  </si>
  <si>
    <t>N1 5B</t>
  </si>
  <si>
    <t>N15B</t>
  </si>
  <si>
    <t>N6 5N</t>
  </si>
  <si>
    <t>N65N</t>
  </si>
  <si>
    <t>N6 5Q</t>
  </si>
  <si>
    <t>N65Q</t>
  </si>
  <si>
    <t>W4 3R</t>
  </si>
  <si>
    <t>W43R</t>
  </si>
  <si>
    <t>W3 6N</t>
  </si>
  <si>
    <t>W36N</t>
  </si>
  <si>
    <t>NE8 3</t>
  </si>
  <si>
    <t>NE83</t>
  </si>
  <si>
    <t>OX7 4</t>
  </si>
  <si>
    <t>OX74</t>
  </si>
  <si>
    <t xml:space="preserve">DG16 </t>
  </si>
  <si>
    <t>DG16</t>
  </si>
  <si>
    <t>NN3 5</t>
  </si>
  <si>
    <t>NN35</t>
  </si>
  <si>
    <t xml:space="preserve">CV33 </t>
  </si>
  <si>
    <t>GL4 0</t>
  </si>
  <si>
    <t xml:space="preserve">HP16 </t>
  </si>
  <si>
    <t>HP16</t>
  </si>
  <si>
    <t>MK4 4</t>
  </si>
  <si>
    <t>MK44</t>
  </si>
  <si>
    <t>WR2 5</t>
  </si>
  <si>
    <t>WR25</t>
  </si>
  <si>
    <t>KY4 9</t>
  </si>
  <si>
    <t>KY49</t>
  </si>
  <si>
    <t xml:space="preserve">NN17 </t>
  </si>
  <si>
    <t xml:space="preserve">EH28 </t>
  </si>
  <si>
    <t>CW3 9</t>
  </si>
  <si>
    <t>CW39</t>
  </si>
  <si>
    <t>E7 8H</t>
  </si>
  <si>
    <t>E78H</t>
  </si>
  <si>
    <t>E4 8Q</t>
  </si>
  <si>
    <t>E48Q</t>
  </si>
  <si>
    <t xml:space="preserve">EH4  </t>
  </si>
  <si>
    <t xml:space="preserve">EH4 </t>
  </si>
  <si>
    <t>E4 6T</t>
  </si>
  <si>
    <t>E46T</t>
  </si>
  <si>
    <t xml:space="preserve">G82  </t>
  </si>
  <si>
    <t xml:space="preserve">G82 </t>
  </si>
  <si>
    <t>HA8 8</t>
  </si>
  <si>
    <t>HA88</t>
  </si>
  <si>
    <t>L3 4D</t>
  </si>
  <si>
    <t>L34D</t>
  </si>
  <si>
    <t xml:space="preserve">KA3  </t>
  </si>
  <si>
    <t xml:space="preserve">KA3 </t>
  </si>
  <si>
    <t>N4 3L</t>
  </si>
  <si>
    <t>N43L</t>
  </si>
  <si>
    <t>N4 2A</t>
  </si>
  <si>
    <t>N42A</t>
  </si>
  <si>
    <t>N5 1T</t>
  </si>
  <si>
    <t>N51T</t>
  </si>
  <si>
    <t>N6 5A</t>
  </si>
  <si>
    <t>N65A</t>
  </si>
  <si>
    <t>S8 0Z</t>
  </si>
  <si>
    <t>S80Z</t>
  </si>
  <si>
    <t>W2 1N</t>
  </si>
  <si>
    <t>W21N</t>
  </si>
  <si>
    <t>G14 0</t>
  </si>
  <si>
    <t>G140</t>
  </si>
  <si>
    <t>RM6 4</t>
  </si>
  <si>
    <t>RM64</t>
  </si>
  <si>
    <t>B71 4</t>
  </si>
  <si>
    <t>B714</t>
  </si>
  <si>
    <t>RM8 3</t>
  </si>
  <si>
    <t>RM83</t>
  </si>
  <si>
    <t>DY4 9</t>
  </si>
  <si>
    <t>DY49</t>
  </si>
  <si>
    <t>AL3 4</t>
  </si>
  <si>
    <t>AL34</t>
  </si>
  <si>
    <t>DA2 8</t>
  </si>
  <si>
    <t xml:space="preserve">GU52 </t>
  </si>
  <si>
    <t>GU52</t>
  </si>
  <si>
    <t>ML2 9</t>
  </si>
  <si>
    <t>ML29</t>
  </si>
  <si>
    <t>EH5 1</t>
  </si>
  <si>
    <t>CV8 1</t>
  </si>
  <si>
    <t>CV81</t>
  </si>
  <si>
    <t>LN8 5</t>
  </si>
  <si>
    <t>LN85</t>
  </si>
  <si>
    <t>CR7 6</t>
  </si>
  <si>
    <t>CR76</t>
  </si>
  <si>
    <t>GL7 1</t>
  </si>
  <si>
    <t>GL71</t>
  </si>
  <si>
    <t xml:space="preserve">BA20 </t>
  </si>
  <si>
    <t>GL2 4</t>
  </si>
  <si>
    <t>GL24</t>
  </si>
  <si>
    <t>G21 3</t>
  </si>
  <si>
    <t>G213</t>
  </si>
  <si>
    <t>B76 9</t>
  </si>
  <si>
    <t>B769</t>
  </si>
  <si>
    <t>B1 1R</t>
  </si>
  <si>
    <t>B11R</t>
  </si>
  <si>
    <t>E9 6D</t>
  </si>
  <si>
    <t>E96D</t>
  </si>
  <si>
    <t xml:space="preserve">EH6  </t>
  </si>
  <si>
    <t xml:space="preserve">GL5  </t>
  </si>
  <si>
    <t xml:space="preserve">GL5 </t>
  </si>
  <si>
    <t>N1 9A</t>
  </si>
  <si>
    <t>N19A</t>
  </si>
  <si>
    <t>W3 6E</t>
  </si>
  <si>
    <t>W36E</t>
  </si>
  <si>
    <t>KY5 0</t>
  </si>
  <si>
    <t>KY50</t>
  </si>
  <si>
    <t xml:space="preserve">BS32 </t>
  </si>
  <si>
    <t>BR2 8</t>
  </si>
  <si>
    <t>BR28</t>
  </si>
  <si>
    <t>CW2 5</t>
  </si>
  <si>
    <t>CW25</t>
  </si>
  <si>
    <t xml:space="preserve">EH30 </t>
  </si>
  <si>
    <t>TF1 5</t>
  </si>
  <si>
    <t>TF15</t>
  </si>
  <si>
    <t xml:space="preserve">LN12 </t>
  </si>
  <si>
    <t>LN12</t>
  </si>
  <si>
    <t xml:space="preserve">YO12 </t>
  </si>
  <si>
    <t xml:space="preserve">BS16 </t>
  </si>
  <si>
    <t>B30 3</t>
  </si>
  <si>
    <t>B303</t>
  </si>
  <si>
    <t xml:space="preserve">G74  </t>
  </si>
  <si>
    <t xml:space="preserve">G74 </t>
  </si>
  <si>
    <t>N5 1J</t>
  </si>
  <si>
    <t>N51J</t>
  </si>
  <si>
    <t>N6 4D</t>
  </si>
  <si>
    <t>N64D</t>
  </si>
  <si>
    <t>N6 6H</t>
  </si>
  <si>
    <t>N66H</t>
  </si>
  <si>
    <t>S30 2</t>
  </si>
  <si>
    <t>W9 3N</t>
  </si>
  <si>
    <t>W93N</t>
  </si>
  <si>
    <t>W1N 9</t>
  </si>
  <si>
    <t>W1N9</t>
  </si>
  <si>
    <t>W5 5J</t>
  </si>
  <si>
    <t>W55J</t>
  </si>
  <si>
    <t xml:space="preserve">BN18 </t>
  </si>
  <si>
    <t>UB5 4</t>
  </si>
  <si>
    <t>UB54</t>
  </si>
  <si>
    <t xml:space="preserve">WA14 </t>
  </si>
  <si>
    <t>DT8 3</t>
  </si>
  <si>
    <t>DT83</t>
  </si>
  <si>
    <t>S33 9</t>
  </si>
  <si>
    <t>S339</t>
  </si>
  <si>
    <t>B95 5</t>
  </si>
  <si>
    <t>B955</t>
  </si>
  <si>
    <t>B46 2</t>
  </si>
  <si>
    <t>B462</t>
  </si>
  <si>
    <t>WD3 8</t>
  </si>
  <si>
    <t>WD38</t>
  </si>
  <si>
    <t>RG24</t>
  </si>
  <si>
    <t xml:space="preserve">DG6  </t>
  </si>
  <si>
    <t xml:space="preserve">DG6 </t>
  </si>
  <si>
    <t>E6 6L</t>
  </si>
  <si>
    <t>E66L</t>
  </si>
  <si>
    <t>FK8 3</t>
  </si>
  <si>
    <t>FK83</t>
  </si>
  <si>
    <t xml:space="preserve">FK7  </t>
  </si>
  <si>
    <t xml:space="preserve">FK7 </t>
  </si>
  <si>
    <t>GL2 3</t>
  </si>
  <si>
    <t>GL23</t>
  </si>
  <si>
    <t xml:space="preserve">G66  </t>
  </si>
  <si>
    <t xml:space="preserve">G66 </t>
  </si>
  <si>
    <t>LS8 3</t>
  </si>
  <si>
    <t>LS83</t>
  </si>
  <si>
    <t>N3 3J</t>
  </si>
  <si>
    <t>N33J</t>
  </si>
  <si>
    <t>N4 3S</t>
  </si>
  <si>
    <t>N43S</t>
  </si>
  <si>
    <t xml:space="preserve">NE99 </t>
  </si>
  <si>
    <t>NE99</t>
  </si>
  <si>
    <t>N6 4E</t>
  </si>
  <si>
    <t>N64E</t>
  </si>
  <si>
    <t>N6 5B</t>
  </si>
  <si>
    <t>N65B</t>
  </si>
  <si>
    <t>W4 2N</t>
  </si>
  <si>
    <t>W42N</t>
  </si>
  <si>
    <t>W5 1D</t>
  </si>
  <si>
    <t>W51D</t>
  </si>
  <si>
    <t>G71 7</t>
  </si>
  <si>
    <t>G717</t>
  </si>
  <si>
    <t>BA1 8</t>
  </si>
  <si>
    <t>BA18</t>
  </si>
  <si>
    <t>KA3 4</t>
  </si>
  <si>
    <t>KA34</t>
  </si>
  <si>
    <t>MK14</t>
  </si>
  <si>
    <t>B75 5</t>
  </si>
  <si>
    <t>B755</t>
  </si>
  <si>
    <t>SG1 4</t>
  </si>
  <si>
    <t>G82 2</t>
  </si>
  <si>
    <t>G822</t>
  </si>
  <si>
    <t>G68 9</t>
  </si>
  <si>
    <t>G689</t>
  </si>
  <si>
    <t>B1 2J</t>
  </si>
  <si>
    <t>B12J</t>
  </si>
  <si>
    <t>B5 5R</t>
  </si>
  <si>
    <t>B55R</t>
  </si>
  <si>
    <t>E8 1H</t>
  </si>
  <si>
    <t>E81H</t>
  </si>
  <si>
    <t xml:space="preserve">FK20 </t>
  </si>
  <si>
    <t xml:space="preserve">G83  </t>
  </si>
  <si>
    <t xml:space="preserve">G83 </t>
  </si>
  <si>
    <t>G4 0U</t>
  </si>
  <si>
    <t>G40U</t>
  </si>
  <si>
    <t>L39 0</t>
  </si>
  <si>
    <t>L390</t>
  </si>
  <si>
    <t>M5 4B</t>
  </si>
  <si>
    <t>M54B</t>
  </si>
  <si>
    <t>N4 1P</t>
  </si>
  <si>
    <t>N41P</t>
  </si>
  <si>
    <t>N4 1N</t>
  </si>
  <si>
    <t>N41N</t>
  </si>
  <si>
    <t>N8 9D</t>
  </si>
  <si>
    <t>N89D</t>
  </si>
  <si>
    <t>N1 1U</t>
  </si>
  <si>
    <t>N11U</t>
  </si>
  <si>
    <t>N3 1Y</t>
  </si>
  <si>
    <t>N31Y</t>
  </si>
  <si>
    <t>N2 9J</t>
  </si>
  <si>
    <t>N29J</t>
  </si>
  <si>
    <t>N3 3L</t>
  </si>
  <si>
    <t>N33L</t>
  </si>
  <si>
    <t>S9 1X</t>
  </si>
  <si>
    <t>S91X</t>
  </si>
  <si>
    <t>PE113</t>
  </si>
  <si>
    <t>W2 3B</t>
  </si>
  <si>
    <t>W23B</t>
  </si>
  <si>
    <t>W5 4Y</t>
  </si>
  <si>
    <t>W54Y</t>
  </si>
  <si>
    <t>W6 7B</t>
  </si>
  <si>
    <t>W67B</t>
  </si>
  <si>
    <t>S33 2</t>
  </si>
  <si>
    <t>S332</t>
  </si>
  <si>
    <t>HR3 6</t>
  </si>
  <si>
    <t>HR36</t>
  </si>
  <si>
    <t>NE3 5</t>
  </si>
  <si>
    <t>PE4 7</t>
  </si>
  <si>
    <t>PE47</t>
  </si>
  <si>
    <t>BA3 5</t>
  </si>
  <si>
    <t>BA35</t>
  </si>
  <si>
    <t>ML6 9</t>
  </si>
  <si>
    <t xml:space="preserve">FK2  </t>
  </si>
  <si>
    <t xml:space="preserve">FK2 </t>
  </si>
  <si>
    <t>PL1 4</t>
  </si>
  <si>
    <t xml:space="preserve">CV37 </t>
  </si>
  <si>
    <t>B3 1J</t>
  </si>
  <si>
    <t>B31J</t>
  </si>
  <si>
    <t>B7 4D</t>
  </si>
  <si>
    <t>B74D</t>
  </si>
  <si>
    <t>L7 6H</t>
  </si>
  <si>
    <t>L76H</t>
  </si>
  <si>
    <t>L7 0J</t>
  </si>
  <si>
    <t>L70J</t>
  </si>
  <si>
    <t>N1 3Q</t>
  </si>
  <si>
    <t>N13Q</t>
  </si>
  <si>
    <t>N1 6B</t>
  </si>
  <si>
    <t>N16B</t>
  </si>
  <si>
    <t>N6 4R</t>
  </si>
  <si>
    <t>N64R</t>
  </si>
  <si>
    <t>N6 6D</t>
  </si>
  <si>
    <t>N66D</t>
  </si>
  <si>
    <t>N8 0E</t>
  </si>
  <si>
    <t>N80E</t>
  </si>
  <si>
    <t>NW2 6</t>
  </si>
  <si>
    <t>NW26</t>
  </si>
  <si>
    <t>NN4 9</t>
  </si>
  <si>
    <t>NN49</t>
  </si>
  <si>
    <t xml:space="preserve">PA4  </t>
  </si>
  <si>
    <t xml:space="preserve">PA4 </t>
  </si>
  <si>
    <t>G40 3</t>
  </si>
  <si>
    <t>G403</t>
  </si>
  <si>
    <t xml:space="preserve">NE71 </t>
  </si>
  <si>
    <t>NE71</t>
  </si>
  <si>
    <t>NW2 2</t>
  </si>
  <si>
    <t>NW22</t>
  </si>
  <si>
    <t>TW3 2</t>
  </si>
  <si>
    <t>TW32</t>
  </si>
  <si>
    <t>TF9 3</t>
  </si>
  <si>
    <t>TF93</t>
  </si>
  <si>
    <t>DN1 1</t>
  </si>
  <si>
    <t>ST7 3</t>
  </si>
  <si>
    <t>ST73</t>
  </si>
  <si>
    <t>N15 6</t>
  </si>
  <si>
    <t>N156</t>
  </si>
  <si>
    <t>E4 6P</t>
  </si>
  <si>
    <t>E46P</t>
  </si>
  <si>
    <t>N4 3P</t>
  </si>
  <si>
    <t>N43P</t>
  </si>
  <si>
    <t>N4 1A</t>
  </si>
  <si>
    <t>N41A</t>
  </si>
  <si>
    <t xml:space="preserve">RH13 </t>
  </si>
  <si>
    <t>S31 8</t>
  </si>
  <si>
    <t>TA6 4</t>
  </si>
  <si>
    <t>TA64</t>
  </si>
  <si>
    <t>EX4 8</t>
  </si>
  <si>
    <t>EX48</t>
  </si>
  <si>
    <t>SY4 5</t>
  </si>
  <si>
    <t>SY45</t>
  </si>
  <si>
    <t>DA1 5</t>
  </si>
  <si>
    <t>E4 9T</t>
  </si>
  <si>
    <t>E49T</t>
  </si>
  <si>
    <t xml:space="preserve">G2   </t>
  </si>
  <si>
    <t xml:space="preserve">G2  </t>
  </si>
  <si>
    <t xml:space="preserve">G33  </t>
  </si>
  <si>
    <t xml:space="preserve">G33 </t>
  </si>
  <si>
    <t>G3 6Q</t>
  </si>
  <si>
    <t>G36Q</t>
  </si>
  <si>
    <t xml:space="preserve">G71  </t>
  </si>
  <si>
    <t xml:space="preserve">G71 </t>
  </si>
  <si>
    <t xml:space="preserve">KA7  </t>
  </si>
  <si>
    <t xml:space="preserve">KA7 </t>
  </si>
  <si>
    <t>M5 4P</t>
  </si>
  <si>
    <t>M54P</t>
  </si>
  <si>
    <t>L39 8</t>
  </si>
  <si>
    <t>L398</t>
  </si>
  <si>
    <t xml:space="preserve">ML5  </t>
  </si>
  <si>
    <t xml:space="preserve">ML5 </t>
  </si>
  <si>
    <t>NG243</t>
  </si>
  <si>
    <t>S3 7X</t>
  </si>
  <si>
    <t>S37X</t>
  </si>
  <si>
    <t xml:space="preserve">RH12 </t>
  </si>
  <si>
    <t>N17 9</t>
  </si>
  <si>
    <t>N179</t>
  </si>
  <si>
    <t>FK5 4</t>
  </si>
  <si>
    <t>FK54</t>
  </si>
  <si>
    <t>BA4 4</t>
  </si>
  <si>
    <t>BA44</t>
  </si>
  <si>
    <t>DA5 2</t>
  </si>
  <si>
    <t>DA52</t>
  </si>
  <si>
    <t xml:space="preserve">MK43 </t>
  </si>
  <si>
    <t xml:space="preserve">NW10 </t>
  </si>
  <si>
    <t>WA9 5</t>
  </si>
  <si>
    <t>WA95</t>
  </si>
  <si>
    <t>HA0 1</t>
  </si>
  <si>
    <t>HA01</t>
  </si>
  <si>
    <t>E7 8B</t>
  </si>
  <si>
    <t>E78B</t>
  </si>
  <si>
    <t>N4 2D</t>
  </si>
  <si>
    <t>N42D</t>
  </si>
  <si>
    <t>N4 3D</t>
  </si>
  <si>
    <t>N43D</t>
  </si>
  <si>
    <t>N8 7P</t>
  </si>
  <si>
    <t>N87P</t>
  </si>
  <si>
    <t>W3 7J</t>
  </si>
  <si>
    <t>W37J</t>
  </si>
  <si>
    <t xml:space="preserve">ST14 </t>
  </si>
  <si>
    <t xml:space="preserve">OX15 </t>
  </si>
  <si>
    <t>BA2 3</t>
  </si>
  <si>
    <t>BA23</t>
  </si>
  <si>
    <t xml:space="preserve">CF35 </t>
  </si>
  <si>
    <t xml:space="preserve">YO26 </t>
  </si>
  <si>
    <t>YO26</t>
  </si>
  <si>
    <t xml:space="preserve">B91  </t>
  </si>
  <si>
    <t xml:space="preserve">B91 </t>
  </si>
  <si>
    <t>E4 9J</t>
  </si>
  <si>
    <t>E49J</t>
  </si>
  <si>
    <t>E4 9B</t>
  </si>
  <si>
    <t>E49B</t>
  </si>
  <si>
    <t>E1 6H</t>
  </si>
  <si>
    <t>E16H</t>
  </si>
  <si>
    <t xml:space="preserve">G13  </t>
  </si>
  <si>
    <t xml:space="preserve">G13 </t>
  </si>
  <si>
    <t>G2 5T</t>
  </si>
  <si>
    <t>G25T</t>
  </si>
  <si>
    <t xml:space="preserve">EH7  </t>
  </si>
  <si>
    <t xml:space="preserve">EH7 </t>
  </si>
  <si>
    <t>E4 8P</t>
  </si>
  <si>
    <t>E48P</t>
  </si>
  <si>
    <t xml:space="preserve">FK18 </t>
  </si>
  <si>
    <t>FK18</t>
  </si>
  <si>
    <t>G5 9S</t>
  </si>
  <si>
    <t>G59S</t>
  </si>
  <si>
    <t xml:space="preserve">G78  </t>
  </si>
  <si>
    <t xml:space="preserve">G78 </t>
  </si>
  <si>
    <t xml:space="preserve">EH5  </t>
  </si>
  <si>
    <t xml:space="preserve">EH5 </t>
  </si>
  <si>
    <t>L2 2D</t>
  </si>
  <si>
    <t>L22D</t>
  </si>
  <si>
    <t>ML6</t>
  </si>
  <si>
    <t>S31 9</t>
  </si>
  <si>
    <t>S319</t>
  </si>
  <si>
    <t>TD1</t>
  </si>
  <si>
    <t>W3 7S</t>
  </si>
  <si>
    <t>W37S</t>
  </si>
  <si>
    <t>W2 1H</t>
  </si>
  <si>
    <t>W21H</t>
  </si>
  <si>
    <t>W4 1E</t>
  </si>
  <si>
    <t>W41E</t>
  </si>
  <si>
    <t>DA2 7</t>
  </si>
  <si>
    <t>DA27</t>
  </si>
  <si>
    <t xml:space="preserve">BN17 </t>
  </si>
  <si>
    <t>BA1 9</t>
  </si>
  <si>
    <t>BA19</t>
  </si>
  <si>
    <t>M1 7A</t>
  </si>
  <si>
    <t>M17A</t>
  </si>
  <si>
    <t>L39 9</t>
  </si>
  <si>
    <t>L399</t>
  </si>
  <si>
    <t>N6 5T</t>
  </si>
  <si>
    <t>N65T</t>
  </si>
  <si>
    <t>S80 3</t>
  </si>
  <si>
    <t>S803</t>
  </si>
  <si>
    <t>YO2 3</t>
  </si>
  <si>
    <t xml:space="preserve">RH20 </t>
  </si>
  <si>
    <t>L39 7</t>
  </si>
  <si>
    <t>L397</t>
  </si>
  <si>
    <t>NW7 1</t>
  </si>
  <si>
    <t>NW71</t>
  </si>
  <si>
    <t>E4 7B</t>
  </si>
  <si>
    <t>E47B</t>
  </si>
  <si>
    <t>BR7 6</t>
  </si>
  <si>
    <t>BR76</t>
  </si>
  <si>
    <t>HP7 9</t>
  </si>
  <si>
    <t>HP79</t>
  </si>
  <si>
    <t xml:space="preserve">B76  </t>
  </si>
  <si>
    <t xml:space="preserve">B76 </t>
  </si>
  <si>
    <t xml:space="preserve">G1   </t>
  </si>
  <si>
    <t xml:space="preserve">G1  </t>
  </si>
  <si>
    <t>G20</t>
  </si>
  <si>
    <t>N6 6L</t>
  </si>
  <si>
    <t>N66L</t>
  </si>
  <si>
    <t>M6 5L</t>
  </si>
  <si>
    <t>M65L</t>
  </si>
  <si>
    <t>SN1 4</t>
  </si>
  <si>
    <t>SN14</t>
  </si>
  <si>
    <t>W3 9E</t>
  </si>
  <si>
    <t>W39E</t>
  </si>
  <si>
    <t>G40 4</t>
  </si>
  <si>
    <t>G404</t>
  </si>
  <si>
    <t xml:space="preserve">PH14 </t>
  </si>
  <si>
    <t>ME2 1</t>
  </si>
  <si>
    <t>ME21</t>
  </si>
  <si>
    <t>NW2 3</t>
  </si>
  <si>
    <t>NW23</t>
  </si>
  <si>
    <t xml:space="preserve">SN14 </t>
  </si>
  <si>
    <t xml:space="preserve">WA15 </t>
  </si>
  <si>
    <t>WA15</t>
  </si>
  <si>
    <t>LD7 1</t>
  </si>
  <si>
    <t>LD71</t>
  </si>
  <si>
    <t>E16 1</t>
  </si>
  <si>
    <t>E161</t>
  </si>
  <si>
    <t>B6 7E</t>
  </si>
  <si>
    <t>B67E</t>
  </si>
  <si>
    <t>BS1 3</t>
  </si>
  <si>
    <t>KY4 0</t>
  </si>
  <si>
    <t>KY40</t>
  </si>
  <si>
    <t>OX6 0</t>
  </si>
  <si>
    <t>OX60</t>
  </si>
  <si>
    <t>PO7 7</t>
  </si>
  <si>
    <t>PO77</t>
  </si>
  <si>
    <t>G74 5</t>
  </si>
  <si>
    <t>G745</t>
  </si>
  <si>
    <t>NP5 4</t>
  </si>
  <si>
    <t>NP54</t>
  </si>
  <si>
    <t xml:space="preserve">SY23 </t>
  </si>
  <si>
    <t>SY23</t>
  </si>
  <si>
    <t>GU3 2</t>
  </si>
  <si>
    <t>B90</t>
  </si>
  <si>
    <t>B5 6D</t>
  </si>
  <si>
    <t>B56D</t>
  </si>
  <si>
    <t>E4 9E</t>
  </si>
  <si>
    <t>E49E</t>
  </si>
  <si>
    <t>G3 7N</t>
  </si>
  <si>
    <t>G37N</t>
  </si>
  <si>
    <t>G1 2J</t>
  </si>
  <si>
    <t>G12J</t>
  </si>
  <si>
    <t>G51</t>
  </si>
  <si>
    <t xml:space="preserve">KY2  </t>
  </si>
  <si>
    <t xml:space="preserve">KY2 </t>
  </si>
  <si>
    <t>L7 9N</t>
  </si>
  <si>
    <t>L79N</t>
  </si>
  <si>
    <t>M5 4W</t>
  </si>
  <si>
    <t>M54W</t>
  </si>
  <si>
    <t xml:space="preserve">ML2  </t>
  </si>
  <si>
    <t xml:space="preserve">ML2 </t>
  </si>
  <si>
    <t>N5 1F</t>
  </si>
  <si>
    <t>N51F</t>
  </si>
  <si>
    <t>M6 5E</t>
  </si>
  <si>
    <t>M65E</t>
  </si>
  <si>
    <t>M60 1</t>
  </si>
  <si>
    <t>M601</t>
  </si>
  <si>
    <t>M60 2</t>
  </si>
  <si>
    <t>M602</t>
  </si>
  <si>
    <t>WA2</t>
  </si>
  <si>
    <t>W3 7X</t>
  </si>
  <si>
    <t>W37X</t>
  </si>
  <si>
    <t>W2 1B</t>
  </si>
  <si>
    <t>W21B</t>
  </si>
  <si>
    <t>S19 5</t>
  </si>
  <si>
    <t>WR1</t>
  </si>
  <si>
    <t xml:space="preserve">EH19 </t>
  </si>
  <si>
    <t>IG6 3</t>
  </si>
  <si>
    <t>IG63</t>
  </si>
  <si>
    <t>S20 6</t>
  </si>
  <si>
    <t>S206</t>
  </si>
  <si>
    <t>EH3 9</t>
  </si>
  <si>
    <t>PA4 8</t>
  </si>
  <si>
    <t>FK9 4</t>
  </si>
  <si>
    <t>FK94</t>
  </si>
  <si>
    <t>E4 6L</t>
  </si>
  <si>
    <t>E46L</t>
  </si>
  <si>
    <t xml:space="preserve">NE13 </t>
  </si>
  <si>
    <t xml:space="preserve">BS99 </t>
  </si>
  <si>
    <t>BS99</t>
  </si>
  <si>
    <t>N8 9R</t>
  </si>
  <si>
    <t>N89R</t>
  </si>
  <si>
    <t>N4 4B</t>
  </si>
  <si>
    <t>N44B</t>
  </si>
  <si>
    <t>N6 6B</t>
  </si>
  <si>
    <t>N66B</t>
  </si>
  <si>
    <t>N4 1E</t>
  </si>
  <si>
    <t>N41E</t>
  </si>
  <si>
    <t>N4 1B</t>
  </si>
  <si>
    <t>N41B</t>
  </si>
  <si>
    <t>W3 7T</t>
  </si>
  <si>
    <t>W37T</t>
  </si>
  <si>
    <t xml:space="preserve">HP14 </t>
  </si>
  <si>
    <t>HP14</t>
  </si>
  <si>
    <t>LN3 5</t>
  </si>
  <si>
    <t>LN35</t>
  </si>
  <si>
    <t xml:space="preserve">BD23 </t>
  </si>
  <si>
    <t>L32 1</t>
  </si>
  <si>
    <t>L321</t>
  </si>
  <si>
    <t>SG5 4</t>
  </si>
  <si>
    <t>SG54</t>
  </si>
  <si>
    <t xml:space="preserve">CV35 </t>
  </si>
  <si>
    <t xml:space="preserve">B37  </t>
  </si>
  <si>
    <t xml:space="preserve">B37 </t>
  </si>
  <si>
    <t xml:space="preserve">B73  </t>
  </si>
  <si>
    <t xml:space="preserve">B73 </t>
  </si>
  <si>
    <t>E1 8E</t>
  </si>
  <si>
    <t>E18E</t>
  </si>
  <si>
    <t>DG1 0</t>
  </si>
  <si>
    <t>G14 O</t>
  </si>
  <si>
    <t>G77</t>
  </si>
  <si>
    <t>FK8</t>
  </si>
  <si>
    <t>L2 3P</t>
  </si>
  <si>
    <t>L23P</t>
  </si>
  <si>
    <t>M2 5H</t>
  </si>
  <si>
    <t>M25H</t>
  </si>
  <si>
    <t xml:space="preserve">KY5  </t>
  </si>
  <si>
    <t xml:space="preserve">KY5 </t>
  </si>
  <si>
    <t>N4 4A</t>
  </si>
  <si>
    <t>N44A</t>
  </si>
  <si>
    <t>N4 4H</t>
  </si>
  <si>
    <t>N44H</t>
  </si>
  <si>
    <t>N4 4D</t>
  </si>
  <si>
    <t>N44D</t>
  </si>
  <si>
    <t>NG348</t>
  </si>
  <si>
    <t xml:space="preserve">TF1  </t>
  </si>
  <si>
    <t xml:space="preserve">TF1 </t>
  </si>
  <si>
    <t>WS1</t>
  </si>
  <si>
    <t xml:space="preserve">YO23 </t>
  </si>
  <si>
    <t>SY5 9</t>
  </si>
  <si>
    <t>SY59</t>
  </si>
  <si>
    <t>G83 8</t>
  </si>
  <si>
    <t>G838</t>
  </si>
  <si>
    <t>NW3 7</t>
  </si>
  <si>
    <t>NW37</t>
  </si>
  <si>
    <t>WD3 5</t>
  </si>
  <si>
    <t>WD35</t>
  </si>
  <si>
    <t>UB6 0</t>
  </si>
  <si>
    <t>UB60</t>
  </si>
  <si>
    <t>DA1 1</t>
  </si>
  <si>
    <t>PE5 7</t>
  </si>
  <si>
    <t>PE57</t>
  </si>
  <si>
    <t xml:space="preserve">CW12 </t>
  </si>
  <si>
    <t xml:space="preserve">DE13 </t>
  </si>
  <si>
    <t>G3 6U</t>
  </si>
  <si>
    <t>G36U</t>
  </si>
  <si>
    <t>KT1 3</t>
  </si>
  <si>
    <t>L7 6A</t>
  </si>
  <si>
    <t>L76A</t>
  </si>
  <si>
    <t>N4 4E</t>
  </si>
  <si>
    <t>N44E</t>
  </si>
  <si>
    <t>N8 0R</t>
  </si>
  <si>
    <t>N80R</t>
  </si>
  <si>
    <t>W6 0S</t>
  </si>
  <si>
    <t>W60S</t>
  </si>
  <si>
    <t>HR3 5</t>
  </si>
  <si>
    <t>HR35</t>
  </si>
  <si>
    <t>S18 1</t>
  </si>
  <si>
    <t>S181</t>
  </si>
  <si>
    <t xml:space="preserve">OX27 </t>
  </si>
  <si>
    <t>LE1 4</t>
  </si>
  <si>
    <t xml:space="preserve">TW18 </t>
  </si>
  <si>
    <t>TW18</t>
  </si>
  <si>
    <t>LU7 0</t>
  </si>
  <si>
    <t>LU70</t>
  </si>
  <si>
    <t>B1</t>
  </si>
  <si>
    <t>B6 7U</t>
  </si>
  <si>
    <t>B67U</t>
  </si>
  <si>
    <t xml:space="preserve">B46  </t>
  </si>
  <si>
    <t xml:space="preserve">B46 </t>
  </si>
  <si>
    <t xml:space="preserve">B63  </t>
  </si>
  <si>
    <t xml:space="preserve">B63 </t>
  </si>
  <si>
    <t xml:space="preserve">DY4  </t>
  </si>
  <si>
    <t xml:space="preserve">DY4 </t>
  </si>
  <si>
    <t>DY5</t>
  </si>
  <si>
    <t>E4 8R</t>
  </si>
  <si>
    <t>E48R</t>
  </si>
  <si>
    <t>G2 1H</t>
  </si>
  <si>
    <t>G21H</t>
  </si>
  <si>
    <t>G2 7B</t>
  </si>
  <si>
    <t>G27B</t>
  </si>
  <si>
    <t xml:space="preserve">G5   </t>
  </si>
  <si>
    <t xml:space="preserve">G5  </t>
  </si>
  <si>
    <t>L41 2</t>
  </si>
  <si>
    <t>L412</t>
  </si>
  <si>
    <t>IG8</t>
  </si>
  <si>
    <t>LN3 6</t>
  </si>
  <si>
    <t>M1 5D</t>
  </si>
  <si>
    <t>M15D</t>
  </si>
  <si>
    <t>N4 3H</t>
  </si>
  <si>
    <t>N43H</t>
  </si>
  <si>
    <t>N4 3N</t>
  </si>
  <si>
    <t>N43N</t>
  </si>
  <si>
    <t xml:space="preserve">NW5  </t>
  </si>
  <si>
    <t xml:space="preserve">NW5 </t>
  </si>
  <si>
    <t>PE2 0</t>
  </si>
  <si>
    <t>PR8 8</t>
  </si>
  <si>
    <t>PR88</t>
  </si>
  <si>
    <t>S9 4D</t>
  </si>
  <si>
    <t>S94D</t>
  </si>
  <si>
    <t>SY3</t>
  </si>
  <si>
    <t xml:space="preserve">SW8  </t>
  </si>
  <si>
    <t xml:space="preserve">SW8 </t>
  </si>
  <si>
    <t>TF3</t>
  </si>
  <si>
    <t>S30</t>
  </si>
  <si>
    <t xml:space="preserve">WA8  </t>
  </si>
  <si>
    <t xml:space="preserve">WA8 </t>
  </si>
  <si>
    <t>SW1 4</t>
  </si>
  <si>
    <t xml:space="preserve">WS7  </t>
  </si>
  <si>
    <t xml:space="preserve">WS7 </t>
  </si>
  <si>
    <t>CA8 7</t>
  </si>
  <si>
    <t>CA87</t>
  </si>
  <si>
    <t>GL3 4</t>
  </si>
  <si>
    <t>GL34</t>
  </si>
  <si>
    <t>S12 3</t>
  </si>
  <si>
    <t>S123</t>
  </si>
  <si>
    <t>SW8 5</t>
  </si>
  <si>
    <t>SW85</t>
  </si>
  <si>
    <t>E16 2</t>
  </si>
  <si>
    <t>E162</t>
  </si>
  <si>
    <t>G11 6</t>
  </si>
  <si>
    <t>G116</t>
  </si>
  <si>
    <t xml:space="preserve">HP18 </t>
  </si>
  <si>
    <t>GL2 2</t>
  </si>
  <si>
    <t>GL22</t>
  </si>
  <si>
    <t>CV3 1</t>
  </si>
  <si>
    <t>M6 5W</t>
  </si>
  <si>
    <t>M65W</t>
  </si>
  <si>
    <t xml:space="preserve">DA14 </t>
  </si>
  <si>
    <t>B76 0</t>
  </si>
  <si>
    <t>B760</t>
  </si>
  <si>
    <t>B40 1</t>
  </si>
  <si>
    <t>B401</t>
  </si>
  <si>
    <t>E4 9A</t>
  </si>
  <si>
    <t>E49A</t>
  </si>
  <si>
    <t>G5 0Q</t>
  </si>
  <si>
    <t>G50Q</t>
  </si>
  <si>
    <t>L24 8</t>
  </si>
  <si>
    <t>L248</t>
  </si>
  <si>
    <t>M6 5N</t>
  </si>
  <si>
    <t>M65N</t>
  </si>
  <si>
    <t xml:space="preserve">EH29 </t>
  </si>
  <si>
    <t>W3 7D</t>
  </si>
  <si>
    <t>W37D</t>
  </si>
  <si>
    <t xml:space="preserve">YO19 </t>
  </si>
  <si>
    <t>G5 0J</t>
  </si>
  <si>
    <t>G50J</t>
  </si>
  <si>
    <t xml:space="preserve">SW16 </t>
  </si>
  <si>
    <t>L6 4E</t>
  </si>
  <si>
    <t>L64E</t>
  </si>
  <si>
    <t>W4 2P</t>
  </si>
  <si>
    <t>W42P</t>
  </si>
  <si>
    <t xml:space="preserve">BS35 </t>
  </si>
  <si>
    <t xml:space="preserve">OX39 </t>
  </si>
  <si>
    <t>PE8 6</t>
  </si>
  <si>
    <t>PE86</t>
  </si>
  <si>
    <t xml:space="preserve">TW17 </t>
  </si>
  <si>
    <t>RM9 6</t>
  </si>
  <si>
    <t>RM96</t>
  </si>
  <si>
    <t xml:space="preserve">BS15 </t>
  </si>
  <si>
    <t>B4</t>
  </si>
  <si>
    <t xml:space="preserve">B45  </t>
  </si>
  <si>
    <t xml:space="preserve">B45 </t>
  </si>
  <si>
    <t>CA6 7</t>
  </si>
  <si>
    <t>CA67</t>
  </si>
  <si>
    <t>CH1 9</t>
  </si>
  <si>
    <t>CH19</t>
  </si>
  <si>
    <t>DN9 3</t>
  </si>
  <si>
    <t>E6 7F</t>
  </si>
  <si>
    <t>E67F</t>
  </si>
  <si>
    <t>E4 8T</t>
  </si>
  <si>
    <t>E48T</t>
  </si>
  <si>
    <t>DY2</t>
  </si>
  <si>
    <t>EH3</t>
  </si>
  <si>
    <t>FK5 8</t>
  </si>
  <si>
    <t>FK58</t>
  </si>
  <si>
    <t xml:space="preserve">FK5  </t>
  </si>
  <si>
    <t xml:space="preserve">FK5 </t>
  </si>
  <si>
    <t xml:space="preserve">G53  </t>
  </si>
  <si>
    <t xml:space="preserve">G53 </t>
  </si>
  <si>
    <t xml:space="preserve">EH2  </t>
  </si>
  <si>
    <t xml:space="preserve">EH2 </t>
  </si>
  <si>
    <t>G67</t>
  </si>
  <si>
    <t>G74 0</t>
  </si>
  <si>
    <t>G740</t>
  </si>
  <si>
    <t>GL5 0</t>
  </si>
  <si>
    <t xml:space="preserve">GL3  </t>
  </si>
  <si>
    <t xml:space="preserve">GL3 </t>
  </si>
  <si>
    <t xml:space="preserve">GU13 </t>
  </si>
  <si>
    <t xml:space="preserve">HA4  </t>
  </si>
  <si>
    <t xml:space="preserve">HA4 </t>
  </si>
  <si>
    <t>KY7 2</t>
  </si>
  <si>
    <t>KY72</t>
  </si>
  <si>
    <t>M2 2F</t>
  </si>
  <si>
    <t>M22F</t>
  </si>
  <si>
    <t>M2 3W</t>
  </si>
  <si>
    <t>M23W</t>
  </si>
  <si>
    <t>N4 3Q</t>
  </si>
  <si>
    <t>N43Q</t>
  </si>
  <si>
    <t xml:space="preserve">ML18 </t>
  </si>
  <si>
    <t>NC1 4</t>
  </si>
  <si>
    <t>NC14</t>
  </si>
  <si>
    <t>M60</t>
  </si>
  <si>
    <t>PE7 9</t>
  </si>
  <si>
    <t>PE79</t>
  </si>
  <si>
    <t>N6 5J</t>
  </si>
  <si>
    <t>N65J</t>
  </si>
  <si>
    <t>PR7 0</t>
  </si>
  <si>
    <t>PR70</t>
  </si>
  <si>
    <t xml:space="preserve">PR8  </t>
  </si>
  <si>
    <t xml:space="preserve">PR8 </t>
  </si>
  <si>
    <t>SL1 0</t>
  </si>
  <si>
    <t>SL10</t>
  </si>
  <si>
    <t xml:space="preserve">PE7  </t>
  </si>
  <si>
    <t xml:space="preserve">PE7 </t>
  </si>
  <si>
    <t xml:space="preserve">WV4  </t>
  </si>
  <si>
    <t xml:space="preserve">WV4 </t>
  </si>
  <si>
    <t>SY5</t>
  </si>
  <si>
    <t>WA1</t>
  </si>
  <si>
    <t>GL7 7</t>
  </si>
  <si>
    <t>GL77</t>
  </si>
  <si>
    <t>CR4 4</t>
  </si>
  <si>
    <t>CR44</t>
  </si>
  <si>
    <t xml:space="preserve">FK14 </t>
  </si>
  <si>
    <t>SM4 6</t>
  </si>
  <si>
    <t>SM46</t>
  </si>
  <si>
    <t>N4 1Q</t>
  </si>
  <si>
    <t>N41Q</t>
  </si>
  <si>
    <t>RM8 1</t>
  </si>
  <si>
    <t>RM81</t>
  </si>
  <si>
    <t>N4 3J</t>
  </si>
  <si>
    <t>N43J</t>
  </si>
  <si>
    <t xml:space="preserve">SY1  </t>
  </si>
  <si>
    <t xml:space="preserve">SY1 </t>
  </si>
  <si>
    <t xml:space="preserve">HP15 </t>
  </si>
  <si>
    <t>BA4 6</t>
  </si>
  <si>
    <t>BA46</t>
  </si>
  <si>
    <t xml:space="preserve">BS12 </t>
  </si>
  <si>
    <t xml:space="preserve">MK44 </t>
  </si>
  <si>
    <t>B79 9</t>
  </si>
  <si>
    <t>B799</t>
  </si>
  <si>
    <t>HR5 3</t>
  </si>
  <si>
    <t>HR53</t>
  </si>
  <si>
    <t>GU8 4</t>
  </si>
  <si>
    <t>GU84</t>
  </si>
  <si>
    <t>PR8 5</t>
  </si>
  <si>
    <t>PR85</t>
  </si>
  <si>
    <t xml:space="preserve">RM8  </t>
  </si>
  <si>
    <t xml:space="preserve">RM8 </t>
  </si>
  <si>
    <t>B95 6</t>
  </si>
  <si>
    <t>B956</t>
  </si>
  <si>
    <t>DE6 2</t>
  </si>
  <si>
    <t>DE62</t>
  </si>
  <si>
    <t>GL8 8</t>
  </si>
  <si>
    <t>GL88</t>
  </si>
  <si>
    <t xml:space="preserve">HP2  </t>
  </si>
  <si>
    <t xml:space="preserve">HP2 </t>
  </si>
  <si>
    <t>NP5 3</t>
  </si>
  <si>
    <t>NP53</t>
  </si>
  <si>
    <t>W3 7F</t>
  </si>
  <si>
    <t>W37F</t>
  </si>
  <si>
    <t xml:space="preserve">DN10 </t>
  </si>
  <si>
    <t xml:space="preserve">MK10 </t>
  </si>
  <si>
    <t xml:space="preserve">AL3  </t>
  </si>
  <si>
    <t xml:space="preserve">AL3 </t>
  </si>
  <si>
    <t>B15</t>
  </si>
  <si>
    <t>B11</t>
  </si>
  <si>
    <t>B92</t>
  </si>
  <si>
    <t>B95 9</t>
  </si>
  <si>
    <t>B959</t>
  </si>
  <si>
    <t>B97</t>
  </si>
  <si>
    <t>B80</t>
  </si>
  <si>
    <t>B91 0</t>
  </si>
  <si>
    <t>B910</t>
  </si>
  <si>
    <t xml:space="preserve">CF5  </t>
  </si>
  <si>
    <t xml:space="preserve">CF5 </t>
  </si>
  <si>
    <t>CH1</t>
  </si>
  <si>
    <t>BR2</t>
  </si>
  <si>
    <t>CV3</t>
  </si>
  <si>
    <t xml:space="preserve">CW2  </t>
  </si>
  <si>
    <t xml:space="preserve">CW2 </t>
  </si>
  <si>
    <t>DE7</t>
  </si>
  <si>
    <t xml:space="preserve">DY8  </t>
  </si>
  <si>
    <t xml:space="preserve">DY8 </t>
  </si>
  <si>
    <t>E12</t>
  </si>
  <si>
    <t>E4 8Y</t>
  </si>
  <si>
    <t>E48Y</t>
  </si>
  <si>
    <t xml:space="preserve">E16  </t>
  </si>
  <si>
    <t xml:space="preserve">E16 </t>
  </si>
  <si>
    <t>G3 8Y</t>
  </si>
  <si>
    <t>G38Y</t>
  </si>
  <si>
    <t>G5 0H</t>
  </si>
  <si>
    <t>G50H</t>
  </si>
  <si>
    <t>FY3</t>
  </si>
  <si>
    <t>G82 0</t>
  </si>
  <si>
    <t>G820</t>
  </si>
  <si>
    <t>EX5</t>
  </si>
  <si>
    <t>G1 2Q</t>
  </si>
  <si>
    <t>G12Q</t>
  </si>
  <si>
    <t>G63</t>
  </si>
  <si>
    <t>G67 0</t>
  </si>
  <si>
    <t>G670</t>
  </si>
  <si>
    <t>HP3</t>
  </si>
  <si>
    <t>HP6</t>
  </si>
  <si>
    <t xml:space="preserve">HP5  </t>
  </si>
  <si>
    <t xml:space="preserve">HP5 </t>
  </si>
  <si>
    <t>HX5</t>
  </si>
  <si>
    <t>GL3 0</t>
  </si>
  <si>
    <t>GL30</t>
  </si>
  <si>
    <t>L1</t>
  </si>
  <si>
    <t>L62 3</t>
  </si>
  <si>
    <t>L623</t>
  </si>
  <si>
    <t>HP6 0</t>
  </si>
  <si>
    <t>HP60</t>
  </si>
  <si>
    <t>LN130</t>
  </si>
  <si>
    <t xml:space="preserve">M16  </t>
  </si>
  <si>
    <t xml:space="preserve">M16 </t>
  </si>
  <si>
    <t>KY1 0</t>
  </si>
  <si>
    <t>M6</t>
  </si>
  <si>
    <t xml:space="preserve">N18  </t>
  </si>
  <si>
    <t xml:space="preserve">N18 </t>
  </si>
  <si>
    <t>ML5 0</t>
  </si>
  <si>
    <t>ML50</t>
  </si>
  <si>
    <t>N4 3E</t>
  </si>
  <si>
    <t>N43E</t>
  </si>
  <si>
    <t>LN8</t>
  </si>
  <si>
    <t>M14 1</t>
  </si>
  <si>
    <t>M141</t>
  </si>
  <si>
    <t xml:space="preserve">M18  </t>
  </si>
  <si>
    <t xml:space="preserve">M18 </t>
  </si>
  <si>
    <t>M21 2</t>
  </si>
  <si>
    <t>M212</t>
  </si>
  <si>
    <t>NW7</t>
  </si>
  <si>
    <t>PR8 9</t>
  </si>
  <si>
    <t>PR89</t>
  </si>
  <si>
    <t>PA7</t>
  </si>
  <si>
    <t xml:space="preserve">PH2  </t>
  </si>
  <si>
    <t xml:space="preserve">PH2 </t>
  </si>
  <si>
    <t>ST6</t>
  </si>
  <si>
    <t xml:space="preserve">TF7  </t>
  </si>
  <si>
    <t xml:space="preserve">TF7 </t>
  </si>
  <si>
    <t xml:space="preserve">WD3  </t>
  </si>
  <si>
    <t xml:space="preserve">WD3 </t>
  </si>
  <si>
    <t>WF1</t>
  </si>
  <si>
    <t>SY4 7</t>
  </si>
  <si>
    <t>SY47</t>
  </si>
  <si>
    <t xml:space="preserve">PR9  </t>
  </si>
  <si>
    <t xml:space="preserve">PR9 </t>
  </si>
  <si>
    <t>WA9 0</t>
  </si>
  <si>
    <t>WA90</t>
  </si>
  <si>
    <t>WF1 0</t>
  </si>
  <si>
    <t>W12</t>
  </si>
  <si>
    <t>W3 7H</t>
  </si>
  <si>
    <t>W37H</t>
  </si>
  <si>
    <t>YO1 5</t>
  </si>
  <si>
    <t>WV3</t>
  </si>
  <si>
    <t>WA4</t>
  </si>
  <si>
    <t xml:space="preserve">WA9  </t>
  </si>
  <si>
    <t xml:space="preserve">WA9 </t>
  </si>
  <si>
    <t>PE6 7</t>
  </si>
  <si>
    <t>PE67</t>
  </si>
  <si>
    <t>N1C 4</t>
  </si>
  <si>
    <t>N1C4</t>
  </si>
  <si>
    <t>TW1 1</t>
  </si>
  <si>
    <t>BR2 9</t>
  </si>
  <si>
    <t>BR29</t>
  </si>
  <si>
    <t>TW9 4</t>
  </si>
  <si>
    <t>TW94</t>
  </si>
  <si>
    <t>OX9 2</t>
  </si>
  <si>
    <t>OX92</t>
  </si>
  <si>
    <t>E4 9H</t>
  </si>
  <si>
    <t>E49H</t>
  </si>
  <si>
    <t>BA2 7</t>
  </si>
  <si>
    <t>BA27</t>
  </si>
  <si>
    <t>G5 0L</t>
  </si>
  <si>
    <t>G50L</t>
  </si>
  <si>
    <t>E4 9S</t>
  </si>
  <si>
    <t>E49S</t>
  </si>
  <si>
    <t>N4 3R</t>
  </si>
  <si>
    <t>N43R</t>
  </si>
  <si>
    <t>SY4 1</t>
  </si>
  <si>
    <t>SY41</t>
  </si>
  <si>
    <t>N4 1S</t>
  </si>
  <si>
    <t>N41S</t>
  </si>
  <si>
    <t xml:space="preserve">MK17 </t>
  </si>
  <si>
    <t>MK17</t>
  </si>
  <si>
    <t>TW4 5</t>
  </si>
  <si>
    <t>TW45</t>
  </si>
  <si>
    <t>L39 3</t>
  </si>
  <si>
    <t>L393</t>
  </si>
  <si>
    <t>RM6 5</t>
  </si>
  <si>
    <t>RM65</t>
  </si>
  <si>
    <t>W6 0Y</t>
  </si>
  <si>
    <t>W60Y</t>
  </si>
  <si>
    <t>N4 1D</t>
  </si>
  <si>
    <t>N41D</t>
  </si>
  <si>
    <t>N8 9E</t>
  </si>
  <si>
    <t>N89E</t>
  </si>
  <si>
    <t>PE6 0</t>
  </si>
  <si>
    <t>PE60</t>
  </si>
  <si>
    <t>GU3 1</t>
  </si>
  <si>
    <t>B5 5J</t>
  </si>
  <si>
    <t>B55J</t>
  </si>
  <si>
    <t xml:space="preserve">CV7  </t>
  </si>
  <si>
    <t xml:space="preserve">CV7 </t>
  </si>
  <si>
    <t xml:space="preserve">G14  </t>
  </si>
  <si>
    <t xml:space="preserve">G14 </t>
  </si>
  <si>
    <t>GL2</t>
  </si>
  <si>
    <t>LU2</t>
  </si>
  <si>
    <t>N6 5Y</t>
  </si>
  <si>
    <t>N65Y</t>
  </si>
  <si>
    <t>N5 1G</t>
  </si>
  <si>
    <t>N51G</t>
  </si>
  <si>
    <t>PE8 8</t>
  </si>
  <si>
    <t>PE88</t>
  </si>
  <si>
    <t>RM9</t>
  </si>
  <si>
    <t>SK4</t>
  </si>
  <si>
    <t>SG9</t>
  </si>
  <si>
    <t>S20 8</t>
  </si>
  <si>
    <t>S208</t>
  </si>
  <si>
    <t>S81 8</t>
  </si>
  <si>
    <t>LN1 2</t>
  </si>
  <si>
    <t>KT4 7</t>
  </si>
  <si>
    <t>KT47</t>
  </si>
  <si>
    <t>W6 0X</t>
  </si>
  <si>
    <t>W60X</t>
  </si>
  <si>
    <t>DA2 6</t>
  </si>
  <si>
    <t>DA26</t>
  </si>
  <si>
    <t xml:space="preserve">BS36 </t>
  </si>
  <si>
    <t>BS36</t>
  </si>
  <si>
    <t xml:space="preserve">BA22 </t>
  </si>
  <si>
    <t>LN118</t>
  </si>
  <si>
    <t>N4 1F</t>
  </si>
  <si>
    <t>N41F</t>
  </si>
  <si>
    <t>LD8 2</t>
  </si>
  <si>
    <t>LD82</t>
  </si>
  <si>
    <t xml:space="preserve">SY15 </t>
  </si>
  <si>
    <t xml:space="preserve">SE19 </t>
  </si>
  <si>
    <t>KT2 7</t>
  </si>
  <si>
    <t>KT27</t>
  </si>
  <si>
    <t>B1 1P</t>
  </si>
  <si>
    <t>B11P</t>
  </si>
  <si>
    <t xml:space="preserve">YO14 </t>
  </si>
  <si>
    <t>N6 5L</t>
  </si>
  <si>
    <t>N65L</t>
  </si>
  <si>
    <t>HG3 1</t>
  </si>
  <si>
    <t xml:space="preserve">GL54 </t>
  </si>
  <si>
    <t>N4 4S</t>
  </si>
  <si>
    <t>N44S</t>
  </si>
  <si>
    <t>SY4 3</t>
  </si>
  <si>
    <t>SY43</t>
  </si>
  <si>
    <t>MK4</t>
  </si>
  <si>
    <t>L39 4</t>
  </si>
  <si>
    <t>L394</t>
  </si>
  <si>
    <t>S20 3</t>
  </si>
  <si>
    <t>S203</t>
  </si>
  <si>
    <t xml:space="preserve">SK17 </t>
  </si>
  <si>
    <t>B5 4B</t>
  </si>
  <si>
    <t>B54B</t>
  </si>
  <si>
    <t>WA3 7</t>
  </si>
  <si>
    <t>WA37</t>
  </si>
  <si>
    <t>PR9 8</t>
  </si>
  <si>
    <t>PR98</t>
  </si>
  <si>
    <t>NP6 7</t>
  </si>
  <si>
    <t>NP67</t>
  </si>
  <si>
    <t xml:space="preserve">YO41 </t>
  </si>
  <si>
    <t>GL7 6</t>
  </si>
  <si>
    <t>GL76</t>
  </si>
  <si>
    <t>CV7 7</t>
  </si>
  <si>
    <t>CV77</t>
  </si>
  <si>
    <t>S30 1</t>
  </si>
  <si>
    <t xml:space="preserve">OX17 </t>
  </si>
  <si>
    <t xml:space="preserve">GU24 </t>
  </si>
  <si>
    <t>G63 9</t>
  </si>
  <si>
    <t>G639</t>
  </si>
  <si>
    <t>SY4 4</t>
  </si>
  <si>
    <t>SY44</t>
  </si>
  <si>
    <t>AL4</t>
  </si>
  <si>
    <t>AL7 0</t>
  </si>
  <si>
    <t>AL70</t>
  </si>
  <si>
    <t>B</t>
  </si>
  <si>
    <t>B31 0</t>
  </si>
  <si>
    <t>B310</t>
  </si>
  <si>
    <t>B5</t>
  </si>
  <si>
    <t>B71</t>
  </si>
  <si>
    <t>B19</t>
  </si>
  <si>
    <t>B2 5</t>
  </si>
  <si>
    <t>B22 0</t>
  </si>
  <si>
    <t>B220</t>
  </si>
  <si>
    <t>B37 0</t>
  </si>
  <si>
    <t>B370</t>
  </si>
  <si>
    <t>B65</t>
  </si>
  <si>
    <t>B66 0</t>
  </si>
  <si>
    <t>B660</t>
  </si>
  <si>
    <t>B77</t>
  </si>
  <si>
    <t>BB8</t>
  </si>
  <si>
    <t>B78</t>
  </si>
  <si>
    <t>B97 0</t>
  </si>
  <si>
    <t>B970</t>
  </si>
  <si>
    <t xml:space="preserve">BS9  </t>
  </si>
  <si>
    <t xml:space="preserve">BS9 </t>
  </si>
  <si>
    <t>CB2</t>
  </si>
  <si>
    <t>CA6</t>
  </si>
  <si>
    <t>CF5 0</t>
  </si>
  <si>
    <t>CH5 0</t>
  </si>
  <si>
    <t>CH50</t>
  </si>
  <si>
    <t>CH3</t>
  </si>
  <si>
    <t>CA6 1</t>
  </si>
  <si>
    <t>CA61</t>
  </si>
  <si>
    <t>CV1</t>
  </si>
  <si>
    <t>CF5 8</t>
  </si>
  <si>
    <t>CF58</t>
  </si>
  <si>
    <t>CH7</t>
  </si>
  <si>
    <t>CR0</t>
  </si>
  <si>
    <t>CT9 0</t>
  </si>
  <si>
    <t>CT90</t>
  </si>
  <si>
    <t>CV</t>
  </si>
  <si>
    <t xml:space="preserve">CV39 </t>
  </si>
  <si>
    <t xml:space="preserve">CV6  </t>
  </si>
  <si>
    <t xml:space="preserve">CV6 </t>
  </si>
  <si>
    <t>CW</t>
  </si>
  <si>
    <t>CW3</t>
  </si>
  <si>
    <t>CV5</t>
  </si>
  <si>
    <t>CW3 3</t>
  </si>
  <si>
    <t>CW33</t>
  </si>
  <si>
    <t>DE6</t>
  </si>
  <si>
    <t>DN1</t>
  </si>
  <si>
    <t>CV9</t>
  </si>
  <si>
    <t>DN106</t>
  </si>
  <si>
    <t>DL3</t>
  </si>
  <si>
    <t xml:space="preserve">DN74 </t>
  </si>
  <si>
    <t>DA8</t>
  </si>
  <si>
    <t>DD1 0</t>
  </si>
  <si>
    <t>DH3 0</t>
  </si>
  <si>
    <t>DH30</t>
  </si>
  <si>
    <t>DY8 0</t>
  </si>
  <si>
    <t>DY80</t>
  </si>
  <si>
    <t>DN5</t>
  </si>
  <si>
    <t>EX2</t>
  </si>
  <si>
    <t xml:space="preserve">E1   </t>
  </si>
  <si>
    <t xml:space="preserve">E1  </t>
  </si>
  <si>
    <t>G2 6U</t>
  </si>
  <si>
    <t>G26U</t>
  </si>
  <si>
    <t>E3</t>
  </si>
  <si>
    <t>E4 9F</t>
  </si>
  <si>
    <t>E49F</t>
  </si>
  <si>
    <t>G5 0O</t>
  </si>
  <si>
    <t>G50O</t>
  </si>
  <si>
    <t>EN8</t>
  </si>
  <si>
    <t>FY7</t>
  </si>
  <si>
    <t>G51 0</t>
  </si>
  <si>
    <t>G510</t>
  </si>
  <si>
    <t>GU4</t>
  </si>
  <si>
    <t>G13 0</t>
  </si>
  <si>
    <t>G32 5</t>
  </si>
  <si>
    <t>G325</t>
  </si>
  <si>
    <t>G5 8</t>
  </si>
  <si>
    <t>GL8</t>
  </si>
  <si>
    <t>GU1 9</t>
  </si>
  <si>
    <t>GL7</t>
  </si>
  <si>
    <t xml:space="preserve">HA0  </t>
  </si>
  <si>
    <t xml:space="preserve">HA0 </t>
  </si>
  <si>
    <t>IP6</t>
  </si>
  <si>
    <t>L34</t>
  </si>
  <si>
    <t>KA3 0</t>
  </si>
  <si>
    <t>L1 1</t>
  </si>
  <si>
    <t>L40</t>
  </si>
  <si>
    <t xml:space="preserve">LD1  </t>
  </si>
  <si>
    <t xml:space="preserve">LD1 </t>
  </si>
  <si>
    <t>LN1</t>
  </si>
  <si>
    <t>LN</t>
  </si>
  <si>
    <t>LN3</t>
  </si>
  <si>
    <t>LU6</t>
  </si>
  <si>
    <t>M24</t>
  </si>
  <si>
    <t>M2</t>
  </si>
  <si>
    <t>M22</t>
  </si>
  <si>
    <t>LU7</t>
  </si>
  <si>
    <t>LU7 O</t>
  </si>
  <si>
    <t>LU7O</t>
  </si>
  <si>
    <t>M34</t>
  </si>
  <si>
    <t>L66</t>
  </si>
  <si>
    <t>M90 1</t>
  </si>
  <si>
    <t>M901</t>
  </si>
  <si>
    <t>ME1</t>
  </si>
  <si>
    <t>ME7</t>
  </si>
  <si>
    <t>ME9</t>
  </si>
  <si>
    <t>MK7</t>
  </si>
  <si>
    <t>LE1</t>
  </si>
  <si>
    <t>N4 1H</t>
  </si>
  <si>
    <t>N41H</t>
  </si>
  <si>
    <t>MK1 3</t>
  </si>
  <si>
    <t>N17</t>
  </si>
  <si>
    <t>N4 3A</t>
  </si>
  <si>
    <t>N43A</t>
  </si>
  <si>
    <t>LN2</t>
  </si>
  <si>
    <t>M2 2E</t>
  </si>
  <si>
    <t>M22E</t>
  </si>
  <si>
    <t>NR1</t>
  </si>
  <si>
    <t>M44</t>
  </si>
  <si>
    <t>NW1</t>
  </si>
  <si>
    <t>OX2</t>
  </si>
  <si>
    <t>OX3</t>
  </si>
  <si>
    <t>PE2</t>
  </si>
  <si>
    <t>MK</t>
  </si>
  <si>
    <t>OX1</t>
  </si>
  <si>
    <t>PE6</t>
  </si>
  <si>
    <t>NE3</t>
  </si>
  <si>
    <t>RG6 9</t>
  </si>
  <si>
    <t>RG69</t>
  </si>
  <si>
    <t>RG7</t>
  </si>
  <si>
    <t>S18</t>
  </si>
  <si>
    <t>S23</t>
  </si>
  <si>
    <t>S43 6</t>
  </si>
  <si>
    <t>S436</t>
  </si>
  <si>
    <t>SA</t>
  </si>
  <si>
    <t>RG2</t>
  </si>
  <si>
    <t>RM1 0</t>
  </si>
  <si>
    <t xml:space="preserve">RN16 </t>
  </si>
  <si>
    <t>RN16</t>
  </si>
  <si>
    <t>S17</t>
  </si>
  <si>
    <t>S33</t>
  </si>
  <si>
    <t>NW2</t>
  </si>
  <si>
    <t>SG8 O</t>
  </si>
  <si>
    <t>SG8O</t>
  </si>
  <si>
    <t>SK8</t>
  </si>
  <si>
    <t>SM4</t>
  </si>
  <si>
    <t>S70</t>
  </si>
  <si>
    <t>S81</t>
  </si>
  <si>
    <t>S92</t>
  </si>
  <si>
    <t>OL9</t>
  </si>
  <si>
    <t>OO0 0</t>
  </si>
  <si>
    <t>OO00</t>
  </si>
  <si>
    <t>PA1 4</t>
  </si>
  <si>
    <t>SG5 0</t>
  </si>
  <si>
    <t>SG50</t>
  </si>
  <si>
    <t>SR5</t>
  </si>
  <si>
    <t>SE6</t>
  </si>
  <si>
    <t>SE8</t>
  </si>
  <si>
    <t>SG1</t>
  </si>
  <si>
    <t>SN2</t>
  </si>
  <si>
    <t>PE1</t>
  </si>
  <si>
    <t>PE3</t>
  </si>
  <si>
    <t>PE4</t>
  </si>
  <si>
    <t>PE5</t>
  </si>
  <si>
    <t>PE6 3</t>
  </si>
  <si>
    <t>PE63</t>
  </si>
  <si>
    <t>ST7</t>
  </si>
  <si>
    <t>SY</t>
  </si>
  <si>
    <t>SY2 0</t>
  </si>
  <si>
    <t>ST</t>
  </si>
  <si>
    <t xml:space="preserve">SY55 </t>
  </si>
  <si>
    <t>TD1 0</t>
  </si>
  <si>
    <t>SP4</t>
  </si>
  <si>
    <t>ST9</t>
  </si>
  <si>
    <t>SY4</t>
  </si>
  <si>
    <t>W1U</t>
  </si>
  <si>
    <t>SY5 1</t>
  </si>
  <si>
    <t>SY51</t>
  </si>
  <si>
    <t>TA6 0</t>
  </si>
  <si>
    <t>TA60</t>
  </si>
  <si>
    <t>W11</t>
  </si>
  <si>
    <t xml:space="preserve">PO9  </t>
  </si>
  <si>
    <t xml:space="preserve">PO9 </t>
  </si>
  <si>
    <t>YO1</t>
  </si>
  <si>
    <t>W16 0</t>
  </si>
  <si>
    <t>W160</t>
  </si>
  <si>
    <t>W1W</t>
  </si>
  <si>
    <t>RM1</t>
  </si>
  <si>
    <t>YO3 7</t>
  </si>
  <si>
    <t>YO37</t>
  </si>
  <si>
    <t xml:space="preserve">ZZ99 </t>
  </si>
  <si>
    <t>ZZ99</t>
  </si>
  <si>
    <t>S60</t>
  </si>
  <si>
    <t>WA5</t>
  </si>
  <si>
    <t>WV9</t>
  </si>
  <si>
    <t>YO1 1</t>
  </si>
  <si>
    <t>SN6</t>
  </si>
  <si>
    <t>ST1 8</t>
  </si>
  <si>
    <t>ST7 0</t>
  </si>
  <si>
    <t>ST70</t>
  </si>
  <si>
    <t>ST7 7</t>
  </si>
  <si>
    <t>ST77</t>
  </si>
  <si>
    <t>UB8</t>
  </si>
  <si>
    <t>W12 3</t>
  </si>
  <si>
    <t>W123</t>
  </si>
  <si>
    <t>W2 1A</t>
  </si>
  <si>
    <t>W21A</t>
  </si>
  <si>
    <t>W3 7B</t>
  </si>
  <si>
    <t>W37B</t>
  </si>
  <si>
    <t>WA3</t>
  </si>
  <si>
    <t>WA3 8</t>
  </si>
  <si>
    <t>WA38</t>
  </si>
  <si>
    <t>WF2</t>
  </si>
  <si>
    <t>WR4</t>
  </si>
  <si>
    <t>WS5 9</t>
  </si>
  <si>
    <t>WS59</t>
  </si>
  <si>
    <t>BS1</t>
  </si>
  <si>
    <t>DA1</t>
  </si>
  <si>
    <t>DY1</t>
  </si>
  <si>
    <t>DH9</t>
  </si>
  <si>
    <t>HG3</t>
  </si>
  <si>
    <t>KT1</t>
  </si>
  <si>
    <t>NW9</t>
  </si>
  <si>
    <t>UB4</t>
  </si>
  <si>
    <t>UMS</t>
  </si>
  <si>
    <t>TW8</t>
  </si>
  <si>
    <t>W1T</t>
  </si>
  <si>
    <t>S1</t>
  </si>
  <si>
    <t>SN1</t>
  </si>
  <si>
    <t xml:space="preserve">TS90 </t>
  </si>
  <si>
    <t>TS90</t>
  </si>
  <si>
    <t xml:space="preserve">BR6  </t>
  </si>
  <si>
    <t xml:space="preserve">BR6 </t>
  </si>
  <si>
    <t>HP9</t>
  </si>
  <si>
    <t>23 October 2017</t>
  </si>
  <si>
    <t>T48TN12P3PBUK_WEIGHTEDV50,001 - 100,000 kWhFP_PWR_NHH_UK_MATRIX</t>
  </si>
  <si>
    <t>T48TN12P3PBUK_WEIGHTEDV5,000 - 10,000 kWhFP_PWR_NHH_UK_MATRIX</t>
  </si>
  <si>
    <t>T48TN12P3PBUK_WEIGHTEDV10,001 - 20,000 kWhFP_PWR_NHH_UK_MATRIX</t>
  </si>
  <si>
    <t>T48TN12P3PBUK_WEIGHTEDV20,001 - 50,000 kWhFP_PWR_NHH_UK_MATRIX</t>
  </si>
  <si>
    <t>T48TN12P3PBUK_WEIGHTEDV100,001 - 250,000 kWhFP_PWR_NHH_UK_MATRIX</t>
  </si>
  <si>
    <t>T48TN20P3PBUK_WEIGHTEDV100,001 - 250,000 kWhFP_PWR_NHH_UK_MATRIX</t>
  </si>
  <si>
    <t>T48TN20P3PBUK_WEIGHTEDV50,001 - 100,000 kWhFP_PWR_NHH_UK_MATRIX</t>
  </si>
  <si>
    <t>T48TN20P3PBUK_WEIGHTEDV5,000 - 10,000 kWhFP_PWR_NHH_UK_MATRIX</t>
  </si>
  <si>
    <t>T48TN20P3PBUK_WEIGHTEDV20,001 - 50,000 kWhFP_PWR_NHH_UK_MATRIX</t>
  </si>
  <si>
    <t>T48TN20P3PBUK_WEIGHTEDV10,001 - 20,000 kWhFP_PWR_NHH_UK_MATRIX</t>
  </si>
  <si>
    <t>T60TN12P3PBUK_WEIGHTEDV5,000 - 10,000 kWhFP_PWR_NHH_UK_MATRIX</t>
  </si>
  <si>
    <t>T60TN12P3PBUK_WEIGHTEDV10,001 - 20,000 kWhFP_PWR_NHH_UK_MATRIX</t>
  </si>
  <si>
    <t>T60TN12P3PBUK_WEIGHTEDV20,001 - 50,000 kWhFP_PWR_NHH_UK_MATRIX</t>
  </si>
  <si>
    <t>T60TN12P3PBUK_WEIGHTEDV100,001 - 250,000 kWhFP_PWR_NHH_UK_MATRIX</t>
  </si>
  <si>
    <t>T60TN12P3PBUK_WEIGHTEDV50,001 - 100,000 kWhFP_PWR_NHH_UK_MATRIX</t>
  </si>
  <si>
    <t>T60TN20P3PBUK_WEIGHTEDV100,001 - 250,000 kWhFP_PWR_NHH_UK_MATRIX</t>
  </si>
  <si>
    <t>T60TN20P3PBUK_WEIGHTEDV20,001 - 50,000 kWhFP_PWR_NHH_UK_MATRIX</t>
  </si>
  <si>
    <t>T60TN20P3PBUK_WEIGHTEDV50,001 - 100,000 kWhFP_PWR_NHH_UK_MATRIX</t>
  </si>
  <si>
    <t>T60TN20P3PBUK_WEIGHTEDV10,001 - 20,000 kWhFP_PWR_NHH_UK_MATRIX</t>
  </si>
  <si>
    <t>T60TN20P3PBUK_WEIGHTEDV5,000 - 10,000 kWhFP_PWR_NHH_UK_MATRIX</t>
  </si>
  <si>
    <t>T48TNEMPBWEIGHTEDV293,001 - 500,000 kWhFP_NG_GENERIC_HES_UK_MATRIX</t>
  </si>
  <si>
    <t>T48TNEMPBWEIGHTEDV150,001 - 293,000 kWhFP_NG_GENERIC_HES_UK_MATRIX</t>
  </si>
  <si>
    <t>T48TNEMPBWEIGHTEDV500,001 - 732,000 kWhFP_NG_GENERIC_HES_UK_MATRIX</t>
  </si>
  <si>
    <t>T48TNEMPBWEIGHTEDV0 - 73,200 kWhFP_NG_GENERIC_HES_UK_MATRIX</t>
  </si>
  <si>
    <t>T48TNEMPBWEIGHTEDV73,201 - 150,000 kWhFP_NG_GENERIC_HES_UK_MATRIX</t>
  </si>
  <si>
    <t>T48TNEMPBWEIGHTEDV0 - 73,200 kWhFP_NG_GENERIC_HES_UK_CISC_MATRIX</t>
  </si>
  <si>
    <t>T48TNEMPBWEIGHTEDV73,201 - 150,000 kWhFP_NG_GENERIC_HES_UK_CISC_MATRIX</t>
  </si>
  <si>
    <t>T48TNEMPBWEIGHTEDV293,001 - 500,000 kWhFP_NG_GENERIC_HES_UK_CISC_MATRIX</t>
  </si>
  <si>
    <t>T48TNEMPBWEIGHTEDV150,001 - 293,000 kWhFP_NG_GENERIC_HES_UK_CISC_MATRIX</t>
  </si>
  <si>
    <t>T48TNEMPBWEIGHTEDV500,001 - 732,000 kWhFP_NG_GENERIC_HES_UK_CISC_MATRIX</t>
  </si>
  <si>
    <t>T48TNEAPBWEIGHTEDV0 - 73,200 kWhFP_NG_GENERIC_HES_UK_MATRIX</t>
  </si>
  <si>
    <t>T48TNEAPBWEIGHTEDV73,201 - 150,000 kWhFP_NG_GENERIC_HES_UK_MATRIX</t>
  </si>
  <si>
    <t>T48TNEAPBWEIGHTEDV293,001 - 500,000 kWhFP_NG_GENERIC_HES_UK_MATRIX</t>
  </si>
  <si>
    <t>T48TNEAPBWEIGHTEDV500,001 - 732,000 kWhFP_NG_GENERIC_HES_UK_MATRIX</t>
  </si>
  <si>
    <t>T48TNEAPBWEIGHTEDV150,001 - 293,000 kWhFP_NG_GENERIC_HES_UK_MATRIX</t>
  </si>
  <si>
    <t>T48TNEAPBWEIGHTEDV150,001 - 293,000 kWhFP_NG_GENERIC_HES_UK_CISC_MATRIX</t>
  </si>
  <si>
    <t>T48TNEAPBWEIGHTEDV293,001 - 500,000 kWhFP_NG_GENERIC_HES_UK_CISC_MATRIX</t>
  </si>
  <si>
    <t>T48TNEAPBWEIGHTEDV500,001 - 732,000 kWhFP_NG_GENERIC_HES_UK_CISC_MATRIX</t>
  </si>
  <si>
    <t>T48TNEAPBWEIGHTEDV0 - 73,200 kWhFP_NG_GENERIC_HES_UK_CISC_MATRIX</t>
  </si>
  <si>
    <t>T48TNEAPBWEIGHTEDV73,201 - 150,000 kWhFP_NG_GENERIC_HES_UK_CISC_MATRIX</t>
  </si>
  <si>
    <t>T48TN10P3PBUK_WEIGHTEDV20,001 - 50,000 kWhFP_PWR_NHH_UK_MATRIX</t>
  </si>
  <si>
    <t>T48TN10P3PBUK_WEIGHTEDV50,001 - 100,000 kWhFP_PWR_NHH_UK_MATRIX</t>
  </si>
  <si>
    <t>T48TN10P3PBUK_WEIGHTEDV100,001 - 250,000 kWhFP_PWR_NHH_UK_MATRIX</t>
  </si>
  <si>
    <t>T48TN10P3PBUK_WEIGHTEDV5,000 - 10,000 kWhFP_PWR_NHH_UK_MATRIX</t>
  </si>
  <si>
    <t>T48TN10P3PBUK_WEIGHTEDV10,001 - 20,000 kWhFP_PWR_NHH_UK_MATRIX</t>
  </si>
  <si>
    <t>T48TN10P4PBUK_WEEKDAY_DAYV5,000 - 10,000 kWhFP_PWR_THREE_NHH_UK_MATRIX</t>
  </si>
  <si>
    <t>T48TN10P4PBUK_WEEKDAY_DAYV10,001 - 20,000 kWhFP_PWR_THREE_NHH_UK_MATRIX</t>
  </si>
  <si>
    <t>T48TN10P4PBUK_WEEKDAY_DAYV20,001 - 50,000 kWhFP_PWR_THREE_NHH_UK_MATRIX</t>
  </si>
  <si>
    <t>T48TN10P4PBUK_WEEKDAY_DAYV50,001 - 100,000 kWhFP_PWR_THREE_NHH_UK_MATRIX</t>
  </si>
  <si>
    <t>T48TN10P4PBUK_WEEKDAY_DAYV100,001 - 250,000 kWhFP_PWR_THREE_NHH_UK_MATRIX</t>
  </si>
  <si>
    <t>T48TN10P4PBUK_WEEKDAY_EVNG_WKNDV20,001 - 50,000 kWhFP_PWR_THREE_NHH_UK_MATRIX</t>
  </si>
  <si>
    <t>T48TN10P4PBUK_WEEKDAY_EVNG_WKNDV5,000 - 10,000 kWhFP_PWR_THREE_NHH_UK_MATRIX</t>
  </si>
  <si>
    <t>T48TN10P4PBUK_WEEKDAY_EVNG_WKNDV10,001 - 20,000 kWhFP_PWR_THREE_NHH_UK_MATRIX</t>
  </si>
  <si>
    <t>T48TN10P4PBUK_WEEKDAY_EVNG_WKNDV100,001 - 250,000 kWhFP_PWR_THREE_NHH_UK_MATRIX</t>
  </si>
  <si>
    <t>T48TN10P4PBUK_WEEKDAY_EVNG_WKNDV50,001 - 100,000 kWhFP_PWR_THREE_NHH_UK_MATRIX</t>
  </si>
  <si>
    <t>T48TN10P4PBNIGHTV20,001 - 50,000 kWhFP_PWR_THREE_NHH_UK_MATRIX</t>
  </si>
  <si>
    <t>T48TN10P4PBNIGHTV100,001 - 250,000 kWhFP_PWR_THREE_NHH_UK_MATRIX</t>
  </si>
  <si>
    <t>T48TN10P4PBNIGHTV50,001 - 100,000 kWhFP_PWR_THREE_NHH_UK_MATRIX</t>
  </si>
  <si>
    <t>T48TN10P4PBNIGHTV10,001 - 20,000 kWhFP_PWR_THREE_NHH_UK_MATRIX</t>
  </si>
  <si>
    <t>T48TN10P4PBNIGHTV5,000 - 10,000 kWhFP_PWR_THREE_NHH_UK_MATRIX</t>
  </si>
  <si>
    <t>T48TN10P4PBNIGHTV5,000 - 10,000 kWhFP_PWR_TWO_NHH_UK_MATRIX</t>
  </si>
  <si>
    <t>T48TN10P4PBNIGHTV20,001 - 50,000 kWhFP_PWR_TWO_NHH_UK_MATRIX</t>
  </si>
  <si>
    <t>T48TN10P4PBNIGHTV10,001 - 20,000 kWhFP_PWR_TWO_NHH_UK_MATRIX</t>
  </si>
  <si>
    <t>T48TN10P4PBDAYV5,000 - 10,000 kWhFP_PWR_TWO_NHH_UK_MATRIX</t>
  </si>
  <si>
    <t>T48TN10P4PBNIGHTV50,001 - 100,000 kWhFP_PWR_TWO_NHH_UK_MATRIX</t>
  </si>
  <si>
    <t>T48TN10P4PBNIGHTV100,001 - 250,000 kWhFP_PWR_TWO_NHH_UK_MATRIX</t>
  </si>
  <si>
    <t>T48TN10P4PBDAYV100,001 - 250,000 kWhFP_PWR_TWO_NHH_UK_MATRIX</t>
  </si>
  <si>
    <t>T48TN10P4PBDAYV10,001 - 20,000 kWhFP_PWR_TWO_NHH_UK_MATRIX</t>
  </si>
  <si>
    <t>T48TN10P4PBDAYV20,001 - 50,000 kWhFP_PWR_TWO_NHH_UK_MATRIX</t>
  </si>
  <si>
    <t>T48TN10P4PBDAYV50,001 - 100,000 kWhFP_PWR_TWO_NHH_UK_MATRIX</t>
  </si>
  <si>
    <t>T48TN11P3PBUK_WEIGHTEDV10,001 - 20,000 kWhFP_PWR_NHH_UK_MATRIX</t>
  </si>
  <si>
    <t>T48TN11P3PBUK_WEIGHTEDV5,000 - 10,000 kWhFP_PWR_NHH_UK_MATRIX</t>
  </si>
  <si>
    <t>T48TN11P3PBUK_WEIGHTEDV100,001 - 250,000 kWhFP_PWR_NHH_UK_MATRIX</t>
  </si>
  <si>
    <t>T48TN11P3PBUK_WEIGHTEDV20,001 - 50,000 kWhFP_PWR_NHH_UK_MATRIX</t>
  </si>
  <si>
    <t>T48TN11P3PBUK_WEIGHTEDV50,001 - 100,000 kWhFP_PWR_NHH_UK_MATRIX</t>
  </si>
  <si>
    <t>T48TN11P4PBUK_WEEKDAY_DAYV50,001 - 100,000 kWhFP_PWR_THREE_NHH_UK_MATRIX</t>
  </si>
  <si>
    <t>T48TN11P4PBUK_WEEKDAY_DAYV20,001 - 50,000 kWhFP_PWR_THREE_NHH_UK_MATRIX</t>
  </si>
  <si>
    <t>T48TN11P4PBUK_WEEKDAY_DAYV100,001 - 250,000 kWhFP_PWR_THREE_NHH_UK_MATRIX</t>
  </si>
  <si>
    <t>T48TN11P4PBUK_WEEKDAY_DAYV5,000 - 10,000 kWhFP_PWR_THREE_NHH_UK_MATRIX</t>
  </si>
  <si>
    <t>T48TN11P4PBUK_WEEKDAY_DAYV10,001 - 20,000 kWhFP_PWR_THREE_NHH_UK_MATRIX</t>
  </si>
  <si>
    <t>T48TN11P4PBNIGHTV10,001 - 20,000 kWhFP_PWR_THREE_NHH_UK_MATRIX</t>
  </si>
  <si>
    <t>T48TN11P4PBNIGHTV5,000 - 10,000 kWhFP_PWR_THREE_NHH_UK_MATRIX</t>
  </si>
  <si>
    <t>T48TN11P4PBNIGHTV100,001 - 250,000 kWhFP_PWR_THREE_NHH_UK_MATRIX</t>
  </si>
  <si>
    <t>T48TN11P4PBNIGHTV50,001 - 100,000 kWhFP_PWR_THREE_NHH_UK_MATRIX</t>
  </si>
  <si>
    <t>T48TN11P4PBNIGHTV20,001 - 50,000 kWhFP_PWR_THREE_NHH_UK_MATRIX</t>
  </si>
  <si>
    <t>T48TN11P4PBUK_WEEKDAY_EVNG_WKNDV5,000 - 10,000 kWhFP_PWR_THREE_NHH_UK_MATRIX</t>
  </si>
  <si>
    <t>T48TN11P4PBUK_WEEKDAY_EVNG_WKNDV10,001 - 20,000 kWhFP_PWR_THREE_NHH_UK_MATRIX</t>
  </si>
  <si>
    <t>T48TN11P4PBUK_WEEKDAY_EVNG_WKNDV100,001 - 250,000 kWhFP_PWR_THREE_NHH_UK_MATRIX</t>
  </si>
  <si>
    <t>T48TN11P4PBUK_WEEKDAY_EVNG_WKNDV20,001 - 50,000 kWhFP_PWR_THREE_NHH_UK_MATRIX</t>
  </si>
  <si>
    <t>T48TN11P4PBUK_WEEKDAY_EVNG_WKNDV50,001 - 100,000 kWhFP_PWR_THREE_NHH_UK_MATRIX</t>
  </si>
  <si>
    <t>T48TN11P4PBNIGHTV5,000 - 10,000 kWhFP_PWR_TWO_NHH_UK_MATRIX</t>
  </si>
  <si>
    <t>T48TN11P4PBNIGHTV20,001 - 50,000 kWhFP_PWR_TWO_NHH_UK_MATRIX</t>
  </si>
  <si>
    <t>T48TN11P4PBDAYV5,000 - 10,000 kWhFP_PWR_TWO_NHH_UK_MATRIX</t>
  </si>
  <si>
    <t>T48TN11P4PBDAYV20,001 - 50,000 kWhFP_PWR_TWO_NHH_UK_MATRIX</t>
  </si>
  <si>
    <t>T48TN11P4PBNIGHTV10,001 - 20,000 kWhFP_PWR_TWO_NHH_UK_MATRIX</t>
  </si>
  <si>
    <t>T48TN11P4PBNIGHTV50,001 - 100,000 kWhFP_PWR_TWO_NHH_UK_MATRIX</t>
  </si>
  <si>
    <t>T48TN11P4PBNIGHTV100,001 - 250,000 kWhFP_PWR_TWO_NHH_UK_MATRIX</t>
  </si>
  <si>
    <t>T48TN11P4PBDAYV10,001 - 20,000 kWhFP_PWR_TWO_NHH_UK_MATRIX</t>
  </si>
  <si>
    <t>T48TN11P4PBDAYV100,001 - 250,000 kWhFP_PWR_TWO_NHH_UK_MATRIX</t>
  </si>
  <si>
    <t>T48TN11P4PBDAYV50,001 - 100,000 kWhFP_PWR_TWO_NHH_UK_MATRIX</t>
  </si>
  <si>
    <t>T48TN17P3PBUK_WEIGHTEDV5,000 - 10,000 kWhFP_PWR_NHH_UK_MATRIX</t>
  </si>
  <si>
    <t>T48TN17P3PBUK_WEIGHTEDV10,001 - 20,000 kWhFP_PWR_NHH_UK_MATRIX</t>
  </si>
  <si>
    <t>T48TN17P3PBUK_WEIGHTEDV100,001 - 250,000 kWhFP_PWR_NHH_UK_MATRIX</t>
  </si>
  <si>
    <t>T48TN17P3PBUK_WEIGHTEDV50,001 - 100,000 kWhFP_PWR_NHH_UK_MATRIX</t>
  </si>
  <si>
    <t>T48TN17P3PBUK_WEIGHTEDV20,001 - 50,000 kWhFP_PWR_NHH_UK_MATRIX</t>
  </si>
  <si>
    <t>T48TN17P4PBDAYV10,001 - 20,000 kWhFP_PWR_TWO_NHH_UK_MATRIX</t>
  </si>
  <si>
    <t>T48TN17P4PBDAYV5,000 - 10,000 kWhFP_PWR_TWO_NHH_UK_MATRIX</t>
  </si>
  <si>
    <t>T48TN17P4PBNIGHTV100,001 - 250,000 kWhFP_PWR_TWO_NHH_UK_MATRIX</t>
  </si>
  <si>
    <t>T48TN17P4PBNIGHTV20,001 - 50,000 kWhFP_PWR_TWO_NHH_UK_MATRIX</t>
  </si>
  <si>
    <t>T48TN17P4PBDAYV50,001 - 100,000 kWhFP_PWR_TWO_NHH_UK_MATRIX</t>
  </si>
  <si>
    <t>T48TN17P4PBDAYV20,001 - 50,000 kWhFP_PWR_TWO_NHH_UK_MATRIX</t>
  </si>
  <si>
    <t>T48TN17P4PBNIGHTV50,001 - 100,000 kWhFP_PWR_TWO_NHH_UK_MATRIX</t>
  </si>
  <si>
    <t>T48TN17P4PBNIGHTV10,001 - 20,000 kWhFP_PWR_TWO_NHH_UK_MATRIX</t>
  </si>
  <si>
    <t>T48TN17P4PBDAYV100,001 - 250,000 kWhFP_PWR_TWO_NHH_UK_MATRIX</t>
  </si>
  <si>
    <t>T48TN17P4PBNIGHTV5,000 - 10,000 kWhFP_PWR_TWO_NHH_UK_MATRIX</t>
  </si>
  <si>
    <t>T48TN12P4PBNIGHTV10,001 - 20,000 kWhFP_PWR_TWO_NHH_UK_MATRIX</t>
  </si>
  <si>
    <t>T48TN12P4PBNIGHTV20,001 - 50,000 kWhFP_PWR_TWO_NHH_UK_MATRIX</t>
  </si>
  <si>
    <t>T48TN12P4PBDAYV10,001 - 20,000 kWhFP_PWR_TWO_NHH_UK_MATRIX</t>
  </si>
  <si>
    <t>T48TN12P4PBDAYV20,001 - 50,000 kWhFP_PWR_TWO_NHH_UK_MATRIX</t>
  </si>
  <si>
    <t>T48TN12P4PBNIGHTV50,001 - 100,000 kWhFP_PWR_TWO_NHH_UK_MATRIX</t>
  </si>
  <si>
    <t>T48TN12P4PBNIGHTV100,001 - 250,000 kWhFP_PWR_TWO_NHH_UK_MATRIX</t>
  </si>
  <si>
    <t>T48TN12P4PBDAYV5,000 - 10,000 kWhFP_PWR_TWO_NHH_UK_MATRIX</t>
  </si>
  <si>
    <t>T48TN12P4PBNIGHTV5,000 - 10,000 kWhFP_PWR_TWO_NHH_UK_MATRIX</t>
  </si>
  <si>
    <t>T48TN12P4PBDAYV50,001 - 100,000 kWhFP_PWR_TWO_NHH_UK_MATRIX</t>
  </si>
  <si>
    <t>T48TN12P4PBDAYV100,001 - 250,000 kWhFP_PWR_TWO_NHH_UK_MATRIX</t>
  </si>
  <si>
    <t>T48TN13P3PBUK_WEIGHTEDV10,001 - 20,000 kWhFP_PWR_NHH_UK_MATRIX</t>
  </si>
  <si>
    <t>T48TN13P3PBUK_WEIGHTEDV20,001 - 50,000 kWhFP_PWR_NHH_UK_MATRIX</t>
  </si>
  <si>
    <t>T48TN13P3PBUK_WEIGHTEDV5,000 - 10,000 kWhFP_PWR_NHH_UK_MATRIX</t>
  </si>
  <si>
    <t>T48TN13P3PBUK_WEIGHTEDV100,001 - 250,000 kWhFP_PWR_NHH_UK_MATRIX</t>
  </si>
  <si>
    <t>T48TN13P3PBUK_WEIGHTEDV50,001 - 100,000 kWhFP_PWR_NHH_UK_MATRIX</t>
  </si>
  <si>
    <t>T48TN13P4PBUK_WEEKDAY_DAYV10,001 - 20,000 kWhFP_PWR_THREE_NHH_UK_MATRIX</t>
  </si>
  <si>
    <t>T48TN13P4PBUK_WEEKDAY_DAYV5,000 - 10,000 kWhFP_PWR_THREE_NHH_UK_MATRIX</t>
  </si>
  <si>
    <t>T48TN13P4PBUK_WEEKDAY_DAYV50,001 - 100,000 kWhFP_PWR_THREE_NHH_UK_MATRIX</t>
  </si>
  <si>
    <t>T48TN13P4PBUK_WEEKDAY_DAYV100,001 - 250,000 kWhFP_PWR_THREE_NHH_UK_MATRIX</t>
  </si>
  <si>
    <t>T48TN13P4PBUK_WEEKDAY_DAYV20,001 - 50,000 kWhFP_PWR_THREE_NHH_UK_MATRIX</t>
  </si>
  <si>
    <t>T48TN13P4PBNIGHTV20,001 - 50,000 kWhFP_PWR_THREE_NHH_UK_MATRIX</t>
  </si>
  <si>
    <t>T48TN13P4PBNIGHTV10,001 - 20,000 kWhFP_PWR_THREE_NHH_UK_MATRIX</t>
  </si>
  <si>
    <t>T48TN13P4PBNIGHTV50,001 - 100,000 kWhFP_PWR_THREE_NHH_UK_MATRIX</t>
  </si>
  <si>
    <t>T48TN13P4PBNIGHTV5,000 - 10,000 kWhFP_PWR_THREE_NHH_UK_MATRIX</t>
  </si>
  <si>
    <t>T48TN13P4PBUK_WEEKDAY_EVNG_WKNDV20,001 - 50,000 kWhFP_PWR_THREE_NHH_UK_MATRIX</t>
  </si>
  <si>
    <t>T48TN13P4PBUK_WEEKDAY_EVNG_WKNDV10,001 - 20,000 kWhFP_PWR_THREE_NHH_UK_MATRIX</t>
  </si>
  <si>
    <t>T48TN13P4PBUK_WEEKDAY_EVNG_WKNDV5,000 - 10,000 kWhFP_PWR_THREE_NHH_UK_MATRIX</t>
  </si>
  <si>
    <t>T48TN13P4PBNIGHTV100,001 - 250,000 kWhFP_PWR_THREE_NHH_UK_MATRIX</t>
  </si>
  <si>
    <t>T48TN13P4PBUK_WEEKDAY_EVNG_WKNDV50,001 - 100,000 kWhFP_PWR_THREE_NHH_UK_MATRIX</t>
  </si>
  <si>
    <t>T48TN13P4PBUK_WEEKDAY_EVNG_WKNDV100,001 - 250,000 kWhFP_PWR_THREE_NHH_UK_MATRIX</t>
  </si>
  <si>
    <t>T48TN13P4PBNIGHTV50,001 - 100,000 kWhFP_PWR_TWO_NHH_UK_MATRIX</t>
  </si>
  <si>
    <t>T48TN13P4PBNIGHTV10,001 - 20,000 kWhFP_PWR_TWO_NHH_UK_MATRIX</t>
  </si>
  <si>
    <t>T48TN13P4PBNIGHTV100,001 - 250,000 kWhFP_PWR_TWO_NHH_UK_MATRIX</t>
  </si>
  <si>
    <t>T48TN13P4PBDAYV5,000 - 10,000 kWhFP_PWR_TWO_NHH_UK_MATRIX</t>
  </si>
  <si>
    <t>T48TN13P4PBDAYV10,001 - 20,000 kWhFP_PWR_TWO_NHH_UK_MATRIX</t>
  </si>
  <si>
    <t>T48TN13P4PBDAYV20,001 - 50,000 kWhFP_PWR_TWO_NHH_UK_MATRIX</t>
  </si>
  <si>
    <t>T48TN13P4PBNIGHTV20,001 - 50,000 kWhFP_PWR_TWO_NHH_UK_MATRIX</t>
  </si>
  <si>
    <t>T48TN13P4PBNIGHTV5,000 - 10,000 kWhFP_PWR_TWO_NHH_UK_MATRIX</t>
  </si>
  <si>
    <t>T48TN13P4PBDAYV50,001 - 100,000 kWhFP_PWR_TWO_NHH_UK_MATRIX</t>
  </si>
  <si>
    <t>T48TN13P4PBDAYV100,001 - 250,000 kWhFP_PWR_TWO_NHH_UK_MATRIX</t>
  </si>
  <si>
    <t>T48TN14P3PBUK_WEIGHTEDV10,001 - 20,000 kWhFP_PWR_NHH_UK_MATRIX</t>
  </si>
  <si>
    <t>T48TN14P3PBUK_WEIGHTEDV5,000 - 10,000 kWhFP_PWR_NHH_UK_MATRIX</t>
  </si>
  <si>
    <t>T48TN14P3PBUK_WEIGHTEDV20,001 - 50,000 kWhFP_PWR_NHH_UK_MATRIX</t>
  </si>
  <si>
    <t>T48TN14P3PBUK_WEIGHTEDV50,001 - 100,000 kWhFP_PWR_NHH_UK_MATRIX</t>
  </si>
  <si>
    <t>T48TN14P3PBUK_WEIGHTEDV100,001 - 250,000 kWhFP_PWR_NHH_UK_MATRIX</t>
  </si>
  <si>
    <t>T48TN14P4PBNIGHTV50,001 - 100,000 kWhFP_PWR_TWO_NHH_UK_MATRIX</t>
  </si>
  <si>
    <t>T48TN14P4PBNIGHTV100,001 - 250,000 kWhFP_PWR_TWO_NHH_UK_MATRIX</t>
  </si>
  <si>
    <t>T48TN14P4PBDAYV5,000 - 10,000 kWhFP_PWR_TWO_NHH_UK_MATRIX</t>
  </si>
  <si>
    <t>T48TN14P4PBDAYV10,001 - 20,000 kWhFP_PWR_TWO_NHH_UK_MATRIX</t>
  </si>
  <si>
    <t>T48TN14P4PBDAYV20,001 - 50,000 kWhFP_PWR_TWO_NHH_UK_MATRIX</t>
  </si>
  <si>
    <t>T48TN14P4PBNIGHTV20,001 - 50,000 kWhFP_PWR_TWO_NHH_UK_MATRIX</t>
  </si>
  <si>
    <t>T48TN14P4PBNIGHTV10,001 - 20,000 kWhFP_PWR_TWO_NHH_UK_MATRIX</t>
  </si>
  <si>
    <t>T48TN14P4PBDAYV100,001 - 250,000 kWhFP_PWR_TWO_NHH_UK_MATRIX</t>
  </si>
  <si>
    <t>T48TN14P4PBDAYV50,001 - 100,000 kWhFP_PWR_TWO_NHH_UK_MATRIX</t>
  </si>
  <si>
    <t>T48TN14P4PBNIGHTV5,000 - 10,000 kWhFP_PWR_TWO_NHH_UK_MATRIX</t>
  </si>
  <si>
    <t>T48TN15P3PBUK_WEIGHTEDV10,001 - 20,000 kWhFP_PWR_NHH_UK_MATRIX</t>
  </si>
  <si>
    <t>T48TN15P3PBUK_WEIGHTEDV5,000 - 10,000 kWhFP_PWR_NHH_UK_MATRIX</t>
  </si>
  <si>
    <t>T48TN15P3PBUK_WEIGHTEDV100,001 - 250,000 kWhFP_PWR_NHH_UK_MATRIX</t>
  </si>
  <si>
    <t>T48TN15P3PBUK_WEIGHTEDV50,001 - 100,000 kWhFP_PWR_NHH_UK_MATRIX</t>
  </si>
  <si>
    <t>T48TN15P3PBUK_WEIGHTEDV20,001 - 50,000 kWhFP_PWR_NHH_UK_MATRIX</t>
  </si>
  <si>
    <t>T48TN15P4PBDAYV5,000 - 10,000 kWhFP_PWR_TWO_NHH_UK_MATRIX</t>
  </si>
  <si>
    <t>T48TN15P4PBNIGHTV10,001 - 20,000 kWhFP_PWR_TWO_NHH_UK_MATRIX</t>
  </si>
  <si>
    <t>T48TN15P4PBNIGHTV50,001 - 100,000 kWhFP_PWR_TWO_NHH_UK_MATRIX</t>
  </si>
  <si>
    <t>T48TN15P4PBNIGHTV100,001 - 250,000 kWhFP_PWR_TWO_NHH_UK_MATRIX</t>
  </si>
  <si>
    <t>T48TN15P4PBDAYV20,001 - 50,000 kWhFP_PWR_TWO_NHH_UK_MATRIX</t>
  </si>
  <si>
    <t>T48TN15P4PBDAYV10,001 - 20,000 kWhFP_PWR_TWO_NHH_UK_MATRIX</t>
  </si>
  <si>
    <t>T48TN15P4PBNIGHTV20,001 - 50,000 kWhFP_PWR_TWO_NHH_UK_MATRIX</t>
  </si>
  <si>
    <t>T48TN15P4PBNIGHTV5,000 - 10,000 kWhFP_PWR_TWO_NHH_UK_MATRIX</t>
  </si>
  <si>
    <t>T48TN15P4PBDAYV100,001 - 250,000 kWhFP_PWR_TWO_NHH_UK_MATRIX</t>
  </si>
  <si>
    <t>T48TN15P4PBDAYV50,001 - 100,000 kWhFP_PWR_TWO_NHH_UK_MATRIX</t>
  </si>
  <si>
    <t>T48TNNEPBWEIGHTEDV0 - 73,200 kWhFP_NG_GENERIC_HES_UK_MATRIX</t>
  </si>
  <si>
    <t>T48TNNEPBWEIGHTEDV293,001 - 500,000 kWhFP_NG_GENERIC_HES_UK_MATRIX</t>
  </si>
  <si>
    <t>T48TNNEPBWEIGHTEDV150,001 - 293,000 kWhFP_NG_GENERIC_HES_UK_MATRIX</t>
  </si>
  <si>
    <t>T48TNNEPBWEIGHTEDV73,201 - 150,000 kWhFP_NG_GENERIC_HES_UK_MATRIX</t>
  </si>
  <si>
    <t>T48TNNEPBWEIGHTEDV500,001 - 732,000 kWhFP_NG_GENERIC_HES_UK_MATRIX</t>
  </si>
  <si>
    <t>T48TNNEPBWEIGHTEDV0 - 73,200 kWhFP_NG_GENERIC_HES_UK_CISC_MATRIX</t>
  </si>
  <si>
    <t>T48TNNEPBWEIGHTEDV500,001 - 732,000 kWhFP_NG_GENERIC_HES_UK_CISC_MATRIX</t>
  </si>
  <si>
    <t>T48TNNEPBWEIGHTEDV73,201 - 150,000 kWhFP_NG_GENERIC_HES_UK_CISC_MATRIX</t>
  </si>
  <si>
    <t>T48TNNEPBWEIGHTEDV293,001 - 500,000 kWhFP_NG_GENERIC_HES_UK_CISC_MATRIX</t>
  </si>
  <si>
    <t>T48TNNEPBWEIGHTEDV150,001 - 293,000 kWhFP_NG_GENERIC_HES_UK_CISC_MATRIX</t>
  </si>
  <si>
    <t>T48TNNTPBWEIGHTEDV150,001 - 293,000 kWhFP_NG_GENERIC_HES_UK_MATRIX</t>
  </si>
  <si>
    <t>T48TNNTPBWEIGHTEDV73,201 - 150,000 kWhFP_NG_GENERIC_HES_UK_MATRIX</t>
  </si>
  <si>
    <t>T48TNNTPBWEIGHTEDV293,001 - 500,000 kWhFP_NG_GENERIC_HES_UK_MATRIX</t>
  </si>
  <si>
    <t>T48TNNTPBWEIGHTEDV0 - 73,200 kWhFP_NG_GENERIC_HES_UK_MATRIX</t>
  </si>
  <si>
    <t>T48TNNTPBWEIGHTEDV500,001 - 732,000 kWhFP_NG_GENERIC_HES_UK_MATRIX</t>
  </si>
  <si>
    <t>T48TNNTPBWEIGHTEDV150,001 - 293,000 kWhFP_NG_GENERIC_HES_UK_CISC_MATRIX</t>
  </si>
  <si>
    <t>T48TNNTPBWEIGHTEDV73,201 - 150,000 kWhFP_NG_GENERIC_HES_UK_CISC_MATRIX</t>
  </si>
  <si>
    <t>T48TNNTPBWEIGHTEDV293,001 - 500,000 kWhFP_NG_GENERIC_HES_UK_CISC_MATRIX</t>
  </si>
  <si>
    <t>T48TNNTPBWEIGHTEDV500,001 - 732,000 kWhFP_NG_GENERIC_HES_UK_CISC_MATRIX</t>
  </si>
  <si>
    <t>T48TNNTPBWEIGHTEDV0 - 73,200 kWhFP_NG_GENERIC_HES_UK_CISC_MATRIX</t>
  </si>
  <si>
    <t>T48TNNWPBWEIGHTEDV293,001 - 500,000 kWhFP_NG_GENERIC_HES_UK_MATRIX</t>
  </si>
  <si>
    <t>T48TNNWPBWEIGHTEDV500,001 - 732,000 kWhFP_NG_GENERIC_HES_UK_MATRIX</t>
  </si>
  <si>
    <t>T48TNNWPBWEIGHTEDV150,001 - 293,000 kWhFP_NG_GENERIC_HES_UK_MATRIX</t>
  </si>
  <si>
    <t>T48TNNWPBWEIGHTEDV73,201 - 150,000 kWhFP_NG_GENERIC_HES_UK_MATRIX</t>
  </si>
  <si>
    <t>T48TNNWPBWEIGHTEDV0 - 73,200 kWhFP_NG_GENERIC_HES_UK_MATRIX</t>
  </si>
  <si>
    <t>T48TNNWPBWEIGHTEDV73,201 - 150,000 kWhFP_NG_GENERIC_HES_UK_CISC_MATRIX</t>
  </si>
  <si>
    <t>T48TNNWPBWEIGHTEDV0 - 73,200 kWhFP_NG_GENERIC_HES_UK_CISC_MATRIX</t>
  </si>
  <si>
    <t>T48TNNWPBWEIGHTEDV293,001 - 500,000 kWhFP_NG_GENERIC_HES_UK_CISC_MATRIX</t>
  </si>
  <si>
    <t>T48TNNWPBWEIGHTEDV150,001 - 293,000 kWhFP_NG_GENERIC_HES_UK_CISC_MATRIX</t>
  </si>
  <si>
    <t>T48TNNWPBWEIGHTEDV500,001 - 732,000 kWhFP_NG_GENERIC_HES_UK_CISC_MATRIX</t>
  </si>
  <si>
    <t>T48TNNOPBWEIGHTEDV500,001 - 732,000 kWhFP_NG_GENERIC_HES_UK_MATRIX</t>
  </si>
  <si>
    <t>T48TNNOPBWEIGHTEDV73,201 - 150,000 kWhFP_NG_GENERIC_HES_UK_MATRIX</t>
  </si>
  <si>
    <t>T48TNNOPBWEIGHTEDV0 - 73,200 kWhFP_NG_GENERIC_HES_UK_MATRIX</t>
  </si>
  <si>
    <t>T48TNNOPBWEIGHTEDV150,001 - 293,000 kWhFP_NG_GENERIC_HES_UK_MATRIX</t>
  </si>
  <si>
    <t>T48TNNOPBWEIGHTEDV293,001 - 500,000 kWhFP_NG_GENERIC_HES_UK_MATRIX</t>
  </si>
  <si>
    <t>T48TNNOPBWEIGHTEDV500,001 - 732,000 kWhFP_NG_GENERIC_HES_UK_CISC_MATRIX</t>
  </si>
  <si>
    <t>T48TNNOPBWEIGHTEDV293,001 - 500,000 kWhFP_NG_GENERIC_HES_UK_CISC_MATRIX</t>
  </si>
  <si>
    <t>T48TNNOPBWEIGHTEDV0 - 73,200 kWhFP_NG_GENERIC_HES_UK_CISC_MATRIX</t>
  </si>
  <si>
    <t>T48TNNOPBWEIGHTEDV73,201 - 150,000 kWhFP_NG_GENERIC_HES_UK_CISC_MATRIX</t>
  </si>
  <si>
    <t>T48TNNOPBWEIGHTEDV150,001 - 293,000 kWhFP_NG_GENERIC_HES_UK_CISC_MATRIX</t>
  </si>
  <si>
    <t>T48TN16P3PBUK_WEIGHTEDV5,000 - 10,000 kWhFP_PWR_NHH_UK_MATRIX</t>
  </si>
  <si>
    <t>T48TN16P3PBUK_WEIGHTEDV10,001 - 20,000 kWhFP_PWR_NHH_UK_MATRIX</t>
  </si>
  <si>
    <t>T48TN16P3PBUK_WEIGHTEDV50,001 - 100,000 kWhFP_PWR_NHH_UK_MATRIX</t>
  </si>
  <si>
    <t>T48TN16P3PBUK_WEIGHTEDV20,001 - 50,000 kWhFP_PWR_NHH_UK_MATRIX</t>
  </si>
  <si>
    <t>T48TN16P3PBUK_WEIGHTEDV100,001 - 250,000 kWhFP_PWR_NHH_UK_MATRIX</t>
  </si>
  <si>
    <t>T48TN16P4PBUK_WEEKDAY_DAYV10,001 - 20,000 kWhFP_PWR_THREE_NHH_UK_MATRIX</t>
  </si>
  <si>
    <t>T48TN16P4PBUK_WEEKDAY_DAYV50,001 - 100,000 kWhFP_PWR_THREE_NHH_UK_MATRIX</t>
  </si>
  <si>
    <t>T48TN16P4PBUK_WEEKDAY_DAYV5,000 - 10,000 kWhFP_PWR_THREE_NHH_UK_MATRIX</t>
  </si>
  <si>
    <t>T48TN16P4PBUK_WEEKDAY_DAYV100,001 - 250,000 kWhFP_PWR_THREE_NHH_UK_MATRIX</t>
  </si>
  <si>
    <t>T48TN16P4PBUK_WEEKDAY_DAYV20,001 - 50,000 kWhFP_PWR_THREE_NHH_UK_MATRIX</t>
  </si>
  <si>
    <t>T48TN16P4PBUK_WEEKDAY_EVNG_WKNDV10,001 - 20,000 kWhFP_PWR_THREE_NHH_UK_MATRIX</t>
  </si>
  <si>
    <t>T48TN16P4PBUK_WEEKDAY_EVNG_WKNDV100,001 - 250,000 kWhFP_PWR_THREE_NHH_UK_MATRIX</t>
  </si>
  <si>
    <t>T48TN16P4PBUK_WEEKDAY_EVNG_WKNDV50,001 - 100,000 kWhFP_PWR_THREE_NHH_UK_MATRIX</t>
  </si>
  <si>
    <t>T48TN16P4PBUK_WEEKDAY_EVNG_WKNDV20,001 - 50,000 kWhFP_PWR_THREE_NHH_UK_MATRIX</t>
  </si>
  <si>
    <t>T48TN16P4PBUK_WEEKDAY_EVNG_WKNDV5,000 - 10,000 kWhFP_PWR_THREE_NHH_UK_MATRIX</t>
  </si>
  <si>
    <t>T48TN16P4PBNIGHTV5,000 - 10,000 kWhFP_PWR_THREE_NHH_UK_MATRIX</t>
  </si>
  <si>
    <t>T48TN16P4PBNIGHTV50,001 - 100,000 kWhFP_PWR_THREE_NHH_UK_MATRIX</t>
  </si>
  <si>
    <t>T48TN16P4PBNIGHTV100,001 - 250,000 kWhFP_PWR_THREE_NHH_UK_MATRIX</t>
  </si>
  <si>
    <t>T48TN16P4PBNIGHTV10,001 - 20,000 kWhFP_PWR_THREE_NHH_UK_MATRIX</t>
  </si>
  <si>
    <t>T48TN16P4PBNIGHTV20,001 - 50,000 kWhFP_PWR_THREE_NHH_UK_MATRIX</t>
  </si>
  <si>
    <t>T48TN16P4PBNIGHTV50,001 - 100,000 kWhFP_PWR_TWO_NHH_UK_MATRIX</t>
  </si>
  <si>
    <t>T48TN16P4PBNIGHTV5,000 - 10,000 kWhFP_PWR_TWO_NHH_UK_MATRIX</t>
  </si>
  <si>
    <t>T48TN16P4PBNIGHTV10,001 - 20,000 kWhFP_PWR_TWO_NHH_UK_MATRIX</t>
  </si>
  <si>
    <t>T48TN16P4PBDAYV10,001 - 20,000 kWhFP_PWR_TWO_NHH_UK_MATRIX</t>
  </si>
  <si>
    <t>T48TN16P4PBNIGHTV100,001 - 250,000 kWhFP_PWR_TWO_NHH_UK_MATRIX</t>
  </si>
  <si>
    <t>T48TN16P4PBNIGHTV20,001 - 50,000 kWhFP_PWR_TWO_NHH_UK_MATRIX</t>
  </si>
  <si>
    <t>T48TN16P4PBDAYV20,001 - 50,000 kWhFP_PWR_TWO_NHH_UK_MATRIX</t>
  </si>
  <si>
    <t>T48TN16P4PBDAYV50,001 - 100,000 kWhFP_PWR_TWO_NHH_UK_MATRIX</t>
  </si>
  <si>
    <t>T48TN16P4PBDAYV5,000 - 10,000 kWhFP_PWR_TWO_NHH_UK_MATRIX</t>
  </si>
  <si>
    <t>T48TN16P4PBDAYV100,001 - 250,000 kWhFP_PWR_TWO_NHH_UK_MATRIX</t>
  </si>
  <si>
    <t>T48TNSCPBWEIGHTEDV500,001 - 732,000 kWhFP_NG_GENERIC_HES_UK_MATRIX</t>
  </si>
  <si>
    <t>T48TNSCPBWEIGHTEDV0 - 73,200 kWhFP_NG_GENERIC_HES_UK_MATRIX</t>
  </si>
  <si>
    <t>T48TNSCPBWEIGHTEDV73,201 - 150,000 kWhFP_NG_GENERIC_HES_UK_MATRIX</t>
  </si>
  <si>
    <t>T48TNSCPBWEIGHTEDV293,001 - 500,000 kWhFP_NG_GENERIC_HES_UK_MATRIX</t>
  </si>
  <si>
    <t>T48TNSCPBWEIGHTEDV150,001 - 293,000 kWhFP_NG_GENERIC_HES_UK_MATRIX</t>
  </si>
  <si>
    <t>T48TNSCPBWEIGHTEDV73,201 - 150,000 kWhFP_NG_GENERIC_HES_UK_CISC_MATRIX</t>
  </si>
  <si>
    <t>T48TNSCPBWEIGHTEDV0 - 73,200 kWhFP_NG_GENERIC_HES_UK_CISC_MATRIX</t>
  </si>
  <si>
    <t>T48TNSCPBWEIGHTEDV293,001 - 500,000 kWhFP_NG_GENERIC_HES_UK_CISC_MATRIX</t>
  </si>
  <si>
    <t>T48TNSCPBWEIGHTEDV150,001 - 293,000 kWhFP_NG_GENERIC_HES_UK_CISC_MATRIX</t>
  </si>
  <si>
    <t>T48TNSCPBWEIGHTEDV500,001 - 732,000 kWhFP_NG_GENERIC_HES_UK_CISC_MATRIX</t>
  </si>
  <si>
    <t>T48TN19P3PBUK_WEIGHTEDV10,001 - 20,000 kWhFP_PWR_NHH_UK_MATRIX</t>
  </si>
  <si>
    <t>T48TN19P3PBUK_WEIGHTEDV5,000 - 10,000 kWhFP_PWR_NHH_UK_MATRIX</t>
  </si>
  <si>
    <t>T48TN19P3PBUK_WEIGHTEDV50,001 - 100,000 kWhFP_PWR_NHH_UK_MATRIX</t>
  </si>
  <si>
    <t>T48TN19P3PBUK_WEIGHTEDV20,001 - 50,000 kWhFP_PWR_NHH_UK_MATRIX</t>
  </si>
  <si>
    <t>T48TN19P3PBUK_WEIGHTEDV100,001 - 250,000 kWhFP_PWR_NHH_UK_MATRIX</t>
  </si>
  <si>
    <t>T48TN19P4PBUK_WEEKDAY_DAYV50,001 - 100,000 kWhFP_PWR_THREE_NHH_UK_MATRIX</t>
  </si>
  <si>
    <t>T48TN19P4PBUK_WEEKDAY_DAYV20,001 - 50,000 kWhFP_PWR_THREE_NHH_UK_MATRIX</t>
  </si>
  <si>
    <t>T48TN19P4PBUK_WEEKDAY_DAYV100,001 - 250,000 kWhFP_PWR_THREE_NHH_UK_MATRIX</t>
  </si>
  <si>
    <t>T48TN19P4PBNIGHTV5,000 - 10,000 kWhFP_PWR_THREE_NHH_UK_MATRIX</t>
  </si>
  <si>
    <t>T48TN19P4PBUK_WEEKDAY_DAYV5,000 - 10,000 kWhFP_PWR_THREE_NHH_UK_MATRIX</t>
  </si>
  <si>
    <t>T48TN19P4PBUK_WEEKDAY_DAYV10,001 - 20,000 kWhFP_PWR_THREE_NHH_UK_MATRIX</t>
  </si>
  <si>
    <t>T48TN19P4PBUK_WEEKDAY_EVNG_WKNDV10,001 - 20,000 kWhFP_PWR_THREE_NHH_UK_MATRIX</t>
  </si>
  <si>
    <t>T48TN19P4PBUK_WEEKDAY_EVNG_WKNDV50,001 - 100,000 kWhFP_PWR_THREE_NHH_UK_MATRIX</t>
  </si>
  <si>
    <t>T48TN19P4PBUK_WEEKDAY_EVNG_WKNDV100,001 - 250,000 kWhFP_PWR_THREE_NHH_UK_MATRIX</t>
  </si>
  <si>
    <t>T48TN19P4PBUK_WEEKDAY_EVNG_WKNDV20,001 - 50,000 kWhFP_PWR_THREE_NHH_UK_MATRIX</t>
  </si>
  <si>
    <t>T48TN19P4PBUK_WEEKDAY_EVNG_WKNDV5,000 - 10,000 kWhFP_PWR_THREE_NHH_UK_MATRIX</t>
  </si>
  <si>
    <t>T48TN19P4PBNIGHTV50,001 - 100,000 kWhFP_PWR_THREE_NHH_UK_MATRIX</t>
  </si>
  <si>
    <t>T48TN19P4PBNIGHTV10,001 - 20,000 kWhFP_PWR_THREE_NHH_UK_MATRIX</t>
  </si>
  <si>
    <t>T48TN19P4PBNIGHTV100,001 - 250,000 kWhFP_PWR_THREE_NHH_UK_MATRIX</t>
  </si>
  <si>
    <t>T48TN19P4PBNIGHTV20,001 - 50,000 kWhFP_PWR_THREE_NHH_UK_MATRIX</t>
  </si>
  <si>
    <t>T48TN19P4PBNIGHTV50,001 - 100,000 kWhFP_PWR_TWO_NHH_UK_MATRIX</t>
  </si>
  <si>
    <t>T48TN19P4PBNIGHTV5,000 - 10,000 kWhFP_PWR_TWO_NHH_UK_MATRIX</t>
  </si>
  <si>
    <t>T48TN19P4PBNIGHTV100,001 - 250,000 kWhFP_PWR_TWO_NHH_UK_MATRIX</t>
  </si>
  <si>
    <t>T48TN19P4PBDAYV5,000 - 10,000 kWhFP_PWR_TWO_NHH_UK_MATRIX</t>
  </si>
  <si>
    <t>T48TN19P4PBDAYV10,001 - 20,000 kWhFP_PWR_TWO_NHH_UK_MATRIX</t>
  </si>
  <si>
    <t>T48TN19P4PBDAYV20,001 - 50,000 kWhFP_PWR_TWO_NHH_UK_MATRIX</t>
  </si>
  <si>
    <t>T48TN19P4PBDAYV50,001 - 100,000 kWhFP_PWR_TWO_NHH_UK_MATRIX</t>
  </si>
  <si>
    <t>T48TN19P4PBNIGHTV20,001 - 50,000 kWhFP_PWR_TWO_NHH_UK_MATRIX</t>
  </si>
  <si>
    <t>T48TN19P4PBNIGHTV10,001 - 20,000 kWhFP_PWR_TWO_NHH_UK_MATRIX</t>
  </si>
  <si>
    <t>T48TN19P4PBDAYV100,001 - 250,000 kWhFP_PWR_TWO_NHH_UK_MATRIX</t>
  </si>
  <si>
    <t>T48TN20P4PBUK_WEEKDAY_DAYV50,001 - 100,000 kWhFP_PWR_THREE_NHH_UK_MATRIX</t>
  </si>
  <si>
    <t>T48TN20P4PBUK_WEEKDAY_DAYV20,001 - 50,000 kWhFP_PWR_THREE_NHH_UK_MATRIX</t>
  </si>
  <si>
    <t>T48TN20P4PBUK_WEEKDAY_DAYV5,000 - 10,000 kWhFP_PWR_THREE_NHH_UK_MATRIX</t>
  </si>
  <si>
    <t>T48TN20P4PBUK_WEEKDAY_DAYV10,001 - 20,000 kWhFP_PWR_THREE_NHH_UK_MATRIX</t>
  </si>
  <si>
    <t>T48TN20P4PBNIGHTV5,000 - 10,000 kWhFP_PWR_THREE_NHH_UK_MATRIX</t>
  </si>
  <si>
    <t>T48TN20P4PBNIGHTV20,001 - 50,000 kWhFP_PWR_THREE_NHH_UK_MATRIX</t>
  </si>
  <si>
    <t>T48TN20P4PBNIGHTV10,001 - 20,000 kWhFP_PWR_THREE_NHH_UK_MATRIX</t>
  </si>
  <si>
    <t>T48TN20P4PBUK_WEEKDAY_DAYV100,001 - 250,000 kWhFP_PWR_THREE_NHH_UK_MATRIX</t>
  </si>
  <si>
    <t>T48TN20P4PBNIGHTV100,001 - 250,000 kWhFP_PWR_THREE_NHH_UK_MATRIX</t>
  </si>
  <si>
    <t>T48TN20P4PBNIGHTV50,001 - 100,000 kWhFP_PWR_THREE_NHH_UK_MATRIX</t>
  </si>
  <si>
    <t>T48TN20P4PBUK_WEEKDAY_EVNG_WKNDV100,001 - 250,000 kWhFP_PWR_THREE_NHH_UK_MATRIX</t>
  </si>
  <si>
    <t>T48TN20P4PBUK_WEEKDAY_EVNG_WKNDV10,001 - 20,000 kWhFP_PWR_THREE_NHH_UK_MATRIX</t>
  </si>
  <si>
    <t>T48TN20P4PBUK_WEEKDAY_EVNG_WKNDV50,001 - 100,000 kWhFP_PWR_THREE_NHH_UK_MATRIX</t>
  </si>
  <si>
    <t>T48TN20P4PBUK_WEEKDAY_EVNG_WKNDV5,000 - 10,000 kWhFP_PWR_THREE_NHH_UK_MATRIX</t>
  </si>
  <si>
    <t>T48TN20P4PBUK_WEEKDAY_EVNG_WKNDV20,001 - 50,000 kWhFP_PWR_THREE_NHH_UK_MATRIX</t>
  </si>
  <si>
    <t>T48TN20P4PBDAYV100,001 - 250,000 kWhFP_PWR_TWO_NHH_UK_MATRIX</t>
  </si>
  <si>
    <t>T48TN20P4PBDAYV20,001 - 50,000 kWhFP_PWR_TWO_NHH_UK_MATRIX</t>
  </si>
  <si>
    <t>T48TN20P4PBDAYV10,001 - 20,000 kWhFP_PWR_TWO_NHH_UK_MATRIX</t>
  </si>
  <si>
    <t>T48TN20P4PBDAYV5,000 - 10,000 kWhFP_PWR_TWO_NHH_UK_MATRIX</t>
  </si>
  <si>
    <t>T48TN20P4PBNIGHTV100,001 - 250,000 kWhFP_PWR_TWO_NHH_UK_MATRIX</t>
  </si>
  <si>
    <t>T48TN20P4PBNIGHTV10,001 - 20,000 kWhFP_PWR_TWO_NHH_UK_MATRIX</t>
  </si>
  <si>
    <t>T48TN20P4PBNIGHTV20,001 - 50,000 kWhFP_PWR_TWO_NHH_UK_MATRIX</t>
  </si>
  <si>
    <t>T48TN20P4PBNIGHTV50,001 - 100,000 kWhFP_PWR_TWO_NHH_UK_MATRIX</t>
  </si>
  <si>
    <t>T48TN20P4PBNIGHTV5,000 - 10,000 kWhFP_PWR_TWO_NHH_UK_MATRIX</t>
  </si>
  <si>
    <t>T48TN20P4PBDAYV50,001 - 100,000 kWhFP_PWR_TWO_NHH_UK_MATRIX</t>
  </si>
  <si>
    <t>T48TNSEPBWEIGHTEDV150,001 - 293,000 kWhFP_NG_GENERIC_HES_UK_MATRIX</t>
  </si>
  <si>
    <t>T48TNSEPBWEIGHTEDV293,001 - 500,000 kWhFP_NG_GENERIC_HES_UK_MATRIX</t>
  </si>
  <si>
    <t>T48TNSEPBWEIGHTEDV73,201 - 150,000 kWhFP_NG_GENERIC_HES_UK_MATRIX</t>
  </si>
  <si>
    <t>T48TNSEPBWEIGHTEDV0 - 73,200 kWhFP_NG_GENERIC_HES_UK_MATRIX</t>
  </si>
  <si>
    <t>T48TNSEPBWEIGHTEDV500,001 - 732,000 kWhFP_NG_GENERIC_HES_UK_MATRIX</t>
  </si>
  <si>
    <t>T48TNSEPBWEIGHTEDV293,001 - 500,000 kWhFP_NG_GENERIC_HES_UK_CISC_MATRIX</t>
  </si>
  <si>
    <t>T48TNSEPBWEIGHTEDV500,001 - 732,000 kWhFP_NG_GENERIC_HES_UK_CISC_MATRIX</t>
  </si>
  <si>
    <t>T48TNSEPBWEIGHTEDV0 - 73,200 kWhFP_NG_GENERIC_HES_UK_CISC_MATRIX</t>
  </si>
  <si>
    <t>T48TNSEPBWEIGHTEDV150,001 - 293,000 kWhFP_NG_GENERIC_HES_UK_CISC_MATRIX</t>
  </si>
  <si>
    <t>T48TNSEPBWEIGHTEDV73,201 - 150,000 kWhFP_NG_GENERIC_HES_UK_CISC_MATRIX</t>
  </si>
  <si>
    <t>T48TNSWPBWEIGHTEDV150,001 - 293,000 kWhFP_NG_GENERIC_HES_UK_MATRIX</t>
  </si>
  <si>
    <t>T48TNSWPBWEIGHTEDV293,001 - 500,000 kWhFP_NG_GENERIC_HES_UK_MATRIX</t>
  </si>
  <si>
    <t>T48TNSWPBWEIGHTEDV500,001 - 732,000 kWhFP_NG_GENERIC_HES_UK_MATRIX</t>
  </si>
  <si>
    <t>T48TNSWPBWEIGHTEDV73,201 - 150,000 kWhFP_NG_GENERIC_HES_UK_MATRIX</t>
  </si>
  <si>
    <t>T48TNSWPBWEIGHTEDV0 - 73,200 kWhFP_NG_GENERIC_HES_UK_MATRIX</t>
  </si>
  <si>
    <t>T48TNSWPBWEIGHTEDV500,001 - 732,000 kWhFP_NG_GENERIC_HES_UK_CISC_MATRIX</t>
  </si>
  <si>
    <t>T48TNSWPBWEIGHTEDV0 - 73,200 kWhFP_NG_GENERIC_HES_UK_CISC_MATRIX</t>
  </si>
  <si>
    <t>T48TNSWPBWEIGHTEDV293,001 - 500,000 kWhFP_NG_GENERIC_HES_UK_CISC_MATRIX</t>
  </si>
  <si>
    <t>T48TNSWPBWEIGHTEDV150,001 - 293,000 kWhFP_NG_GENERIC_HES_UK_CISC_MATRIX</t>
  </si>
  <si>
    <t>T48TNSWPBWEIGHTEDV73,201 - 150,000 kWhFP_NG_GENERIC_HES_UK_CISC_MATRIX</t>
  </si>
  <si>
    <t>T48TNSOPBWEIGHTEDV150,001 - 293,000 kWhFP_NG_GENERIC_HES_UK_MATRIX</t>
  </si>
  <si>
    <t>T48TNSOPBWEIGHTEDV0 - 73,200 kWhFP_NG_GENERIC_HES_UK_MATRIX</t>
  </si>
  <si>
    <t>T48TNSOPBWEIGHTEDV73,201 - 150,000 kWhFP_NG_GENERIC_HES_UK_MATRIX</t>
  </si>
  <si>
    <t>T48TNSOPBWEIGHTEDV293,001 - 500,000 kWhFP_NG_GENERIC_HES_UK_MATRIX</t>
  </si>
  <si>
    <t>T48TNSOPBWEIGHTEDV500,001 - 732,000 kWhFP_NG_GENERIC_HES_UK_MATRIX</t>
  </si>
  <si>
    <t>T48TNSOPBWEIGHTEDV500,001 - 732,000 kWhFP_NG_GENERIC_HES_UK_CISC_MATRIX</t>
  </si>
  <si>
    <t>T48TNSOPBWEIGHTEDV0 - 73,200 kWhFP_NG_GENERIC_HES_UK_CISC_MATRIX</t>
  </si>
  <si>
    <t>T48TNSOPBWEIGHTEDV73,201 - 150,000 kWhFP_NG_GENERIC_HES_UK_CISC_MATRIX</t>
  </si>
  <si>
    <t>T48TNSOPBWEIGHTEDV150,001 - 293,000 kWhFP_NG_GENERIC_HES_UK_CISC_MATRIX</t>
  </si>
  <si>
    <t>T48TNSOPBWEIGHTEDV293,001 - 500,000 kWhFP_NG_GENERIC_HES_UK_CISC_MATRIX</t>
  </si>
  <si>
    <t>T48TN18P3PBUK_WEIGHTEDV100,001 - 250,000 kWhFP_PWR_NHH_UK_MATRIX</t>
  </si>
  <si>
    <t>T48TN18P3PBUK_WEIGHTEDV50,001 - 100,000 kWhFP_PWR_NHH_UK_MATRIX</t>
  </si>
  <si>
    <t>T48TN18P3PBUK_WEIGHTEDV20,001 - 50,000 kWhFP_PWR_NHH_UK_MATRIX</t>
  </si>
  <si>
    <t>T48TN18P3PBUK_WEIGHTEDV10,001 - 20,000 kWhFP_PWR_NHH_UK_MATRIX</t>
  </si>
  <si>
    <t>T48TN18P3PBUK_WEIGHTEDV5,000 - 10,000 kWhFP_PWR_NHH_UK_MATRIX</t>
  </si>
  <si>
    <t>T48TN18P4PBDAYV5,000 - 10,000 kWhFP_PWR_TWO_NHH_UK_MATRIX</t>
  </si>
  <si>
    <t>T48TN18P4PBDAYV10,001 - 20,000 kWhFP_PWR_TWO_NHH_UK_MATRIX</t>
  </si>
  <si>
    <t>T48TN18P4PBDAYV50,001 - 100,000 kWhFP_PWR_TWO_NHH_UK_MATRIX</t>
  </si>
  <si>
    <t>T48TN18P4PBDAYV20,001 - 50,000 kWhFP_PWR_TWO_NHH_UK_MATRIX</t>
  </si>
  <si>
    <t>T48TN18P4PBNIGHTV100,001 - 250,000 kWhFP_PWR_TWO_NHH_UK_MATRIX</t>
  </si>
  <si>
    <t>T48TN18P4PBNIGHTV20,001 - 50,000 kWhFP_PWR_TWO_NHH_UK_MATRIX</t>
  </si>
  <si>
    <t>T48TN18P4PBNIGHTV50,001 - 100,000 kWhFP_PWR_TWO_NHH_UK_MATRIX</t>
  </si>
  <si>
    <t>T48TN18P4PBNIGHTV10,001 - 20,000 kWhFP_PWR_TWO_NHH_UK_MATRIX</t>
  </si>
  <si>
    <t>T48TN18P4PBNIGHTV5,000 - 10,000 kWhFP_PWR_TWO_NHH_UK_MATRIX</t>
  </si>
  <si>
    <t>T48TN18P4PBDAYV100,001 - 250,000 kWhFP_PWR_TWO_NHH_UK_MATRIX</t>
  </si>
  <si>
    <t>T48TN21P3PBUK_WEIGHTEDV100,001 - 250,000 kWhFP_PWR_NHH_UK_MATRIX</t>
  </si>
  <si>
    <t>T48TN21P3PBUK_WEIGHTEDV10,001 - 20,000 kWhFP_PWR_NHH_UK_MATRIX</t>
  </si>
  <si>
    <t>T48TN21P3PBUK_WEIGHTEDV20,001 - 50,000 kWhFP_PWR_NHH_UK_MATRIX</t>
  </si>
  <si>
    <t>T48TN21P3PBUK_WEIGHTEDV50,001 - 100,000 kWhFP_PWR_NHH_UK_MATRIX</t>
  </si>
  <si>
    <t>T48TN21P3PBUK_WEIGHTEDV5,000 - 10,000 kWhFP_PWR_NHH_UK_MATRIX</t>
  </si>
  <si>
    <t>T48TN21P4PBUK_WEEKDAY_DAYV20,001 - 50,000 kWhFP_PWR_THREE_NHH_UK_MATRIX</t>
  </si>
  <si>
    <t>T48TN21P4PBUK_WEEKDAY_DAYV5,000 - 10,000 kWhFP_PWR_THREE_NHH_UK_MATRIX</t>
  </si>
  <si>
    <t>T48TN21P4PBUK_WEEKDAY_DAYV10,001 - 20,000 kWhFP_PWR_THREE_NHH_UK_MATRIX</t>
  </si>
  <si>
    <t>T48TN21P4PBUK_WEEKDAY_DAYV50,001 - 100,000 kWhFP_PWR_THREE_NHH_UK_MATRIX</t>
  </si>
  <si>
    <t>T48TN21P4PBUK_WEEKDAY_EVNG_WKNDV50,001 - 100,000 kWhFP_PWR_THREE_NHH_UK_MATRIX</t>
  </si>
  <si>
    <t>T48TN21P4PBUK_WEEKDAY_EVNG_WKNDV100,001 - 250,000 kWhFP_PWR_THREE_NHH_UK_MATRIX</t>
  </si>
  <si>
    <t>T48TN21P4PBNIGHTV100,001 - 250,000 kWhFP_PWR_THREE_NHH_UK_MATRIX</t>
  </si>
  <si>
    <t>T48TN21P4PBUK_WEEKDAY_EVNG_WKNDV20,001 - 50,000 kWhFP_PWR_THREE_NHH_UK_MATRIX</t>
  </si>
  <si>
    <t>T48TN21P4PBUK_WEEKDAY_EVNG_WKNDV10,001 - 20,000 kWhFP_PWR_THREE_NHH_UK_MATRIX</t>
  </si>
  <si>
    <t>T48TN21P4PBUK_WEEKDAY_EVNG_WKNDV5,000 - 10,000 kWhFP_PWR_THREE_NHH_UK_MATRIX</t>
  </si>
  <si>
    <t>T48TN21P4PBUK_WEEKDAY_DAYV100,001 - 250,000 kWhFP_PWR_THREE_NHH_UK_MATRIX</t>
  </si>
  <si>
    <t>T48TN21P4PBNIGHTV20,001 - 50,000 kWhFP_PWR_THREE_NHH_UK_MATRIX</t>
  </si>
  <si>
    <t>T48TN21P4PBNIGHTV10,001 - 20,000 kWhFP_PWR_THREE_NHH_UK_MATRIX</t>
  </si>
  <si>
    <t>T48TN21P4PBNIGHTV50,001 - 100,000 kWhFP_PWR_THREE_NHH_UK_MATRIX</t>
  </si>
  <si>
    <t>T48TN21P4PBNIGHTV5,000 - 10,000 kWhFP_PWR_THREE_NHH_UK_MATRIX</t>
  </si>
  <si>
    <t>T48TN21P4PBNIGHTV10,001 - 20,000 kWhFP_PWR_TWO_NHH_UK_MATRIX</t>
  </si>
  <si>
    <t>T48TN21P4PBNIGHTV5,000 - 10,000 kWhFP_PWR_TWO_NHH_UK_MATRIX</t>
  </si>
  <si>
    <t>T48TN21P4PBNIGHTV50,001 - 100,000 kWhFP_PWR_TWO_NHH_UK_MATRIX</t>
  </si>
  <si>
    <t>T48TN21P4PBNIGHTV20,001 - 50,000 kWhFP_PWR_TWO_NHH_UK_MATRIX</t>
  </si>
  <si>
    <t>T48TN21P4PBNIGHTV100,001 - 250,000 kWhFP_PWR_TWO_NHH_UK_MATRIX</t>
  </si>
  <si>
    <t>T48TN21P4PBDAYV10,001 - 20,000 kWhFP_PWR_TWO_NHH_UK_MATRIX</t>
  </si>
  <si>
    <t>T48TN21P4PBDAYV5,000 - 10,000 kWhFP_PWR_TWO_NHH_UK_MATRIX</t>
  </si>
  <si>
    <t>T48TN21P4PBDAYV100,001 - 250,000 kWhFP_PWR_TWO_NHH_UK_MATRIX</t>
  </si>
  <si>
    <t>T48TN21P4PBDAYV20,001 - 50,000 kWhFP_PWR_TWO_NHH_UK_MATRIX</t>
  </si>
  <si>
    <t>T48TN21P4PBDAYV50,001 - 100,000 kWhFP_PWR_TWO_NHH_UK_MATRIX</t>
  </si>
  <si>
    <t>T48TN22P3PBUK_WEIGHTEDV5,000 - 10,000 kWhFP_PWR_NHH_UK_MATRIX</t>
  </si>
  <si>
    <t>T48TN22P3PBUK_WEIGHTEDV100,001 - 250,000 kWhFP_PWR_NHH_UK_MATRIX</t>
  </si>
  <si>
    <t>T48TN22P3PBUK_WEIGHTEDV20,001 - 50,000 kWhFP_PWR_NHH_UK_MATRIX</t>
  </si>
  <si>
    <t>T48TN22P3PBUK_WEIGHTEDV50,001 - 100,000 kWhFP_PWR_NHH_UK_MATRIX</t>
  </si>
  <si>
    <t>T48TN22P3PBUK_WEIGHTEDV10,001 - 20,000 kWhFP_PWR_NHH_UK_MATRIX</t>
  </si>
  <si>
    <t>T48TN22P4PBUK_WEEKDAY_DAYV10,001 - 20,000 kWhFP_PWR_THREE_NHH_UK_MATRIX</t>
  </si>
  <si>
    <t>T48TN22P4PBUK_WEEKDAY_DAYV5,000 - 10,000 kWhFP_PWR_THREE_NHH_UK_MATRIX</t>
  </si>
  <si>
    <t>T48TN22P4PBUK_WEEKDAY_DAYV50,001 - 100,000 kWhFP_PWR_THREE_NHH_UK_MATRIX</t>
  </si>
  <si>
    <t>T48TN22P4PBUK_WEEKDAY_DAYV20,001 - 50,000 kWhFP_PWR_THREE_NHH_UK_MATRIX</t>
  </si>
  <si>
    <t>T48TN22P4PBNIGHTV5,000 - 10,000 kWhFP_PWR_THREE_NHH_UK_MATRIX</t>
  </si>
  <si>
    <t>T48TN22P4PBNIGHTV50,001 - 100,000 kWhFP_PWR_THREE_NHH_UK_MATRIX</t>
  </si>
  <si>
    <t>T48TN22P4PBNIGHTV10,001 - 20,000 kWhFP_PWR_THREE_NHH_UK_MATRIX</t>
  </si>
  <si>
    <t>T48TN22P4PBNIGHTV20,001 - 50,000 kWhFP_PWR_THREE_NHH_UK_MATRIX</t>
  </si>
  <si>
    <t>T48TN22P4PBUK_WEEKDAY_DAYV100,001 - 250,000 kWhFP_PWR_THREE_NHH_UK_MATRIX</t>
  </si>
  <si>
    <t>T48TN22P4PBUK_WEEKDAY_EVNG_WKNDV10,001 - 20,000 kWhFP_PWR_THREE_NHH_UK_MATRIX</t>
  </si>
  <si>
    <t>T48TN22P4PBNIGHTV100,001 - 250,000 kWhFP_PWR_THREE_NHH_UK_MATRIX</t>
  </si>
  <si>
    <t>T48TN22P4PBUK_WEEKDAY_EVNG_WKNDV100,001 - 250,000 kWhFP_PWR_THREE_NHH_UK_MATRIX</t>
  </si>
  <si>
    <t>T48TN22P4PBUK_WEEKDAY_EVNG_WKNDV50,001 - 100,000 kWhFP_PWR_THREE_NHH_UK_MATRIX</t>
  </si>
  <si>
    <t>T48TN22P4PBUK_WEEKDAY_EVNG_WKNDV20,001 - 50,000 kWhFP_PWR_THREE_NHH_UK_MATRIX</t>
  </si>
  <si>
    <t>T48TN22P4PBUK_WEEKDAY_EVNG_WKNDV5,000 - 10,000 kWhFP_PWR_THREE_NHH_UK_MATRIX</t>
  </si>
  <si>
    <t>T48TN22P4PBNIGHTV20,001 - 50,000 kWhFP_PWR_TWO_NHH_UK_MATRIX</t>
  </si>
  <si>
    <t>T48TN22P4PBDAYV5,000 - 10,000 kWhFP_PWR_TWO_NHH_UK_MATRIX</t>
  </si>
  <si>
    <t>T48TN22P4PBNIGHTV50,001 - 100,000 kWhFP_PWR_TWO_NHH_UK_MATRIX</t>
  </si>
  <si>
    <t>T48TN22P4PBNIGHTV100,001 - 250,000 kWhFP_PWR_TWO_NHH_UK_MATRIX</t>
  </si>
  <si>
    <t>T48TN22P4PBNIGHTV10,001 - 20,000 kWhFP_PWR_TWO_NHH_UK_MATRIX</t>
  </si>
  <si>
    <t>T48TN22P4PBDAYV10,001 - 20,000 kWhFP_PWR_TWO_NHH_UK_MATRIX</t>
  </si>
  <si>
    <t>T48TN22P4PBDAYV20,001 - 50,000 kWhFP_PWR_TWO_NHH_UK_MATRIX</t>
  </si>
  <si>
    <t>T48TN22P4PBNIGHTV5,000 - 10,000 kWhFP_PWR_TWO_NHH_UK_MATRIX</t>
  </si>
  <si>
    <t>T48TN22P4PBDAYV50,001 - 100,000 kWhFP_PWR_TWO_NHH_UK_MATRIX</t>
  </si>
  <si>
    <t>T48TN22P4PBDAYV100,001 - 250,000 kWhFP_PWR_TWO_NHH_UK_MATRIX</t>
  </si>
  <si>
    <t>T48TNWNPBWEIGHTEDV0 - 73,200 kWhFP_NG_GENERIC_HES_UK_MATRIX</t>
  </si>
  <si>
    <t>T48TNWNPBWEIGHTEDV73,201 - 150,000 kWhFP_NG_GENERIC_HES_UK_MATRIX</t>
  </si>
  <si>
    <t>T48TNWNPBWEIGHTEDV150,001 - 293,000 kWhFP_NG_GENERIC_HES_UK_MATRIX</t>
  </si>
  <si>
    <t>T48TNWNPBWEIGHTEDV293,001 - 500,000 kWhFP_NG_GENERIC_HES_UK_MATRIX</t>
  </si>
  <si>
    <t>T48TNWNPBWEIGHTEDV500,001 - 732,000 kWhFP_NG_GENERIC_HES_UK_MATRIX</t>
  </si>
  <si>
    <t>T48TNWNPBWEIGHTEDV73,201 - 150,000 kWhFP_NG_GENERIC_HES_UK_CISC_MATRIX</t>
  </si>
  <si>
    <t>T48TNWNPBWEIGHTEDV150,001 - 293,000 kWhFP_NG_GENERIC_HES_UK_CISC_MATRIX</t>
  </si>
  <si>
    <t>T48TNWNPBWEIGHTEDV293,001 - 500,000 kWhFP_NG_GENERIC_HES_UK_CISC_MATRIX</t>
  </si>
  <si>
    <t>T48TNWNPBWEIGHTEDV0 - 73,200 kWhFP_NG_GENERIC_HES_UK_CISC_MATRIX</t>
  </si>
  <si>
    <t>T48TNWNPBWEIGHTEDV500,001 - 732,000 kWhFP_NG_GENERIC_HES_UK_CISC_MATRIX</t>
  </si>
  <si>
    <t>T48TNWSPBWEIGHTEDV150,001 - 293,000 kWhFP_NG_GENERIC_HES_UK_MATRIX</t>
  </si>
  <si>
    <t>T48TNWSPBWEIGHTEDV0 - 73,200 kWhFP_NG_GENERIC_HES_UK_MATRIX</t>
  </si>
  <si>
    <t>T48TNWSPBWEIGHTEDV293,001 - 500,000 kWhFP_NG_GENERIC_HES_UK_MATRIX</t>
  </si>
  <si>
    <t>T48TNWSPBWEIGHTEDV500,001 - 732,000 kWhFP_NG_GENERIC_HES_UK_MATRIX</t>
  </si>
  <si>
    <t>T48TNWSPBWEIGHTEDV73,201 - 150,000 kWhFP_NG_GENERIC_HES_UK_MATRIX</t>
  </si>
  <si>
    <t>T48TNWSPBWEIGHTEDV500,001 - 732,000 kWhFP_NG_GENERIC_HES_UK_CISC_MATRIX</t>
  </si>
  <si>
    <t>T48TNWSPBWEIGHTEDV0 - 73,200 kWhFP_NG_GENERIC_HES_UK_CISC_MATRIX</t>
  </si>
  <si>
    <t>T48TNWSPBWEIGHTEDV73,201 - 150,000 kWhFP_NG_GENERIC_HES_UK_CISC_MATRIX</t>
  </si>
  <si>
    <t>T48TNWSPBWEIGHTEDV150,001 - 293,000 kWhFP_NG_GENERIC_HES_UK_CISC_MATRIX</t>
  </si>
  <si>
    <t>T48TNWSPBWEIGHTEDV293,001 - 500,000 kWhFP_NG_GENERIC_HES_UK_CISC_MATRIX</t>
  </si>
  <si>
    <t>T48TNWMPBWEIGHTEDV293,001 - 500,000 kWhFP_NG_GENERIC_HES_UK_MATRIX</t>
  </si>
  <si>
    <t>T48TNWMPBWEIGHTEDV500,001 - 732,000 kWhFP_NG_GENERIC_HES_UK_MATRIX</t>
  </si>
  <si>
    <t>T48TNWMPBWEIGHTEDV150,001 - 293,000 kWhFP_NG_GENERIC_HES_UK_MATRIX</t>
  </si>
  <si>
    <t>T48TNWMPBWEIGHTEDV73,201 - 150,000 kWhFP_NG_GENERIC_HES_UK_MATRIX</t>
  </si>
  <si>
    <t>T48TNWMPBWEIGHTEDV0 - 73,200 kWhFP_NG_GENERIC_HES_UK_MATRIX</t>
  </si>
  <si>
    <t>T48TNWMPBWEIGHTEDV0 - 73,200 kWhFP_NG_GENERIC_HES_UK_CISC_MATRIX</t>
  </si>
  <si>
    <t>T48TNWMPBWEIGHTEDV73,201 - 150,000 kWhFP_NG_GENERIC_HES_UK_CISC_MATRIX</t>
  </si>
  <si>
    <t>T48TNWMPBWEIGHTEDV500,001 - 732,000 kWhFP_NG_GENERIC_HES_UK_CISC_MATRIX</t>
  </si>
  <si>
    <t>T48TNWMPBWEIGHTEDV293,001 - 500,000 kWhFP_NG_GENERIC_HES_UK_CISC_MATRIX</t>
  </si>
  <si>
    <t>T48TNWMPBWEIGHTEDV150,001 - 293,000 kWhFP_NG_GENERIC_HES_UK_CISC_MATRIX</t>
  </si>
  <si>
    <t>T48TN23P3PBUK_WEIGHTEDV5,000 - 10,000 kWhFP_PWR_NHH_UK_MATRIX</t>
  </si>
  <si>
    <t>T48TN23P3PBUK_WEIGHTEDV10,001 - 20,000 kWhFP_PWR_NHH_UK_MATRIX</t>
  </si>
  <si>
    <t>T48TN23P3PBUK_WEIGHTEDV20,001 - 50,000 kWhFP_PWR_NHH_UK_MATRIX</t>
  </si>
  <si>
    <t>T48TN23P3PBUK_WEIGHTEDV100,001 - 250,000 kWhFP_PWR_NHH_UK_MATRIX</t>
  </si>
  <si>
    <t>T48TN23P3PBUK_WEIGHTEDV50,001 - 100,000 kWhFP_PWR_NHH_UK_MATRIX</t>
  </si>
  <si>
    <t>T48TN23P4PBUK_WEEKDAY_DAYV10,001 - 20,000 kWhFP_PWR_THREE_NHH_UK_MATRIX</t>
  </si>
  <si>
    <t>T48TN23P4PBUK_WEEKDAY_DAYV100,001 - 250,000 kWhFP_PWR_THREE_NHH_UK_MATRIX</t>
  </si>
  <si>
    <t>T48TN23P4PBUK_WEEKDAY_DAYV20,001 - 50,000 kWhFP_PWR_THREE_NHH_UK_MATRIX</t>
  </si>
  <si>
    <t>T48TN23P4PBUK_WEEKDAY_DAYV50,001 - 100,000 kWhFP_PWR_THREE_NHH_UK_MATRIX</t>
  </si>
  <si>
    <t>T48TN23P4PBUK_WEEKDAY_DAYV5,000 - 10,000 kWhFP_PWR_THREE_NHH_UK_MATRIX</t>
  </si>
  <si>
    <t>T48TN23P4PBUK_WEEKDAY_EVNG_WKNDV100,001 - 250,000 kWhFP_PWR_THREE_NHH_UK_MATRIX</t>
  </si>
  <si>
    <t>T48TN23P4PBUK_WEEKDAY_EVNG_WKNDV20,001 - 50,000 kWhFP_PWR_THREE_NHH_UK_MATRIX</t>
  </si>
  <si>
    <t>T48TN23P4PBUK_WEEKDAY_EVNG_WKNDV10,001 - 20,000 kWhFP_PWR_THREE_NHH_UK_MATRIX</t>
  </si>
  <si>
    <t>T48TN23P4PBUK_WEEKDAY_EVNG_WKNDV50,001 - 100,000 kWhFP_PWR_THREE_NHH_UK_MATRIX</t>
  </si>
  <si>
    <t>T48TN23P4PBUK_WEEKDAY_EVNG_WKNDV5,000 - 10,000 kWhFP_PWR_THREE_NHH_UK_MATRIX</t>
  </si>
  <si>
    <t>T48TN23P4PBNIGHTV50,001 - 100,000 kWhFP_PWR_THREE_NHH_UK_MATRIX</t>
  </si>
  <si>
    <t>T48TN23P4PBNIGHTV10,001 - 20,000 kWhFP_PWR_THREE_NHH_UK_MATRIX</t>
  </si>
  <si>
    <t>T48TN23P4PBNIGHTV5,000 - 10,000 kWhFP_PWR_THREE_NHH_UK_MATRIX</t>
  </si>
  <si>
    <t>T48TN23P4PBNIGHTV100,001 - 250,000 kWhFP_PWR_THREE_NHH_UK_MATRIX</t>
  </si>
  <si>
    <t>T48TN23P4PBNIGHTV20,001 - 50,000 kWhFP_PWR_THREE_NHH_UK_MATRIX</t>
  </si>
  <si>
    <t>T48TN23P4PBNIGHTV100,001 - 250,000 kWhFP_PWR_TWO_NHH_UK_MATRIX</t>
  </si>
  <si>
    <t>T48TN23P4PBNIGHTV20,001 - 50,000 kWhFP_PWR_TWO_NHH_UK_MATRIX</t>
  </si>
  <si>
    <t>T48TN23P4PBNIGHTV50,001 - 100,000 kWhFP_PWR_TWO_NHH_UK_MATRIX</t>
  </si>
  <si>
    <t>T48TN23P4PBDAYV10,001 - 20,000 kWhFP_PWR_TWO_NHH_UK_MATRIX</t>
  </si>
  <si>
    <t>T48TN23P4PBDAYV5,000 - 10,000 kWhFP_PWR_TWO_NHH_UK_MATRIX</t>
  </si>
  <si>
    <t>T48TN23P4PBDAYV20,001 - 50,000 kWhFP_PWR_TWO_NHH_UK_MATRIX</t>
  </si>
  <si>
    <t>T48TN23P4PBNIGHTV10,001 - 20,000 kWhFP_PWR_TWO_NHH_UK_MATRIX</t>
  </si>
  <si>
    <t>T48TN23P4PBNIGHTV5,000 - 10,000 kWhFP_PWR_TWO_NHH_UK_MATRIX</t>
  </si>
  <si>
    <t>T48TN23P4PBDAYV50,001 - 100,000 kWhFP_PWR_TWO_NHH_UK_MATRIX</t>
  </si>
  <si>
    <t>T48TN23P4PBDAYV100,001 - 250,000 kWhFP_PWR_TWO_NHH_UK_MATRIX</t>
  </si>
  <si>
    <t>T60TNEMPBWEIGHTEDV0 - 73,200 kWhFP_NG_GENERIC_HES_UK_MATRIX</t>
  </si>
  <si>
    <t>T60TNEMPBWEIGHTEDV73,201 - 150,000 kWhFP_NG_GENERIC_HES_UK_MATRIX</t>
  </si>
  <si>
    <t>T60TNEMPBWEIGHTEDV293,001 - 500,000 kWhFP_NG_GENERIC_HES_UK_MATRIX</t>
  </si>
  <si>
    <t>T60TNEMPBWEIGHTEDV150,001 - 293,000 kWhFP_NG_GENERIC_HES_UK_MATRIX</t>
  </si>
  <si>
    <t>T60TNEMPBWEIGHTEDV500,001 - 732,000 kWhFP_NG_GENERIC_HES_UK_MATRIX</t>
  </si>
  <si>
    <t>T60TNEMPBWEIGHTEDV73,201 - 150,000 kWhFP_NG_GENERIC_HES_UK_CISC_MATRIX</t>
  </si>
  <si>
    <t>T60TNEMPBWEIGHTEDV293,001 - 500,000 kWhFP_NG_GENERIC_HES_UK_CISC_MATRIX</t>
  </si>
  <si>
    <t>T60TNEMPBWEIGHTEDV150,001 - 293,000 kWhFP_NG_GENERIC_HES_UK_CISC_MATRIX</t>
  </si>
  <si>
    <t>T60TNEMPBWEIGHTEDV500,001 - 732,000 kWhFP_NG_GENERIC_HES_UK_CISC_MATRIX</t>
  </si>
  <si>
    <t>T60TNEMPBWEIGHTEDV0 - 73,200 kWhFP_NG_GENERIC_HES_UK_CISC_MATRIX</t>
  </si>
  <si>
    <t>T60TNEAPBWEIGHTEDV73,201 - 150,000 kWhFP_NG_GENERIC_HES_UK_MATRIX</t>
  </si>
  <si>
    <t>T60TNEAPBWEIGHTEDV0 - 73,200 kWhFP_NG_GENERIC_HES_UK_MATRIX</t>
  </si>
  <si>
    <t>T60TNEAPBWEIGHTEDV293,001 - 500,000 kWhFP_NG_GENERIC_HES_UK_MATRIX</t>
  </si>
  <si>
    <t>T60TNEAPBWEIGHTEDV150,001 - 293,000 kWhFP_NG_GENERIC_HES_UK_MATRIX</t>
  </si>
  <si>
    <t>T60TNEAPBWEIGHTEDV500,001 - 732,000 kWhFP_NG_GENERIC_HES_UK_MATRIX</t>
  </si>
  <si>
    <t>T60TNEAPBWEIGHTEDV150,001 - 293,000 kWhFP_NG_GENERIC_HES_UK_CISC_MATRIX</t>
  </si>
  <si>
    <t>T60TNEAPBWEIGHTEDV293,001 - 500,000 kWhFP_NG_GENERIC_HES_UK_CISC_MATRIX</t>
  </si>
  <si>
    <t>T60TNEAPBWEIGHTEDV500,001 - 732,000 kWhFP_NG_GENERIC_HES_UK_CISC_MATRIX</t>
  </si>
  <si>
    <t>T60TNEAPBWEIGHTEDV0 - 73,200 kWhFP_NG_GENERIC_HES_UK_CISC_MATRIX</t>
  </si>
  <si>
    <t>T60TNEAPBWEIGHTEDV73,201 - 150,000 kWhFP_NG_GENERIC_HES_UK_CISC_MATRIX</t>
  </si>
  <si>
    <t>T60TN10P3PBUK_WEIGHTEDV50,001 - 100,000 kWhFP_PWR_NHH_UK_MATRIX</t>
  </si>
  <si>
    <t>T60TN10P3PBUK_WEIGHTEDV20,001 - 50,000 kWhFP_PWR_NHH_UK_MATRIX</t>
  </si>
  <si>
    <t>T60TN10P3PBUK_WEIGHTEDV5,000 - 10,000 kWhFP_PWR_NHH_UK_MATRIX</t>
  </si>
  <si>
    <t>T60TN10P3PBUK_WEIGHTEDV10,001 - 20,000 kWhFP_PWR_NHH_UK_MATRIX</t>
  </si>
  <si>
    <t>T60TN10P3PBUK_WEIGHTEDV100,001 - 250,000 kWhFP_PWR_NHH_UK_MATRIX</t>
  </si>
  <si>
    <t>T60TN10P4PBUK_WEEKDAY_EVNG_WKNDV5,000 - 10,000 kWhFP_PWR_THREE_NHH_UK_MATRIX</t>
  </si>
  <si>
    <t>T60TN10P4PBUK_WEEKDAY_EVNG_WKNDV20,001 - 50,000 kWhFP_PWR_THREE_NHH_UK_MATRIX</t>
  </si>
  <si>
    <t>T60TN10P4PBNIGHTV20,001 - 50,000 kWhFP_PWR_THREE_NHH_UK_MATRIX</t>
  </si>
  <si>
    <t>T60TN10P4PBNIGHTV50,001 - 100,000 kWhFP_PWR_THREE_NHH_UK_MATRIX</t>
  </si>
  <si>
    <t>T60TN10P4PBNIGHTV100,001 - 250,000 kWhFP_PWR_THREE_NHH_UK_MATRIX</t>
  </si>
  <si>
    <t>T60TN10P4PBNIGHTV5,000 - 10,000 kWhFP_PWR_THREE_NHH_UK_MATRIX</t>
  </si>
  <si>
    <t>T60TN10P4PBNIGHTV10,001 - 20,000 kWhFP_PWR_THREE_NHH_UK_MATRIX</t>
  </si>
  <si>
    <t>T60TN10P4PBUK_WEEKDAY_EVNG_WKNDV10,001 - 20,000 kWhFP_PWR_THREE_NHH_UK_MATRIX</t>
  </si>
  <si>
    <t>T60TN10P4PBUK_WEEKDAY_EVNG_WKNDV100,001 - 250,000 kWhFP_PWR_THREE_NHH_UK_MATRIX</t>
  </si>
  <si>
    <t>T60TN10P4PBUK_WEEKDAY_EVNG_WKNDV50,001 - 100,000 kWhFP_PWR_THREE_NHH_UK_MATRIX</t>
  </si>
  <si>
    <t>T60TN10P4PBUK_WEEKDAY_DAYV100,001 - 250,000 kWhFP_PWR_THREE_NHH_UK_MATRIX</t>
  </si>
  <si>
    <t>T60TN10P4PBUK_WEEKDAY_DAYV50,001 - 100,000 kWhFP_PWR_THREE_NHH_UK_MATRIX</t>
  </si>
  <si>
    <t>T60TN10P4PBUK_WEEKDAY_DAYV5,000 - 10,000 kWhFP_PWR_THREE_NHH_UK_MATRIX</t>
  </si>
  <si>
    <t>T60TN10P4PBUK_WEEKDAY_DAYV10,001 - 20,000 kWhFP_PWR_THREE_NHH_UK_MATRIX</t>
  </si>
  <si>
    <t>T60TN10P4PBUK_WEEKDAY_DAYV20,001 - 50,000 kWhFP_PWR_THREE_NHH_UK_MATRIX</t>
  </si>
  <si>
    <t>T60TN10P4PBDAYV50,001 - 100,000 kWhFP_PWR_TWO_NHH_UK_MATRIX</t>
  </si>
  <si>
    <t>T60TN10P4PBDAYV100,001 - 250,000 kWhFP_PWR_TWO_NHH_UK_MATRIX</t>
  </si>
  <si>
    <t>T60TN10P4PBNIGHTV20,001 - 50,000 kWhFP_PWR_TWO_NHH_UK_MATRIX</t>
  </si>
  <si>
    <t>T60TN10P4PBNIGHTV50,001 - 100,000 kWhFP_PWR_TWO_NHH_UK_MATRIX</t>
  </si>
  <si>
    <t>T60TN10P4PBDAYV10,001 - 20,000 kWhFP_PWR_TWO_NHH_UK_MATRIX</t>
  </si>
  <si>
    <t>T60TN10P4PBDAYV20,001 - 50,000 kWhFP_PWR_TWO_NHH_UK_MATRIX</t>
  </si>
  <si>
    <t>T60TN10P4PBDAYV5,000 - 10,000 kWhFP_PWR_TWO_NHH_UK_MATRIX</t>
  </si>
  <si>
    <t>T60TN10P4PBNIGHTV100,001 - 250,000 kWhFP_PWR_TWO_NHH_UK_MATRIX</t>
  </si>
  <si>
    <t>T60TN10P4PBNIGHTV5,000 - 10,000 kWhFP_PWR_TWO_NHH_UK_MATRIX</t>
  </si>
  <si>
    <t>T60TN10P4PBNIGHTV10,001 - 20,000 kWhFP_PWR_TWO_NHH_UK_MATRIX</t>
  </si>
  <si>
    <t>T60TN11P3PBUK_WEIGHTEDV100,001 - 250,000 kWhFP_PWR_NHH_UK_MATRIX</t>
  </si>
  <si>
    <t>T60TN11P3PBUK_WEIGHTEDV50,001 - 100,000 kWhFP_PWR_NHH_UK_MATRIX</t>
  </si>
  <si>
    <t>T60TN11P3PBUK_WEIGHTEDV10,001 - 20,000 kWhFP_PWR_NHH_UK_MATRIX</t>
  </si>
  <si>
    <t>T60TN11P3PBUK_WEIGHTEDV5,000 - 10,000 kWhFP_PWR_NHH_UK_MATRIX</t>
  </si>
  <si>
    <t>T60TN11P3PBUK_WEIGHTEDV20,001 - 50,000 kWhFP_PWR_NHH_UK_MATRIX</t>
  </si>
  <si>
    <t>T60TN11P4PBUK_WEEKDAY_EVNG_WKNDV50,001 - 100,000 kWhFP_PWR_THREE_NHH_UK_MATRIX</t>
  </si>
  <si>
    <t>T60TN11P4PBNIGHTV100,001 - 250,000 kWhFP_PWR_THREE_NHH_UK_MATRIX</t>
  </si>
  <si>
    <t>T60TN11P4PBNIGHTV5,000 - 10,000 kWhFP_PWR_THREE_NHH_UK_MATRIX</t>
  </si>
  <si>
    <t>T60TN11P4PBNIGHTV10,001 - 20,000 kWhFP_PWR_THREE_NHH_UK_MATRIX</t>
  </si>
  <si>
    <t>T60TN11P4PBNIGHTV20,001 - 50,000 kWhFP_PWR_THREE_NHH_UK_MATRIX</t>
  </si>
  <si>
    <t>T60TN11P4PBNIGHTV50,001 - 100,000 kWhFP_PWR_THREE_NHH_UK_MATRIX</t>
  </si>
  <si>
    <t>T60TN11P4PBUK_WEEKDAY_EVNG_WKNDV100,001 - 250,000 kWhFP_PWR_THREE_NHH_UK_MATRIX</t>
  </si>
  <si>
    <t>T60TN11P4PBUK_WEEKDAY_EVNG_WKNDV10,001 - 20,000 kWhFP_PWR_THREE_NHH_UK_MATRIX</t>
  </si>
  <si>
    <t>T60TN11P4PBUK_WEEKDAY_EVNG_WKNDV20,001 - 50,000 kWhFP_PWR_THREE_NHH_UK_MATRIX</t>
  </si>
  <si>
    <t>T60TN11P4PBUK_WEEKDAY_EVNG_WKNDV5,000 - 10,000 kWhFP_PWR_THREE_NHH_UK_MATRIX</t>
  </si>
  <si>
    <t>T60TN11P4PBUK_WEEKDAY_DAYV5,000 - 10,000 kWhFP_PWR_THREE_NHH_UK_MATRIX</t>
  </si>
  <si>
    <t>T60TN11P4PBUK_WEEKDAY_DAYV10,001 - 20,000 kWhFP_PWR_THREE_NHH_UK_MATRIX</t>
  </si>
  <si>
    <t>T60TN11P4PBUK_WEEKDAY_DAYV50,001 - 100,000 kWhFP_PWR_THREE_NHH_UK_MATRIX</t>
  </si>
  <si>
    <t>T60TN11P4PBUK_WEEKDAY_DAYV20,001 - 50,000 kWhFP_PWR_THREE_NHH_UK_MATRIX</t>
  </si>
  <si>
    <t>T60TN11P4PBUK_WEEKDAY_DAYV100,001 - 250,000 kWhFP_PWR_THREE_NHH_UK_MATRIX</t>
  </si>
  <si>
    <t>T60TN11P4PBDAYV100,001 - 250,000 kWhFP_PWR_TWO_NHH_UK_MATRIX</t>
  </si>
  <si>
    <t>T60TN11P4PBDAYV50,001 - 100,000 kWhFP_PWR_TWO_NHH_UK_MATRIX</t>
  </si>
  <si>
    <t>T60TN11P4PBDAYV10,001 - 20,000 kWhFP_PWR_TWO_NHH_UK_MATRIX</t>
  </si>
  <si>
    <t>T60TN11P4PBDAYV20,001 - 50,000 kWhFP_PWR_TWO_NHH_UK_MATRIX</t>
  </si>
  <si>
    <t>T60TN11P4PBDAYV5,000 - 10,000 kWhFP_PWR_TWO_NHH_UK_MATRIX</t>
  </si>
  <si>
    <t>T60TN11P4PBNIGHTV50,001 - 100,000 kWhFP_PWR_TWO_NHH_UK_MATRIX</t>
  </si>
  <si>
    <t>T60TN11P4PBNIGHTV100,001 - 250,000 kWhFP_PWR_TWO_NHH_UK_MATRIX</t>
  </si>
  <si>
    <t>T60TN11P4PBNIGHTV10,001 - 20,000 kWhFP_PWR_TWO_NHH_UK_MATRIX</t>
  </si>
  <si>
    <t>T60TN11P4PBNIGHTV20,001 - 50,000 kWhFP_PWR_TWO_NHH_UK_MATRIX</t>
  </si>
  <si>
    <t>T60TN11P4PBNIGHTV5,000 - 10,000 kWhFP_PWR_TWO_NHH_UK_MATRIX</t>
  </si>
  <si>
    <t>T60TN17P3PBUK_WEIGHTEDV50,001 - 100,000 kWhFP_PWR_NHH_UK_MATRIX</t>
  </si>
  <si>
    <t>T60TN17P3PBUK_WEIGHTEDV100,001 - 250,000 kWhFP_PWR_NHH_UK_MATRIX</t>
  </si>
  <si>
    <t>T60TN17P3PBUK_WEIGHTEDV20,001 - 50,000 kWhFP_PWR_NHH_UK_MATRIX</t>
  </si>
  <si>
    <t>T60TN17P3PBUK_WEIGHTEDV10,001 - 20,000 kWhFP_PWR_NHH_UK_MATRIX</t>
  </si>
  <si>
    <t>T60TN17P3PBUK_WEIGHTEDV5,000 - 10,000 kWhFP_PWR_NHH_UK_MATRIX</t>
  </si>
  <si>
    <t>T60TN17P4PBDAYV20,001 - 50,000 kWhFP_PWR_TWO_NHH_UK_MATRIX</t>
  </si>
  <si>
    <t>T60TN17P4PBDAYV100,001 - 250,000 kWhFP_PWR_TWO_NHH_UK_MATRIX</t>
  </si>
  <si>
    <t>T60TN17P4PBDAYV5,000 - 10,000 kWhFP_PWR_TWO_NHH_UK_MATRIX</t>
  </si>
  <si>
    <t>T60TN17P4PBDAYV50,001 - 100,000 kWhFP_PWR_TWO_NHH_UK_MATRIX</t>
  </si>
  <si>
    <t>T60TN17P4PBDAYV10,001 - 20,000 kWhFP_PWR_TWO_NHH_UK_MATRIX</t>
  </si>
  <si>
    <t>T60TN17P4PBNIGHTV100,001 - 250,000 kWhFP_PWR_TWO_NHH_UK_MATRIX</t>
  </si>
  <si>
    <t>T60TN17P4PBNIGHTV20,001 - 50,000 kWhFP_PWR_TWO_NHH_UK_MATRIX</t>
  </si>
  <si>
    <t>T60TN17P4PBNIGHTV50,001 - 100,000 kWhFP_PWR_TWO_NHH_UK_MATRIX</t>
  </si>
  <si>
    <t>T60TN17P4PBNIGHTV10,001 - 20,000 kWhFP_PWR_TWO_NHH_UK_MATRIX</t>
  </si>
  <si>
    <t>T60TN17P4PBNIGHTV5,000 - 10,000 kWhFP_PWR_TWO_NHH_UK_MATRIX</t>
  </si>
  <si>
    <t>T60TN12P4PBDAYV50,001 - 100,000 kWhFP_PWR_TWO_NHH_UK_MATRIX</t>
  </si>
  <si>
    <t>T60TN12P4PBDAYV100,001 - 250,000 kWhFP_PWR_TWO_NHH_UK_MATRIX</t>
  </si>
  <si>
    <t>T60TN12P4PBNIGHTV5,000 - 10,000 kWhFP_PWR_TWO_NHH_UK_MATRIX</t>
  </si>
  <si>
    <t>T60TN12P4PBNIGHTV10,001 - 20,000 kWhFP_PWR_TWO_NHH_UK_MATRIX</t>
  </si>
  <si>
    <t>T60TN12P4PBNIGHTV20,001 - 50,000 kWhFP_PWR_TWO_NHH_UK_MATRIX</t>
  </si>
  <si>
    <t>T60TN12P4PBNIGHTV50,001 - 100,000 kWhFP_PWR_TWO_NHH_UK_MATRIX</t>
  </si>
  <si>
    <t>T60TN12P4PBNIGHTV100,001 - 250,000 kWhFP_PWR_TWO_NHH_UK_MATRIX</t>
  </si>
  <si>
    <t>T60TN12P4PBDAYV5,000 - 10,000 kWhFP_PWR_TWO_NHH_UK_MATRIX</t>
  </si>
  <si>
    <t>T60TN12P4PBDAYV20,001 - 50,000 kWhFP_PWR_TWO_NHH_UK_MATRIX</t>
  </si>
  <si>
    <t>T60TN12P4PBDAYV10,001 - 20,000 kWhFP_PWR_TWO_NHH_UK_MATRIX</t>
  </si>
  <si>
    <t>T60TN13P3PBUK_WEIGHTEDV5,000 - 10,000 kWhFP_PWR_NHH_UK_MATRIX</t>
  </si>
  <si>
    <t>T60TN13P3PBUK_WEIGHTEDV10,001 - 20,000 kWhFP_PWR_NHH_UK_MATRIX</t>
  </si>
  <si>
    <t>T60TN13P3PBUK_WEIGHTEDV20,001 - 50,000 kWhFP_PWR_NHH_UK_MATRIX</t>
  </si>
  <si>
    <t>T60TN13P3PBUK_WEIGHTEDV50,001 - 100,000 kWhFP_PWR_NHH_UK_MATRIX</t>
  </si>
  <si>
    <t>T60TN13P3PBUK_WEIGHTEDV100,001 - 250,000 kWhFP_PWR_NHH_UK_MATRIX</t>
  </si>
  <si>
    <t>T60TN13P4PBUK_WEEKDAY_EVNG_WKNDV20,001 - 50,000 kWhFP_PWR_THREE_NHH_UK_MATRIX</t>
  </si>
  <si>
    <t>T60TN13P4PBUK_WEEKDAY_EVNG_WKNDV5,000 - 10,000 kWhFP_PWR_THREE_NHH_UK_MATRIX</t>
  </si>
  <si>
    <t>T60TN13P4PBNIGHTV100,001 - 250,000 kWhFP_PWR_THREE_NHH_UK_MATRIX</t>
  </si>
  <si>
    <t>T60TN13P4PBNIGHTV5,000 - 10,000 kWhFP_PWR_THREE_NHH_UK_MATRIX</t>
  </si>
  <si>
    <t>T60TN13P4PBNIGHTV10,001 - 20,000 kWhFP_PWR_THREE_NHH_UK_MATRIX</t>
  </si>
  <si>
    <t>T60TN13P4PBNIGHTV50,001 - 100,000 kWhFP_PWR_THREE_NHH_UK_MATRIX</t>
  </si>
  <si>
    <t>T60TN13P4PBNIGHTV20,001 - 50,000 kWhFP_PWR_THREE_NHH_UK_MATRIX</t>
  </si>
  <si>
    <t>T60TN13P4PBUK_WEEKDAY_DAYV100,001 - 250,000 kWhFP_PWR_THREE_NHH_UK_MATRIX</t>
  </si>
  <si>
    <t>T60TN13P4PBUK_WEEKDAY_EVNG_WKNDV100,001 - 250,000 kWhFP_PWR_THREE_NHH_UK_MATRIX</t>
  </si>
  <si>
    <t>T60TN13P4PBUK_WEEKDAY_EVNG_WKNDV10,001 - 20,000 kWhFP_PWR_THREE_NHH_UK_MATRIX</t>
  </si>
  <si>
    <t>T60TN13P4PBUK_WEEKDAY_EVNG_WKNDV50,001 - 100,000 kWhFP_PWR_THREE_NHH_UK_MATRIX</t>
  </si>
  <si>
    <t>T60TN13P4PBUK_WEEKDAY_DAYV50,001 - 100,000 kWhFP_PWR_THREE_NHH_UK_MATRIX</t>
  </si>
  <si>
    <t>T60TN13P4PBUK_WEEKDAY_DAYV10,001 - 20,000 kWhFP_PWR_THREE_NHH_UK_MATRIX</t>
  </si>
  <si>
    <t>T60TN13P4PBUK_WEEKDAY_DAYV5,000 - 10,000 kWhFP_PWR_THREE_NHH_UK_MATRIX</t>
  </si>
  <si>
    <t>T60TN13P4PBUK_WEEKDAY_DAYV20,001 - 50,000 kWhFP_PWR_THREE_NHH_UK_MATRIX</t>
  </si>
  <si>
    <t>T60TN13P4PBDAYV100,001 - 250,000 kWhFP_PWR_TWO_NHH_UK_MATRIX</t>
  </si>
  <si>
    <t>T60TN13P4PBDAYV50,001 - 100,000 kWhFP_PWR_TWO_NHH_UK_MATRIX</t>
  </si>
  <si>
    <t>T60TN13P4PBNIGHTV5,000 - 10,000 kWhFP_PWR_TWO_NHH_UK_MATRIX</t>
  </si>
  <si>
    <t>T60TN13P4PBDAYV20,001 - 50,000 kWhFP_PWR_TWO_NHH_UK_MATRIX</t>
  </si>
  <si>
    <t>T60TN13P4PBDAYV5,000 - 10,000 kWhFP_PWR_TWO_NHH_UK_MATRIX</t>
  </si>
  <si>
    <t>T60TN13P4PBDAYV10,001 - 20,000 kWhFP_PWR_TWO_NHH_UK_MATRIX</t>
  </si>
  <si>
    <t>T60TN13P4PBNIGHTV50,001 - 100,000 kWhFP_PWR_TWO_NHH_UK_MATRIX</t>
  </si>
  <si>
    <t>T60TN13P4PBNIGHTV10,001 - 20,000 kWhFP_PWR_TWO_NHH_UK_MATRIX</t>
  </si>
  <si>
    <t>T60TN13P4PBNIGHTV100,001 - 250,000 kWhFP_PWR_TWO_NHH_UK_MATRIX</t>
  </si>
  <si>
    <t>T60TN13P4PBNIGHTV20,001 - 50,000 kWhFP_PWR_TWO_NHH_UK_MATRIX</t>
  </si>
  <si>
    <t>T60TN14P3PBUK_WEIGHTEDV100,001 - 250,000 kWhFP_PWR_NHH_UK_MATRIX</t>
  </si>
  <si>
    <t>T60TN14P3PBUK_WEIGHTEDV50,001 - 100,000 kWhFP_PWR_NHH_UK_MATRIX</t>
  </si>
  <si>
    <t>T60TN14P3PBUK_WEIGHTEDV20,001 - 50,000 kWhFP_PWR_NHH_UK_MATRIX</t>
  </si>
  <si>
    <t>T60TN14P3PBUK_WEIGHTEDV10,001 - 20,000 kWhFP_PWR_NHH_UK_MATRIX</t>
  </si>
  <si>
    <t>T60TN14P3PBUK_WEIGHTEDV5,000 - 10,000 kWhFP_PWR_NHH_UK_MATRIX</t>
  </si>
  <si>
    <t>T60TN14P4PBDAYV50,001 - 100,000 kWhFP_PWR_TWO_NHH_UK_MATRIX</t>
  </si>
  <si>
    <t>T60TN14P4PBDAYV100,001 - 250,000 kWhFP_PWR_TWO_NHH_UK_MATRIX</t>
  </si>
  <si>
    <t>T60TN14P4PBDAYV10,001 - 20,000 kWhFP_PWR_TWO_NHH_UK_MATRIX</t>
  </si>
  <si>
    <t>T60TN14P4PBDAYV20,001 - 50,000 kWhFP_PWR_TWO_NHH_UK_MATRIX</t>
  </si>
  <si>
    <t>T60TN14P4PBNIGHTV100,001 - 250,000 kWhFP_PWR_TWO_NHH_UK_MATRIX</t>
  </si>
  <si>
    <t>T60TN14P4PBNIGHTV50,001 - 100,000 kWhFP_PWR_TWO_NHH_UK_MATRIX</t>
  </si>
  <si>
    <t>T60TN14P4PBDAYV5,000 - 10,000 kWhFP_PWR_TWO_NHH_UK_MATRIX</t>
  </si>
  <si>
    <t>T60TN14P4PBNIGHTV10,001 - 20,000 kWhFP_PWR_TWO_NHH_UK_MATRIX</t>
  </si>
  <si>
    <t>T60TN14P4PBNIGHTV20,001 - 50,000 kWhFP_PWR_TWO_NHH_UK_MATRIX</t>
  </si>
  <si>
    <t>T60TN14P4PBNIGHTV5,000 - 10,000 kWhFP_PWR_TWO_NHH_UK_MATRIX</t>
  </si>
  <si>
    <t>T60TN15P3PBUK_WEIGHTEDV50,001 - 100,000 kWhFP_PWR_NHH_UK_MATRIX</t>
  </si>
  <si>
    <t>T60TN15P3PBUK_WEIGHTEDV100,001 - 250,000 kWhFP_PWR_NHH_UK_MATRIX</t>
  </si>
  <si>
    <t>T60TN15P3PBUK_WEIGHTEDV20,001 - 50,000 kWhFP_PWR_NHH_UK_MATRIX</t>
  </si>
  <si>
    <t>T60TN15P3PBUK_WEIGHTEDV10,001 - 20,000 kWhFP_PWR_NHH_UK_MATRIX</t>
  </si>
  <si>
    <t>T60TN15P3PBUK_WEIGHTEDV5,000 - 10,000 kWhFP_PWR_NHH_UK_MATRIX</t>
  </si>
  <si>
    <t>T60TN15P4PBDAYV100,001 - 250,000 kWhFP_PWR_TWO_NHH_UK_MATRIX</t>
  </si>
  <si>
    <t>T60TN15P4PBDAYV50,001 - 100,000 kWhFP_PWR_TWO_NHH_UK_MATRIX</t>
  </si>
  <si>
    <t>T60TN15P4PBDAYV20,001 - 50,000 kWhFP_PWR_TWO_NHH_UK_MATRIX</t>
  </si>
  <si>
    <t>T60TN15P4PBDAYV5,000 - 10,000 kWhFP_PWR_TWO_NHH_UK_MATRIX</t>
  </si>
  <si>
    <t>T60TN15P4PBDAYV10,001 - 20,000 kWhFP_PWR_TWO_NHH_UK_MATRIX</t>
  </si>
  <si>
    <t>T60TN15P4PBNIGHTV50,001 - 100,000 kWhFP_PWR_TWO_NHH_UK_MATRIX</t>
  </si>
  <si>
    <t>T60TN15P4PBNIGHTV100,001 - 250,000 kWhFP_PWR_TWO_NHH_UK_MATRIX</t>
  </si>
  <si>
    <t>T60TN15P4PBNIGHTV10,001 - 20,000 kWhFP_PWR_TWO_NHH_UK_MATRIX</t>
  </si>
  <si>
    <t>T60TN15P4PBNIGHTV20,001 - 50,000 kWhFP_PWR_TWO_NHH_UK_MATRIX</t>
  </si>
  <si>
    <t>T60TN15P4PBNIGHTV5,000 - 10,000 kWhFP_PWR_TWO_NHH_UK_MATRIX</t>
  </si>
  <si>
    <t>T60TNNEPBWEIGHTEDV150,001 - 293,000 kWhFP_NG_GENERIC_HES_UK_MATRIX</t>
  </si>
  <si>
    <t>T60TNNEPBWEIGHTEDV73,201 - 150,000 kWhFP_NG_GENERIC_HES_UK_MATRIX</t>
  </si>
  <si>
    <t>T60TNNEPBWEIGHTEDV0 - 73,200 kWhFP_NG_GENERIC_HES_UK_MATRIX</t>
  </si>
  <si>
    <t>T60TNNEPBWEIGHTEDV500,001 - 732,000 kWhFP_NG_GENERIC_HES_UK_MATRIX</t>
  </si>
  <si>
    <t>T60TNNEPBWEIGHTEDV293,001 - 500,000 kWhFP_NG_GENERIC_HES_UK_MATRIX</t>
  </si>
  <si>
    <t>T60TNNEPBWEIGHTEDV500,001 - 732,000 kWhFP_NG_GENERIC_HES_UK_CISC_MATRIX</t>
  </si>
  <si>
    <t>T60TNNEPBWEIGHTEDV73,201 - 150,000 kWhFP_NG_GENERIC_HES_UK_CISC_MATRIX</t>
  </si>
  <si>
    <t>T60TNNEPBWEIGHTEDV150,001 - 293,000 kWhFP_NG_GENERIC_HES_UK_CISC_MATRIX</t>
  </si>
  <si>
    <t>T60TNNEPBWEIGHTEDV0 - 73,200 kWhFP_NG_GENERIC_HES_UK_CISC_MATRIX</t>
  </si>
  <si>
    <t>T60TNNEPBWEIGHTEDV293,001 - 500,000 kWhFP_NG_GENERIC_HES_UK_CISC_MATRIX</t>
  </si>
  <si>
    <t>T60TNNTPBWEIGHTEDV73,201 - 150,000 kWhFP_NG_GENERIC_HES_UK_MATRIX</t>
  </si>
  <si>
    <t>T60TNNTPBWEIGHTEDV150,001 - 293,000 kWhFP_NG_GENERIC_HES_UK_MATRIX</t>
  </si>
  <si>
    <t>T60TNNTPBWEIGHTEDV293,001 - 500,000 kWhFP_NG_GENERIC_HES_UK_MATRIX</t>
  </si>
  <si>
    <t>T60TNNTPBWEIGHTEDV500,001 - 732,000 kWhFP_NG_GENERIC_HES_UK_MATRIX</t>
  </si>
  <si>
    <t>T60TNNTPBWEIGHTEDV0 - 73,200 kWhFP_NG_GENERIC_HES_UK_MATRIX</t>
  </si>
  <si>
    <t>T60TNNTPBWEIGHTEDV293,001 - 500,000 kWhFP_NG_GENERIC_HES_UK_CISC_MATRIX</t>
  </si>
  <si>
    <t>T60TNNTPBWEIGHTEDV500,001 - 732,000 kWhFP_NG_GENERIC_HES_UK_CISC_MATRIX</t>
  </si>
  <si>
    <t>T60TNNTPBWEIGHTEDV0 - 73,200 kWhFP_NG_GENERIC_HES_UK_CISC_MATRIX</t>
  </si>
  <si>
    <t>T60TNNTPBWEIGHTEDV150,001 - 293,000 kWhFP_NG_GENERIC_HES_UK_CISC_MATRIX</t>
  </si>
  <si>
    <t>T60TNNTPBWEIGHTEDV73,201 - 150,000 kWhFP_NG_GENERIC_HES_UK_CISC_MATRIX</t>
  </si>
  <si>
    <t>T60TNNWPBWEIGHTEDV73,201 - 150,000 kWhFP_NG_GENERIC_HES_UK_MATRIX</t>
  </si>
  <si>
    <t>T60TNNWPBWEIGHTEDV150,001 - 293,000 kWhFP_NG_GENERIC_HES_UK_MATRIX</t>
  </si>
  <si>
    <t>T60TNNWPBWEIGHTEDV0 - 73,200 kWhFP_NG_GENERIC_HES_UK_MATRIX</t>
  </si>
  <si>
    <t>T60TNNWPBWEIGHTEDV293,001 - 500,000 kWhFP_NG_GENERIC_HES_UK_MATRIX</t>
  </si>
  <si>
    <t>T60TNNWPBWEIGHTEDV500,001 - 732,000 kWhFP_NG_GENERIC_HES_UK_MATRIX</t>
  </si>
  <si>
    <t>T60TNNWPBWEIGHTEDV150,001 - 293,000 kWhFP_NG_GENERIC_HES_UK_CISC_MATRIX</t>
  </si>
  <si>
    <t>T60TNNWPBWEIGHTEDV500,001 - 732,000 kWhFP_NG_GENERIC_HES_UK_CISC_MATRIX</t>
  </si>
  <si>
    <t>T60TNNWPBWEIGHTEDV293,001 - 500,000 kWhFP_NG_GENERIC_HES_UK_CISC_MATRIX</t>
  </si>
  <si>
    <t>T60TNNWPBWEIGHTEDV0 - 73,200 kWhFP_NG_GENERIC_HES_UK_CISC_MATRIX</t>
  </si>
  <si>
    <t>T60TNNWPBWEIGHTEDV73,201 - 150,000 kWhFP_NG_GENERIC_HES_UK_CISC_MATRIX</t>
  </si>
  <si>
    <t>T60TNNOPBWEIGHTEDV500,001 - 732,000 kWhFP_NG_GENERIC_HES_UK_MATRIX</t>
  </si>
  <si>
    <t>T60TNNOPBWEIGHTEDV150,001 - 293,000 kWhFP_NG_GENERIC_HES_UK_MATRIX</t>
  </si>
  <si>
    <t>T60TNNOPBWEIGHTEDV293,001 - 500,000 kWhFP_NG_GENERIC_HES_UK_MATRIX</t>
  </si>
  <si>
    <t>T60TNNOPBWEIGHTEDV73,201 - 150,000 kWhFP_NG_GENERIC_HES_UK_MATRIX</t>
  </si>
  <si>
    <t>T60TNNOPBWEIGHTEDV0 - 73,200 kWhFP_NG_GENERIC_HES_UK_MATRIX</t>
  </si>
  <si>
    <t>T60TNNOPBWEIGHTEDV0 - 73,200 kWhFP_NG_GENERIC_HES_UK_CISC_MATRIX</t>
  </si>
  <si>
    <t>T60TNNOPBWEIGHTEDV73,201 - 150,000 kWhFP_NG_GENERIC_HES_UK_CISC_MATRIX</t>
  </si>
  <si>
    <t>T60TNNOPBWEIGHTEDV500,001 - 732,000 kWhFP_NG_GENERIC_HES_UK_CISC_MATRIX</t>
  </si>
  <si>
    <t>T60TNNOPBWEIGHTEDV293,001 - 500,000 kWhFP_NG_GENERIC_HES_UK_CISC_MATRIX</t>
  </si>
  <si>
    <t>T60TNNOPBWEIGHTEDV150,001 - 293,000 kWhFP_NG_GENERIC_HES_UK_CISC_MATRIX</t>
  </si>
  <si>
    <t>T60TN16P3PBUK_WEIGHTEDV5,000 - 10,000 kWhFP_PWR_NHH_UK_MATRIX</t>
  </si>
  <si>
    <t>T60TN16P3PBUK_WEIGHTEDV50,001 - 100,000 kWhFP_PWR_NHH_UK_MATRIX</t>
  </si>
  <si>
    <t>T60TN16P3PBUK_WEIGHTEDV20,001 - 50,000 kWhFP_PWR_NHH_UK_MATRIX</t>
  </si>
  <si>
    <t>T60TN16P3PBUK_WEIGHTEDV10,001 - 20,000 kWhFP_PWR_NHH_UK_MATRIX</t>
  </si>
  <si>
    <t>T60TN16P3PBUK_WEIGHTEDV100,001 - 250,000 kWhFP_PWR_NHH_UK_MATRIX</t>
  </si>
  <si>
    <t>T60TN16P4PBUK_WEEKDAY_DAYV100,001 - 250,000 kWhFP_PWR_THREE_NHH_UK_MATRIX</t>
  </si>
  <si>
    <t>T60TN16P4PBNIGHTV10,001 - 20,000 kWhFP_PWR_THREE_NHH_UK_MATRIX</t>
  </si>
  <si>
    <t>T60TN16P4PBNIGHTV100,001 - 250,000 kWhFP_PWR_THREE_NHH_UK_MATRIX</t>
  </si>
  <si>
    <t>T60TN16P4PBNIGHTV20,001 - 50,000 kWhFP_PWR_THREE_NHH_UK_MATRIX</t>
  </si>
  <si>
    <t>T60TN16P4PBNIGHTV5,000 - 10,000 kWhFP_PWR_THREE_NHH_UK_MATRIX</t>
  </si>
  <si>
    <t>T60TN16P4PBUK_WEEKDAY_EVNG_WKNDV10,001 - 20,000 kWhFP_PWR_THREE_NHH_UK_MATRIX</t>
  </si>
  <si>
    <t>T60TN16P4PBNIGHTV50,001 - 100,000 kWhFP_PWR_THREE_NHH_UK_MATRIX</t>
  </si>
  <si>
    <t>T60TN16P4PBUK_WEEKDAY_EVNG_WKNDV50,001 - 100,000 kWhFP_PWR_THREE_NHH_UK_MATRIX</t>
  </si>
  <si>
    <t>T60TN16P4PBUK_WEEKDAY_EVNG_WKNDV100,001 - 250,000 kWhFP_PWR_THREE_NHH_UK_MATRIX</t>
  </si>
  <si>
    <t>T60TN16P4PBUK_WEEKDAY_EVNG_WKNDV20,001 - 50,000 kWhFP_PWR_THREE_NHH_UK_MATRIX</t>
  </si>
  <si>
    <t>T60TN16P4PBUK_WEEKDAY_EVNG_WKNDV5,000 - 10,000 kWhFP_PWR_THREE_NHH_UK_MATRIX</t>
  </si>
  <si>
    <t>T60TN16P4PBUK_WEEKDAY_DAYV10,001 - 20,000 kWhFP_PWR_THREE_NHH_UK_MATRIX</t>
  </si>
  <si>
    <t>T60TN16P4PBUK_WEEKDAY_DAYV20,001 - 50,000 kWhFP_PWR_THREE_NHH_UK_MATRIX</t>
  </si>
  <si>
    <t>T60TN16P4PBUK_WEEKDAY_DAYV5,000 - 10,000 kWhFP_PWR_THREE_NHH_UK_MATRIX</t>
  </si>
  <si>
    <t>T60TN16P4PBUK_WEEKDAY_DAYV50,001 - 100,000 kWhFP_PWR_THREE_NHH_UK_MATRIX</t>
  </si>
  <si>
    <t>T60TN16P4PBDAYV100,001 - 250,000 kWhFP_PWR_TWO_NHH_UK_MATRIX</t>
  </si>
  <si>
    <t>T60TN16P4PBDAYV50,001 - 100,000 kWhFP_PWR_TWO_NHH_UK_MATRIX</t>
  </si>
  <si>
    <t>T60TN16P4PBNIGHTV10,001 - 20,000 kWhFP_PWR_TWO_NHH_UK_MATRIX</t>
  </si>
  <si>
    <t>T60TN16P4PBDAYV20,001 - 50,000 kWhFP_PWR_TWO_NHH_UK_MATRIX</t>
  </si>
  <si>
    <t>T60TN16P4PBDAYV5,000 - 10,000 kWhFP_PWR_TWO_NHH_UK_MATRIX</t>
  </si>
  <si>
    <t>T60TN16P4PBDAYV10,001 - 20,000 kWhFP_PWR_TWO_NHH_UK_MATRIX</t>
  </si>
  <si>
    <t>T60TN16P4PBNIGHTV20,001 - 50,000 kWhFP_PWR_TWO_NHH_UK_MATRIX</t>
  </si>
  <si>
    <t>T60TN16P4PBNIGHTV100,001 - 250,000 kWhFP_PWR_TWO_NHH_UK_MATRIX</t>
  </si>
  <si>
    <t>T60TN16P4PBNIGHTV5,000 - 10,000 kWhFP_PWR_TWO_NHH_UK_MATRIX</t>
  </si>
  <si>
    <t>T60TN16P4PBNIGHTV50,001 - 100,000 kWhFP_PWR_TWO_NHH_UK_MATRIX</t>
  </si>
  <si>
    <t>T60TNSCPBWEIGHTEDV500,001 - 732,000 kWhFP_NG_GENERIC_HES_UK_MATRIX</t>
  </si>
  <si>
    <t>T60TNSCPBWEIGHTEDV293,001 - 500,000 kWhFP_NG_GENERIC_HES_UK_MATRIX</t>
  </si>
  <si>
    <t>T60TNSCPBWEIGHTEDV0 - 73,200 kWhFP_NG_GENERIC_HES_UK_MATRIX</t>
  </si>
  <si>
    <t>T60TNSCPBWEIGHTEDV73,201 - 150,000 kWhFP_NG_GENERIC_HES_UK_MATRIX</t>
  </si>
  <si>
    <t>T60TNSCPBWEIGHTEDV150,001 - 293,000 kWhFP_NG_GENERIC_HES_UK_MATRIX</t>
  </si>
  <si>
    <t>T60TNSCPBWEIGHTEDV500,001 - 732,000 kWhFP_NG_GENERIC_HES_UK_CISC_MATRIX</t>
  </si>
  <si>
    <t>T60TNSCPBWEIGHTEDV73,201 - 150,000 kWhFP_NG_GENERIC_HES_UK_CISC_MATRIX</t>
  </si>
  <si>
    <t>T60TNSCPBWEIGHTEDV0 - 73,200 kWhFP_NG_GENERIC_HES_UK_CISC_MATRIX</t>
  </si>
  <si>
    <t>T60TNSCPBWEIGHTEDV150,001 - 293,000 kWhFP_NG_GENERIC_HES_UK_CISC_MATRIX</t>
  </si>
  <si>
    <t>T60TNSCPBWEIGHTEDV293,001 - 500,000 kWhFP_NG_GENERIC_HES_UK_CISC_MATRIX</t>
  </si>
  <si>
    <t>T60TN19P3PBUK_WEIGHTEDV5,000 - 10,000 kWhFP_PWR_NHH_UK_MATRIX</t>
  </si>
  <si>
    <t>T60TN19P3PBUK_WEIGHTEDV50,001 - 100,000 kWhFP_PWR_NHH_UK_MATRIX</t>
  </si>
  <si>
    <t>T60TN19P3PBUK_WEIGHTEDV100,001 - 250,000 kWhFP_PWR_NHH_UK_MATRIX</t>
  </si>
  <si>
    <t>T60TN19P3PBUK_WEIGHTEDV10,001 - 20,000 kWhFP_PWR_NHH_UK_MATRIX</t>
  </si>
  <si>
    <t>T60TN19P3PBUK_WEIGHTEDV20,001 - 50,000 kWhFP_PWR_NHH_UK_MATRIX</t>
  </si>
  <si>
    <t>T60TN19P4PBUK_WEEKDAY_EVNG_WKNDV20,001 - 50,000 kWhFP_PWR_THREE_NHH_UK_MATRIX</t>
  </si>
  <si>
    <t>T60TN19P4PBUK_WEEKDAY_EVNG_WKNDV5,000 - 10,000 kWhFP_PWR_THREE_NHH_UK_MATRIX</t>
  </si>
  <si>
    <t>T60TN19P4PBNIGHTV100,001 - 250,000 kWhFP_PWR_THREE_NHH_UK_MATRIX</t>
  </si>
  <si>
    <t>T60TN19P4PBNIGHTV50,001 - 100,000 kWhFP_PWR_THREE_NHH_UK_MATRIX</t>
  </si>
  <si>
    <t>T60TN19P4PBNIGHTV10,001 - 20,000 kWhFP_PWR_THREE_NHH_UK_MATRIX</t>
  </si>
  <si>
    <t>T60TN19P4PBNIGHTV5,000 - 10,000 kWhFP_PWR_THREE_NHH_UK_MATRIX</t>
  </si>
  <si>
    <t>T60TN19P4PBUK_WEEKDAY_DAYV100,001 - 250,000 kWhFP_PWR_THREE_NHH_UK_MATRIX</t>
  </si>
  <si>
    <t>T60TN19P4PBUK_WEEKDAY_DAYV50,001 - 100,000 kWhFP_PWR_THREE_NHH_UK_MATRIX</t>
  </si>
  <si>
    <t>T60TN19P4PBNIGHTV20,001 - 50,000 kWhFP_PWR_THREE_NHH_UK_MATRIX</t>
  </si>
  <si>
    <t>T60TN19P4PBUK_WEEKDAY_EVNG_WKNDV100,001 - 250,000 kWhFP_PWR_THREE_NHH_UK_MATRIX</t>
  </si>
  <si>
    <t>T60TN19P4PBUK_WEEKDAY_EVNG_WKNDV50,001 - 100,000 kWhFP_PWR_THREE_NHH_UK_MATRIX</t>
  </si>
  <si>
    <t>T60TN19P4PBUK_WEEKDAY_EVNG_WKNDV10,001 - 20,000 kWhFP_PWR_THREE_NHH_UK_MATRIX</t>
  </si>
  <si>
    <t>T60TN19P4PBUK_WEEKDAY_DAYV20,001 - 50,000 kWhFP_PWR_THREE_NHH_UK_MATRIX</t>
  </si>
  <si>
    <t>T60TN19P4PBUK_WEEKDAY_DAYV10,001 - 20,000 kWhFP_PWR_THREE_NHH_UK_MATRIX</t>
  </si>
  <si>
    <t>T60TN19P4PBUK_WEEKDAY_DAYV5,000 - 10,000 kWhFP_PWR_THREE_NHH_UK_MATRIX</t>
  </si>
  <si>
    <t>T60TN19P4PBDAYV100,001 - 250,000 kWhFP_PWR_TWO_NHH_UK_MATRIX</t>
  </si>
  <si>
    <t>T60TN19P4PBDAYV50,001 - 100,000 kWhFP_PWR_TWO_NHH_UK_MATRIX</t>
  </si>
  <si>
    <t>T60TN19P4PBDAYV20,001 - 50,000 kWhFP_PWR_TWO_NHH_UK_MATRIX</t>
  </si>
  <si>
    <t>T60TN19P4PBNIGHTV10,001 - 20,000 kWhFP_PWR_TWO_NHH_UK_MATRIX</t>
  </si>
  <si>
    <t>T60TN19P4PBNIGHTV100,001 - 250,000 kWhFP_PWR_TWO_NHH_UK_MATRIX</t>
  </si>
  <si>
    <t>T60TN19P4PBDAYV5,000 - 10,000 kWhFP_PWR_TWO_NHH_UK_MATRIX</t>
  </si>
  <si>
    <t>T60TN19P4PBDAYV10,001 - 20,000 kWhFP_PWR_TWO_NHH_UK_MATRIX</t>
  </si>
  <si>
    <t>T60TN19P4PBNIGHTV50,001 - 100,000 kWhFP_PWR_TWO_NHH_UK_MATRIX</t>
  </si>
  <si>
    <t>T60TN19P4PBNIGHTV20,001 - 50,000 kWhFP_PWR_TWO_NHH_UK_MATRIX</t>
  </si>
  <si>
    <t>T60TN19P4PBNIGHTV5,000 - 10,000 kWhFP_PWR_TWO_NHH_UK_MATRIX</t>
  </si>
  <si>
    <t>T60TN20P4PBNIGHTV50,001 - 100,000 kWhFP_PWR_THREE_NHH_UK_MATRIX</t>
  </si>
  <si>
    <t>T60TN20P4PBNIGHTV100,001 - 250,000 kWhFP_PWR_THREE_NHH_UK_MATRIX</t>
  </si>
  <si>
    <t>T60TN20P4PBNIGHTV20,001 - 50,000 kWhFP_PWR_THREE_NHH_UK_MATRIX</t>
  </si>
  <si>
    <t>T60TN20P4PBNIGHTV10,001 - 20,000 kWhFP_PWR_THREE_NHH_UK_MATRIX</t>
  </si>
  <si>
    <t>T60TN20P4PBUK_WEEKDAY_DAYV50,001 - 100,000 kWhFP_PWR_THREE_NHH_UK_MATRIX</t>
  </si>
  <si>
    <t>T60TN20P4PBUK_WEEKDAY_DAYV100,001 - 250,000 kWhFP_PWR_THREE_NHH_UK_MATRIX</t>
  </si>
  <si>
    <t>T60TN20P4PBNIGHTV5,000 - 10,000 kWhFP_PWR_THREE_NHH_UK_MATRIX</t>
  </si>
  <si>
    <t>T60TN20P4PBUK_WEEKDAY_EVNG_WKNDV50,001 - 100,000 kWhFP_PWR_THREE_NHH_UK_MATRIX</t>
  </si>
  <si>
    <t>T60TN20P4PBUK_WEEKDAY_EVNG_WKNDV100,001 - 250,000 kWhFP_PWR_THREE_NHH_UK_MATRIX</t>
  </si>
  <si>
    <t>T60TN20P4PBUK_WEEKDAY_EVNG_WKNDV5,000 - 10,000 kWhFP_PWR_THREE_NHH_UK_MATRIX</t>
  </si>
  <si>
    <t>T60TN20P4PBUK_WEEKDAY_EVNG_WKNDV20,001 - 50,000 kWhFP_PWR_THREE_NHH_UK_MATRIX</t>
  </si>
  <si>
    <t>T60TN20P4PBUK_WEEKDAY_EVNG_WKNDV10,001 - 20,000 kWhFP_PWR_THREE_NHH_UK_MATRIX</t>
  </si>
  <si>
    <t>T60TN20P4PBUK_WEEKDAY_DAYV5,000 - 10,000 kWhFP_PWR_THREE_NHH_UK_MATRIX</t>
  </si>
  <si>
    <t>T60TN20P4PBUK_WEEKDAY_DAYV10,001 - 20,000 kWhFP_PWR_THREE_NHH_UK_MATRIX</t>
  </si>
  <si>
    <t>T60TN20P4PBUK_WEEKDAY_DAYV20,001 - 50,000 kWhFP_PWR_THREE_NHH_UK_MATRIX</t>
  </si>
  <si>
    <t>T60TN20P4PBDAYV100,001 - 250,000 kWhFP_PWR_TWO_NHH_UK_MATRIX</t>
  </si>
  <si>
    <t>T60TN20P4PBDAYV50,001 - 100,000 kWhFP_PWR_TWO_NHH_UK_MATRIX</t>
  </si>
  <si>
    <t>T60TN20P4PBDAYV20,001 - 50,000 kWhFP_PWR_TWO_NHH_UK_MATRIX</t>
  </si>
  <si>
    <t>T60TN20P4PBNIGHTV5,000 - 10,000 kWhFP_PWR_TWO_NHH_UK_MATRIX</t>
  </si>
  <si>
    <t>T60TN20P4PBDAYV5,000 - 10,000 kWhFP_PWR_TWO_NHH_UK_MATRIX</t>
  </si>
  <si>
    <t>T60TN20P4PBDAYV10,001 - 20,000 kWhFP_PWR_TWO_NHH_UK_MATRIX</t>
  </si>
  <si>
    <t>T60TN20P4PBNIGHTV20,001 - 50,000 kWhFP_PWR_TWO_NHH_UK_MATRIX</t>
  </si>
  <si>
    <t>T60TN20P4PBNIGHTV50,001 - 100,000 kWhFP_PWR_TWO_NHH_UK_MATRIX</t>
  </si>
  <si>
    <t>T60TN20P4PBNIGHTV10,001 - 20,000 kWhFP_PWR_TWO_NHH_UK_MATRIX</t>
  </si>
  <si>
    <t>T60TN20P4PBNIGHTV100,001 - 250,000 kWhFP_PWR_TWO_NHH_UK_MATRIX</t>
  </si>
  <si>
    <t>T60TNSEPBWEIGHTEDV0 - 73,200 kWhFP_NG_GENERIC_HES_UK_MATRIX</t>
  </si>
  <si>
    <t>T60TNSEPBWEIGHTEDV73,201 - 150,000 kWhFP_NG_GENERIC_HES_UK_MATRIX</t>
  </si>
  <si>
    <t>T60TNSEPBWEIGHTEDV150,001 - 293,000 kWhFP_NG_GENERIC_HES_UK_MATRIX</t>
  </si>
  <si>
    <t>T60TNSEPBWEIGHTEDV293,001 - 500,000 kWhFP_NG_GENERIC_HES_UK_MATRIX</t>
  </si>
  <si>
    <t>T60TNSEPBWEIGHTEDV500,001 - 732,000 kWhFP_NG_GENERIC_HES_UK_MATRIX</t>
  </si>
  <si>
    <t>T60TNSEPBWEIGHTEDV0 - 73,200 kWhFP_NG_GENERIC_HES_UK_CISC_MATRIX</t>
  </si>
  <si>
    <t>T60TNSEPBWEIGHTEDV150,001 - 293,000 kWhFP_NG_GENERIC_HES_UK_CISC_MATRIX</t>
  </si>
  <si>
    <t>T60TNSEPBWEIGHTEDV73,201 - 150,000 kWhFP_NG_GENERIC_HES_UK_CISC_MATRIX</t>
  </si>
  <si>
    <t>T60TNSEPBWEIGHTEDV293,001 - 500,000 kWhFP_NG_GENERIC_HES_UK_CISC_MATRIX</t>
  </si>
  <si>
    <t>T60TNSEPBWEIGHTEDV500,001 - 732,000 kWhFP_NG_GENERIC_HES_UK_CISC_MATRIX</t>
  </si>
  <si>
    <t>T60TNSWPBWEIGHTEDV150,001 - 293,000 kWhFP_NG_GENERIC_HES_UK_MATRIX</t>
  </si>
  <si>
    <t>T60TNSWPBWEIGHTEDV500,001 - 732,000 kWhFP_NG_GENERIC_HES_UK_MATRIX</t>
  </si>
  <si>
    <t>T60TNSWPBWEIGHTEDV73,201 - 150,000 kWhFP_NG_GENERIC_HES_UK_MATRIX</t>
  </si>
  <si>
    <t>T60TNSWPBWEIGHTEDV293,001 - 500,000 kWhFP_NG_GENERIC_HES_UK_MATRIX</t>
  </si>
  <si>
    <t>T60TNSWPBWEIGHTEDV0 - 73,200 kWhFP_NG_GENERIC_HES_UK_MATRIX</t>
  </si>
  <si>
    <t>T60TNSWPBWEIGHTEDV500,001 - 732,000 kWhFP_NG_GENERIC_HES_UK_CISC_MATRIX</t>
  </si>
  <si>
    <t>T60TNSWPBWEIGHTEDV150,001 - 293,000 kWhFP_NG_GENERIC_HES_UK_CISC_MATRIX</t>
  </si>
  <si>
    <t>T60TNSWPBWEIGHTEDV293,001 - 500,000 kWhFP_NG_GENERIC_HES_UK_CISC_MATRIX</t>
  </si>
  <si>
    <t>T60TNSWPBWEIGHTEDV0 - 73,200 kWhFP_NG_GENERIC_HES_UK_CISC_MATRIX</t>
  </si>
  <si>
    <t>T60TNSWPBWEIGHTEDV73,201 - 150,000 kWhFP_NG_GENERIC_HES_UK_CISC_MATRIX</t>
  </si>
  <si>
    <t>T60TNSOPBWEIGHTEDV0 - 73,200 kWhFP_NG_GENERIC_HES_UK_MATRIX</t>
  </si>
  <si>
    <t>T60TNSOPBWEIGHTEDV73,201 - 150,000 kWhFP_NG_GENERIC_HES_UK_MATRIX</t>
  </si>
  <si>
    <t>T60TNSOPBWEIGHTEDV500,001 - 732,000 kWhFP_NG_GENERIC_HES_UK_MATRIX</t>
  </si>
  <si>
    <t>T60TNSOPBWEIGHTEDV150,001 - 293,000 kWhFP_NG_GENERIC_HES_UK_MATRIX</t>
  </si>
  <si>
    <t>T60TNSOPBWEIGHTEDV293,001 - 500,000 kWhFP_NG_GENERIC_HES_UK_MATRIX</t>
  </si>
  <si>
    <t>T60TNSOPBWEIGHTEDV150,001 - 293,000 kWhFP_NG_GENERIC_HES_UK_CISC_MATRIX</t>
  </si>
  <si>
    <t>T60TNSOPBWEIGHTEDV500,001 - 732,000 kWhFP_NG_GENERIC_HES_UK_CISC_MATRIX</t>
  </si>
  <si>
    <t>T60TNSOPBWEIGHTEDV293,001 - 500,000 kWhFP_NG_GENERIC_HES_UK_CISC_MATRIX</t>
  </si>
  <si>
    <t>T60TNSOPBWEIGHTEDV73,201 - 150,000 kWhFP_NG_GENERIC_HES_UK_CISC_MATRIX</t>
  </si>
  <si>
    <t>T60TNSOPBWEIGHTEDV0 - 73,200 kWhFP_NG_GENERIC_HES_UK_CISC_MATRIX</t>
  </si>
  <si>
    <t>T60TN18P3PBUK_WEIGHTEDV5,000 - 10,000 kWhFP_PWR_NHH_UK_MATRIX</t>
  </si>
  <si>
    <t>T60TN18P3PBUK_WEIGHTEDV50,001 - 100,000 kWhFP_PWR_NHH_UK_MATRIX</t>
  </si>
  <si>
    <t>T60TN18P3PBUK_WEIGHTEDV20,001 - 50,000 kWhFP_PWR_NHH_UK_MATRIX</t>
  </si>
  <si>
    <t>T60TN18P3PBUK_WEIGHTEDV10,001 - 20,000 kWhFP_PWR_NHH_UK_MATRIX</t>
  </si>
  <si>
    <t>T60TN18P3PBUK_WEIGHTEDV100,001 - 250,000 kWhFP_PWR_NHH_UK_MATRIX</t>
  </si>
  <si>
    <t>T60TN18P4PBDAYV100,001 - 250,000 kWhFP_PWR_TWO_NHH_UK_MATRIX</t>
  </si>
  <si>
    <t>T60TN18P4PBDAYV20,001 - 50,000 kWhFP_PWR_TWO_NHH_UK_MATRIX</t>
  </si>
  <si>
    <t>T60TN18P4PBDAYV50,001 - 100,000 kWhFP_PWR_TWO_NHH_UK_MATRIX</t>
  </si>
  <si>
    <t>T60TN18P4PBNIGHTV50,001 - 100,000 kWhFP_PWR_TWO_NHH_UK_MATRIX</t>
  </si>
  <si>
    <t>T60TN18P4PBNIGHTV5,000 - 10,000 kWhFP_PWR_TWO_NHH_UK_MATRIX</t>
  </si>
  <si>
    <t>T60TN18P4PBNIGHTV20,001 - 50,000 kWhFP_PWR_TWO_NHH_UK_MATRIX</t>
  </si>
  <si>
    <t>T60TN18P4PBNIGHTV100,001 - 250,000 kWhFP_PWR_TWO_NHH_UK_MATRIX</t>
  </si>
  <si>
    <t>T60TN18P4PBDAYV10,001 - 20,000 kWhFP_PWR_TWO_NHH_UK_MATRIX</t>
  </si>
  <si>
    <t>T60TN18P4PBDAYV5,000 - 10,000 kWhFP_PWR_TWO_NHH_UK_MATRIX</t>
  </si>
  <si>
    <t>T60TN18P4PBNIGHTV10,001 - 20,000 kWhFP_PWR_TWO_NHH_UK_MATRIX</t>
  </si>
  <si>
    <t>T60TN21P3PBUK_WEIGHTEDV5,000 - 10,000 kWhFP_PWR_NHH_UK_MATRIX</t>
  </si>
  <si>
    <t>T60TN21P3PBUK_WEIGHTEDV10,001 - 20,000 kWhFP_PWR_NHH_UK_MATRIX</t>
  </si>
  <si>
    <t>T60TN21P3PBUK_WEIGHTEDV20,001 - 50,000 kWhFP_PWR_NHH_UK_MATRIX</t>
  </si>
  <si>
    <t>T60TN21P3PBUK_WEIGHTEDV50,001 - 100,000 kWhFP_PWR_NHH_UK_MATRIX</t>
  </si>
  <si>
    <t>T60TN21P3PBUK_WEIGHTEDV100,001 - 250,000 kWhFP_PWR_NHH_UK_MATRIX</t>
  </si>
  <si>
    <t>T60TN21P4PBNIGHTV100,001 - 250,000 kWhFP_PWR_THREE_NHH_UK_MATRIX</t>
  </si>
  <si>
    <t>T60TN21P4PBUK_WEEKDAY_EVNG_WKNDV5,000 - 10,000 kWhFP_PWR_THREE_NHH_UK_MATRIX</t>
  </si>
  <si>
    <t>T60TN21P4PBUK_WEEKDAY_DAYV100,001 - 250,000 kWhFP_PWR_THREE_NHH_UK_MATRIX</t>
  </si>
  <si>
    <t>T60TN21P4PBNIGHTV20,001 - 50,000 kWhFP_PWR_THREE_NHH_UK_MATRIX</t>
  </si>
  <si>
    <t>T60TN21P4PBUK_WEEKDAY_DAYV50,001 - 100,000 kWhFP_PWR_THREE_NHH_UK_MATRIX</t>
  </si>
  <si>
    <t>T60TN21P4PBNIGHTV10,001 - 20,000 kWhFP_PWR_THREE_NHH_UK_MATRIX</t>
  </si>
  <si>
    <t>T60TN21P4PBNIGHTV5,000 - 10,000 kWhFP_PWR_THREE_NHH_UK_MATRIX</t>
  </si>
  <si>
    <t>T60TN21P4PBNIGHTV50,001 - 100,000 kWhFP_PWR_THREE_NHH_UK_MATRIX</t>
  </si>
  <si>
    <t>T60TN21P4PBUK_WEEKDAY_EVNG_WKNDV50,001 - 100,000 kWhFP_PWR_THREE_NHH_UK_MATRIX</t>
  </si>
  <si>
    <t>T60TN21P4PBUK_WEEKDAY_EVNG_WKNDV100,001 - 250,000 kWhFP_PWR_THREE_NHH_UK_MATRIX</t>
  </si>
  <si>
    <t>T60TN21P4PBUK_WEEKDAY_EVNG_WKNDV10,001 - 20,000 kWhFP_PWR_THREE_NHH_UK_MATRIX</t>
  </si>
  <si>
    <t>T60TN21P4PBUK_WEEKDAY_EVNG_WKNDV20,001 - 50,000 kWhFP_PWR_THREE_NHH_UK_MATRIX</t>
  </si>
  <si>
    <t>T60TN21P4PBUK_WEEKDAY_DAYV10,001 - 20,000 kWhFP_PWR_THREE_NHH_UK_MATRIX</t>
  </si>
  <si>
    <t>T60TN21P4PBUK_WEEKDAY_DAYV5,000 - 10,000 kWhFP_PWR_THREE_NHH_UK_MATRIX</t>
  </si>
  <si>
    <t>T60TN21P4PBUK_WEEKDAY_DAYV20,001 - 50,000 kWhFP_PWR_THREE_NHH_UK_MATRIX</t>
  </si>
  <si>
    <t>T60TN21P4PBDAYV100,001 - 250,000 kWhFP_PWR_TWO_NHH_UK_MATRIX</t>
  </si>
  <si>
    <t>T60TN21P4PBDAYV50,001 - 100,000 kWhFP_PWR_TWO_NHH_UK_MATRIX</t>
  </si>
  <si>
    <t>T60TN21P4PBDAYV20,001 - 50,000 kWhFP_PWR_TWO_NHH_UK_MATRIX</t>
  </si>
  <si>
    <t>T60TN21P4PBDAYV5,000 - 10,000 kWhFP_PWR_TWO_NHH_UK_MATRIX</t>
  </si>
  <si>
    <t>T60TN21P4PBDAYV10,001 - 20,000 kWhFP_PWR_TWO_NHH_UK_MATRIX</t>
  </si>
  <si>
    <t>T60TN21P4PBNIGHTV100,001 - 250,000 kWhFP_PWR_TWO_NHH_UK_MATRIX</t>
  </si>
  <si>
    <t>T60TN21P4PBNIGHTV50,001 - 100,000 kWhFP_PWR_TWO_NHH_UK_MATRIX</t>
  </si>
  <si>
    <t>T60TN21P4PBNIGHTV20,001 - 50,000 kWhFP_PWR_TWO_NHH_UK_MATRIX</t>
  </si>
  <si>
    <t>T60TN21P4PBNIGHTV5,000 - 10,000 kWhFP_PWR_TWO_NHH_UK_MATRIX</t>
  </si>
  <si>
    <t>T60TN21P4PBNIGHTV10,001 - 20,000 kWhFP_PWR_TWO_NHH_UK_MATRIX</t>
  </si>
  <si>
    <t>T60TN22P3PBUK_WEIGHTEDV100,001 - 250,000 kWhFP_PWR_NHH_UK_MATRIX</t>
  </si>
  <si>
    <t>T60TN22P3PBUK_WEIGHTEDV50,001 - 100,000 kWhFP_PWR_NHH_UK_MATRIX</t>
  </si>
  <si>
    <t>T60TN22P3PBUK_WEIGHTEDV20,001 - 50,000 kWhFP_PWR_NHH_UK_MATRIX</t>
  </si>
  <si>
    <t>T60TN22P3PBUK_WEIGHTEDV10,001 - 20,000 kWhFP_PWR_NHH_UK_MATRIX</t>
  </si>
  <si>
    <t>T60TN22P3PBUK_WEIGHTEDV5,000 - 10,000 kWhFP_PWR_NHH_UK_MATRIX</t>
  </si>
  <si>
    <t>T60TN22P4PBUK_WEEKDAY_EVNG_WKNDV10,001 - 20,000 kWhFP_PWR_THREE_NHH_UK_MATRIX</t>
  </si>
  <si>
    <t>T60TN22P4PBNIGHTV100,001 - 250,000 kWhFP_PWR_THREE_NHH_UK_MATRIX</t>
  </si>
  <si>
    <t>T60TN22P4PBNIGHTV50,001 - 100,000 kWhFP_PWR_THREE_NHH_UK_MATRIX</t>
  </si>
  <si>
    <t>T60TN22P4PBUK_WEEKDAY_EVNG_WKNDV5,000 - 10,000 kWhFP_PWR_THREE_NHH_UK_MATRIX</t>
  </si>
  <si>
    <t>T60TN22P4PBNIGHTV5,000 - 10,000 kWhFP_PWR_THREE_NHH_UK_MATRIX</t>
  </si>
  <si>
    <t>T60TN22P4PBNIGHTV20,001 - 50,000 kWhFP_PWR_THREE_NHH_UK_MATRIX</t>
  </si>
  <si>
    <t>T60TN22P4PBNIGHTV10,001 - 20,000 kWhFP_PWR_THREE_NHH_UK_MATRIX</t>
  </si>
  <si>
    <t>T60TN22P4PBUK_WEEKDAY_DAYV50,001 - 100,000 kWhFP_PWR_THREE_NHH_UK_MATRIX</t>
  </si>
  <si>
    <t>T60TN22P4PBUK_WEEKDAY_DAYV100,001 - 250,000 kWhFP_PWR_THREE_NHH_UK_MATRIX</t>
  </si>
  <si>
    <t>T60TN22P4PBUK_WEEKDAY_EVNG_WKNDV20,001 - 50,000 kWhFP_PWR_THREE_NHH_UK_MATRIX</t>
  </si>
  <si>
    <t>T60TN22P4PBUK_WEEKDAY_EVNG_WKNDV100,001 - 250,000 kWhFP_PWR_THREE_NHH_UK_MATRIX</t>
  </si>
  <si>
    <t>T60TN22P4PBUK_WEEKDAY_EVNG_WKNDV50,001 - 100,000 kWhFP_PWR_THREE_NHH_UK_MATRIX</t>
  </si>
  <si>
    <t>T60TN22P4PBUK_WEEKDAY_DAYV10,001 - 20,000 kWhFP_PWR_THREE_NHH_UK_MATRIX</t>
  </si>
  <si>
    <t>T60TN22P4PBUK_WEEKDAY_DAYV20,001 - 50,000 kWhFP_PWR_THREE_NHH_UK_MATRIX</t>
  </si>
  <si>
    <t>T60TN22P4PBUK_WEEKDAY_DAYV5,000 - 10,000 kWhFP_PWR_THREE_NHH_UK_MATRIX</t>
  </si>
  <si>
    <t>T60TN22P4PBDAYV50,001 - 100,000 kWhFP_PWR_TWO_NHH_UK_MATRIX</t>
  </si>
  <si>
    <t>T60TN22P4PBDAYV100,001 - 250,000 kWhFP_PWR_TWO_NHH_UK_MATRIX</t>
  </si>
  <si>
    <t>T60TN22P4PBDAYV20,001 - 50,000 kWhFP_PWR_TWO_NHH_UK_MATRIX</t>
  </si>
  <si>
    <t>T60TN22P4PBNIGHTV5,000 - 10,000 kWhFP_PWR_TWO_NHH_UK_MATRIX</t>
  </si>
  <si>
    <t>T60TN22P4PBNIGHTV100,001 - 250,000 kWhFP_PWR_TWO_NHH_UK_MATRIX</t>
  </si>
  <si>
    <t>T60TN22P4PBNIGHTV50,001 - 100,000 kWhFP_PWR_TWO_NHH_UK_MATRIX</t>
  </si>
  <si>
    <t>T60TN22P4PBDAYV5,000 - 10,000 kWhFP_PWR_TWO_NHH_UK_MATRIX</t>
  </si>
  <si>
    <t>T60TN22P4PBDAYV10,001 - 20,000 kWhFP_PWR_TWO_NHH_UK_MATRIX</t>
  </si>
  <si>
    <t>T60TN22P4PBNIGHTV10,001 - 20,000 kWhFP_PWR_TWO_NHH_UK_MATRIX</t>
  </si>
  <si>
    <t>T60TN22P4PBNIGHTV20,001 - 50,000 kWhFP_PWR_TWO_NHH_UK_MATRIX</t>
  </si>
  <si>
    <t>T60TNWNPBWEIGHTEDV0 - 73,200 kWhFP_NG_GENERIC_HES_UK_MATRIX</t>
  </si>
  <si>
    <t>T60TNWNPBWEIGHTEDV150,001 - 293,000 kWhFP_NG_GENERIC_HES_UK_MATRIX</t>
  </si>
  <si>
    <t>T60TNWNPBWEIGHTEDV293,001 - 500,000 kWhFP_NG_GENERIC_HES_UK_MATRIX</t>
  </si>
  <si>
    <t>T60TNWNPBWEIGHTEDV73,201 - 150,000 kWhFP_NG_GENERIC_HES_UK_MATRIX</t>
  </si>
  <si>
    <t>T60TNWNPBWEIGHTEDV500,001 - 732,000 kWhFP_NG_GENERIC_HES_UK_MATRIX</t>
  </si>
  <si>
    <t>T60TNWNPBWEIGHTEDV0 - 73,200 kWhFP_NG_GENERIC_HES_UK_CISC_MATRIX</t>
  </si>
  <si>
    <t>T60TNWNPBWEIGHTEDV73,201 - 150,000 kWhFP_NG_GENERIC_HES_UK_CISC_MATRIX</t>
  </si>
  <si>
    <t>T60TNWNPBWEIGHTEDV293,001 - 500,000 kWhFP_NG_GENERIC_HES_UK_CISC_MATRIX</t>
  </si>
  <si>
    <t>T60TNWNPBWEIGHTEDV150,001 - 293,000 kWhFP_NG_GENERIC_HES_UK_CISC_MATRIX</t>
  </si>
  <si>
    <t>T60TNWNPBWEIGHTEDV500,001 - 732,000 kWhFP_NG_GENERIC_HES_UK_CISC_MATRIX</t>
  </si>
  <si>
    <t>T60TNWSPBWEIGHTEDV73,201 - 150,000 kWhFP_NG_GENERIC_HES_UK_MATRIX</t>
  </si>
  <si>
    <t>T60TNWSPBWEIGHTEDV500,001 - 732,000 kWhFP_NG_GENERIC_HES_UK_MATRIX</t>
  </si>
  <si>
    <t>T60TNWSPBWEIGHTEDV293,001 - 500,000 kWhFP_NG_GENERIC_HES_UK_MATRIX</t>
  </si>
  <si>
    <t>T60TNWSPBWEIGHTEDV150,001 - 293,000 kWhFP_NG_GENERIC_HES_UK_MATRIX</t>
  </si>
  <si>
    <t>T60TNWSPBWEIGHTEDV0 - 73,200 kWhFP_NG_GENERIC_HES_UK_MATRIX</t>
  </si>
  <si>
    <t>T60TNWSPBWEIGHTEDV500,001 - 732,000 kWhFP_NG_GENERIC_HES_UK_CISC_MATRIX</t>
  </si>
  <si>
    <t>T60TNWSPBWEIGHTEDV293,001 - 500,000 kWhFP_NG_GENERIC_HES_UK_CISC_MATRIX</t>
  </si>
  <si>
    <t>T60TNWSPBWEIGHTEDV73,201 - 150,000 kWhFP_NG_GENERIC_HES_UK_CISC_MATRIX</t>
  </si>
  <si>
    <t>T60TNWSPBWEIGHTEDV150,001 - 293,000 kWhFP_NG_GENERIC_HES_UK_CISC_MATRIX</t>
  </si>
  <si>
    <t>T60TNWSPBWEIGHTEDV0 - 73,200 kWhFP_NG_GENERIC_HES_UK_CISC_MATRIX</t>
  </si>
  <si>
    <t>T60TNWMPBWEIGHTEDV293,001 - 500,000 kWhFP_NG_GENERIC_HES_UK_MATRIX</t>
  </si>
  <si>
    <t>T60TNWMPBWEIGHTEDV500,001 - 732,000 kWhFP_NG_GENERIC_HES_UK_MATRIX</t>
  </si>
  <si>
    <t>T60TNWMPBWEIGHTEDV0 - 73,200 kWhFP_NG_GENERIC_HES_UK_MATRIX</t>
  </si>
  <si>
    <t>T60TNWMPBWEIGHTEDV73,201 - 150,000 kWhFP_NG_GENERIC_HES_UK_MATRIX</t>
  </si>
  <si>
    <t>T60TNWMPBWEIGHTEDV150,001 - 293,000 kWhFP_NG_GENERIC_HES_UK_MATRIX</t>
  </si>
  <si>
    <t>T60TNWMPBWEIGHTEDV150,001 - 293,000 kWhFP_NG_GENERIC_HES_UK_CISC_MATRIX</t>
  </si>
  <si>
    <t>T60TNWMPBWEIGHTEDV293,001 - 500,000 kWhFP_NG_GENERIC_HES_UK_CISC_MATRIX</t>
  </si>
  <si>
    <t>T60TNWMPBWEIGHTEDV500,001 - 732,000 kWhFP_NG_GENERIC_HES_UK_CISC_MATRIX</t>
  </si>
  <si>
    <t>T60TNWMPBWEIGHTEDV73,201 - 150,000 kWhFP_NG_GENERIC_HES_UK_CISC_MATRIX</t>
  </si>
  <si>
    <t>T60TNWMPBWEIGHTEDV0 - 73,200 kWhFP_NG_GENERIC_HES_UK_CISC_MATRIX</t>
  </si>
  <si>
    <t>T60TN23P3PBUK_WEIGHTEDV5,000 - 10,000 kWhFP_PWR_NHH_UK_MATRIX</t>
  </si>
  <si>
    <t>T60TN23P3PBUK_WEIGHTEDV10,001 - 20,000 kWhFP_PWR_NHH_UK_MATRIX</t>
  </si>
  <si>
    <t>T60TN23P3PBUK_WEIGHTEDV100,001 - 250,000 kWhFP_PWR_NHH_UK_MATRIX</t>
  </si>
  <si>
    <t>T60TN23P3PBUK_WEIGHTEDV50,001 - 100,000 kWhFP_PWR_NHH_UK_MATRIX</t>
  </si>
  <si>
    <t>T60TN23P3PBUK_WEIGHTEDV20,001 - 50,000 kWhFP_PWR_NHH_UK_MATRIX</t>
  </si>
  <si>
    <t>T60TN23P4PBNIGHTV10,001 - 20,000 kWhFP_PWR_THREE_NHH_UK_MATRIX</t>
  </si>
  <si>
    <t>T60TN23P4PBNIGHTV5,000 - 10,000 kWhFP_PWR_THREE_NHH_UK_MATRIX</t>
  </si>
  <si>
    <t>T60TN23P4PBUK_WEEKDAY_DAYV50,001 - 100,000 kWhFP_PWR_THREE_NHH_UK_MATRIX</t>
  </si>
  <si>
    <t>T60TN23P4PBNIGHTV20,001 - 50,000 kWhFP_PWR_THREE_NHH_UK_MATRIX</t>
  </si>
  <si>
    <t>T60TN23P4PBNIGHTV100,001 - 250,000 kWhFP_PWR_THREE_NHH_UK_MATRIX</t>
  </si>
  <si>
    <t>T60TN23P4PBNIGHTV50,001 - 100,000 kWhFP_PWR_THREE_NHH_UK_MATRIX</t>
  </si>
  <si>
    <t>T60TN23P4PBUK_WEEKDAY_EVNG_WKNDV5,000 - 10,000 kWhFP_PWR_THREE_NHH_UK_MATRIX</t>
  </si>
  <si>
    <t>T60TN23P4PBUK_WEEKDAY_EVNG_WKNDV10,001 - 20,000 kWhFP_PWR_THREE_NHH_UK_MATRIX</t>
  </si>
  <si>
    <t>T60TN23P4PBUK_WEEKDAY_EVNG_WKNDV50,001 - 100,000 kWhFP_PWR_THREE_NHH_UK_MATRIX</t>
  </si>
  <si>
    <t>T60TN23P4PBUK_WEEKDAY_EVNG_WKNDV100,001 - 250,000 kWhFP_PWR_THREE_NHH_UK_MATRIX</t>
  </si>
  <si>
    <t>T60TN23P4PBUK_WEEKDAY_EVNG_WKNDV20,001 - 50,000 kWhFP_PWR_THREE_NHH_UK_MATRIX</t>
  </si>
  <si>
    <t>T60TN23P4PBUK_WEEKDAY_DAYV20,001 - 50,000 kWhFP_PWR_THREE_NHH_UK_MATRIX</t>
  </si>
  <si>
    <t>T60TN23P4PBUK_WEEKDAY_DAYV100,001 - 250,000 kWhFP_PWR_THREE_NHH_UK_MATRIX</t>
  </si>
  <si>
    <t>T60TN23P4PBUK_WEEKDAY_DAYV10,001 - 20,000 kWhFP_PWR_THREE_NHH_UK_MATRIX</t>
  </si>
  <si>
    <t>T60TN23P4PBUK_WEEKDAY_DAYV5,000 - 10,000 kWhFP_PWR_THREE_NHH_UK_MATRIX</t>
  </si>
  <si>
    <t>T60TN23P4PBDAYV20,001 - 50,000 kWhFP_PWR_TWO_NHH_UK_MATRIX</t>
  </si>
  <si>
    <t>T60TN23P4PBDAYV50,001 - 100,000 kWhFP_PWR_TWO_NHH_UK_MATRIX</t>
  </si>
  <si>
    <t>T60TN23P4PBDAYV100,001 - 250,000 kWhFP_PWR_TWO_NHH_UK_MATRIX</t>
  </si>
  <si>
    <t>T60TN23P4PBNIGHTV5,000 - 10,000 kWhFP_PWR_TWO_NHH_UK_MATRIX</t>
  </si>
  <si>
    <t>T60TN23P4PBDAYV10,001 - 20,000 kWhFP_PWR_TWO_NHH_UK_MATRIX</t>
  </si>
  <si>
    <t>T60TN23P4PBDAYV5,000 - 10,000 kWhFP_PWR_TWO_NHH_UK_MATRIX</t>
  </si>
  <si>
    <t>T60TN23P4PBNIGHTV100,001 - 250,000 kWhFP_PWR_TWO_NHH_UK_MATRIX</t>
  </si>
  <si>
    <t>T60TN23P4PBNIGHTV20,001 - 50,000 kWhFP_PWR_TWO_NHH_UK_MATRIX</t>
  </si>
  <si>
    <t>T60TN23P4PBNIGHTV50,001 - 100,000 kWhFP_PWR_TWO_NHH_UK_MATRIX</t>
  </si>
  <si>
    <t>T60TN23P4PBNIGHTV10,001 - 20,000 kWhFP_PWR_TWO_NHH_UK_MATRIX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</si>
</sst>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/>
  </cellStyleXfs>
  <cellXfs count="129">
    <xf numFmtId="0" fontId="0" fillId="0" borderId="0" xfId="0"/>
    <xf numFmtId="14" fontId="0" fillId="0" borderId="0" xfId="0" applyNumberFormat="1"/>
    <xf numFmtId="0" fontId="3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0" xfId="0" applyBorder="1" applyProtection="1">
      <protection hidden="1"/>
    </xf>
    <xf numFmtId="0" fontId="2" fillId="0" borderId="5" xfId="0" applyFont="1" applyBorder="1" applyAlignment="1" applyProtection="1">
      <alignment horizontal="right" vertical="center" indent="2"/>
      <protection hidden="1"/>
    </xf>
    <xf numFmtId="0" fontId="4" fillId="0" borderId="0" xfId="0" applyFont="1" applyBorder="1" applyAlignment="1" applyProtection="1">
      <protection hidden="1"/>
    </xf>
    <xf numFmtId="0" fontId="2" fillId="0" borderId="6" xfId="0" applyFont="1" applyBorder="1" applyAlignment="1" applyProtection="1">
      <alignment horizontal="right" vertical="center" indent="2"/>
      <protection hidden="1"/>
    </xf>
    <xf numFmtId="0" fontId="0" fillId="0" borderId="0" xfId="0" applyFill="1" applyBorder="1" applyProtection="1"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2" fillId="0" borderId="0" xfId="0" applyFont="1" applyBorder="1" applyAlignment="1" applyProtection="1">
      <protection hidden="1"/>
    </xf>
    <xf numFmtId="3" fontId="0" fillId="0" borderId="0" xfId="0" applyNumberFormat="1" applyFill="1" applyBorder="1" applyAlignment="1" applyProtection="1">
      <alignment horizontal="center"/>
      <protection locked="0"/>
    </xf>
    <xf numFmtId="0" fontId="0" fillId="2" borderId="4" xfId="0" applyFill="1" applyBorder="1" applyProtection="1">
      <protection hidden="1"/>
    </xf>
    <xf numFmtId="3" fontId="3" fillId="3" borderId="9" xfId="0" applyNumberFormat="1" applyFont="1" applyFill="1" applyBorder="1" applyAlignment="1" applyProtection="1">
      <alignment horizontal="center" vertical="center"/>
      <protection locked="0"/>
    </xf>
    <xf numFmtId="0" fontId="0" fillId="2" borderId="5" xfId="0" applyFill="1" applyBorder="1" applyProtection="1">
      <protection hidden="1"/>
    </xf>
    <xf numFmtId="0" fontId="6" fillId="0" borderId="0" xfId="0" applyFont="1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6" fillId="2" borderId="5" xfId="0" applyFont="1" applyFill="1" applyBorder="1" applyAlignment="1" applyProtection="1">
      <alignment horizontal="left" vertical="center"/>
      <protection hidden="1"/>
    </xf>
    <xf numFmtId="0" fontId="6" fillId="2" borderId="0" xfId="0" applyFont="1" applyFill="1" applyBorder="1" applyAlignment="1" applyProtection="1">
      <alignment horizontal="left" vertical="top"/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1" xfId="0" applyFill="1" applyBorder="1" applyProtection="1">
      <protection hidden="1"/>
    </xf>
    <xf numFmtId="0" fontId="0" fillId="2" borderId="10" xfId="0" applyFill="1" applyBorder="1" applyProtection="1">
      <protection hidden="1"/>
    </xf>
    <xf numFmtId="0" fontId="6" fillId="2" borderId="11" xfId="0" applyFont="1" applyFill="1" applyBorder="1" applyProtection="1">
      <protection hidden="1"/>
    </xf>
    <xf numFmtId="0" fontId="0" fillId="2" borderId="11" xfId="0" applyFill="1" applyBorder="1" applyProtection="1">
      <protection hidden="1"/>
    </xf>
    <xf numFmtId="0" fontId="0" fillId="2" borderId="6" xfId="0" applyFill="1" applyBorder="1" applyProtection="1">
      <protection hidden="1"/>
    </xf>
    <xf numFmtId="0" fontId="6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 vertical="center" textRotation="90"/>
      <protection hidden="1"/>
    </xf>
    <xf numFmtId="0" fontId="9" fillId="0" borderId="0" xfId="0" applyFont="1" applyBorder="1" applyAlignment="1" applyProtection="1">
      <alignment horizontal="right"/>
      <protection hidden="1"/>
    </xf>
    <xf numFmtId="164" fontId="10" fillId="0" borderId="0" xfId="0" applyNumberFormat="1" applyFont="1" applyBorder="1" applyProtection="1">
      <protection hidden="1"/>
    </xf>
    <xf numFmtId="0" fontId="0" fillId="0" borderId="0" xfId="0" applyBorder="1" applyAlignment="1" applyProtection="1">
      <alignment horizontal="center" vertical="center" textRotation="90"/>
      <protection hidden="1"/>
    </xf>
    <xf numFmtId="0" fontId="10" fillId="0" borderId="0" xfId="0" applyFont="1" applyBorder="1" applyAlignment="1" applyProtection="1">
      <alignment horizontal="right"/>
      <protection hidden="1"/>
    </xf>
    <xf numFmtId="0" fontId="8" fillId="0" borderId="0" xfId="0" applyFont="1" applyProtection="1">
      <protection hidden="1"/>
    </xf>
    <xf numFmtId="0" fontId="1" fillId="5" borderId="1" xfId="0" applyFont="1" applyFill="1" applyBorder="1" applyAlignment="1" applyProtection="1">
      <alignment horizontal="center"/>
      <protection hidden="1"/>
    </xf>
    <xf numFmtId="0" fontId="1" fillId="5" borderId="2" xfId="0" applyFont="1" applyFill="1" applyBorder="1" applyAlignment="1" applyProtection="1">
      <alignment horizontal="center"/>
      <protection hidden="1"/>
    </xf>
    <xf numFmtId="0" fontId="1" fillId="5" borderId="3" xfId="0" applyFont="1" applyFill="1" applyBorder="1" applyAlignment="1" applyProtection="1">
      <alignment horizontal="center"/>
      <protection hidden="1"/>
    </xf>
    <xf numFmtId="0" fontId="0" fillId="0" borderId="0" xfId="0" applyNumberFormat="1"/>
    <xf numFmtId="0" fontId="0" fillId="0" borderId="0" xfId="0" applyBorder="1" applyProtection="1"/>
    <xf numFmtId="0" fontId="11" fillId="0" borderId="0" xfId="1" quotePrefix="1" applyFill="1" applyBorder="1" applyProtection="1">
      <protection hidden="1"/>
    </xf>
    <xf numFmtId="0" fontId="11" fillId="0" borderId="0" xfId="1" quotePrefix="1"/>
    <xf numFmtId="0" fontId="0" fillId="0" borderId="0" xfId="0" applyBorder="1"/>
    <xf numFmtId="0" fontId="0" fillId="0" borderId="0" xfId="0" applyBorder="1" applyProtection="1">
      <protection locked="0"/>
    </xf>
    <xf numFmtId="0" fontId="11" fillId="0" borderId="0" xfId="1" applyBorder="1" applyProtection="1">
      <protection locked="0"/>
    </xf>
    <xf numFmtId="0" fontId="0" fillId="0" borderId="0" xfId="0" applyBorder="1" applyAlignment="1" applyProtection="1">
      <alignment vertical="center"/>
    </xf>
    <xf numFmtId="0" fontId="3" fillId="7" borderId="0" xfId="0" applyFont="1" applyFill="1" applyProtection="1">
      <protection hidden="1"/>
    </xf>
    <xf numFmtId="0" fontId="0" fillId="0" borderId="0" xfId="0" applyProtection="1"/>
    <xf numFmtId="3" fontId="0" fillId="0" borderId="0" xfId="0" applyNumberFormat="1" applyFill="1" applyBorder="1" applyAlignment="1" applyProtection="1">
      <alignment horizontal="center"/>
    </xf>
    <xf numFmtId="3" fontId="3" fillId="3" borderId="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164" fontId="0" fillId="4" borderId="9" xfId="0" applyNumberFormat="1" applyFill="1" applyBorder="1" applyAlignment="1" applyProtection="1">
      <alignment horizontal="center" vertical="center"/>
      <protection locked="0"/>
    </xf>
    <xf numFmtId="164" fontId="0" fillId="4" borderId="9" xfId="0" applyNumberForma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right"/>
      <protection hidden="1"/>
    </xf>
    <xf numFmtId="0" fontId="0" fillId="0" borderId="0" xfId="0" applyBorder="1" applyAlignment="1" applyProtection="1">
      <alignment horizontal="left" vertical="center" wrapText="1"/>
    </xf>
    <xf numFmtId="0" fontId="13" fillId="0" borderId="0" xfId="0" applyFont="1" applyBorder="1" applyProtection="1">
      <protection hidden="1"/>
    </xf>
    <xf numFmtId="0" fontId="6" fillId="0" borderId="0" xfId="0" applyFont="1" applyFill="1" applyBorder="1" applyAlignment="1" applyProtection="1">
      <alignment horizontal="left" vertical="top"/>
      <protection hidden="1"/>
    </xf>
    <xf numFmtId="0" fontId="0" fillId="0" borderId="5" xfId="0" applyFill="1" applyBorder="1" applyProtection="1">
      <protection hidden="1"/>
    </xf>
    <xf numFmtId="0" fontId="6" fillId="0" borderId="11" xfId="0" applyFont="1" applyFill="1" applyBorder="1" applyProtection="1">
      <protection hidden="1"/>
    </xf>
    <xf numFmtId="0" fontId="0" fillId="0" borderId="6" xfId="0" applyFill="1" applyBorder="1" applyProtection="1">
      <protection hidden="1"/>
    </xf>
    <xf numFmtId="0" fontId="0" fillId="0" borderId="2" xfId="0" applyFill="1" applyBorder="1" applyProtection="1">
      <protection hidden="1"/>
    </xf>
    <xf numFmtId="0" fontId="6" fillId="0" borderId="2" xfId="0" applyFont="1" applyFill="1" applyBorder="1" applyAlignment="1" applyProtection="1">
      <alignment horizontal="left" vertical="top"/>
      <protection hidden="1"/>
    </xf>
    <xf numFmtId="0" fontId="0" fillId="0" borderId="3" xfId="0" applyFill="1" applyBorder="1" applyProtection="1">
      <protection hidden="1"/>
    </xf>
    <xf numFmtId="14" fontId="0" fillId="0" borderId="0" xfId="0" applyNumberFormat="1" applyProtection="1">
      <protection hidden="1"/>
    </xf>
    <xf numFmtId="0" fontId="0" fillId="4" borderId="9" xfId="0" applyFill="1" applyBorder="1" applyAlignment="1" applyProtection="1">
      <alignment horizontal="center" vertical="center"/>
      <protection locked="0"/>
    </xf>
    <xf numFmtId="0" fontId="11" fillId="0" borderId="0" xfId="1" quotePrefix="1" applyBorder="1"/>
    <xf numFmtId="0" fontId="11" fillId="0" borderId="0" xfId="1"/>
    <xf numFmtId="47" fontId="0" fillId="0" borderId="0" xfId="0" applyNumberFormat="1"/>
    <xf numFmtId="0" fontId="2" fillId="0" borderId="0" xfId="0" applyFont="1" applyBorder="1" applyProtection="1">
      <protection hidden="1"/>
    </xf>
    <xf numFmtId="0" fontId="14" fillId="0" borderId="0" xfId="0" applyFont="1" applyBorder="1" applyProtection="1">
      <protection hidden="1"/>
    </xf>
    <xf numFmtId="0" fontId="15" fillId="0" borderId="0" xfId="0" applyFont="1" applyProtection="1">
      <protection hidden="1"/>
    </xf>
    <xf numFmtId="14" fontId="15" fillId="0" borderId="0" xfId="0" applyNumberFormat="1" applyFont="1" applyProtection="1">
      <protection hidden="1"/>
    </xf>
    <xf numFmtId="0" fontId="1" fillId="0" borderId="0" xfId="0" applyFont="1"/>
    <xf numFmtId="0" fontId="3" fillId="0" borderId="0" xfId="0" applyFont="1"/>
    <xf numFmtId="0" fontId="17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0" fillId="7" borderId="17" xfId="0" applyFill="1" applyBorder="1"/>
    <xf numFmtId="0" fontId="17" fillId="7" borderId="18" xfId="0" applyFont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0" fillId="7" borderId="19" xfId="0" applyFill="1" applyBorder="1"/>
    <xf numFmtId="0" fontId="18" fillId="7" borderId="18" xfId="0" applyFont="1" applyFill="1" applyBorder="1" applyAlignment="1">
      <alignment horizontal="center" vertical="center"/>
    </xf>
    <xf numFmtId="14" fontId="19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17" fillId="7" borderId="20" xfId="0" applyFont="1" applyFill="1" applyBorder="1" applyAlignment="1">
      <alignment horizontal="center" vertical="center"/>
    </xf>
    <xf numFmtId="0" fontId="0" fillId="7" borderId="18" xfId="0" applyFill="1" applyBorder="1"/>
    <xf numFmtId="0" fontId="0" fillId="7" borderId="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164" fontId="9" fillId="6" borderId="2" xfId="0" applyNumberFormat="1" applyFont="1" applyFill="1" applyBorder="1" applyAlignment="1" applyProtection="1">
      <alignment horizontal="right"/>
      <protection hidden="1"/>
    </xf>
    <xf numFmtId="164" fontId="10" fillId="6" borderId="1" xfId="0" applyNumberFormat="1" applyFont="1" applyFill="1" applyBorder="1" applyProtection="1">
      <protection hidden="1"/>
    </xf>
    <xf numFmtId="164" fontId="10" fillId="6" borderId="2" xfId="0" applyNumberFormat="1" applyFont="1" applyFill="1" applyBorder="1" applyProtection="1">
      <protection hidden="1"/>
    </xf>
    <xf numFmtId="164" fontId="10" fillId="6" borderId="3" xfId="0" applyNumberFormat="1" applyFont="1" applyFill="1" applyBorder="1" applyProtection="1">
      <protection hidden="1"/>
    </xf>
    <xf numFmtId="164" fontId="9" fillId="0" borderId="11" xfId="0" applyNumberFormat="1" applyFont="1" applyBorder="1" applyAlignment="1" applyProtection="1">
      <alignment horizontal="right"/>
      <protection hidden="1"/>
    </xf>
    <xf numFmtId="164" fontId="10" fillId="0" borderId="10" xfId="0" applyNumberFormat="1" applyFont="1" applyBorder="1" applyProtection="1">
      <protection hidden="1"/>
    </xf>
    <xf numFmtId="164" fontId="10" fillId="0" borderId="11" xfId="0" applyNumberFormat="1" applyFont="1" applyBorder="1" applyProtection="1">
      <protection hidden="1"/>
    </xf>
    <xf numFmtId="164" fontId="10" fillId="0" borderId="6" xfId="0" applyNumberFormat="1" applyFont="1" applyBorder="1" applyProtection="1">
      <protection hidden="1"/>
    </xf>
    <xf numFmtId="164" fontId="9" fillId="0" borderId="0" xfId="0" applyNumberFormat="1" applyFont="1" applyBorder="1" applyAlignment="1" applyProtection="1">
      <alignment horizontal="right"/>
      <protection hidden="1"/>
    </xf>
    <xf numFmtId="164" fontId="10" fillId="0" borderId="4" xfId="0" applyNumberFormat="1" applyFont="1" applyBorder="1" applyProtection="1">
      <protection hidden="1"/>
    </xf>
    <xf numFmtId="164" fontId="10" fillId="0" borderId="5" xfId="0" applyNumberFormat="1" applyFont="1" applyBorder="1" applyProtection="1">
      <protection hidden="1"/>
    </xf>
    <xf numFmtId="164" fontId="10" fillId="6" borderId="13" xfId="0" applyNumberFormat="1" applyFont="1" applyFill="1" applyBorder="1" applyProtection="1">
      <protection hidden="1"/>
    </xf>
    <xf numFmtId="164" fontId="10" fillId="0" borderId="14" xfId="0" applyNumberFormat="1" applyFont="1" applyBorder="1" applyProtection="1">
      <protection hidden="1"/>
    </xf>
    <xf numFmtId="164" fontId="0" fillId="0" borderId="0" xfId="0" applyNumberFormat="1" applyProtection="1">
      <protection hidden="1"/>
    </xf>
    <xf numFmtId="164" fontId="6" fillId="0" borderId="0" xfId="0" applyNumberFormat="1" applyFont="1" applyProtection="1">
      <protection hidden="1"/>
    </xf>
    <xf numFmtId="164" fontId="8" fillId="0" borderId="0" xfId="0" applyNumberFormat="1" applyFont="1" applyAlignment="1" applyProtection="1">
      <alignment horizontal="center"/>
      <protection hidden="1"/>
    </xf>
    <xf numFmtId="164" fontId="1" fillId="5" borderId="1" xfId="0" applyNumberFormat="1" applyFont="1" applyFill="1" applyBorder="1" applyAlignment="1" applyProtection="1">
      <alignment horizontal="center"/>
      <protection hidden="1"/>
    </xf>
    <xf numFmtId="164" fontId="1" fillId="5" borderId="2" xfId="0" applyNumberFormat="1" applyFont="1" applyFill="1" applyBorder="1" applyAlignment="1" applyProtection="1">
      <alignment horizontal="center"/>
      <protection hidden="1"/>
    </xf>
    <xf numFmtId="164" fontId="1" fillId="5" borderId="3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right"/>
      <protection hidden="1"/>
    </xf>
    <xf numFmtId="0" fontId="2" fillId="0" borderId="7" xfId="0" applyFont="1" applyBorder="1" applyAlignment="1" applyProtection="1">
      <alignment horizontal="right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16" fillId="0" borderId="0" xfId="0" applyFont="1" applyAlignment="1">
      <alignment horizontal="center" wrapText="1"/>
    </xf>
    <xf numFmtId="164" fontId="8" fillId="0" borderId="9" xfId="0" applyNumberFormat="1" applyFont="1" applyBorder="1" applyAlignment="1" applyProtection="1">
      <alignment horizontal="center" vertical="center" textRotation="90"/>
      <protection hidden="1"/>
    </xf>
    <xf numFmtId="0" fontId="8" fillId="0" borderId="7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12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164" fontId="7" fillId="3" borderId="7" xfId="0" applyNumberFormat="1" applyFont="1" applyFill="1" applyBorder="1" applyAlignment="1" applyProtection="1">
      <alignment horizontal="center" vertical="center"/>
      <protection hidden="1"/>
    </xf>
    <xf numFmtId="164" fontId="7" fillId="3" borderId="12" xfId="0" applyNumberFormat="1" applyFont="1" applyFill="1" applyBorder="1" applyAlignment="1" applyProtection="1">
      <alignment horizontal="center" vertical="center"/>
      <protection hidden="1"/>
    </xf>
    <xf numFmtId="164" fontId="7" fillId="3" borderId="8" xfId="0" applyNumberFormat="1" applyFont="1" applyFill="1" applyBorder="1" applyAlignment="1" applyProtection="1">
      <alignment horizontal="center" vertical="center"/>
      <protection hidden="1"/>
    </xf>
    <xf numFmtId="164" fontId="8" fillId="0" borderId="7" xfId="0" applyNumberFormat="1" applyFont="1" applyBorder="1" applyAlignment="1" applyProtection="1">
      <alignment horizontal="center"/>
      <protection hidden="1"/>
    </xf>
    <xf numFmtId="164" fontId="8" fillId="0" borderId="12" xfId="0" applyNumberFormat="1" applyFont="1" applyBorder="1" applyAlignment="1" applyProtection="1">
      <alignment horizontal="center"/>
      <protection hidden="1"/>
    </xf>
    <xf numFmtId="164" fontId="8" fillId="0" borderId="8" xfId="0" applyNumberFormat="1" applyFont="1" applyBorder="1" applyAlignment="1" applyProtection="1">
      <alignment horizontal="center"/>
      <protection hidden="1"/>
    </xf>
  </cellXfs>
  <cellStyles count="3">
    <cellStyle name="Hyperlink" xfId="1" builtinId="8"/>
    <cellStyle name="Normal" xfId="0" builtinId="0"/>
    <cellStyle name="Normal 11" xfId="2"/>
  </cellStyles>
  <dxfs count="170"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  <dxf>
      <numFmt numFmtId="165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6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customXml" Target="../customXml/item2.xml"/><Relationship Id="rId11" Type="http://schemas.openxmlformats.org/officeDocument/2006/relationships/worksheet" Target="worksheets/sheet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</xdr:col>
      <xdr:colOff>28575</xdr:colOff>
      <xdr:row>4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381000"/>
          <a:ext cx="138112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1381125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1381125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1381125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1381125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1381125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0</xdr:rowOff>
    </xdr:from>
    <xdr:to>
      <xdr:col>3</xdr:col>
      <xdr:colOff>9525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0</xdr:rowOff>
    </xdr:from>
    <xdr:to>
      <xdr:col>3</xdr:col>
      <xdr:colOff>9525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0</xdr:rowOff>
    </xdr:from>
    <xdr:to>
      <xdr:col>3</xdr:col>
      <xdr:colOff>9525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0</xdr:rowOff>
    </xdr:from>
    <xdr:to>
      <xdr:col>3</xdr:col>
      <xdr:colOff>9525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0</xdr:rowOff>
    </xdr:from>
    <xdr:to>
      <xdr:col>3</xdr:col>
      <xdr:colOff>9525</xdr:colOff>
      <xdr:row>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81000"/>
          <a:ext cx="1381125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2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Q28"/>
  <sheetViews>
    <sheetView showGridLines="0" showRowColHeaders="0" workbookViewId="0">
      <selection activeCell="Q35" sqref="Q35"/>
    </sheetView>
  </sheetViews>
  <sheetFormatPr baseColWidth="10" defaultColWidth="8.83203125" defaultRowHeight="15" x14ac:dyDescent="0.2"/>
  <cols>
    <col min="1" max="2" width="3.5" customWidth="1"/>
    <col min="3" max="3" width="20.33203125" customWidth="1"/>
    <col min="4" max="4" width="9.1640625" customWidth="1"/>
  </cols>
  <sheetData>
    <row r="1" spans="1:17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CONCATENATE("Prices valid until ",  'Matrix Table'!R1)</f>
        <v>Prices valid until 23 October 2017</v>
      </c>
    </row>
    <row r="4" spans="1:17" ht="18.75" customHeight="1" x14ac:dyDescent="0.25">
      <c r="A4" s="3"/>
      <c r="B4" s="7"/>
      <c r="C4" s="8"/>
      <c r="D4" s="8"/>
      <c r="E4" s="10" t="s">
        <v>14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1" t="str">
        <f>IF(EXACT(TEXT('Matrix Table'!T1,"yyyy"),TEXT(EOMONTH('Matrix Table'!T1,1),"yyyy")), CONCATENATE("Start dates to ", TEXT(EOMONTH('Matrix Table'!T1,1),"mmmm yyyy")),CONCATENATE("Start dates to ", TEXT(EOMONTH('Matrix Table'!T1,1),"mmmm yyyy")))</f>
        <v>Start dates to February 2018</v>
      </c>
    </row>
    <row r="5" spans="1:17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</row>
    <row r="6" spans="1:17" ht="15" customHeight="1" x14ac:dyDescent="0.2">
      <c r="A6" s="3"/>
      <c r="B6" s="7"/>
      <c r="C6" s="60" t="s">
        <v>51</v>
      </c>
      <c r="D6" s="8"/>
      <c r="E6" s="8"/>
      <c r="F6" s="8"/>
      <c r="G6" s="8"/>
      <c r="H6" s="16"/>
      <c r="I6" s="12"/>
      <c r="J6" s="112"/>
      <c r="K6" s="112"/>
      <c r="L6" s="17"/>
      <c r="M6" s="18"/>
      <c r="N6" s="113" t="s">
        <v>15</v>
      </c>
      <c r="O6" s="114"/>
      <c r="P6" s="19" t="s">
        <v>16</v>
      </c>
      <c r="Q6" s="20"/>
    </row>
    <row r="7" spans="1:17" ht="15" customHeight="1" x14ac:dyDescent="0.2">
      <c r="A7" s="3"/>
      <c r="B7" s="7"/>
      <c r="C7" s="8" t="s">
        <v>52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</row>
    <row r="8" spans="1:17" ht="15" customHeight="1" x14ac:dyDescent="0.2">
      <c r="A8" s="3"/>
      <c r="B8" s="7"/>
      <c r="C8" s="8" t="s">
        <v>49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7">
        <v>0</v>
      </c>
      <c r="Q8" s="23" t="s">
        <v>20</v>
      </c>
    </row>
    <row r="9" spans="1:17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</row>
    <row r="10" spans="1:17" ht="15" customHeight="1" x14ac:dyDescent="0.2">
      <c r="A10" s="3"/>
      <c r="B10" s="7"/>
      <c r="C10" s="8"/>
      <c r="D10" s="8"/>
      <c r="E10" s="8"/>
      <c r="F10" s="8"/>
      <c r="G10" s="8"/>
      <c r="H10" s="8"/>
      <c r="I10" s="12"/>
      <c r="J10" s="12"/>
      <c r="K10" s="12"/>
      <c r="L10" s="12"/>
      <c r="M10" s="28"/>
      <c r="N10" s="29"/>
      <c r="O10" s="30"/>
      <c r="P10" s="30"/>
      <c r="Q10" s="31"/>
    </row>
    <row r="11" spans="1:17" ht="15" customHeight="1" x14ac:dyDescent="0.2">
      <c r="A11" s="3"/>
      <c r="B11" s="7"/>
      <c r="C11" s="60" t="s">
        <v>47</v>
      </c>
      <c r="D11" s="8"/>
      <c r="E11" s="8"/>
      <c r="F11" s="8"/>
      <c r="G11" s="8"/>
      <c r="H11" s="8"/>
      <c r="I11" s="12"/>
      <c r="J11" s="12"/>
      <c r="K11" s="12"/>
      <c r="L11" s="12"/>
      <c r="M11" s="65"/>
      <c r="N11" s="66"/>
      <c r="O11" s="65"/>
      <c r="P11" s="65"/>
      <c r="Q11" s="67"/>
    </row>
    <row r="12" spans="1:17" ht="15" customHeight="1" x14ac:dyDescent="0.2">
      <c r="A12" s="3"/>
      <c r="B12" s="7"/>
      <c r="C12" s="8" t="s">
        <v>45</v>
      </c>
      <c r="D12" s="8"/>
      <c r="E12" s="8"/>
      <c r="F12" s="8"/>
      <c r="G12" s="8"/>
      <c r="H12" s="8"/>
      <c r="I12" s="12"/>
      <c r="J12" s="12"/>
      <c r="K12" s="12"/>
      <c r="L12" s="12"/>
      <c r="M12" s="12"/>
      <c r="N12" s="61"/>
      <c r="O12" s="12"/>
      <c r="P12" s="12"/>
      <c r="Q12" s="62"/>
    </row>
    <row r="13" spans="1:17" ht="15" customHeight="1" x14ac:dyDescent="0.2">
      <c r="A13" s="3"/>
      <c r="B13" s="7"/>
      <c r="C13" s="8" t="s">
        <v>48</v>
      </c>
      <c r="D13" s="8"/>
      <c r="E13" s="8"/>
      <c r="F13" s="8"/>
      <c r="G13" s="8"/>
      <c r="H13" s="8"/>
      <c r="I13" s="12"/>
      <c r="J13" s="12"/>
      <c r="K13" s="12"/>
      <c r="L13" s="12"/>
      <c r="M13" s="12"/>
      <c r="N13" s="61"/>
      <c r="O13" s="12"/>
      <c r="P13" s="12"/>
      <c r="Q13" s="62"/>
    </row>
    <row r="14" spans="1:17" ht="15" customHeight="1" x14ac:dyDescent="0.2">
      <c r="A14" s="3"/>
      <c r="B14" s="7"/>
      <c r="C14" s="8" t="s">
        <v>46</v>
      </c>
      <c r="D14" s="8"/>
      <c r="E14" s="8"/>
      <c r="F14" s="8"/>
      <c r="G14" s="8"/>
      <c r="H14" s="8"/>
      <c r="I14" s="12"/>
      <c r="J14" s="12"/>
      <c r="K14" s="12"/>
      <c r="L14" s="12"/>
      <c r="M14" s="12"/>
      <c r="N14" s="61"/>
      <c r="O14" s="12"/>
      <c r="P14" s="12"/>
      <c r="Q14" s="62"/>
    </row>
    <row r="15" spans="1:17" ht="15" customHeight="1" x14ac:dyDescent="0.2">
      <c r="A15" s="3"/>
      <c r="B15" s="7"/>
      <c r="C15" s="3" t="s">
        <v>50</v>
      </c>
      <c r="D15" s="8"/>
      <c r="E15" s="8"/>
      <c r="F15" s="8"/>
      <c r="G15" s="8"/>
      <c r="H15" s="8"/>
      <c r="I15" s="12"/>
      <c r="J15" s="12"/>
      <c r="K15" s="12"/>
      <c r="L15" s="12"/>
      <c r="M15" s="12"/>
      <c r="N15" s="61"/>
      <c r="O15" s="12"/>
      <c r="P15" s="12"/>
      <c r="Q15" s="62"/>
    </row>
    <row r="16" spans="1:17" ht="15" customHeight="1" x14ac:dyDescent="0.2">
      <c r="A16" s="3"/>
      <c r="B16" s="25"/>
      <c r="C16" s="26"/>
      <c r="D16" s="26"/>
      <c r="E16" s="26"/>
      <c r="F16" s="26"/>
      <c r="G16" s="26"/>
      <c r="H16" s="26"/>
      <c r="I16" s="27"/>
      <c r="J16" s="27"/>
      <c r="K16" s="27"/>
      <c r="L16" s="27"/>
      <c r="M16" s="27"/>
      <c r="N16" s="63"/>
      <c r="O16" s="27"/>
      <c r="P16" s="27"/>
      <c r="Q16" s="64"/>
    </row>
    <row r="17" spans="1:17" ht="15" customHeight="1" x14ac:dyDescent="0.2">
      <c r="A17" s="3"/>
      <c r="B17" s="3"/>
      <c r="C17" s="3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49"/>
      <c r="B18" s="48"/>
      <c r="C18" s="12" t="s">
        <v>34</v>
      </c>
      <c r="D18" s="50"/>
      <c r="E18" s="47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7"/>
    </row>
    <row r="19" spans="1:17" x14ac:dyDescent="0.2">
      <c r="A19" s="49"/>
      <c r="B19" s="48"/>
      <c r="C19" s="45" t="s">
        <v>53</v>
      </c>
      <c r="D19" s="50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7"/>
    </row>
    <row r="20" spans="1:17" x14ac:dyDescent="0.2">
      <c r="A20" s="49"/>
      <c r="B20" s="48"/>
      <c r="C20" s="45" t="s">
        <v>54</v>
      </c>
      <c r="D20" s="50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7"/>
    </row>
    <row r="21" spans="1:17" x14ac:dyDescent="0.2">
      <c r="A21" s="49"/>
      <c r="B21" s="48"/>
      <c r="C21" s="46" t="s">
        <v>55</v>
      </c>
      <c r="D21" s="50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7"/>
    </row>
    <row r="22" spans="1:17" x14ac:dyDescent="0.2">
      <c r="A22" s="49"/>
      <c r="B22" s="48"/>
      <c r="C22" s="46" t="s">
        <v>56</v>
      </c>
      <c r="D22" s="50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7"/>
    </row>
    <row r="23" spans="1:17" x14ac:dyDescent="0.2">
      <c r="A23" s="49"/>
      <c r="B23" s="48"/>
      <c r="C23" s="46" t="s">
        <v>57</v>
      </c>
      <c r="D23" s="50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7"/>
    </row>
    <row r="24" spans="1:17" x14ac:dyDescent="0.2">
      <c r="A24" s="49"/>
      <c r="B24" s="48"/>
      <c r="C24" s="70" t="s">
        <v>79</v>
      </c>
      <c r="D24" s="50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7"/>
    </row>
    <row r="25" spans="1:17" x14ac:dyDescent="0.2">
      <c r="C25" s="71" t="s">
        <v>80</v>
      </c>
    </row>
    <row r="26" spans="1:17" x14ac:dyDescent="0.2">
      <c r="C26" s="71" t="s">
        <v>81</v>
      </c>
    </row>
    <row r="27" spans="1:17" x14ac:dyDescent="0.2">
      <c r="C27" s="71" t="s">
        <v>82</v>
      </c>
    </row>
    <row r="28" spans="1:17" x14ac:dyDescent="0.2">
      <c r="C28" s="71" t="s">
        <v>83</v>
      </c>
    </row>
  </sheetData>
  <sheetProtection algorithmName="SHA-512" hashValue="jnDI8cmaDp80+MTNLcWKSuQhcMWhPKdmb9UAKsgE+P+93bZr6y6un9PL+wF8cpwUuJxX5Wdy1m+xPdSuXKTW7g==" saltValue="8apszvII/sigu2O6gyjfiQ==" spinCount="100000" sheet="1" objects="1" scenarios="1"/>
  <mergeCells count="3">
    <mergeCell ref="J6:K6"/>
    <mergeCell ref="N6:O6"/>
    <mergeCell ref="N8:O8"/>
  </mergeCells>
  <dataValidations count="1">
    <dataValidation type="custom" allowBlank="1" showInputMessage="1" showErrorMessage="1" sqref="P6">
      <formula1>"DD-14"</formula1>
    </dataValidation>
  </dataValidations>
  <hyperlinks>
    <hyperlink ref="C19" location="'Power - 5-10 MWh'!A1" display="Power - 5–10 MWh"/>
    <hyperlink ref="C20" location="'Power - 10-20 MWh'!A1" display="Power - 10–20 MWh"/>
    <hyperlink ref="C21" location="'Power - 20-50 MWh'!A1" display="Power - 20–50 MWh"/>
    <hyperlink ref="C22" location="'Power - 50-100 MWh'!A1" display="Power - 50–100 MWh"/>
    <hyperlink ref="C23" location="'Power - 100-250 MWh'!A1" display="Power - 100–250 MWh"/>
    <hyperlink ref="C24" location="'Gas - 0-73.2 MWh'!A1" display="'Gas - 0-73.2 MWh'!A1"/>
    <hyperlink ref="C25" location="'Gas - 73.2-150 MWh'!A1" display="Gas - 73.2-150 MWh"/>
    <hyperlink ref="C26" location="'Gas - 150-293 MWh'!A1" display="Gas - 150-293 MWh"/>
    <hyperlink ref="C27" location="'Gas - 293-500 MWh'!A1" display="Gas - 293-500 MWh"/>
    <hyperlink ref="C28" location="'Gas - 500-732 MWh'!A1" display="Gas - 500-732 MWh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"/>
  <sheetViews>
    <sheetView showGridLines="0" showRowColHeaders="0" workbookViewId="0">
      <selection activeCell="D9" sqref="D9"/>
    </sheetView>
  </sheetViews>
  <sheetFormatPr baseColWidth="10" defaultColWidth="8.83203125" defaultRowHeight="15" x14ac:dyDescent="0.2"/>
  <cols>
    <col min="2" max="2" width="16.5" customWidth="1"/>
    <col min="3" max="3" width="6.33203125" customWidth="1"/>
    <col min="4" max="4" width="19.1640625" customWidth="1"/>
    <col min="5" max="5" width="29.1640625" customWidth="1"/>
    <col min="6" max="6" width="3.33203125" customWidth="1"/>
  </cols>
  <sheetData>
    <row r="3" spans="3:6" x14ac:dyDescent="0.2">
      <c r="C3" s="115" t="s">
        <v>1639</v>
      </c>
      <c r="D3" s="115"/>
      <c r="E3" s="115"/>
      <c r="F3" s="115"/>
    </row>
    <row r="4" spans="3:6" x14ac:dyDescent="0.2">
      <c r="C4" s="115"/>
      <c r="D4" s="115"/>
      <c r="E4" s="115"/>
      <c r="F4" s="115"/>
    </row>
    <row r="5" spans="3:6" x14ac:dyDescent="0.2">
      <c r="C5" s="115"/>
      <c r="D5" s="115"/>
      <c r="E5" s="115"/>
      <c r="F5" s="115"/>
    </row>
    <row r="6" spans="3:6" ht="16" thickBot="1" x14ac:dyDescent="0.25"/>
    <row r="7" spans="3:6" ht="21" x14ac:dyDescent="0.2">
      <c r="C7" s="79"/>
      <c r="D7" s="80"/>
      <c r="E7" s="80"/>
      <c r="F7" s="81"/>
    </row>
    <row r="8" spans="3:6" ht="22" thickBot="1" x14ac:dyDescent="0.25">
      <c r="C8" s="82"/>
      <c r="D8" s="83" t="s">
        <v>1640</v>
      </c>
      <c r="E8" s="83" t="s">
        <v>22</v>
      </c>
      <c r="F8" s="84"/>
    </row>
    <row r="9" spans="3:6" ht="22" thickBot="1" x14ac:dyDescent="0.25">
      <c r="C9" s="85"/>
      <c r="D9" s="86"/>
      <c r="E9" s="87" t="str">
        <f>IF(ISBLANK(D9),"",IFERROR(VLOOKUP(LEFT(D9,5),Ref!A:C,3,0),IFERROR(VLOOKUP(LEFT(D9,5),Ref!B:C,2,0),IFERROR(VLOOKUP(LEFT(D9,4),Ref!B:C,2,0),"Post Code not found"))))</f>
        <v/>
      </c>
      <c r="F9" s="84"/>
    </row>
    <row r="10" spans="3:6" x14ac:dyDescent="0.2">
      <c r="C10" s="88"/>
      <c r="D10" s="89"/>
      <c r="E10" s="89"/>
      <c r="F10" s="84"/>
    </row>
    <row r="11" spans="3:6" ht="16" thickBot="1" x14ac:dyDescent="0.25">
      <c r="C11" s="90"/>
      <c r="D11" s="91"/>
      <c r="E11" s="91"/>
      <c r="F11" s="92"/>
    </row>
  </sheetData>
  <sheetProtection algorithmName="SHA-512" hashValue="lMDjvMn32nlLoNSTBc4yQq9YGDheAcRq+M2oVyi61+tpraRTbTiu3UIYvvD3HLMQe/WiyT6guPeQnizGsDltlQ==" saltValue="IFVIh1p/gV1gJxw+sDXJyA==" spinCount="100000" sheet="1" objects="1" scenarios="1" selectLockedCells="1"/>
  <mergeCells count="1">
    <mergeCell ref="C3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43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t="s">
        <v>1641</v>
      </c>
      <c r="B1" t="s">
        <v>1642</v>
      </c>
      <c r="C1">
        <v>14</v>
      </c>
    </row>
    <row r="2" spans="1:3" x14ac:dyDescent="0.2">
      <c r="A2" t="s">
        <v>1643</v>
      </c>
      <c r="B2" t="s">
        <v>1644</v>
      </c>
      <c r="C2">
        <v>17</v>
      </c>
    </row>
    <row r="3" spans="1:3" x14ac:dyDescent="0.2">
      <c r="A3" t="s">
        <v>1645</v>
      </c>
      <c r="B3" t="s">
        <v>1645</v>
      </c>
      <c r="C3">
        <v>17</v>
      </c>
    </row>
    <row r="4" spans="1:3" x14ac:dyDescent="0.2">
      <c r="A4" t="s">
        <v>1646</v>
      </c>
      <c r="B4" t="s">
        <v>1646</v>
      </c>
      <c r="C4">
        <v>17</v>
      </c>
    </row>
    <row r="5" spans="1:3" x14ac:dyDescent="0.2">
      <c r="A5" t="s">
        <v>1647</v>
      </c>
      <c r="B5" t="s">
        <v>1648</v>
      </c>
      <c r="C5">
        <v>17</v>
      </c>
    </row>
    <row r="6" spans="1:3" x14ac:dyDescent="0.2">
      <c r="A6" t="s">
        <v>1649</v>
      </c>
      <c r="B6" t="s">
        <v>1650</v>
      </c>
      <c r="C6">
        <v>17</v>
      </c>
    </row>
    <row r="7" spans="1:3" x14ac:dyDescent="0.2">
      <c r="A7" t="s">
        <v>1651</v>
      </c>
      <c r="B7" t="s">
        <v>1652</v>
      </c>
      <c r="C7">
        <v>17</v>
      </c>
    </row>
    <row r="8" spans="1:3" x14ac:dyDescent="0.2">
      <c r="A8" t="s">
        <v>1653</v>
      </c>
      <c r="B8" t="s">
        <v>1653</v>
      </c>
      <c r="C8">
        <v>17</v>
      </c>
    </row>
    <row r="9" spans="1:3" x14ac:dyDescent="0.2">
      <c r="A9" t="s">
        <v>1654</v>
      </c>
      <c r="B9" t="s">
        <v>1654</v>
      </c>
      <c r="C9">
        <v>17</v>
      </c>
    </row>
    <row r="10" spans="1:3" x14ac:dyDescent="0.2">
      <c r="A10" t="s">
        <v>1655</v>
      </c>
      <c r="B10" t="s">
        <v>1656</v>
      </c>
      <c r="C10">
        <v>17</v>
      </c>
    </row>
    <row r="11" spans="1:3" x14ac:dyDescent="0.2">
      <c r="A11" t="s">
        <v>1657</v>
      </c>
      <c r="B11" t="s">
        <v>1658</v>
      </c>
      <c r="C11">
        <v>17</v>
      </c>
    </row>
    <row r="12" spans="1:3" x14ac:dyDescent="0.2">
      <c r="A12" t="s">
        <v>1659</v>
      </c>
      <c r="B12" t="s">
        <v>1659</v>
      </c>
      <c r="C12">
        <v>17</v>
      </c>
    </row>
    <row r="13" spans="1:3" x14ac:dyDescent="0.2">
      <c r="A13" t="s">
        <v>1660</v>
      </c>
      <c r="B13" t="s">
        <v>1661</v>
      </c>
      <c r="C13">
        <v>17</v>
      </c>
    </row>
    <row r="14" spans="1:3" x14ac:dyDescent="0.2">
      <c r="A14" t="s">
        <v>1662</v>
      </c>
      <c r="B14" t="s">
        <v>1663</v>
      </c>
      <c r="C14">
        <v>17</v>
      </c>
    </row>
    <row r="15" spans="1:3" x14ac:dyDescent="0.2">
      <c r="A15" t="s">
        <v>1664</v>
      </c>
      <c r="B15" t="s">
        <v>1665</v>
      </c>
      <c r="C15">
        <v>10</v>
      </c>
    </row>
    <row r="16" spans="1:3" x14ac:dyDescent="0.2">
      <c r="A16" t="s">
        <v>1666</v>
      </c>
      <c r="B16" t="s">
        <v>1667</v>
      </c>
      <c r="C16">
        <v>10</v>
      </c>
    </row>
    <row r="17" spans="1:3" x14ac:dyDescent="0.2">
      <c r="A17" t="s">
        <v>1668</v>
      </c>
      <c r="B17" t="s">
        <v>1668</v>
      </c>
      <c r="C17">
        <v>10</v>
      </c>
    </row>
    <row r="18" spans="1:3" x14ac:dyDescent="0.2">
      <c r="A18" t="s">
        <v>1669</v>
      </c>
      <c r="B18" t="s">
        <v>1669</v>
      </c>
      <c r="C18">
        <v>10</v>
      </c>
    </row>
    <row r="19" spans="1:3" x14ac:dyDescent="0.2">
      <c r="A19" t="s">
        <v>1670</v>
      </c>
      <c r="B19" t="s">
        <v>1671</v>
      </c>
      <c r="C19">
        <v>10</v>
      </c>
    </row>
    <row r="20" spans="1:3" x14ac:dyDescent="0.2">
      <c r="A20" t="s">
        <v>1672</v>
      </c>
      <c r="B20" t="s">
        <v>1673</v>
      </c>
      <c r="C20">
        <v>10</v>
      </c>
    </row>
    <row r="21" spans="1:3" x14ac:dyDescent="0.2">
      <c r="A21" t="s">
        <v>1674</v>
      </c>
      <c r="B21" t="s">
        <v>1675</v>
      </c>
      <c r="C21">
        <v>10</v>
      </c>
    </row>
    <row r="22" spans="1:3" x14ac:dyDescent="0.2">
      <c r="A22" t="s">
        <v>1676</v>
      </c>
      <c r="B22" t="s">
        <v>1677</v>
      </c>
      <c r="C22">
        <v>10</v>
      </c>
    </row>
    <row r="23" spans="1:3" x14ac:dyDescent="0.2">
      <c r="A23" t="s">
        <v>1678</v>
      </c>
      <c r="B23" t="s">
        <v>1679</v>
      </c>
      <c r="C23">
        <v>10</v>
      </c>
    </row>
    <row r="24" spans="1:3" x14ac:dyDescent="0.2">
      <c r="A24" t="s">
        <v>1680</v>
      </c>
      <c r="B24" t="s">
        <v>1681</v>
      </c>
      <c r="C24">
        <v>10</v>
      </c>
    </row>
    <row r="25" spans="1:3" x14ac:dyDescent="0.2">
      <c r="A25" t="s">
        <v>1682</v>
      </c>
      <c r="B25" t="s">
        <v>1683</v>
      </c>
      <c r="C25">
        <v>10</v>
      </c>
    </row>
    <row r="26" spans="1:3" x14ac:dyDescent="0.2">
      <c r="A26" t="s">
        <v>1684</v>
      </c>
      <c r="B26" t="s">
        <v>1685</v>
      </c>
      <c r="C26">
        <v>10</v>
      </c>
    </row>
    <row r="27" spans="1:3" x14ac:dyDescent="0.2">
      <c r="A27" t="s">
        <v>1686</v>
      </c>
      <c r="B27" t="s">
        <v>1687</v>
      </c>
      <c r="C27">
        <v>10</v>
      </c>
    </row>
    <row r="28" spans="1:3" x14ac:dyDescent="0.2">
      <c r="A28" t="s">
        <v>1688</v>
      </c>
      <c r="B28" t="s">
        <v>1689</v>
      </c>
      <c r="C28">
        <v>10</v>
      </c>
    </row>
    <row r="29" spans="1:3" x14ac:dyDescent="0.2">
      <c r="A29" t="s">
        <v>1690</v>
      </c>
      <c r="B29" t="s">
        <v>1691</v>
      </c>
      <c r="C29">
        <v>10</v>
      </c>
    </row>
    <row r="30" spans="1:3" x14ac:dyDescent="0.2">
      <c r="A30" t="s">
        <v>1692</v>
      </c>
      <c r="B30" t="s">
        <v>1693</v>
      </c>
      <c r="C30">
        <v>10</v>
      </c>
    </row>
    <row r="31" spans="1:3" x14ac:dyDescent="0.2">
      <c r="A31" t="s">
        <v>1694</v>
      </c>
      <c r="B31" t="s">
        <v>1695</v>
      </c>
      <c r="C31">
        <v>13</v>
      </c>
    </row>
    <row r="32" spans="1:3" x14ac:dyDescent="0.2">
      <c r="A32" t="s">
        <v>1696</v>
      </c>
      <c r="B32" t="s">
        <v>1697</v>
      </c>
      <c r="C32">
        <v>14</v>
      </c>
    </row>
    <row r="33" spans="1:3" x14ac:dyDescent="0.2">
      <c r="A33" t="s">
        <v>1698</v>
      </c>
      <c r="B33" t="s">
        <v>1699</v>
      </c>
      <c r="C33">
        <v>14</v>
      </c>
    </row>
    <row r="34" spans="1:3" x14ac:dyDescent="0.2">
      <c r="A34" t="s">
        <v>1700</v>
      </c>
      <c r="B34" t="s">
        <v>1701</v>
      </c>
      <c r="C34">
        <v>14</v>
      </c>
    </row>
    <row r="35" spans="1:3" x14ac:dyDescent="0.2">
      <c r="A35" t="s">
        <v>1702</v>
      </c>
      <c r="B35" t="s">
        <v>1703</v>
      </c>
      <c r="C35">
        <v>14</v>
      </c>
    </row>
    <row r="36" spans="1:3" x14ac:dyDescent="0.2">
      <c r="A36" t="s">
        <v>1704</v>
      </c>
      <c r="B36" t="s">
        <v>1705</v>
      </c>
      <c r="C36">
        <v>14</v>
      </c>
    </row>
    <row r="37" spans="1:3" x14ac:dyDescent="0.2">
      <c r="A37" t="s">
        <v>1706</v>
      </c>
      <c r="B37" t="s">
        <v>1707</v>
      </c>
      <c r="C37">
        <v>14</v>
      </c>
    </row>
    <row r="38" spans="1:3" x14ac:dyDescent="0.2">
      <c r="A38" t="s">
        <v>1708</v>
      </c>
      <c r="B38" t="s">
        <v>1709</v>
      </c>
      <c r="C38">
        <v>14</v>
      </c>
    </row>
    <row r="39" spans="1:3" x14ac:dyDescent="0.2">
      <c r="A39" t="s">
        <v>1710</v>
      </c>
      <c r="B39" t="s">
        <v>1711</v>
      </c>
      <c r="C39">
        <v>14</v>
      </c>
    </row>
    <row r="40" spans="1:3" x14ac:dyDescent="0.2">
      <c r="A40" t="s">
        <v>1712</v>
      </c>
      <c r="B40" t="s">
        <v>1713</v>
      </c>
      <c r="C40">
        <v>14</v>
      </c>
    </row>
    <row r="41" spans="1:3" x14ac:dyDescent="0.2">
      <c r="A41" t="s">
        <v>1714</v>
      </c>
      <c r="B41" t="s">
        <v>1715</v>
      </c>
      <c r="C41">
        <v>14</v>
      </c>
    </row>
    <row r="42" spans="1:3" x14ac:dyDescent="0.2">
      <c r="A42" t="s">
        <v>1716</v>
      </c>
      <c r="B42" t="s">
        <v>1717</v>
      </c>
      <c r="C42">
        <v>14</v>
      </c>
    </row>
    <row r="43" spans="1:3" x14ac:dyDescent="0.2">
      <c r="A43" t="s">
        <v>1718</v>
      </c>
      <c r="B43" t="s">
        <v>1719</v>
      </c>
      <c r="C43">
        <v>14</v>
      </c>
    </row>
    <row r="44" spans="1:3" x14ac:dyDescent="0.2">
      <c r="A44" t="s">
        <v>1720</v>
      </c>
      <c r="B44" t="s">
        <v>1721</v>
      </c>
      <c r="C44">
        <v>14</v>
      </c>
    </row>
    <row r="45" spans="1:3" x14ac:dyDescent="0.2">
      <c r="A45" t="s">
        <v>1722</v>
      </c>
      <c r="B45" t="s">
        <v>1723</v>
      </c>
      <c r="C45">
        <v>14</v>
      </c>
    </row>
    <row r="46" spans="1:3" x14ac:dyDescent="0.2">
      <c r="A46" t="s">
        <v>1724</v>
      </c>
      <c r="B46" t="s">
        <v>1725</v>
      </c>
      <c r="C46">
        <v>14</v>
      </c>
    </row>
    <row r="47" spans="1:3" x14ac:dyDescent="0.2">
      <c r="A47" t="s">
        <v>1726</v>
      </c>
      <c r="B47" t="s">
        <v>1727</v>
      </c>
      <c r="C47">
        <v>14</v>
      </c>
    </row>
    <row r="48" spans="1:3" x14ac:dyDescent="0.2">
      <c r="A48" t="s">
        <v>1728</v>
      </c>
      <c r="B48" t="s">
        <v>1729</v>
      </c>
      <c r="C48">
        <v>14</v>
      </c>
    </row>
    <row r="49" spans="1:3" x14ac:dyDescent="0.2">
      <c r="A49" t="s">
        <v>1730</v>
      </c>
      <c r="B49" t="s">
        <v>1731</v>
      </c>
      <c r="C49">
        <v>14</v>
      </c>
    </row>
    <row r="50" spans="1:3" x14ac:dyDescent="0.2">
      <c r="A50" t="s">
        <v>1732</v>
      </c>
      <c r="B50" t="s">
        <v>1733</v>
      </c>
      <c r="C50">
        <v>14</v>
      </c>
    </row>
    <row r="51" spans="1:3" x14ac:dyDescent="0.2">
      <c r="A51" t="s">
        <v>1734</v>
      </c>
      <c r="B51" t="s">
        <v>1735</v>
      </c>
      <c r="C51">
        <v>14</v>
      </c>
    </row>
    <row r="52" spans="1:3" x14ac:dyDescent="0.2">
      <c r="A52" t="s">
        <v>1736</v>
      </c>
      <c r="B52" t="s">
        <v>1736</v>
      </c>
      <c r="C52">
        <v>14</v>
      </c>
    </row>
    <row r="53" spans="1:3" x14ac:dyDescent="0.2">
      <c r="A53" t="s">
        <v>1737</v>
      </c>
      <c r="B53" t="s">
        <v>1737</v>
      </c>
      <c r="C53">
        <v>14</v>
      </c>
    </row>
    <row r="54" spans="1:3" x14ac:dyDescent="0.2">
      <c r="A54" t="s">
        <v>1738</v>
      </c>
      <c r="B54" t="s">
        <v>1739</v>
      </c>
      <c r="C54">
        <v>14</v>
      </c>
    </row>
    <row r="55" spans="1:3" x14ac:dyDescent="0.2">
      <c r="A55" t="s">
        <v>1740</v>
      </c>
      <c r="B55" t="s">
        <v>1741</v>
      </c>
      <c r="C55">
        <v>14</v>
      </c>
    </row>
    <row r="56" spans="1:3" x14ac:dyDescent="0.2">
      <c r="A56" t="s">
        <v>1742</v>
      </c>
      <c r="B56" t="s">
        <v>1743</v>
      </c>
      <c r="C56">
        <v>14</v>
      </c>
    </row>
    <row r="57" spans="1:3" x14ac:dyDescent="0.2">
      <c r="A57" t="s">
        <v>1744</v>
      </c>
      <c r="B57" t="s">
        <v>1745</v>
      </c>
      <c r="C57">
        <v>14</v>
      </c>
    </row>
    <row r="58" spans="1:3" x14ac:dyDescent="0.2">
      <c r="A58" t="s">
        <v>1746</v>
      </c>
      <c r="B58" t="s">
        <v>1746</v>
      </c>
      <c r="C58">
        <v>13</v>
      </c>
    </row>
    <row r="59" spans="1:3" x14ac:dyDescent="0.2">
      <c r="A59" t="s">
        <v>1747</v>
      </c>
      <c r="B59" t="s">
        <v>1748</v>
      </c>
      <c r="C59">
        <v>14</v>
      </c>
    </row>
    <row r="60" spans="1:3" x14ac:dyDescent="0.2">
      <c r="A60" t="s">
        <v>1749</v>
      </c>
      <c r="B60" t="s">
        <v>1750</v>
      </c>
      <c r="C60">
        <v>14</v>
      </c>
    </row>
    <row r="61" spans="1:3" x14ac:dyDescent="0.2">
      <c r="A61" t="s">
        <v>1751</v>
      </c>
      <c r="B61" t="s">
        <v>1752</v>
      </c>
      <c r="C61">
        <v>17</v>
      </c>
    </row>
    <row r="62" spans="1:3" x14ac:dyDescent="0.2">
      <c r="A62" t="s">
        <v>1753</v>
      </c>
      <c r="B62" t="s">
        <v>1644</v>
      </c>
      <c r="C62">
        <v>17</v>
      </c>
    </row>
    <row r="63" spans="1:3" x14ac:dyDescent="0.2">
      <c r="A63" t="s">
        <v>1754</v>
      </c>
      <c r="B63" t="s">
        <v>1754</v>
      </c>
      <c r="C63">
        <v>17</v>
      </c>
    </row>
    <row r="64" spans="1:3" x14ac:dyDescent="0.2">
      <c r="A64" t="s">
        <v>1755</v>
      </c>
      <c r="B64" t="s">
        <v>1756</v>
      </c>
      <c r="C64">
        <v>17</v>
      </c>
    </row>
    <row r="65" spans="1:3" x14ac:dyDescent="0.2">
      <c r="A65" t="s">
        <v>1757</v>
      </c>
      <c r="B65" t="s">
        <v>1757</v>
      </c>
      <c r="C65">
        <v>17</v>
      </c>
    </row>
    <row r="66" spans="1:3" x14ac:dyDescent="0.2">
      <c r="A66" t="s">
        <v>1758</v>
      </c>
      <c r="B66" t="s">
        <v>1759</v>
      </c>
      <c r="C66">
        <v>17</v>
      </c>
    </row>
    <row r="67" spans="1:3" x14ac:dyDescent="0.2">
      <c r="A67" t="s">
        <v>1760</v>
      </c>
      <c r="B67" t="s">
        <v>1760</v>
      </c>
      <c r="C67">
        <v>17</v>
      </c>
    </row>
    <row r="68" spans="1:3" x14ac:dyDescent="0.2">
      <c r="A68" t="s">
        <v>1761</v>
      </c>
      <c r="B68" t="s">
        <v>1762</v>
      </c>
      <c r="C68">
        <v>17</v>
      </c>
    </row>
    <row r="69" spans="1:3" x14ac:dyDescent="0.2">
      <c r="A69" t="s">
        <v>1763</v>
      </c>
      <c r="B69" t="s">
        <v>1763</v>
      </c>
      <c r="C69">
        <v>17</v>
      </c>
    </row>
    <row r="70" spans="1:3" x14ac:dyDescent="0.2">
      <c r="A70" t="s">
        <v>1764</v>
      </c>
      <c r="B70" t="s">
        <v>1765</v>
      </c>
      <c r="C70">
        <v>17</v>
      </c>
    </row>
    <row r="71" spans="1:3" x14ac:dyDescent="0.2">
      <c r="A71" t="s">
        <v>1766</v>
      </c>
      <c r="B71" t="s">
        <v>1767</v>
      </c>
      <c r="C71">
        <v>17</v>
      </c>
    </row>
    <row r="72" spans="1:3" x14ac:dyDescent="0.2">
      <c r="A72" t="s">
        <v>1768</v>
      </c>
      <c r="B72" t="s">
        <v>1769</v>
      </c>
      <c r="C72">
        <v>17</v>
      </c>
    </row>
    <row r="73" spans="1:3" x14ac:dyDescent="0.2">
      <c r="A73" t="s">
        <v>1770</v>
      </c>
      <c r="B73" t="s">
        <v>1771</v>
      </c>
      <c r="C73">
        <v>17</v>
      </c>
    </row>
    <row r="74" spans="1:3" x14ac:dyDescent="0.2">
      <c r="A74" t="s">
        <v>1772</v>
      </c>
      <c r="B74" t="s">
        <v>1772</v>
      </c>
      <c r="C74">
        <v>20</v>
      </c>
    </row>
    <row r="75" spans="1:3" x14ac:dyDescent="0.2">
      <c r="A75" t="s">
        <v>1773</v>
      </c>
      <c r="B75" t="s">
        <v>1774</v>
      </c>
      <c r="C75">
        <v>10</v>
      </c>
    </row>
    <row r="76" spans="1:3" x14ac:dyDescent="0.2">
      <c r="A76" t="s">
        <v>1775</v>
      </c>
      <c r="B76" t="s">
        <v>1776</v>
      </c>
      <c r="C76">
        <v>10</v>
      </c>
    </row>
    <row r="77" spans="1:3" x14ac:dyDescent="0.2">
      <c r="A77" t="s">
        <v>1777</v>
      </c>
      <c r="B77" t="s">
        <v>1778</v>
      </c>
      <c r="C77">
        <v>10</v>
      </c>
    </row>
    <row r="78" spans="1:3" x14ac:dyDescent="0.2">
      <c r="A78" t="s">
        <v>1779</v>
      </c>
      <c r="B78" t="s">
        <v>1780</v>
      </c>
      <c r="C78">
        <v>10</v>
      </c>
    </row>
    <row r="79" spans="1:3" x14ac:dyDescent="0.2">
      <c r="A79" t="s">
        <v>1781</v>
      </c>
      <c r="B79" t="s">
        <v>1781</v>
      </c>
      <c r="C79">
        <v>14</v>
      </c>
    </row>
    <row r="80" spans="1:3" x14ac:dyDescent="0.2">
      <c r="A80" t="s">
        <v>1782</v>
      </c>
      <c r="B80" t="s">
        <v>1783</v>
      </c>
      <c r="C80">
        <v>10</v>
      </c>
    </row>
    <row r="81" spans="1:3" x14ac:dyDescent="0.2">
      <c r="A81" t="s">
        <v>1784</v>
      </c>
      <c r="B81" t="s">
        <v>1785</v>
      </c>
      <c r="C81">
        <v>10</v>
      </c>
    </row>
    <row r="82" spans="1:3" x14ac:dyDescent="0.2">
      <c r="A82" t="s">
        <v>1786</v>
      </c>
      <c r="B82" t="s">
        <v>1786</v>
      </c>
      <c r="C82">
        <v>10</v>
      </c>
    </row>
    <row r="83" spans="1:3" x14ac:dyDescent="0.2">
      <c r="A83" t="s">
        <v>1787</v>
      </c>
      <c r="B83" t="s">
        <v>1788</v>
      </c>
      <c r="C83">
        <v>10</v>
      </c>
    </row>
    <row r="84" spans="1:3" x14ac:dyDescent="0.2">
      <c r="A84" t="s">
        <v>1789</v>
      </c>
      <c r="B84" t="s">
        <v>1790</v>
      </c>
      <c r="C84">
        <v>10</v>
      </c>
    </row>
    <row r="85" spans="1:3" x14ac:dyDescent="0.2">
      <c r="A85" t="s">
        <v>1791</v>
      </c>
      <c r="B85" t="s">
        <v>1792</v>
      </c>
      <c r="C85">
        <v>14</v>
      </c>
    </row>
    <row r="86" spans="1:3" x14ac:dyDescent="0.2">
      <c r="A86" t="s">
        <v>1793</v>
      </c>
      <c r="B86" t="s">
        <v>1794</v>
      </c>
      <c r="C86">
        <v>14</v>
      </c>
    </row>
    <row r="87" spans="1:3" x14ac:dyDescent="0.2">
      <c r="A87" t="s">
        <v>1795</v>
      </c>
      <c r="B87" t="s">
        <v>1796</v>
      </c>
      <c r="C87">
        <v>14</v>
      </c>
    </row>
    <row r="88" spans="1:3" x14ac:dyDescent="0.2">
      <c r="A88" t="s">
        <v>1797</v>
      </c>
      <c r="B88" t="s">
        <v>1798</v>
      </c>
      <c r="C88">
        <v>14</v>
      </c>
    </row>
    <row r="89" spans="1:3" x14ac:dyDescent="0.2">
      <c r="A89" t="s">
        <v>1799</v>
      </c>
      <c r="B89" t="s">
        <v>1800</v>
      </c>
      <c r="C89">
        <v>14</v>
      </c>
    </row>
    <row r="90" spans="1:3" x14ac:dyDescent="0.2">
      <c r="A90" t="s">
        <v>1801</v>
      </c>
      <c r="B90" t="s">
        <v>1802</v>
      </c>
      <c r="C90">
        <v>14</v>
      </c>
    </row>
    <row r="91" spans="1:3" x14ac:dyDescent="0.2">
      <c r="A91" t="s">
        <v>1803</v>
      </c>
      <c r="B91" t="s">
        <v>1804</v>
      </c>
      <c r="C91">
        <v>14</v>
      </c>
    </row>
    <row r="92" spans="1:3" x14ac:dyDescent="0.2">
      <c r="A92" t="s">
        <v>1805</v>
      </c>
      <c r="B92" t="s">
        <v>1806</v>
      </c>
      <c r="C92">
        <v>14</v>
      </c>
    </row>
    <row r="93" spans="1:3" x14ac:dyDescent="0.2">
      <c r="A93" t="s">
        <v>1807</v>
      </c>
      <c r="B93" t="s">
        <v>1808</v>
      </c>
      <c r="C93">
        <v>14</v>
      </c>
    </row>
    <row r="94" spans="1:3" x14ac:dyDescent="0.2">
      <c r="A94" t="s">
        <v>1809</v>
      </c>
      <c r="B94" t="s">
        <v>1810</v>
      </c>
      <c r="C94">
        <v>14</v>
      </c>
    </row>
    <row r="95" spans="1:3" x14ac:dyDescent="0.2">
      <c r="A95" t="s">
        <v>1811</v>
      </c>
      <c r="B95" t="s">
        <v>1811</v>
      </c>
      <c r="C95">
        <v>14</v>
      </c>
    </row>
    <row r="96" spans="1:3" x14ac:dyDescent="0.2">
      <c r="A96" t="s">
        <v>1812</v>
      </c>
      <c r="B96" t="s">
        <v>1813</v>
      </c>
      <c r="C96">
        <v>14</v>
      </c>
    </row>
    <row r="97" spans="1:3" x14ac:dyDescent="0.2">
      <c r="A97" t="s">
        <v>1814</v>
      </c>
      <c r="B97" t="s">
        <v>1815</v>
      </c>
      <c r="C97">
        <v>14</v>
      </c>
    </row>
    <row r="98" spans="1:3" x14ac:dyDescent="0.2">
      <c r="A98" t="s">
        <v>1816</v>
      </c>
      <c r="B98" t="s">
        <v>1817</v>
      </c>
      <c r="C98">
        <v>14</v>
      </c>
    </row>
    <row r="99" spans="1:3" x14ac:dyDescent="0.2">
      <c r="A99" t="s">
        <v>1818</v>
      </c>
      <c r="B99" t="s">
        <v>1819</v>
      </c>
      <c r="C99">
        <v>14</v>
      </c>
    </row>
    <row r="100" spans="1:3" x14ac:dyDescent="0.2">
      <c r="A100" t="s">
        <v>1820</v>
      </c>
      <c r="B100" t="s">
        <v>1821</v>
      </c>
      <c r="C100">
        <v>14</v>
      </c>
    </row>
    <row r="101" spans="1:3" x14ac:dyDescent="0.2">
      <c r="A101" t="s">
        <v>1822</v>
      </c>
      <c r="B101" t="s">
        <v>1823</v>
      </c>
      <c r="C101">
        <v>14</v>
      </c>
    </row>
    <row r="102" spans="1:3" x14ac:dyDescent="0.2">
      <c r="A102" t="s">
        <v>1824</v>
      </c>
      <c r="B102" t="s">
        <v>1825</v>
      </c>
      <c r="C102">
        <v>14</v>
      </c>
    </row>
    <row r="103" spans="1:3" x14ac:dyDescent="0.2">
      <c r="A103" t="s">
        <v>1826</v>
      </c>
      <c r="B103" t="s">
        <v>1826</v>
      </c>
      <c r="C103">
        <v>14</v>
      </c>
    </row>
    <row r="104" spans="1:3" x14ac:dyDescent="0.2">
      <c r="A104" t="s">
        <v>1827</v>
      </c>
      <c r="B104" t="s">
        <v>1827</v>
      </c>
      <c r="C104">
        <v>14</v>
      </c>
    </row>
    <row r="105" spans="1:3" x14ac:dyDescent="0.2">
      <c r="A105" t="s">
        <v>1828</v>
      </c>
      <c r="B105" t="s">
        <v>1829</v>
      </c>
      <c r="C105">
        <v>14</v>
      </c>
    </row>
    <row r="106" spans="1:3" x14ac:dyDescent="0.2">
      <c r="A106" t="s">
        <v>1830</v>
      </c>
      <c r="B106" t="s">
        <v>1831</v>
      </c>
      <c r="C106">
        <v>14</v>
      </c>
    </row>
    <row r="107" spans="1:3" x14ac:dyDescent="0.2">
      <c r="A107" t="s">
        <v>1832</v>
      </c>
      <c r="B107" t="s">
        <v>1833</v>
      </c>
      <c r="C107">
        <v>14</v>
      </c>
    </row>
    <row r="108" spans="1:3" x14ac:dyDescent="0.2">
      <c r="A108" t="s">
        <v>1834</v>
      </c>
      <c r="B108" t="s">
        <v>1835</v>
      </c>
      <c r="C108">
        <v>14</v>
      </c>
    </row>
    <row r="109" spans="1:3" x14ac:dyDescent="0.2">
      <c r="A109" t="s">
        <v>1836</v>
      </c>
      <c r="B109" t="s">
        <v>1837</v>
      </c>
      <c r="C109">
        <v>14</v>
      </c>
    </row>
    <row r="110" spans="1:3" x14ac:dyDescent="0.2">
      <c r="A110" t="s">
        <v>1838</v>
      </c>
      <c r="B110" t="s">
        <v>1839</v>
      </c>
      <c r="C110">
        <v>14</v>
      </c>
    </row>
    <row r="111" spans="1:3" x14ac:dyDescent="0.2">
      <c r="A111" t="s">
        <v>1840</v>
      </c>
      <c r="B111" t="s">
        <v>1841</v>
      </c>
      <c r="C111">
        <v>14</v>
      </c>
    </row>
    <row r="112" spans="1:3" x14ac:dyDescent="0.2">
      <c r="A112" t="s">
        <v>1842</v>
      </c>
      <c r="B112" t="s">
        <v>1843</v>
      </c>
      <c r="C112">
        <v>14</v>
      </c>
    </row>
    <row r="113" spans="1:3" x14ac:dyDescent="0.2">
      <c r="A113" t="s">
        <v>1844</v>
      </c>
      <c r="B113" t="s">
        <v>1845</v>
      </c>
      <c r="C113">
        <v>14</v>
      </c>
    </row>
    <row r="114" spans="1:3" x14ac:dyDescent="0.2">
      <c r="A114" t="s">
        <v>1846</v>
      </c>
      <c r="B114" t="s">
        <v>1847</v>
      </c>
      <c r="C114">
        <v>14</v>
      </c>
    </row>
    <row r="115" spans="1:3" x14ac:dyDescent="0.2">
      <c r="A115" t="s">
        <v>1848</v>
      </c>
      <c r="B115" t="s">
        <v>1849</v>
      </c>
      <c r="C115">
        <v>14</v>
      </c>
    </row>
    <row r="116" spans="1:3" x14ac:dyDescent="0.2">
      <c r="A116" t="s">
        <v>1850</v>
      </c>
      <c r="B116" t="s">
        <v>1851</v>
      </c>
      <c r="C116">
        <v>14</v>
      </c>
    </row>
    <row r="117" spans="1:3" x14ac:dyDescent="0.2">
      <c r="A117" t="s">
        <v>1852</v>
      </c>
      <c r="B117" t="s">
        <v>1853</v>
      </c>
      <c r="C117">
        <v>14</v>
      </c>
    </row>
    <row r="118" spans="1:3" x14ac:dyDescent="0.2">
      <c r="A118" t="s">
        <v>1854</v>
      </c>
      <c r="B118" t="s">
        <v>1855</v>
      </c>
      <c r="C118">
        <v>14</v>
      </c>
    </row>
    <row r="119" spans="1:3" x14ac:dyDescent="0.2">
      <c r="A119" t="s">
        <v>1856</v>
      </c>
      <c r="B119" t="s">
        <v>1857</v>
      </c>
      <c r="C119">
        <v>14</v>
      </c>
    </row>
    <row r="120" spans="1:3" x14ac:dyDescent="0.2">
      <c r="A120" t="s">
        <v>1858</v>
      </c>
      <c r="B120" t="s">
        <v>1859</v>
      </c>
      <c r="C120">
        <v>14</v>
      </c>
    </row>
    <row r="121" spans="1:3" x14ac:dyDescent="0.2">
      <c r="A121" t="s">
        <v>1860</v>
      </c>
      <c r="B121" t="s">
        <v>1861</v>
      </c>
      <c r="C121">
        <v>14</v>
      </c>
    </row>
    <row r="122" spans="1:3" x14ac:dyDescent="0.2">
      <c r="A122" t="s">
        <v>1862</v>
      </c>
      <c r="B122" t="s">
        <v>1863</v>
      </c>
      <c r="C122">
        <v>14</v>
      </c>
    </row>
    <row r="123" spans="1:3" x14ac:dyDescent="0.2">
      <c r="A123" t="s">
        <v>1864</v>
      </c>
      <c r="B123" t="s">
        <v>1865</v>
      </c>
      <c r="C123">
        <v>14</v>
      </c>
    </row>
    <row r="124" spans="1:3" x14ac:dyDescent="0.2">
      <c r="A124" t="s">
        <v>1866</v>
      </c>
      <c r="B124" t="s">
        <v>1867</v>
      </c>
      <c r="C124">
        <v>14</v>
      </c>
    </row>
    <row r="125" spans="1:3" x14ac:dyDescent="0.2">
      <c r="A125" t="s">
        <v>1868</v>
      </c>
      <c r="B125" t="s">
        <v>1869</v>
      </c>
      <c r="C125">
        <v>14</v>
      </c>
    </row>
    <row r="126" spans="1:3" x14ac:dyDescent="0.2">
      <c r="A126" t="s">
        <v>1870</v>
      </c>
      <c r="B126" t="s">
        <v>1871</v>
      </c>
      <c r="C126">
        <v>14</v>
      </c>
    </row>
    <row r="127" spans="1:3" x14ac:dyDescent="0.2">
      <c r="A127" t="s">
        <v>1872</v>
      </c>
      <c r="B127" t="s">
        <v>1873</v>
      </c>
      <c r="C127">
        <v>14</v>
      </c>
    </row>
    <row r="128" spans="1:3" x14ac:dyDescent="0.2">
      <c r="A128" t="s">
        <v>1874</v>
      </c>
      <c r="B128" t="s">
        <v>1875</v>
      </c>
      <c r="C128">
        <v>14</v>
      </c>
    </row>
    <row r="129" spans="1:3" x14ac:dyDescent="0.2">
      <c r="A129" t="s">
        <v>1876</v>
      </c>
      <c r="B129" t="s">
        <v>1876</v>
      </c>
      <c r="C129">
        <v>14</v>
      </c>
    </row>
    <row r="130" spans="1:3" x14ac:dyDescent="0.2">
      <c r="A130" t="s">
        <v>1877</v>
      </c>
      <c r="B130" t="s">
        <v>1878</v>
      </c>
      <c r="C130">
        <v>14</v>
      </c>
    </row>
    <row r="131" spans="1:3" x14ac:dyDescent="0.2">
      <c r="A131" t="s">
        <v>1879</v>
      </c>
      <c r="B131" t="s">
        <v>1880</v>
      </c>
      <c r="C131">
        <v>14</v>
      </c>
    </row>
    <row r="132" spans="1:3" x14ac:dyDescent="0.2">
      <c r="A132" t="s">
        <v>1881</v>
      </c>
      <c r="B132" t="s">
        <v>1881</v>
      </c>
      <c r="C132">
        <v>14</v>
      </c>
    </row>
    <row r="133" spans="1:3" x14ac:dyDescent="0.2">
      <c r="A133" t="s">
        <v>1882</v>
      </c>
      <c r="B133" t="s">
        <v>1883</v>
      </c>
      <c r="C133">
        <v>14</v>
      </c>
    </row>
    <row r="134" spans="1:3" x14ac:dyDescent="0.2">
      <c r="A134" t="s">
        <v>1884</v>
      </c>
      <c r="B134" t="s">
        <v>1885</v>
      </c>
      <c r="C134">
        <v>14</v>
      </c>
    </row>
    <row r="135" spans="1:3" x14ac:dyDescent="0.2">
      <c r="A135" t="s">
        <v>1886</v>
      </c>
      <c r="B135" t="s">
        <v>1886</v>
      </c>
      <c r="C135">
        <v>14</v>
      </c>
    </row>
    <row r="136" spans="1:3" x14ac:dyDescent="0.2">
      <c r="A136" t="s">
        <v>1887</v>
      </c>
      <c r="B136" t="s">
        <v>1888</v>
      </c>
      <c r="C136">
        <v>14</v>
      </c>
    </row>
    <row r="137" spans="1:3" x14ac:dyDescent="0.2">
      <c r="A137" t="s">
        <v>1889</v>
      </c>
      <c r="B137" t="s">
        <v>1890</v>
      </c>
      <c r="C137">
        <v>14</v>
      </c>
    </row>
    <row r="138" spans="1:3" x14ac:dyDescent="0.2">
      <c r="A138" t="s">
        <v>1891</v>
      </c>
      <c r="B138" t="s">
        <v>1892</v>
      </c>
      <c r="C138">
        <v>14</v>
      </c>
    </row>
    <row r="139" spans="1:3" x14ac:dyDescent="0.2">
      <c r="A139" t="s">
        <v>1893</v>
      </c>
      <c r="B139" t="s">
        <v>1894</v>
      </c>
      <c r="C139">
        <v>14</v>
      </c>
    </row>
    <row r="140" spans="1:3" x14ac:dyDescent="0.2">
      <c r="A140" t="s">
        <v>1895</v>
      </c>
      <c r="B140" t="s">
        <v>1896</v>
      </c>
      <c r="C140">
        <v>14</v>
      </c>
    </row>
    <row r="141" spans="1:3" x14ac:dyDescent="0.2">
      <c r="A141" t="s">
        <v>1897</v>
      </c>
      <c r="B141" t="s">
        <v>1898</v>
      </c>
      <c r="C141">
        <v>14</v>
      </c>
    </row>
    <row r="142" spans="1:3" x14ac:dyDescent="0.2">
      <c r="A142" t="s">
        <v>1899</v>
      </c>
      <c r="B142" t="s">
        <v>1900</v>
      </c>
      <c r="C142">
        <v>14</v>
      </c>
    </row>
    <row r="143" spans="1:3" x14ac:dyDescent="0.2">
      <c r="A143" t="s">
        <v>1901</v>
      </c>
      <c r="B143" t="s">
        <v>1902</v>
      </c>
      <c r="C143">
        <v>14</v>
      </c>
    </row>
    <row r="144" spans="1:3" x14ac:dyDescent="0.2">
      <c r="A144" t="s">
        <v>1903</v>
      </c>
      <c r="B144" t="s">
        <v>1904</v>
      </c>
      <c r="C144">
        <v>14</v>
      </c>
    </row>
    <row r="145" spans="1:3" x14ac:dyDescent="0.2">
      <c r="A145" t="s">
        <v>1905</v>
      </c>
      <c r="B145" t="s">
        <v>1905</v>
      </c>
      <c r="C145">
        <v>14</v>
      </c>
    </row>
    <row r="146" spans="1:3" x14ac:dyDescent="0.2">
      <c r="A146" t="s">
        <v>1906</v>
      </c>
      <c r="B146" t="s">
        <v>1906</v>
      </c>
      <c r="C146">
        <v>14</v>
      </c>
    </row>
    <row r="147" spans="1:3" x14ac:dyDescent="0.2">
      <c r="A147" t="s">
        <v>1907</v>
      </c>
      <c r="B147" t="s">
        <v>1908</v>
      </c>
      <c r="C147">
        <v>14</v>
      </c>
    </row>
    <row r="148" spans="1:3" x14ac:dyDescent="0.2">
      <c r="A148" t="s">
        <v>1909</v>
      </c>
      <c r="B148" t="s">
        <v>1910</v>
      </c>
      <c r="C148">
        <v>14</v>
      </c>
    </row>
    <row r="149" spans="1:3" x14ac:dyDescent="0.2">
      <c r="A149" t="s">
        <v>1911</v>
      </c>
      <c r="B149" t="s">
        <v>1911</v>
      </c>
      <c r="C149">
        <v>14</v>
      </c>
    </row>
    <row r="150" spans="1:3" x14ac:dyDescent="0.2">
      <c r="A150" t="s">
        <v>1912</v>
      </c>
      <c r="B150" t="s">
        <v>1913</v>
      </c>
      <c r="C150">
        <v>14</v>
      </c>
    </row>
    <row r="151" spans="1:3" x14ac:dyDescent="0.2">
      <c r="A151" t="s">
        <v>1914</v>
      </c>
      <c r="B151" t="s">
        <v>1915</v>
      </c>
      <c r="C151">
        <v>14</v>
      </c>
    </row>
    <row r="152" spans="1:3" x14ac:dyDescent="0.2">
      <c r="A152" t="s">
        <v>1916</v>
      </c>
      <c r="B152" t="s">
        <v>1917</v>
      </c>
      <c r="C152">
        <v>14</v>
      </c>
    </row>
    <row r="153" spans="1:3" x14ac:dyDescent="0.2">
      <c r="A153" t="s">
        <v>1918</v>
      </c>
      <c r="B153" t="s">
        <v>1919</v>
      </c>
      <c r="C153">
        <v>14</v>
      </c>
    </row>
    <row r="154" spans="1:3" x14ac:dyDescent="0.2">
      <c r="A154" t="s">
        <v>1920</v>
      </c>
      <c r="B154" t="s">
        <v>1921</v>
      </c>
      <c r="C154">
        <v>14</v>
      </c>
    </row>
    <row r="155" spans="1:3" x14ac:dyDescent="0.2">
      <c r="A155" t="s">
        <v>1922</v>
      </c>
      <c r="B155" t="s">
        <v>1923</v>
      </c>
      <c r="C155">
        <v>14</v>
      </c>
    </row>
    <row r="156" spans="1:3" x14ac:dyDescent="0.2">
      <c r="A156" t="s">
        <v>1924</v>
      </c>
      <c r="B156" t="s">
        <v>1925</v>
      </c>
      <c r="C156">
        <v>14</v>
      </c>
    </row>
    <row r="157" spans="1:3" x14ac:dyDescent="0.2">
      <c r="A157" t="s">
        <v>1926</v>
      </c>
      <c r="B157" t="s">
        <v>1927</v>
      </c>
      <c r="C157">
        <v>14</v>
      </c>
    </row>
    <row r="158" spans="1:3" x14ac:dyDescent="0.2">
      <c r="A158" t="s">
        <v>1928</v>
      </c>
      <c r="B158" t="s">
        <v>1929</v>
      </c>
      <c r="C158">
        <v>14</v>
      </c>
    </row>
    <row r="159" spans="1:3" x14ac:dyDescent="0.2">
      <c r="A159" t="s">
        <v>1930</v>
      </c>
      <c r="B159" t="s">
        <v>1931</v>
      </c>
      <c r="C159">
        <v>14</v>
      </c>
    </row>
    <row r="160" spans="1:3" x14ac:dyDescent="0.2">
      <c r="A160" t="s">
        <v>1932</v>
      </c>
      <c r="B160" t="s">
        <v>1933</v>
      </c>
      <c r="C160">
        <v>14</v>
      </c>
    </row>
    <row r="161" spans="1:3" x14ac:dyDescent="0.2">
      <c r="A161" t="s">
        <v>1934</v>
      </c>
      <c r="B161" t="s">
        <v>1934</v>
      </c>
      <c r="C161">
        <v>14</v>
      </c>
    </row>
    <row r="162" spans="1:3" x14ac:dyDescent="0.2">
      <c r="A162" t="s">
        <v>1935</v>
      </c>
      <c r="B162" t="s">
        <v>1936</v>
      </c>
      <c r="C162">
        <v>14</v>
      </c>
    </row>
    <row r="163" spans="1:3" x14ac:dyDescent="0.2">
      <c r="A163" t="s">
        <v>1937</v>
      </c>
      <c r="B163" t="s">
        <v>1938</v>
      </c>
      <c r="C163">
        <v>14</v>
      </c>
    </row>
    <row r="164" spans="1:3" x14ac:dyDescent="0.2">
      <c r="A164" t="s">
        <v>1939</v>
      </c>
      <c r="B164" t="s">
        <v>1940</v>
      </c>
      <c r="C164">
        <v>14</v>
      </c>
    </row>
    <row r="165" spans="1:3" x14ac:dyDescent="0.2">
      <c r="A165" t="s">
        <v>1941</v>
      </c>
      <c r="B165" t="s">
        <v>1942</v>
      </c>
      <c r="C165">
        <v>14</v>
      </c>
    </row>
    <row r="166" spans="1:3" x14ac:dyDescent="0.2">
      <c r="A166" t="s">
        <v>1943</v>
      </c>
      <c r="B166" t="s">
        <v>1944</v>
      </c>
      <c r="C166">
        <v>14</v>
      </c>
    </row>
    <row r="167" spans="1:3" x14ac:dyDescent="0.2">
      <c r="A167" t="s">
        <v>1945</v>
      </c>
      <c r="B167" t="s">
        <v>1946</v>
      </c>
      <c r="C167">
        <v>14</v>
      </c>
    </row>
    <row r="168" spans="1:3" x14ac:dyDescent="0.2">
      <c r="A168" t="s">
        <v>1947</v>
      </c>
      <c r="B168" t="s">
        <v>1948</v>
      </c>
      <c r="C168">
        <v>17</v>
      </c>
    </row>
    <row r="169" spans="1:3" x14ac:dyDescent="0.2">
      <c r="A169" t="s">
        <v>1949</v>
      </c>
      <c r="B169" t="s">
        <v>1756</v>
      </c>
      <c r="C169">
        <v>17</v>
      </c>
    </row>
    <row r="170" spans="1:3" x14ac:dyDescent="0.2">
      <c r="A170" t="s">
        <v>1950</v>
      </c>
      <c r="B170" t="s">
        <v>1950</v>
      </c>
      <c r="C170">
        <v>17</v>
      </c>
    </row>
    <row r="171" spans="1:3" x14ac:dyDescent="0.2">
      <c r="A171" t="s">
        <v>1951</v>
      </c>
      <c r="B171" t="s">
        <v>1951</v>
      </c>
      <c r="C171">
        <v>17</v>
      </c>
    </row>
    <row r="172" spans="1:3" x14ac:dyDescent="0.2">
      <c r="A172" t="s">
        <v>1952</v>
      </c>
      <c r="B172" t="s">
        <v>1952</v>
      </c>
      <c r="C172">
        <v>17</v>
      </c>
    </row>
    <row r="173" spans="1:3" x14ac:dyDescent="0.2">
      <c r="A173" t="s">
        <v>1953</v>
      </c>
      <c r="B173" t="s">
        <v>1948</v>
      </c>
      <c r="C173">
        <v>17</v>
      </c>
    </row>
    <row r="174" spans="1:3" x14ac:dyDescent="0.2">
      <c r="A174" t="s">
        <v>1954</v>
      </c>
      <c r="B174" t="s">
        <v>1955</v>
      </c>
      <c r="C174">
        <v>17</v>
      </c>
    </row>
    <row r="175" spans="1:3" x14ac:dyDescent="0.2">
      <c r="A175" t="s">
        <v>1956</v>
      </c>
      <c r="B175" t="s">
        <v>1957</v>
      </c>
      <c r="C175">
        <v>17</v>
      </c>
    </row>
    <row r="176" spans="1:3" x14ac:dyDescent="0.2">
      <c r="A176" t="s">
        <v>1958</v>
      </c>
      <c r="B176" t="s">
        <v>1959</v>
      </c>
      <c r="C176">
        <v>17</v>
      </c>
    </row>
    <row r="177" spans="1:3" x14ac:dyDescent="0.2">
      <c r="A177" t="s">
        <v>1960</v>
      </c>
      <c r="B177" t="s">
        <v>1961</v>
      </c>
      <c r="C177">
        <v>17</v>
      </c>
    </row>
    <row r="178" spans="1:3" x14ac:dyDescent="0.2">
      <c r="A178" t="s">
        <v>1962</v>
      </c>
      <c r="B178" t="s">
        <v>1963</v>
      </c>
      <c r="C178">
        <v>17</v>
      </c>
    </row>
    <row r="179" spans="1:3" x14ac:dyDescent="0.2">
      <c r="A179" t="s">
        <v>1964</v>
      </c>
      <c r="B179" t="s">
        <v>1964</v>
      </c>
      <c r="C179">
        <v>17</v>
      </c>
    </row>
    <row r="180" spans="1:3" x14ac:dyDescent="0.2">
      <c r="A180" t="s">
        <v>1965</v>
      </c>
      <c r="B180" t="s">
        <v>1966</v>
      </c>
      <c r="C180">
        <v>17</v>
      </c>
    </row>
    <row r="181" spans="1:3" x14ac:dyDescent="0.2">
      <c r="A181" t="s">
        <v>1967</v>
      </c>
      <c r="B181" t="s">
        <v>1968</v>
      </c>
      <c r="C181">
        <v>17</v>
      </c>
    </row>
    <row r="182" spans="1:3" x14ac:dyDescent="0.2">
      <c r="A182" t="s">
        <v>1969</v>
      </c>
      <c r="B182" t="s">
        <v>1969</v>
      </c>
      <c r="C182">
        <v>17</v>
      </c>
    </row>
    <row r="183" spans="1:3" x14ac:dyDescent="0.2">
      <c r="A183" t="s">
        <v>1970</v>
      </c>
      <c r="B183" t="s">
        <v>1971</v>
      </c>
      <c r="C183">
        <v>10</v>
      </c>
    </row>
    <row r="184" spans="1:3" x14ac:dyDescent="0.2">
      <c r="A184" t="s">
        <v>1972</v>
      </c>
      <c r="B184" t="s">
        <v>1973</v>
      </c>
      <c r="C184">
        <v>10</v>
      </c>
    </row>
    <row r="185" spans="1:3" x14ac:dyDescent="0.2">
      <c r="A185" t="s">
        <v>1974</v>
      </c>
      <c r="B185" t="s">
        <v>1975</v>
      </c>
      <c r="C185">
        <v>10</v>
      </c>
    </row>
    <row r="186" spans="1:3" x14ac:dyDescent="0.2">
      <c r="A186" t="s">
        <v>1976</v>
      </c>
      <c r="B186" t="s">
        <v>1977</v>
      </c>
      <c r="C186">
        <v>10</v>
      </c>
    </row>
    <row r="187" spans="1:3" x14ac:dyDescent="0.2">
      <c r="A187" t="s">
        <v>1978</v>
      </c>
      <c r="B187" t="s">
        <v>1979</v>
      </c>
      <c r="C187">
        <v>10</v>
      </c>
    </row>
    <row r="188" spans="1:3" x14ac:dyDescent="0.2">
      <c r="A188" t="s">
        <v>1980</v>
      </c>
      <c r="B188" t="s">
        <v>1981</v>
      </c>
      <c r="C188">
        <v>10</v>
      </c>
    </row>
    <row r="189" spans="1:3" x14ac:dyDescent="0.2">
      <c r="A189" t="s">
        <v>1982</v>
      </c>
      <c r="B189" t="s">
        <v>1983</v>
      </c>
      <c r="C189">
        <v>10</v>
      </c>
    </row>
    <row r="190" spans="1:3" x14ac:dyDescent="0.2">
      <c r="A190" t="s">
        <v>1984</v>
      </c>
      <c r="B190" t="s">
        <v>1985</v>
      </c>
      <c r="C190">
        <v>10</v>
      </c>
    </row>
    <row r="191" spans="1:3" x14ac:dyDescent="0.2">
      <c r="A191" t="s">
        <v>1986</v>
      </c>
      <c r="B191" t="s">
        <v>1987</v>
      </c>
      <c r="C191">
        <v>10</v>
      </c>
    </row>
    <row r="192" spans="1:3" x14ac:dyDescent="0.2">
      <c r="A192" t="s">
        <v>1988</v>
      </c>
      <c r="B192" t="s">
        <v>1988</v>
      </c>
      <c r="C192">
        <v>10</v>
      </c>
    </row>
    <row r="193" spans="1:3" x14ac:dyDescent="0.2">
      <c r="A193" t="s">
        <v>1989</v>
      </c>
      <c r="B193" t="s">
        <v>1990</v>
      </c>
      <c r="C193">
        <v>10</v>
      </c>
    </row>
    <row r="194" spans="1:3" x14ac:dyDescent="0.2">
      <c r="A194" t="s">
        <v>1991</v>
      </c>
      <c r="B194" t="s">
        <v>1992</v>
      </c>
      <c r="C194">
        <v>10</v>
      </c>
    </row>
    <row r="195" spans="1:3" x14ac:dyDescent="0.2">
      <c r="A195" t="s">
        <v>1993</v>
      </c>
      <c r="B195" t="s">
        <v>1994</v>
      </c>
      <c r="C195">
        <v>10</v>
      </c>
    </row>
    <row r="196" spans="1:3" x14ac:dyDescent="0.2">
      <c r="A196" t="s">
        <v>1995</v>
      </c>
      <c r="B196" t="s">
        <v>1996</v>
      </c>
      <c r="C196">
        <v>10</v>
      </c>
    </row>
    <row r="197" spans="1:3" x14ac:dyDescent="0.2">
      <c r="A197" t="s">
        <v>1997</v>
      </c>
      <c r="B197" t="s">
        <v>1998</v>
      </c>
      <c r="C197">
        <v>10</v>
      </c>
    </row>
    <row r="198" spans="1:3" x14ac:dyDescent="0.2">
      <c r="A198" t="s">
        <v>1999</v>
      </c>
      <c r="B198" t="s">
        <v>1999</v>
      </c>
      <c r="C198">
        <v>14</v>
      </c>
    </row>
    <row r="199" spans="1:3" x14ac:dyDescent="0.2">
      <c r="A199" t="s">
        <v>2000</v>
      </c>
      <c r="B199" t="s">
        <v>2001</v>
      </c>
      <c r="C199">
        <v>14</v>
      </c>
    </row>
    <row r="200" spans="1:3" x14ac:dyDescent="0.2">
      <c r="A200" t="s">
        <v>2002</v>
      </c>
      <c r="B200" t="s">
        <v>2003</v>
      </c>
      <c r="C200">
        <v>14</v>
      </c>
    </row>
    <row r="201" spans="1:3" x14ac:dyDescent="0.2">
      <c r="A201" t="s">
        <v>2004</v>
      </c>
      <c r="B201" t="s">
        <v>2005</v>
      </c>
      <c r="C201">
        <v>14</v>
      </c>
    </row>
    <row r="202" spans="1:3" x14ac:dyDescent="0.2">
      <c r="A202" t="s">
        <v>2006</v>
      </c>
      <c r="B202" t="s">
        <v>2007</v>
      </c>
      <c r="C202">
        <v>14</v>
      </c>
    </row>
    <row r="203" spans="1:3" x14ac:dyDescent="0.2">
      <c r="A203" t="s">
        <v>2008</v>
      </c>
      <c r="B203" t="s">
        <v>2009</v>
      </c>
      <c r="C203">
        <v>14</v>
      </c>
    </row>
    <row r="204" spans="1:3" x14ac:dyDescent="0.2">
      <c r="A204" t="s">
        <v>2010</v>
      </c>
      <c r="B204" t="s">
        <v>2011</v>
      </c>
      <c r="C204">
        <v>14</v>
      </c>
    </row>
    <row r="205" spans="1:3" x14ac:dyDescent="0.2">
      <c r="A205" t="s">
        <v>2012</v>
      </c>
      <c r="B205" t="s">
        <v>2013</v>
      </c>
      <c r="C205">
        <v>11</v>
      </c>
    </row>
    <row r="206" spans="1:3" x14ac:dyDescent="0.2">
      <c r="A206" t="s">
        <v>2014</v>
      </c>
      <c r="B206" t="s">
        <v>2015</v>
      </c>
      <c r="C206">
        <v>14</v>
      </c>
    </row>
    <row r="207" spans="1:3" x14ac:dyDescent="0.2">
      <c r="A207" t="s">
        <v>2016</v>
      </c>
      <c r="B207" t="s">
        <v>2017</v>
      </c>
      <c r="C207">
        <v>14</v>
      </c>
    </row>
    <row r="208" spans="1:3" x14ac:dyDescent="0.2">
      <c r="A208" t="s">
        <v>2018</v>
      </c>
      <c r="B208" t="s">
        <v>2019</v>
      </c>
      <c r="C208">
        <v>14</v>
      </c>
    </row>
    <row r="209" spans="1:3" x14ac:dyDescent="0.2">
      <c r="A209" t="s">
        <v>2020</v>
      </c>
      <c r="B209" t="s">
        <v>2021</v>
      </c>
      <c r="C209">
        <v>14</v>
      </c>
    </row>
    <row r="210" spans="1:3" x14ac:dyDescent="0.2">
      <c r="A210" t="s">
        <v>2022</v>
      </c>
      <c r="B210" t="s">
        <v>2023</v>
      </c>
      <c r="C210">
        <v>14</v>
      </c>
    </row>
    <row r="211" spans="1:3" x14ac:dyDescent="0.2">
      <c r="A211" t="s">
        <v>2024</v>
      </c>
      <c r="B211" t="s">
        <v>2025</v>
      </c>
      <c r="C211">
        <v>14</v>
      </c>
    </row>
    <row r="212" spans="1:3" x14ac:dyDescent="0.2">
      <c r="A212" t="s">
        <v>2026</v>
      </c>
      <c r="B212" t="s">
        <v>2027</v>
      </c>
      <c r="C212">
        <v>14</v>
      </c>
    </row>
    <row r="213" spans="1:3" x14ac:dyDescent="0.2">
      <c r="A213" t="s">
        <v>2025</v>
      </c>
      <c r="B213" t="s">
        <v>2025</v>
      </c>
      <c r="C213">
        <v>14</v>
      </c>
    </row>
    <row r="214" spans="1:3" x14ac:dyDescent="0.2">
      <c r="A214" t="s">
        <v>2028</v>
      </c>
      <c r="B214" t="s">
        <v>2028</v>
      </c>
      <c r="C214">
        <v>14</v>
      </c>
    </row>
    <row r="215" spans="1:3" x14ac:dyDescent="0.2">
      <c r="A215" t="s">
        <v>2029</v>
      </c>
      <c r="B215" t="s">
        <v>2030</v>
      </c>
      <c r="C215">
        <v>14</v>
      </c>
    </row>
    <row r="216" spans="1:3" x14ac:dyDescent="0.2">
      <c r="A216" t="s">
        <v>2031</v>
      </c>
      <c r="B216" t="s">
        <v>2032</v>
      </c>
      <c r="C216">
        <v>14</v>
      </c>
    </row>
    <row r="217" spans="1:3" x14ac:dyDescent="0.2">
      <c r="A217" t="s">
        <v>2033</v>
      </c>
      <c r="B217" t="s">
        <v>2034</v>
      </c>
      <c r="C217">
        <v>14</v>
      </c>
    </row>
    <row r="218" spans="1:3" x14ac:dyDescent="0.2">
      <c r="A218" t="s">
        <v>2035</v>
      </c>
      <c r="B218" t="s">
        <v>2036</v>
      </c>
      <c r="C218">
        <v>14</v>
      </c>
    </row>
    <row r="219" spans="1:3" x14ac:dyDescent="0.2">
      <c r="A219" t="s">
        <v>2037</v>
      </c>
      <c r="B219" t="s">
        <v>1750</v>
      </c>
      <c r="C219">
        <v>14</v>
      </c>
    </row>
    <row r="220" spans="1:3" x14ac:dyDescent="0.2">
      <c r="A220" t="s">
        <v>2038</v>
      </c>
      <c r="B220" t="s">
        <v>2038</v>
      </c>
      <c r="C220">
        <v>17</v>
      </c>
    </row>
    <row r="221" spans="1:3" x14ac:dyDescent="0.2">
      <c r="A221" t="s">
        <v>2039</v>
      </c>
      <c r="B221" t="s">
        <v>2040</v>
      </c>
      <c r="C221">
        <v>17</v>
      </c>
    </row>
    <row r="222" spans="1:3" x14ac:dyDescent="0.2">
      <c r="A222" t="s">
        <v>2041</v>
      </c>
      <c r="B222" t="s">
        <v>2042</v>
      </c>
      <c r="C222">
        <v>17</v>
      </c>
    </row>
    <row r="223" spans="1:3" x14ac:dyDescent="0.2">
      <c r="A223" t="s">
        <v>2043</v>
      </c>
      <c r="B223" t="s">
        <v>2044</v>
      </c>
      <c r="C223">
        <v>17</v>
      </c>
    </row>
    <row r="224" spans="1:3" x14ac:dyDescent="0.2">
      <c r="A224" t="s">
        <v>2045</v>
      </c>
      <c r="B224" t="s">
        <v>2045</v>
      </c>
      <c r="C224">
        <v>17</v>
      </c>
    </row>
    <row r="225" spans="1:3" x14ac:dyDescent="0.2">
      <c r="A225" t="s">
        <v>2046</v>
      </c>
      <c r="B225" t="s">
        <v>2046</v>
      </c>
      <c r="C225">
        <v>17</v>
      </c>
    </row>
    <row r="226" spans="1:3" x14ac:dyDescent="0.2">
      <c r="A226" t="s">
        <v>2047</v>
      </c>
      <c r="B226" t="s">
        <v>2048</v>
      </c>
      <c r="C226">
        <v>17</v>
      </c>
    </row>
    <row r="227" spans="1:3" x14ac:dyDescent="0.2">
      <c r="A227" t="s">
        <v>2049</v>
      </c>
      <c r="B227" t="s">
        <v>2050</v>
      </c>
      <c r="C227">
        <v>17</v>
      </c>
    </row>
    <row r="228" spans="1:3" x14ac:dyDescent="0.2">
      <c r="A228" t="s">
        <v>2051</v>
      </c>
      <c r="B228" t="s">
        <v>2052</v>
      </c>
      <c r="C228">
        <v>17</v>
      </c>
    </row>
    <row r="229" spans="1:3" x14ac:dyDescent="0.2">
      <c r="A229" t="s">
        <v>2053</v>
      </c>
      <c r="B229" t="s">
        <v>2054</v>
      </c>
      <c r="C229">
        <v>17</v>
      </c>
    </row>
    <row r="230" spans="1:3" x14ac:dyDescent="0.2">
      <c r="A230" t="s">
        <v>2055</v>
      </c>
      <c r="B230" t="s">
        <v>2056</v>
      </c>
      <c r="C230">
        <v>17</v>
      </c>
    </row>
    <row r="231" spans="1:3" x14ac:dyDescent="0.2">
      <c r="A231" t="s">
        <v>2057</v>
      </c>
      <c r="B231" t="s">
        <v>2058</v>
      </c>
      <c r="C231">
        <v>17</v>
      </c>
    </row>
    <row r="232" spans="1:3" x14ac:dyDescent="0.2">
      <c r="A232" t="s">
        <v>2059</v>
      </c>
      <c r="B232" t="s">
        <v>2060</v>
      </c>
      <c r="C232">
        <v>10</v>
      </c>
    </row>
    <row r="233" spans="1:3" x14ac:dyDescent="0.2">
      <c r="A233" t="s">
        <v>2061</v>
      </c>
      <c r="B233" t="s">
        <v>2062</v>
      </c>
      <c r="C233">
        <v>10</v>
      </c>
    </row>
    <row r="234" spans="1:3" x14ac:dyDescent="0.2">
      <c r="A234" t="s">
        <v>2063</v>
      </c>
      <c r="B234" t="s">
        <v>2060</v>
      </c>
      <c r="C234">
        <v>10</v>
      </c>
    </row>
    <row r="235" spans="1:3" x14ac:dyDescent="0.2">
      <c r="A235" t="s">
        <v>2064</v>
      </c>
      <c r="B235" t="s">
        <v>2064</v>
      </c>
      <c r="C235">
        <v>11</v>
      </c>
    </row>
    <row r="236" spans="1:3" x14ac:dyDescent="0.2">
      <c r="A236" t="s">
        <v>2065</v>
      </c>
      <c r="B236" t="s">
        <v>1774</v>
      </c>
      <c r="C236">
        <v>10</v>
      </c>
    </row>
    <row r="237" spans="1:3" x14ac:dyDescent="0.2">
      <c r="A237" t="s">
        <v>2066</v>
      </c>
      <c r="B237" t="s">
        <v>2067</v>
      </c>
      <c r="C237">
        <v>10</v>
      </c>
    </row>
    <row r="238" spans="1:3" x14ac:dyDescent="0.2">
      <c r="A238" t="s">
        <v>2068</v>
      </c>
      <c r="B238" t="s">
        <v>2069</v>
      </c>
      <c r="C238">
        <v>10</v>
      </c>
    </row>
    <row r="239" spans="1:3" x14ac:dyDescent="0.2">
      <c r="A239" t="s">
        <v>2070</v>
      </c>
      <c r="B239" t="s">
        <v>2071</v>
      </c>
      <c r="C239">
        <v>10</v>
      </c>
    </row>
    <row r="240" spans="1:3" x14ac:dyDescent="0.2">
      <c r="A240" t="s">
        <v>2072</v>
      </c>
      <c r="B240" t="s">
        <v>2073</v>
      </c>
      <c r="C240">
        <v>10</v>
      </c>
    </row>
    <row r="241" spans="1:3" x14ac:dyDescent="0.2">
      <c r="A241" t="s">
        <v>2074</v>
      </c>
      <c r="B241" t="s">
        <v>2075</v>
      </c>
      <c r="C241">
        <v>10</v>
      </c>
    </row>
    <row r="242" spans="1:3" x14ac:dyDescent="0.2">
      <c r="A242" t="s">
        <v>2076</v>
      </c>
      <c r="B242" t="s">
        <v>2077</v>
      </c>
      <c r="C242">
        <v>10</v>
      </c>
    </row>
    <row r="243" spans="1:3" x14ac:dyDescent="0.2">
      <c r="A243" t="s">
        <v>2078</v>
      </c>
      <c r="B243" t="s">
        <v>2079</v>
      </c>
      <c r="C243">
        <v>10</v>
      </c>
    </row>
    <row r="244" spans="1:3" x14ac:dyDescent="0.2">
      <c r="A244" t="s">
        <v>2080</v>
      </c>
      <c r="B244" t="s">
        <v>2081</v>
      </c>
      <c r="C244">
        <v>10</v>
      </c>
    </row>
    <row r="245" spans="1:3" x14ac:dyDescent="0.2">
      <c r="A245" t="s">
        <v>2082</v>
      </c>
      <c r="B245" t="s">
        <v>2082</v>
      </c>
      <c r="C245">
        <v>14</v>
      </c>
    </row>
    <row r="246" spans="1:3" x14ac:dyDescent="0.2">
      <c r="A246" t="s">
        <v>2083</v>
      </c>
      <c r="B246" t="s">
        <v>2084</v>
      </c>
      <c r="C246">
        <v>14</v>
      </c>
    </row>
    <row r="247" spans="1:3" x14ac:dyDescent="0.2">
      <c r="A247" t="s">
        <v>2085</v>
      </c>
      <c r="B247" t="s">
        <v>2086</v>
      </c>
      <c r="C247">
        <v>14</v>
      </c>
    </row>
    <row r="248" spans="1:3" x14ac:dyDescent="0.2">
      <c r="A248" t="s">
        <v>2087</v>
      </c>
      <c r="B248" t="s">
        <v>2088</v>
      </c>
      <c r="C248">
        <v>14</v>
      </c>
    </row>
    <row r="249" spans="1:3" x14ac:dyDescent="0.2">
      <c r="A249" t="s">
        <v>2089</v>
      </c>
      <c r="B249" t="s">
        <v>2090</v>
      </c>
      <c r="C249">
        <v>14</v>
      </c>
    </row>
    <row r="250" spans="1:3" x14ac:dyDescent="0.2">
      <c r="A250" t="s">
        <v>2091</v>
      </c>
      <c r="B250" t="s">
        <v>2092</v>
      </c>
      <c r="C250">
        <v>14</v>
      </c>
    </row>
    <row r="251" spans="1:3" x14ac:dyDescent="0.2">
      <c r="A251" t="s">
        <v>2093</v>
      </c>
      <c r="B251" t="s">
        <v>2094</v>
      </c>
      <c r="C251">
        <v>14</v>
      </c>
    </row>
    <row r="252" spans="1:3" x14ac:dyDescent="0.2">
      <c r="A252" t="s">
        <v>2095</v>
      </c>
      <c r="B252" t="s">
        <v>2096</v>
      </c>
      <c r="C252">
        <v>14</v>
      </c>
    </row>
    <row r="253" spans="1:3" x14ac:dyDescent="0.2">
      <c r="A253" t="s">
        <v>2097</v>
      </c>
      <c r="B253" t="s">
        <v>2098</v>
      </c>
      <c r="C253">
        <v>14</v>
      </c>
    </row>
    <row r="254" spans="1:3" x14ac:dyDescent="0.2">
      <c r="A254" t="s">
        <v>2099</v>
      </c>
      <c r="B254" t="s">
        <v>2100</v>
      </c>
      <c r="C254">
        <v>14</v>
      </c>
    </row>
    <row r="255" spans="1:3" x14ac:dyDescent="0.2">
      <c r="A255" t="s">
        <v>2101</v>
      </c>
      <c r="B255" t="s">
        <v>2102</v>
      </c>
      <c r="C255">
        <v>14</v>
      </c>
    </row>
    <row r="256" spans="1:3" x14ac:dyDescent="0.2">
      <c r="A256" t="s">
        <v>2103</v>
      </c>
      <c r="B256" t="s">
        <v>2104</v>
      </c>
      <c r="C256">
        <v>14</v>
      </c>
    </row>
    <row r="257" spans="1:3" x14ac:dyDescent="0.2">
      <c r="A257" t="s">
        <v>2013</v>
      </c>
      <c r="B257" t="s">
        <v>2013</v>
      </c>
      <c r="C257">
        <v>14</v>
      </c>
    </row>
    <row r="258" spans="1:3" x14ac:dyDescent="0.2">
      <c r="A258" t="s">
        <v>2105</v>
      </c>
      <c r="B258" t="s">
        <v>2106</v>
      </c>
      <c r="C258">
        <v>14</v>
      </c>
    </row>
    <row r="259" spans="1:3" x14ac:dyDescent="0.2">
      <c r="A259" t="s">
        <v>2107</v>
      </c>
      <c r="B259" t="s">
        <v>2107</v>
      </c>
      <c r="C259">
        <v>14</v>
      </c>
    </row>
    <row r="260" spans="1:3" x14ac:dyDescent="0.2">
      <c r="A260" t="s">
        <v>2108</v>
      </c>
      <c r="B260" t="s">
        <v>2109</v>
      </c>
      <c r="C260">
        <v>14</v>
      </c>
    </row>
    <row r="261" spans="1:3" x14ac:dyDescent="0.2">
      <c r="A261" t="s">
        <v>2110</v>
      </c>
      <c r="B261" t="s">
        <v>2111</v>
      </c>
      <c r="C261">
        <v>14</v>
      </c>
    </row>
    <row r="262" spans="1:3" x14ac:dyDescent="0.2">
      <c r="A262" t="s">
        <v>2112</v>
      </c>
      <c r="B262" t="s">
        <v>2113</v>
      </c>
      <c r="C262">
        <v>14</v>
      </c>
    </row>
    <row r="263" spans="1:3" x14ac:dyDescent="0.2">
      <c r="A263" t="s">
        <v>2114</v>
      </c>
      <c r="B263" t="s">
        <v>2115</v>
      </c>
      <c r="C263">
        <v>14</v>
      </c>
    </row>
    <row r="264" spans="1:3" x14ac:dyDescent="0.2">
      <c r="A264" t="s">
        <v>2116</v>
      </c>
      <c r="B264" t="s">
        <v>2117</v>
      </c>
      <c r="C264">
        <v>14</v>
      </c>
    </row>
    <row r="265" spans="1:3" x14ac:dyDescent="0.2">
      <c r="A265" t="s">
        <v>2118</v>
      </c>
      <c r="B265" t="s">
        <v>2118</v>
      </c>
      <c r="C265">
        <v>14</v>
      </c>
    </row>
    <row r="266" spans="1:3" x14ac:dyDescent="0.2">
      <c r="A266" t="s">
        <v>2119</v>
      </c>
      <c r="B266" t="s">
        <v>2120</v>
      </c>
      <c r="C266">
        <v>14</v>
      </c>
    </row>
    <row r="267" spans="1:3" x14ac:dyDescent="0.2">
      <c r="A267" t="s">
        <v>2121</v>
      </c>
      <c r="B267" t="s">
        <v>2122</v>
      </c>
      <c r="C267">
        <v>14</v>
      </c>
    </row>
    <row r="268" spans="1:3" x14ac:dyDescent="0.2">
      <c r="A268" t="s">
        <v>2123</v>
      </c>
      <c r="B268" t="s">
        <v>2124</v>
      </c>
      <c r="C268">
        <v>14</v>
      </c>
    </row>
    <row r="269" spans="1:3" x14ac:dyDescent="0.2">
      <c r="A269" t="s">
        <v>2125</v>
      </c>
      <c r="B269" t="s">
        <v>2126</v>
      </c>
      <c r="C269">
        <v>14</v>
      </c>
    </row>
    <row r="270" spans="1:3" x14ac:dyDescent="0.2">
      <c r="A270" t="s">
        <v>2127</v>
      </c>
      <c r="B270" t="s">
        <v>2128</v>
      </c>
      <c r="C270">
        <v>14</v>
      </c>
    </row>
    <row r="271" spans="1:3" x14ac:dyDescent="0.2">
      <c r="A271" t="s">
        <v>2129</v>
      </c>
      <c r="B271" t="s">
        <v>2130</v>
      </c>
      <c r="C271">
        <v>14</v>
      </c>
    </row>
    <row r="272" spans="1:3" x14ac:dyDescent="0.2">
      <c r="A272" t="s">
        <v>2131</v>
      </c>
      <c r="B272" t="s">
        <v>2132</v>
      </c>
      <c r="C272">
        <v>14</v>
      </c>
    </row>
    <row r="273" spans="1:3" x14ac:dyDescent="0.2">
      <c r="A273" t="s">
        <v>2133</v>
      </c>
      <c r="B273" t="s">
        <v>2134</v>
      </c>
      <c r="C273">
        <v>14</v>
      </c>
    </row>
    <row r="274" spans="1:3" x14ac:dyDescent="0.2">
      <c r="A274" t="s">
        <v>2135</v>
      </c>
      <c r="B274" t="s">
        <v>1869</v>
      </c>
      <c r="C274">
        <v>14</v>
      </c>
    </row>
    <row r="275" spans="1:3" x14ac:dyDescent="0.2">
      <c r="A275" t="s">
        <v>2136</v>
      </c>
      <c r="B275" t="s">
        <v>2137</v>
      </c>
      <c r="C275">
        <v>14</v>
      </c>
    </row>
    <row r="276" spans="1:3" x14ac:dyDescent="0.2">
      <c r="A276" t="s">
        <v>2138</v>
      </c>
      <c r="B276" t="s">
        <v>2139</v>
      </c>
      <c r="C276">
        <v>14</v>
      </c>
    </row>
    <row r="277" spans="1:3" x14ac:dyDescent="0.2">
      <c r="A277" t="s">
        <v>2140</v>
      </c>
      <c r="B277" t="s">
        <v>2141</v>
      </c>
      <c r="C277">
        <v>14</v>
      </c>
    </row>
    <row r="278" spans="1:3" x14ac:dyDescent="0.2">
      <c r="A278" t="s">
        <v>2142</v>
      </c>
      <c r="B278" t="s">
        <v>2143</v>
      </c>
      <c r="C278">
        <v>14</v>
      </c>
    </row>
    <row r="279" spans="1:3" x14ac:dyDescent="0.2">
      <c r="A279" t="s">
        <v>2144</v>
      </c>
      <c r="B279" t="s">
        <v>2144</v>
      </c>
      <c r="C279">
        <v>14</v>
      </c>
    </row>
    <row r="280" spans="1:3" x14ac:dyDescent="0.2">
      <c r="A280" t="s">
        <v>2145</v>
      </c>
      <c r="B280" t="s">
        <v>2146</v>
      </c>
      <c r="C280">
        <v>14</v>
      </c>
    </row>
    <row r="281" spans="1:3" x14ac:dyDescent="0.2">
      <c r="A281" t="s">
        <v>2147</v>
      </c>
      <c r="B281" t="s">
        <v>2148</v>
      </c>
      <c r="C281">
        <v>14</v>
      </c>
    </row>
    <row r="282" spans="1:3" x14ac:dyDescent="0.2">
      <c r="A282" t="s">
        <v>2149</v>
      </c>
      <c r="B282" t="s">
        <v>2150</v>
      </c>
      <c r="C282">
        <v>14</v>
      </c>
    </row>
    <row r="283" spans="1:3" x14ac:dyDescent="0.2">
      <c r="A283" t="s">
        <v>2151</v>
      </c>
      <c r="B283" t="s">
        <v>2152</v>
      </c>
      <c r="C283">
        <v>14</v>
      </c>
    </row>
    <row r="284" spans="1:3" x14ac:dyDescent="0.2">
      <c r="A284" t="s">
        <v>2153</v>
      </c>
      <c r="B284" t="s">
        <v>2154</v>
      </c>
      <c r="C284">
        <v>14</v>
      </c>
    </row>
    <row r="285" spans="1:3" x14ac:dyDescent="0.2">
      <c r="A285" t="s">
        <v>2155</v>
      </c>
      <c r="B285" t="s">
        <v>2156</v>
      </c>
      <c r="C285">
        <v>14</v>
      </c>
    </row>
    <row r="286" spans="1:3" x14ac:dyDescent="0.2">
      <c r="A286" t="s">
        <v>2157</v>
      </c>
      <c r="B286" t="s">
        <v>2158</v>
      </c>
      <c r="C286">
        <v>14</v>
      </c>
    </row>
    <row r="287" spans="1:3" x14ac:dyDescent="0.2">
      <c r="A287" t="s">
        <v>2159</v>
      </c>
      <c r="B287" t="s">
        <v>2159</v>
      </c>
      <c r="C287">
        <v>14</v>
      </c>
    </row>
    <row r="288" spans="1:3" x14ac:dyDescent="0.2">
      <c r="A288" t="s">
        <v>2160</v>
      </c>
      <c r="B288" t="s">
        <v>2161</v>
      </c>
      <c r="C288">
        <v>14</v>
      </c>
    </row>
    <row r="289" spans="1:3" x14ac:dyDescent="0.2">
      <c r="A289" t="s">
        <v>2162</v>
      </c>
      <c r="B289" t="s">
        <v>2163</v>
      </c>
      <c r="C289">
        <v>11</v>
      </c>
    </row>
    <row r="290" spans="1:3" x14ac:dyDescent="0.2">
      <c r="A290" t="s">
        <v>2164</v>
      </c>
      <c r="B290" t="s">
        <v>2165</v>
      </c>
      <c r="C290">
        <v>14</v>
      </c>
    </row>
    <row r="291" spans="1:3" x14ac:dyDescent="0.2">
      <c r="A291" t="s">
        <v>2166</v>
      </c>
      <c r="B291" t="s">
        <v>2167</v>
      </c>
      <c r="C291">
        <v>14</v>
      </c>
    </row>
    <row r="292" spans="1:3" x14ac:dyDescent="0.2">
      <c r="A292" t="s">
        <v>2168</v>
      </c>
      <c r="B292" t="s">
        <v>2169</v>
      </c>
      <c r="C292">
        <v>14</v>
      </c>
    </row>
    <row r="293" spans="1:3" x14ac:dyDescent="0.2">
      <c r="A293" t="s">
        <v>2170</v>
      </c>
      <c r="B293" t="s">
        <v>2171</v>
      </c>
      <c r="C293">
        <v>14</v>
      </c>
    </row>
    <row r="294" spans="1:3" x14ac:dyDescent="0.2">
      <c r="A294" t="s">
        <v>2172</v>
      </c>
      <c r="B294" t="s">
        <v>2173</v>
      </c>
      <c r="C294">
        <v>14</v>
      </c>
    </row>
    <row r="295" spans="1:3" x14ac:dyDescent="0.2">
      <c r="A295" t="s">
        <v>2174</v>
      </c>
      <c r="B295" t="s">
        <v>2175</v>
      </c>
      <c r="C295">
        <v>14</v>
      </c>
    </row>
    <row r="296" spans="1:3" x14ac:dyDescent="0.2">
      <c r="A296" t="s">
        <v>2176</v>
      </c>
      <c r="B296" t="s">
        <v>2177</v>
      </c>
      <c r="C296">
        <v>14</v>
      </c>
    </row>
    <row r="297" spans="1:3" x14ac:dyDescent="0.2">
      <c r="A297" t="s">
        <v>2178</v>
      </c>
      <c r="B297" t="s">
        <v>2179</v>
      </c>
      <c r="C297">
        <v>14</v>
      </c>
    </row>
    <row r="298" spans="1:3" x14ac:dyDescent="0.2">
      <c r="A298" t="s">
        <v>2180</v>
      </c>
      <c r="B298" t="s">
        <v>2181</v>
      </c>
      <c r="C298">
        <v>14</v>
      </c>
    </row>
    <row r="299" spans="1:3" x14ac:dyDescent="0.2">
      <c r="A299" t="s">
        <v>2182</v>
      </c>
      <c r="B299" t="s">
        <v>2183</v>
      </c>
      <c r="C299">
        <v>14</v>
      </c>
    </row>
    <row r="300" spans="1:3" x14ac:dyDescent="0.2">
      <c r="A300" t="s">
        <v>2184</v>
      </c>
      <c r="B300" t="s">
        <v>2185</v>
      </c>
      <c r="C300">
        <v>14</v>
      </c>
    </row>
    <row r="301" spans="1:3" x14ac:dyDescent="0.2">
      <c r="A301" t="s">
        <v>2186</v>
      </c>
      <c r="B301" t="s">
        <v>2187</v>
      </c>
      <c r="C301">
        <v>14</v>
      </c>
    </row>
    <row r="302" spans="1:3" x14ac:dyDescent="0.2">
      <c r="A302" t="s">
        <v>2188</v>
      </c>
      <c r="B302" t="s">
        <v>2189</v>
      </c>
      <c r="C302">
        <v>14</v>
      </c>
    </row>
    <row r="303" spans="1:3" x14ac:dyDescent="0.2">
      <c r="A303" t="s">
        <v>2190</v>
      </c>
      <c r="B303" t="s">
        <v>2191</v>
      </c>
      <c r="C303">
        <v>14</v>
      </c>
    </row>
    <row r="304" spans="1:3" x14ac:dyDescent="0.2">
      <c r="A304" t="s">
        <v>2192</v>
      </c>
      <c r="B304" t="s">
        <v>2193</v>
      </c>
      <c r="C304">
        <v>14</v>
      </c>
    </row>
    <row r="305" spans="1:3" x14ac:dyDescent="0.2">
      <c r="A305" t="s">
        <v>2194</v>
      </c>
      <c r="B305" t="s">
        <v>2195</v>
      </c>
      <c r="C305">
        <v>14</v>
      </c>
    </row>
    <row r="306" spans="1:3" x14ac:dyDescent="0.2">
      <c r="A306" t="s">
        <v>2196</v>
      </c>
      <c r="B306" t="s">
        <v>2197</v>
      </c>
      <c r="C306">
        <v>14</v>
      </c>
    </row>
    <row r="307" spans="1:3" x14ac:dyDescent="0.2">
      <c r="A307" t="s">
        <v>2198</v>
      </c>
      <c r="B307" t="s">
        <v>2199</v>
      </c>
      <c r="C307">
        <v>14</v>
      </c>
    </row>
    <row r="308" spans="1:3" x14ac:dyDescent="0.2">
      <c r="A308" t="s">
        <v>2200</v>
      </c>
      <c r="B308" t="s">
        <v>2201</v>
      </c>
      <c r="C308">
        <v>14</v>
      </c>
    </row>
    <row r="309" spans="1:3" x14ac:dyDescent="0.2">
      <c r="A309" t="s">
        <v>2202</v>
      </c>
      <c r="B309" t="s">
        <v>2203</v>
      </c>
      <c r="C309">
        <v>14</v>
      </c>
    </row>
    <row r="310" spans="1:3" x14ac:dyDescent="0.2">
      <c r="A310" t="s">
        <v>2204</v>
      </c>
      <c r="B310" t="s">
        <v>2205</v>
      </c>
      <c r="C310">
        <v>14</v>
      </c>
    </row>
    <row r="311" spans="1:3" x14ac:dyDescent="0.2">
      <c r="A311" t="s">
        <v>2206</v>
      </c>
      <c r="B311" t="s">
        <v>2207</v>
      </c>
      <c r="C311">
        <v>14</v>
      </c>
    </row>
    <row r="312" spans="1:3" x14ac:dyDescent="0.2">
      <c r="A312" t="s">
        <v>2208</v>
      </c>
      <c r="B312" t="s">
        <v>2208</v>
      </c>
      <c r="C312">
        <v>14</v>
      </c>
    </row>
    <row r="313" spans="1:3" x14ac:dyDescent="0.2">
      <c r="A313" t="s">
        <v>2209</v>
      </c>
      <c r="B313" t="s">
        <v>2210</v>
      </c>
      <c r="C313">
        <v>14</v>
      </c>
    </row>
    <row r="314" spans="1:3" x14ac:dyDescent="0.2">
      <c r="A314" t="s">
        <v>2211</v>
      </c>
      <c r="B314" t="s">
        <v>2212</v>
      </c>
      <c r="C314">
        <v>14</v>
      </c>
    </row>
    <row r="315" spans="1:3" x14ac:dyDescent="0.2">
      <c r="A315" t="s">
        <v>2213</v>
      </c>
      <c r="B315" t="s">
        <v>2213</v>
      </c>
      <c r="C315">
        <v>14</v>
      </c>
    </row>
    <row r="316" spans="1:3" x14ac:dyDescent="0.2">
      <c r="A316" t="s">
        <v>2214</v>
      </c>
      <c r="B316" t="s">
        <v>2215</v>
      </c>
      <c r="C316">
        <v>14</v>
      </c>
    </row>
    <row r="317" spans="1:3" x14ac:dyDescent="0.2">
      <c r="A317" t="s">
        <v>2216</v>
      </c>
      <c r="B317" t="s">
        <v>2217</v>
      </c>
      <c r="C317">
        <v>22</v>
      </c>
    </row>
    <row r="318" spans="1:3" x14ac:dyDescent="0.2">
      <c r="A318" t="s">
        <v>2218</v>
      </c>
      <c r="B318" t="s">
        <v>2218</v>
      </c>
      <c r="C318">
        <v>14</v>
      </c>
    </row>
    <row r="319" spans="1:3" x14ac:dyDescent="0.2">
      <c r="A319" t="s">
        <v>2219</v>
      </c>
      <c r="B319" t="s">
        <v>2220</v>
      </c>
      <c r="C319">
        <v>14</v>
      </c>
    </row>
    <row r="320" spans="1:3" x14ac:dyDescent="0.2">
      <c r="A320" t="s">
        <v>2221</v>
      </c>
      <c r="B320" t="s">
        <v>2221</v>
      </c>
      <c r="C320">
        <v>14</v>
      </c>
    </row>
    <row r="321" spans="1:3" x14ac:dyDescent="0.2">
      <c r="A321" t="s">
        <v>2222</v>
      </c>
      <c r="B321" t="s">
        <v>2223</v>
      </c>
      <c r="C321">
        <v>14</v>
      </c>
    </row>
    <row r="322" spans="1:3" x14ac:dyDescent="0.2">
      <c r="A322" t="s">
        <v>2224</v>
      </c>
      <c r="B322" t="s">
        <v>2225</v>
      </c>
      <c r="C322">
        <v>14</v>
      </c>
    </row>
    <row r="323" spans="1:3" x14ac:dyDescent="0.2">
      <c r="A323" t="s">
        <v>2226</v>
      </c>
      <c r="B323" t="s">
        <v>2227</v>
      </c>
      <c r="C323">
        <v>14</v>
      </c>
    </row>
    <row r="324" spans="1:3" x14ac:dyDescent="0.2">
      <c r="A324" t="s">
        <v>2228</v>
      </c>
      <c r="B324" t="s">
        <v>2229</v>
      </c>
      <c r="C324">
        <v>14</v>
      </c>
    </row>
    <row r="325" spans="1:3" x14ac:dyDescent="0.2">
      <c r="A325" t="s">
        <v>2230</v>
      </c>
      <c r="B325" t="s">
        <v>2230</v>
      </c>
      <c r="C325">
        <v>14</v>
      </c>
    </row>
    <row r="326" spans="1:3" x14ac:dyDescent="0.2">
      <c r="A326" t="s">
        <v>2231</v>
      </c>
      <c r="B326" t="s">
        <v>2232</v>
      </c>
      <c r="C326">
        <v>14</v>
      </c>
    </row>
    <row r="327" spans="1:3" x14ac:dyDescent="0.2">
      <c r="A327" t="s">
        <v>2233</v>
      </c>
      <c r="B327" t="s">
        <v>2234</v>
      </c>
      <c r="C327">
        <v>14</v>
      </c>
    </row>
    <row r="328" spans="1:3" x14ac:dyDescent="0.2">
      <c r="A328" t="s">
        <v>2235</v>
      </c>
      <c r="B328" t="s">
        <v>2236</v>
      </c>
      <c r="C328">
        <v>14</v>
      </c>
    </row>
    <row r="329" spans="1:3" x14ac:dyDescent="0.2">
      <c r="A329" t="s">
        <v>2237</v>
      </c>
      <c r="B329" t="s">
        <v>2238</v>
      </c>
      <c r="C329">
        <v>14</v>
      </c>
    </row>
    <row r="330" spans="1:3" x14ac:dyDescent="0.2">
      <c r="A330" t="s">
        <v>2239</v>
      </c>
      <c r="B330" t="s">
        <v>2240</v>
      </c>
      <c r="C330">
        <v>14</v>
      </c>
    </row>
    <row r="331" spans="1:3" x14ac:dyDescent="0.2">
      <c r="A331" t="s">
        <v>2241</v>
      </c>
      <c r="B331" t="s">
        <v>2242</v>
      </c>
      <c r="C331">
        <v>14</v>
      </c>
    </row>
    <row r="332" spans="1:3" x14ac:dyDescent="0.2">
      <c r="A332" t="s">
        <v>2243</v>
      </c>
      <c r="B332" t="s">
        <v>2244</v>
      </c>
      <c r="C332">
        <v>14</v>
      </c>
    </row>
    <row r="333" spans="1:3" x14ac:dyDescent="0.2">
      <c r="A333" t="s">
        <v>2245</v>
      </c>
      <c r="B333" t="s">
        <v>2246</v>
      </c>
      <c r="C333">
        <v>14</v>
      </c>
    </row>
    <row r="334" spans="1:3" x14ac:dyDescent="0.2">
      <c r="A334" t="s">
        <v>2247</v>
      </c>
      <c r="B334" t="s">
        <v>2248</v>
      </c>
      <c r="C334">
        <v>14</v>
      </c>
    </row>
    <row r="335" spans="1:3" x14ac:dyDescent="0.2">
      <c r="A335" t="s">
        <v>2249</v>
      </c>
      <c r="B335" t="s">
        <v>2250</v>
      </c>
      <c r="C335">
        <v>14</v>
      </c>
    </row>
    <row r="336" spans="1:3" x14ac:dyDescent="0.2">
      <c r="A336" t="s">
        <v>2251</v>
      </c>
      <c r="B336" t="s">
        <v>2252</v>
      </c>
      <c r="C336">
        <v>14</v>
      </c>
    </row>
    <row r="337" spans="1:3" x14ac:dyDescent="0.2">
      <c r="A337" t="s">
        <v>2253</v>
      </c>
      <c r="B337" t="s">
        <v>2254</v>
      </c>
      <c r="C337">
        <v>14</v>
      </c>
    </row>
    <row r="338" spans="1:3" x14ac:dyDescent="0.2">
      <c r="A338" t="s">
        <v>2255</v>
      </c>
      <c r="B338" t="s">
        <v>2256</v>
      </c>
      <c r="C338">
        <v>14</v>
      </c>
    </row>
    <row r="339" spans="1:3" x14ac:dyDescent="0.2">
      <c r="A339" t="s">
        <v>2257</v>
      </c>
      <c r="B339" t="s">
        <v>2258</v>
      </c>
      <c r="C339">
        <v>14</v>
      </c>
    </row>
    <row r="340" spans="1:3" x14ac:dyDescent="0.2">
      <c r="A340" t="s">
        <v>2259</v>
      </c>
      <c r="B340" t="s">
        <v>2260</v>
      </c>
      <c r="C340">
        <v>14</v>
      </c>
    </row>
    <row r="341" spans="1:3" x14ac:dyDescent="0.2">
      <c r="A341" t="s">
        <v>2261</v>
      </c>
      <c r="B341" t="s">
        <v>2262</v>
      </c>
      <c r="C341">
        <v>14</v>
      </c>
    </row>
    <row r="342" spans="1:3" x14ac:dyDescent="0.2">
      <c r="A342" t="s">
        <v>2263</v>
      </c>
      <c r="B342" t="s">
        <v>2264</v>
      </c>
      <c r="C342">
        <v>14</v>
      </c>
    </row>
    <row r="343" spans="1:3" x14ac:dyDescent="0.2">
      <c r="A343" t="s">
        <v>2265</v>
      </c>
      <c r="B343" t="s">
        <v>2266</v>
      </c>
      <c r="C343">
        <v>14</v>
      </c>
    </row>
    <row r="344" spans="1:3" x14ac:dyDescent="0.2">
      <c r="A344" t="s">
        <v>2267</v>
      </c>
      <c r="B344" t="s">
        <v>2268</v>
      </c>
      <c r="C344">
        <v>14</v>
      </c>
    </row>
    <row r="345" spans="1:3" x14ac:dyDescent="0.2">
      <c r="A345" t="s">
        <v>2269</v>
      </c>
      <c r="B345" t="s">
        <v>2270</v>
      </c>
      <c r="C345">
        <v>14</v>
      </c>
    </row>
    <row r="346" spans="1:3" x14ac:dyDescent="0.2">
      <c r="A346" t="s">
        <v>2271</v>
      </c>
      <c r="B346" t="s">
        <v>2272</v>
      </c>
      <c r="C346">
        <v>14</v>
      </c>
    </row>
    <row r="347" spans="1:3" x14ac:dyDescent="0.2">
      <c r="A347" t="s">
        <v>2273</v>
      </c>
      <c r="B347" t="s">
        <v>2274</v>
      </c>
      <c r="C347">
        <v>14</v>
      </c>
    </row>
    <row r="348" spans="1:3" x14ac:dyDescent="0.2">
      <c r="A348" t="s">
        <v>2275</v>
      </c>
      <c r="B348" t="s">
        <v>2276</v>
      </c>
      <c r="C348">
        <v>14</v>
      </c>
    </row>
    <row r="349" spans="1:3" x14ac:dyDescent="0.2">
      <c r="A349" t="s">
        <v>2277</v>
      </c>
      <c r="B349" t="s">
        <v>2278</v>
      </c>
      <c r="C349">
        <v>14</v>
      </c>
    </row>
    <row r="350" spans="1:3" x14ac:dyDescent="0.2">
      <c r="A350" t="s">
        <v>2279</v>
      </c>
      <c r="B350" t="s">
        <v>2280</v>
      </c>
      <c r="C350">
        <v>14</v>
      </c>
    </row>
    <row r="351" spans="1:3" x14ac:dyDescent="0.2">
      <c r="A351" t="s">
        <v>2281</v>
      </c>
      <c r="B351" t="s">
        <v>2282</v>
      </c>
      <c r="C351">
        <v>14</v>
      </c>
    </row>
    <row r="352" spans="1:3" x14ac:dyDescent="0.2">
      <c r="A352" t="s">
        <v>2283</v>
      </c>
      <c r="B352" t="s">
        <v>2284</v>
      </c>
      <c r="C352">
        <v>14</v>
      </c>
    </row>
    <row r="353" spans="1:3" x14ac:dyDescent="0.2">
      <c r="A353" t="s">
        <v>2285</v>
      </c>
      <c r="B353" t="s">
        <v>2286</v>
      </c>
      <c r="C353">
        <v>14</v>
      </c>
    </row>
    <row r="354" spans="1:3" x14ac:dyDescent="0.2">
      <c r="A354" t="s">
        <v>2287</v>
      </c>
      <c r="B354" t="s">
        <v>2288</v>
      </c>
      <c r="C354">
        <v>14</v>
      </c>
    </row>
    <row r="355" spans="1:3" x14ac:dyDescent="0.2">
      <c r="A355" t="s">
        <v>2289</v>
      </c>
      <c r="B355" t="s">
        <v>2290</v>
      </c>
      <c r="C355">
        <v>14</v>
      </c>
    </row>
    <row r="356" spans="1:3" x14ac:dyDescent="0.2">
      <c r="A356" t="s">
        <v>2291</v>
      </c>
      <c r="B356" t="s">
        <v>2292</v>
      </c>
      <c r="C356">
        <v>14</v>
      </c>
    </row>
    <row r="357" spans="1:3" x14ac:dyDescent="0.2">
      <c r="A357" t="s">
        <v>2293</v>
      </c>
      <c r="B357" t="s">
        <v>2293</v>
      </c>
      <c r="C357">
        <v>14</v>
      </c>
    </row>
    <row r="358" spans="1:3" x14ac:dyDescent="0.2">
      <c r="A358" t="s">
        <v>2294</v>
      </c>
      <c r="B358" t="s">
        <v>2295</v>
      </c>
      <c r="C358">
        <v>14</v>
      </c>
    </row>
    <row r="359" spans="1:3" x14ac:dyDescent="0.2">
      <c r="A359" t="s">
        <v>2296</v>
      </c>
      <c r="B359" t="s">
        <v>2297</v>
      </c>
      <c r="C359">
        <v>14</v>
      </c>
    </row>
    <row r="360" spans="1:3" x14ac:dyDescent="0.2">
      <c r="A360" t="s">
        <v>2298</v>
      </c>
      <c r="B360" t="s">
        <v>2299</v>
      </c>
      <c r="C360">
        <v>14</v>
      </c>
    </row>
    <row r="361" spans="1:3" x14ac:dyDescent="0.2">
      <c r="A361" t="s">
        <v>2300</v>
      </c>
      <c r="B361" t="s">
        <v>2301</v>
      </c>
      <c r="C361">
        <v>14</v>
      </c>
    </row>
    <row r="362" spans="1:3" x14ac:dyDescent="0.2">
      <c r="A362" t="s">
        <v>2302</v>
      </c>
      <c r="B362" t="s">
        <v>2302</v>
      </c>
      <c r="C362">
        <v>14</v>
      </c>
    </row>
    <row r="363" spans="1:3" x14ac:dyDescent="0.2">
      <c r="A363" t="s">
        <v>2303</v>
      </c>
      <c r="B363" t="s">
        <v>2304</v>
      </c>
      <c r="C363">
        <v>11</v>
      </c>
    </row>
    <row r="364" spans="1:3" x14ac:dyDescent="0.2">
      <c r="A364" t="s">
        <v>2305</v>
      </c>
      <c r="B364" t="s">
        <v>2306</v>
      </c>
      <c r="C364">
        <v>14</v>
      </c>
    </row>
    <row r="365" spans="1:3" x14ac:dyDescent="0.2">
      <c r="A365" t="s">
        <v>2307</v>
      </c>
      <c r="B365" t="s">
        <v>2308</v>
      </c>
      <c r="C365">
        <v>14</v>
      </c>
    </row>
    <row r="366" spans="1:3" x14ac:dyDescent="0.2">
      <c r="A366" t="s">
        <v>2309</v>
      </c>
      <c r="B366" t="s">
        <v>2310</v>
      </c>
      <c r="C366">
        <v>14</v>
      </c>
    </row>
    <row r="367" spans="1:3" x14ac:dyDescent="0.2">
      <c r="A367" t="s">
        <v>2311</v>
      </c>
      <c r="B367" t="s">
        <v>2312</v>
      </c>
      <c r="C367">
        <v>14</v>
      </c>
    </row>
    <row r="368" spans="1:3" x14ac:dyDescent="0.2">
      <c r="A368" t="s">
        <v>2313</v>
      </c>
      <c r="B368" t="s">
        <v>2314</v>
      </c>
      <c r="C368">
        <v>14</v>
      </c>
    </row>
    <row r="369" spans="1:3" x14ac:dyDescent="0.2">
      <c r="A369" t="s">
        <v>2315</v>
      </c>
      <c r="B369" t="s">
        <v>2316</v>
      </c>
      <c r="C369">
        <v>14</v>
      </c>
    </row>
    <row r="370" spans="1:3" x14ac:dyDescent="0.2">
      <c r="A370" t="s">
        <v>2317</v>
      </c>
      <c r="B370" t="s">
        <v>2318</v>
      </c>
      <c r="C370">
        <v>14</v>
      </c>
    </row>
    <row r="371" spans="1:3" x14ac:dyDescent="0.2">
      <c r="A371" t="s">
        <v>2319</v>
      </c>
      <c r="B371" t="s">
        <v>2320</v>
      </c>
      <c r="C371">
        <v>14</v>
      </c>
    </row>
    <row r="372" spans="1:3" x14ac:dyDescent="0.2">
      <c r="A372" t="s">
        <v>2321</v>
      </c>
      <c r="B372" t="s">
        <v>2322</v>
      </c>
      <c r="C372">
        <v>14</v>
      </c>
    </row>
    <row r="373" spans="1:3" x14ac:dyDescent="0.2">
      <c r="A373" t="s">
        <v>2323</v>
      </c>
      <c r="B373" t="s">
        <v>2324</v>
      </c>
      <c r="C373">
        <v>14</v>
      </c>
    </row>
    <row r="374" spans="1:3" x14ac:dyDescent="0.2">
      <c r="A374" t="s">
        <v>2325</v>
      </c>
      <c r="B374" t="s">
        <v>2326</v>
      </c>
      <c r="C374">
        <v>14</v>
      </c>
    </row>
    <row r="375" spans="1:3" x14ac:dyDescent="0.2">
      <c r="A375" t="s">
        <v>2327</v>
      </c>
      <c r="B375" t="s">
        <v>2328</v>
      </c>
      <c r="C375">
        <v>14</v>
      </c>
    </row>
    <row r="376" spans="1:3" x14ac:dyDescent="0.2">
      <c r="A376" t="s">
        <v>2329</v>
      </c>
      <c r="B376" t="s">
        <v>2330</v>
      </c>
      <c r="C376">
        <v>14</v>
      </c>
    </row>
    <row r="377" spans="1:3" x14ac:dyDescent="0.2">
      <c r="A377" t="s">
        <v>2331</v>
      </c>
      <c r="B377" t="s">
        <v>2332</v>
      </c>
      <c r="C377">
        <v>14</v>
      </c>
    </row>
    <row r="378" spans="1:3" x14ac:dyDescent="0.2">
      <c r="A378" t="s">
        <v>2333</v>
      </c>
      <c r="B378" t="s">
        <v>2334</v>
      </c>
      <c r="C378">
        <v>14</v>
      </c>
    </row>
    <row r="379" spans="1:3" x14ac:dyDescent="0.2">
      <c r="A379" t="s">
        <v>2335</v>
      </c>
      <c r="B379" t="s">
        <v>2336</v>
      </c>
      <c r="C379">
        <v>14</v>
      </c>
    </row>
    <row r="380" spans="1:3" x14ac:dyDescent="0.2">
      <c r="A380" t="s">
        <v>2337</v>
      </c>
      <c r="B380" t="s">
        <v>2338</v>
      </c>
      <c r="C380">
        <v>14</v>
      </c>
    </row>
    <row r="381" spans="1:3" x14ac:dyDescent="0.2">
      <c r="A381" t="s">
        <v>2339</v>
      </c>
      <c r="B381" t="s">
        <v>2340</v>
      </c>
      <c r="C381">
        <v>14</v>
      </c>
    </row>
    <row r="382" spans="1:3" x14ac:dyDescent="0.2">
      <c r="A382" t="s">
        <v>2341</v>
      </c>
      <c r="B382" t="s">
        <v>2342</v>
      </c>
      <c r="C382">
        <v>14</v>
      </c>
    </row>
    <row r="383" spans="1:3" x14ac:dyDescent="0.2">
      <c r="A383" t="s">
        <v>2343</v>
      </c>
      <c r="B383" t="s">
        <v>2344</v>
      </c>
      <c r="C383">
        <v>14</v>
      </c>
    </row>
    <row r="384" spans="1:3" x14ac:dyDescent="0.2">
      <c r="A384" t="s">
        <v>2345</v>
      </c>
      <c r="B384" t="s">
        <v>2346</v>
      </c>
      <c r="C384">
        <v>14</v>
      </c>
    </row>
    <row r="385" spans="1:3" x14ac:dyDescent="0.2">
      <c r="A385" t="s">
        <v>2347</v>
      </c>
      <c r="B385" t="s">
        <v>2348</v>
      </c>
      <c r="C385">
        <v>14</v>
      </c>
    </row>
    <row r="386" spans="1:3" x14ac:dyDescent="0.2">
      <c r="A386" t="s">
        <v>2349</v>
      </c>
      <c r="B386" t="s">
        <v>2350</v>
      </c>
      <c r="C386">
        <v>14</v>
      </c>
    </row>
    <row r="387" spans="1:3" x14ac:dyDescent="0.2">
      <c r="A387" t="s">
        <v>2351</v>
      </c>
      <c r="B387" t="s">
        <v>2352</v>
      </c>
      <c r="C387">
        <v>14</v>
      </c>
    </row>
    <row r="388" spans="1:3" x14ac:dyDescent="0.2">
      <c r="A388" t="s">
        <v>2353</v>
      </c>
      <c r="B388" t="s">
        <v>2354</v>
      </c>
      <c r="C388">
        <v>14</v>
      </c>
    </row>
    <row r="389" spans="1:3" x14ac:dyDescent="0.2">
      <c r="A389" t="s">
        <v>2355</v>
      </c>
      <c r="B389" t="s">
        <v>2356</v>
      </c>
      <c r="C389">
        <v>14</v>
      </c>
    </row>
    <row r="390" spans="1:3" x14ac:dyDescent="0.2">
      <c r="A390" t="s">
        <v>2357</v>
      </c>
      <c r="B390" t="s">
        <v>2358</v>
      </c>
      <c r="C390">
        <v>14</v>
      </c>
    </row>
    <row r="391" spans="1:3" x14ac:dyDescent="0.2">
      <c r="A391" t="s">
        <v>2359</v>
      </c>
      <c r="B391" t="s">
        <v>2360</v>
      </c>
      <c r="C391">
        <v>14</v>
      </c>
    </row>
    <row r="392" spans="1:3" x14ac:dyDescent="0.2">
      <c r="A392" t="s">
        <v>2361</v>
      </c>
      <c r="B392" t="s">
        <v>2361</v>
      </c>
      <c r="C392">
        <v>14</v>
      </c>
    </row>
    <row r="393" spans="1:3" x14ac:dyDescent="0.2">
      <c r="A393" t="s">
        <v>2362</v>
      </c>
      <c r="B393" t="s">
        <v>2362</v>
      </c>
      <c r="C393">
        <v>14</v>
      </c>
    </row>
    <row r="394" spans="1:3" x14ac:dyDescent="0.2">
      <c r="A394" t="s">
        <v>2363</v>
      </c>
      <c r="B394" t="s">
        <v>2364</v>
      </c>
      <c r="C394">
        <v>14</v>
      </c>
    </row>
    <row r="395" spans="1:3" x14ac:dyDescent="0.2">
      <c r="A395" t="s">
        <v>2365</v>
      </c>
      <c r="B395" t="s">
        <v>2366</v>
      </c>
      <c r="C395">
        <v>14</v>
      </c>
    </row>
    <row r="396" spans="1:3" x14ac:dyDescent="0.2">
      <c r="A396" t="s">
        <v>2367</v>
      </c>
      <c r="B396" t="s">
        <v>2368</v>
      </c>
      <c r="C396">
        <v>14</v>
      </c>
    </row>
    <row r="397" spans="1:3" x14ac:dyDescent="0.2">
      <c r="A397" t="s">
        <v>2369</v>
      </c>
      <c r="B397" t="s">
        <v>2370</v>
      </c>
      <c r="C397">
        <v>14</v>
      </c>
    </row>
    <row r="398" spans="1:3" x14ac:dyDescent="0.2">
      <c r="A398" t="s">
        <v>2371</v>
      </c>
      <c r="B398" t="s">
        <v>2372</v>
      </c>
      <c r="C398">
        <v>14</v>
      </c>
    </row>
    <row r="399" spans="1:3" x14ac:dyDescent="0.2">
      <c r="A399" t="s">
        <v>2373</v>
      </c>
      <c r="B399" t="s">
        <v>2374</v>
      </c>
      <c r="C399">
        <v>14</v>
      </c>
    </row>
    <row r="400" spans="1:3" x14ac:dyDescent="0.2">
      <c r="A400" t="s">
        <v>2375</v>
      </c>
      <c r="B400" t="s">
        <v>2376</v>
      </c>
      <c r="C400">
        <v>14</v>
      </c>
    </row>
    <row r="401" spans="1:3" x14ac:dyDescent="0.2">
      <c r="A401" t="s">
        <v>2377</v>
      </c>
      <c r="B401" t="s">
        <v>2378</v>
      </c>
      <c r="C401">
        <v>14</v>
      </c>
    </row>
    <row r="402" spans="1:3" x14ac:dyDescent="0.2">
      <c r="A402" t="s">
        <v>2379</v>
      </c>
      <c r="B402" t="s">
        <v>2380</v>
      </c>
      <c r="C402">
        <v>14</v>
      </c>
    </row>
    <row r="403" spans="1:3" x14ac:dyDescent="0.2">
      <c r="A403" t="s">
        <v>2381</v>
      </c>
      <c r="B403" t="s">
        <v>2382</v>
      </c>
      <c r="C403">
        <v>14</v>
      </c>
    </row>
    <row r="404" spans="1:3" x14ac:dyDescent="0.2">
      <c r="A404" t="s">
        <v>2383</v>
      </c>
      <c r="B404" t="s">
        <v>2384</v>
      </c>
      <c r="C404">
        <v>14</v>
      </c>
    </row>
    <row r="405" spans="1:3" x14ac:dyDescent="0.2">
      <c r="A405" t="s">
        <v>2385</v>
      </c>
      <c r="B405" t="s">
        <v>2386</v>
      </c>
      <c r="C405">
        <v>14</v>
      </c>
    </row>
    <row r="406" spans="1:3" x14ac:dyDescent="0.2">
      <c r="A406" t="s">
        <v>2387</v>
      </c>
      <c r="B406" t="s">
        <v>2388</v>
      </c>
      <c r="C406">
        <v>14</v>
      </c>
    </row>
    <row r="407" spans="1:3" x14ac:dyDescent="0.2">
      <c r="A407" t="s">
        <v>2389</v>
      </c>
      <c r="B407" t="s">
        <v>2390</v>
      </c>
      <c r="C407">
        <v>14</v>
      </c>
    </row>
    <row r="408" spans="1:3" x14ac:dyDescent="0.2">
      <c r="A408" t="s">
        <v>2391</v>
      </c>
      <c r="B408" t="s">
        <v>2392</v>
      </c>
      <c r="C408">
        <v>14</v>
      </c>
    </row>
    <row r="409" spans="1:3" x14ac:dyDescent="0.2">
      <c r="A409" t="s">
        <v>2393</v>
      </c>
      <c r="B409" t="s">
        <v>2394</v>
      </c>
      <c r="C409">
        <v>14</v>
      </c>
    </row>
    <row r="410" spans="1:3" x14ac:dyDescent="0.2">
      <c r="A410" t="s">
        <v>2395</v>
      </c>
      <c r="B410" t="s">
        <v>2396</v>
      </c>
      <c r="C410">
        <v>14</v>
      </c>
    </row>
    <row r="411" spans="1:3" x14ac:dyDescent="0.2">
      <c r="A411" t="s">
        <v>2397</v>
      </c>
      <c r="B411" t="s">
        <v>2398</v>
      </c>
      <c r="C411">
        <v>14</v>
      </c>
    </row>
    <row r="412" spans="1:3" x14ac:dyDescent="0.2">
      <c r="A412" t="s">
        <v>2399</v>
      </c>
      <c r="B412" t="s">
        <v>2400</v>
      </c>
      <c r="C412">
        <v>14</v>
      </c>
    </row>
    <row r="413" spans="1:3" x14ac:dyDescent="0.2">
      <c r="A413" t="s">
        <v>2401</v>
      </c>
      <c r="B413" t="s">
        <v>2402</v>
      </c>
      <c r="C413">
        <v>14</v>
      </c>
    </row>
    <row r="414" spans="1:3" x14ac:dyDescent="0.2">
      <c r="A414" t="s">
        <v>2403</v>
      </c>
      <c r="B414" t="s">
        <v>2403</v>
      </c>
      <c r="C414">
        <v>14</v>
      </c>
    </row>
    <row r="415" spans="1:3" x14ac:dyDescent="0.2">
      <c r="A415" t="s">
        <v>2404</v>
      </c>
      <c r="B415" t="s">
        <v>2405</v>
      </c>
      <c r="C415">
        <v>14</v>
      </c>
    </row>
    <row r="416" spans="1:3" x14ac:dyDescent="0.2">
      <c r="A416" t="s">
        <v>2406</v>
      </c>
      <c r="B416" t="s">
        <v>2407</v>
      </c>
      <c r="C416">
        <v>14</v>
      </c>
    </row>
    <row r="417" spans="1:3" x14ac:dyDescent="0.2">
      <c r="A417" t="s">
        <v>2408</v>
      </c>
      <c r="B417" t="s">
        <v>2409</v>
      </c>
      <c r="C417">
        <v>14</v>
      </c>
    </row>
    <row r="418" spans="1:3" x14ac:dyDescent="0.2">
      <c r="A418" t="s">
        <v>2410</v>
      </c>
      <c r="B418" t="s">
        <v>2410</v>
      </c>
      <c r="C418">
        <v>14</v>
      </c>
    </row>
    <row r="419" spans="1:3" x14ac:dyDescent="0.2">
      <c r="A419" t="s">
        <v>2411</v>
      </c>
      <c r="B419" t="s">
        <v>2412</v>
      </c>
      <c r="C419">
        <v>14</v>
      </c>
    </row>
    <row r="420" spans="1:3" x14ac:dyDescent="0.2">
      <c r="A420" t="s">
        <v>2413</v>
      </c>
      <c r="B420" t="s">
        <v>2414</v>
      </c>
      <c r="C420">
        <v>14</v>
      </c>
    </row>
    <row r="421" spans="1:3" x14ac:dyDescent="0.2">
      <c r="A421" t="s">
        <v>2415</v>
      </c>
      <c r="B421" t="s">
        <v>2416</v>
      </c>
      <c r="C421">
        <v>14</v>
      </c>
    </row>
    <row r="422" spans="1:3" x14ac:dyDescent="0.2">
      <c r="A422" t="s">
        <v>2417</v>
      </c>
      <c r="B422" t="s">
        <v>2418</v>
      </c>
      <c r="C422">
        <v>14</v>
      </c>
    </row>
    <row r="423" spans="1:3" x14ac:dyDescent="0.2">
      <c r="A423" t="s">
        <v>2419</v>
      </c>
      <c r="B423" t="s">
        <v>2420</v>
      </c>
      <c r="C423">
        <v>14</v>
      </c>
    </row>
    <row r="424" spans="1:3" x14ac:dyDescent="0.2">
      <c r="A424" t="s">
        <v>2421</v>
      </c>
      <c r="B424" t="s">
        <v>2422</v>
      </c>
      <c r="C424">
        <v>14</v>
      </c>
    </row>
    <row r="425" spans="1:3" x14ac:dyDescent="0.2">
      <c r="A425" t="s">
        <v>2423</v>
      </c>
      <c r="B425" t="s">
        <v>2424</v>
      </c>
      <c r="C425">
        <v>14</v>
      </c>
    </row>
    <row r="426" spans="1:3" x14ac:dyDescent="0.2">
      <c r="A426" t="s">
        <v>2425</v>
      </c>
      <c r="B426" t="s">
        <v>2426</v>
      </c>
      <c r="C426">
        <v>14</v>
      </c>
    </row>
    <row r="427" spans="1:3" x14ac:dyDescent="0.2">
      <c r="A427" t="s">
        <v>2427</v>
      </c>
      <c r="B427" t="s">
        <v>2428</v>
      </c>
      <c r="C427">
        <v>14</v>
      </c>
    </row>
    <row r="428" spans="1:3" x14ac:dyDescent="0.2">
      <c r="A428" t="s">
        <v>2429</v>
      </c>
      <c r="B428" t="s">
        <v>2430</v>
      </c>
      <c r="C428">
        <v>14</v>
      </c>
    </row>
    <row r="429" spans="1:3" x14ac:dyDescent="0.2">
      <c r="A429" t="s">
        <v>2431</v>
      </c>
      <c r="B429" t="s">
        <v>2432</v>
      </c>
      <c r="C429">
        <v>14</v>
      </c>
    </row>
    <row r="430" spans="1:3" x14ac:dyDescent="0.2">
      <c r="A430" t="s">
        <v>2433</v>
      </c>
      <c r="B430" t="s">
        <v>2434</v>
      </c>
      <c r="C430">
        <v>14</v>
      </c>
    </row>
    <row r="431" spans="1:3" x14ac:dyDescent="0.2">
      <c r="A431" t="s">
        <v>2435</v>
      </c>
      <c r="B431" t="s">
        <v>2436</v>
      </c>
      <c r="C431">
        <v>14</v>
      </c>
    </row>
    <row r="432" spans="1:3" x14ac:dyDescent="0.2">
      <c r="A432" t="s">
        <v>2437</v>
      </c>
      <c r="B432" t="s">
        <v>2437</v>
      </c>
      <c r="C432">
        <v>14</v>
      </c>
    </row>
    <row r="433" spans="1:3" x14ac:dyDescent="0.2">
      <c r="A433" t="s">
        <v>2438</v>
      </c>
      <c r="B433" t="s">
        <v>2439</v>
      </c>
      <c r="C433">
        <v>11</v>
      </c>
    </row>
    <row r="434" spans="1:3" x14ac:dyDescent="0.2">
      <c r="A434" t="s">
        <v>2440</v>
      </c>
      <c r="B434" t="s">
        <v>2441</v>
      </c>
      <c r="C434">
        <v>11</v>
      </c>
    </row>
    <row r="435" spans="1:3" x14ac:dyDescent="0.2">
      <c r="A435" t="s">
        <v>2442</v>
      </c>
      <c r="B435" t="s">
        <v>2442</v>
      </c>
      <c r="C435">
        <v>11</v>
      </c>
    </row>
    <row r="436" spans="1:3" x14ac:dyDescent="0.2">
      <c r="A436" t="s">
        <v>2443</v>
      </c>
      <c r="B436" t="s">
        <v>2444</v>
      </c>
      <c r="C436">
        <v>11</v>
      </c>
    </row>
    <row r="437" spans="1:3" x14ac:dyDescent="0.2">
      <c r="A437" t="s">
        <v>2445</v>
      </c>
      <c r="B437" t="s">
        <v>2446</v>
      </c>
      <c r="C437">
        <v>14</v>
      </c>
    </row>
    <row r="438" spans="1:3" x14ac:dyDescent="0.2">
      <c r="A438" t="s">
        <v>2447</v>
      </c>
      <c r="B438" t="s">
        <v>2448</v>
      </c>
      <c r="C438">
        <v>14</v>
      </c>
    </row>
    <row r="439" spans="1:3" x14ac:dyDescent="0.2">
      <c r="A439" t="s">
        <v>2449</v>
      </c>
      <c r="B439" t="s">
        <v>2450</v>
      </c>
      <c r="C439">
        <v>14</v>
      </c>
    </row>
    <row r="440" spans="1:3" x14ac:dyDescent="0.2">
      <c r="A440" t="s">
        <v>2451</v>
      </c>
      <c r="B440" t="s">
        <v>2452</v>
      </c>
      <c r="C440">
        <v>14</v>
      </c>
    </row>
    <row r="441" spans="1:3" x14ac:dyDescent="0.2">
      <c r="A441" t="s">
        <v>2453</v>
      </c>
      <c r="B441" t="s">
        <v>2454</v>
      </c>
      <c r="C441">
        <v>14</v>
      </c>
    </row>
    <row r="442" spans="1:3" x14ac:dyDescent="0.2">
      <c r="A442" t="s">
        <v>2455</v>
      </c>
      <c r="B442" t="s">
        <v>2456</v>
      </c>
      <c r="C442">
        <v>14</v>
      </c>
    </row>
    <row r="443" spans="1:3" x14ac:dyDescent="0.2">
      <c r="A443" t="s">
        <v>2457</v>
      </c>
      <c r="B443" t="s">
        <v>2458</v>
      </c>
      <c r="C443">
        <v>14</v>
      </c>
    </row>
    <row r="444" spans="1:3" x14ac:dyDescent="0.2">
      <c r="A444" t="s">
        <v>2459</v>
      </c>
      <c r="B444" t="s">
        <v>2460</v>
      </c>
      <c r="C444">
        <v>14</v>
      </c>
    </row>
    <row r="445" spans="1:3" x14ac:dyDescent="0.2">
      <c r="A445" t="s">
        <v>2461</v>
      </c>
      <c r="B445" t="s">
        <v>2462</v>
      </c>
      <c r="C445">
        <v>14</v>
      </c>
    </row>
    <row r="446" spans="1:3" x14ac:dyDescent="0.2">
      <c r="A446" t="s">
        <v>2463</v>
      </c>
      <c r="B446" t="s">
        <v>2464</v>
      </c>
      <c r="C446">
        <v>14</v>
      </c>
    </row>
    <row r="447" spans="1:3" x14ac:dyDescent="0.2">
      <c r="A447" t="s">
        <v>2465</v>
      </c>
      <c r="B447" t="s">
        <v>2466</v>
      </c>
      <c r="C447">
        <v>14</v>
      </c>
    </row>
    <row r="448" spans="1:3" x14ac:dyDescent="0.2">
      <c r="A448" t="s">
        <v>2467</v>
      </c>
      <c r="B448" t="s">
        <v>2468</v>
      </c>
      <c r="C448">
        <v>14</v>
      </c>
    </row>
    <row r="449" spans="1:3" x14ac:dyDescent="0.2">
      <c r="A449" t="s">
        <v>2469</v>
      </c>
      <c r="B449" t="s">
        <v>2470</v>
      </c>
      <c r="C449">
        <v>14</v>
      </c>
    </row>
    <row r="450" spans="1:3" x14ac:dyDescent="0.2">
      <c r="A450" t="s">
        <v>2471</v>
      </c>
      <c r="B450" t="s">
        <v>2472</v>
      </c>
      <c r="C450">
        <v>14</v>
      </c>
    </row>
    <row r="451" spans="1:3" x14ac:dyDescent="0.2">
      <c r="A451" t="s">
        <v>2473</v>
      </c>
      <c r="B451" t="s">
        <v>2474</v>
      </c>
      <c r="C451">
        <v>14</v>
      </c>
    </row>
    <row r="452" spans="1:3" x14ac:dyDescent="0.2">
      <c r="A452" t="s">
        <v>2475</v>
      </c>
      <c r="B452" t="s">
        <v>2476</v>
      </c>
      <c r="C452">
        <v>23</v>
      </c>
    </row>
    <row r="453" spans="1:3" x14ac:dyDescent="0.2">
      <c r="A453" t="s">
        <v>2477</v>
      </c>
      <c r="B453" t="s">
        <v>2478</v>
      </c>
      <c r="C453">
        <v>14</v>
      </c>
    </row>
    <row r="454" spans="1:3" x14ac:dyDescent="0.2">
      <c r="A454" t="s">
        <v>2479</v>
      </c>
      <c r="B454" t="s">
        <v>2479</v>
      </c>
      <c r="C454">
        <v>14</v>
      </c>
    </row>
    <row r="455" spans="1:3" x14ac:dyDescent="0.2">
      <c r="A455" t="s">
        <v>2480</v>
      </c>
      <c r="B455" t="s">
        <v>2481</v>
      </c>
      <c r="C455">
        <v>14</v>
      </c>
    </row>
    <row r="456" spans="1:3" x14ac:dyDescent="0.2">
      <c r="A456" t="s">
        <v>2482</v>
      </c>
      <c r="B456" t="s">
        <v>2483</v>
      </c>
      <c r="C456">
        <v>14</v>
      </c>
    </row>
    <row r="457" spans="1:3" x14ac:dyDescent="0.2">
      <c r="A457" t="s">
        <v>2484</v>
      </c>
      <c r="B457" t="s">
        <v>2485</v>
      </c>
      <c r="C457">
        <v>14</v>
      </c>
    </row>
    <row r="458" spans="1:3" x14ac:dyDescent="0.2">
      <c r="A458" t="s">
        <v>2486</v>
      </c>
      <c r="B458" t="s">
        <v>2487</v>
      </c>
      <c r="C458">
        <v>14</v>
      </c>
    </row>
    <row r="459" spans="1:3" x14ac:dyDescent="0.2">
      <c r="A459" t="s">
        <v>2488</v>
      </c>
      <c r="B459" t="s">
        <v>2489</v>
      </c>
      <c r="C459">
        <v>14</v>
      </c>
    </row>
    <row r="460" spans="1:3" x14ac:dyDescent="0.2">
      <c r="A460" t="s">
        <v>2490</v>
      </c>
      <c r="B460" t="s">
        <v>2491</v>
      </c>
      <c r="C460">
        <v>14</v>
      </c>
    </row>
    <row r="461" spans="1:3" x14ac:dyDescent="0.2">
      <c r="A461" t="s">
        <v>2492</v>
      </c>
      <c r="B461" t="s">
        <v>2493</v>
      </c>
      <c r="C461">
        <v>14</v>
      </c>
    </row>
    <row r="462" spans="1:3" x14ac:dyDescent="0.2">
      <c r="A462" t="s">
        <v>2494</v>
      </c>
      <c r="B462" t="s">
        <v>2495</v>
      </c>
      <c r="C462">
        <v>14</v>
      </c>
    </row>
    <row r="463" spans="1:3" x14ac:dyDescent="0.2">
      <c r="A463" t="s">
        <v>2496</v>
      </c>
      <c r="B463" t="s">
        <v>2497</v>
      </c>
      <c r="C463">
        <v>14</v>
      </c>
    </row>
    <row r="464" spans="1:3" x14ac:dyDescent="0.2">
      <c r="A464" t="s">
        <v>2498</v>
      </c>
      <c r="B464" t="s">
        <v>2499</v>
      </c>
      <c r="C464">
        <v>14</v>
      </c>
    </row>
    <row r="465" spans="1:3" x14ac:dyDescent="0.2">
      <c r="A465" t="s">
        <v>2500</v>
      </c>
      <c r="B465" t="s">
        <v>2501</v>
      </c>
      <c r="C465">
        <v>14</v>
      </c>
    </row>
    <row r="466" spans="1:3" x14ac:dyDescent="0.2">
      <c r="A466" t="s">
        <v>2502</v>
      </c>
      <c r="B466" t="s">
        <v>2503</v>
      </c>
      <c r="C466">
        <v>14</v>
      </c>
    </row>
    <row r="467" spans="1:3" x14ac:dyDescent="0.2">
      <c r="A467" t="s">
        <v>2504</v>
      </c>
      <c r="B467" t="s">
        <v>2504</v>
      </c>
      <c r="C467">
        <v>24</v>
      </c>
    </row>
    <row r="468" spans="1:3" x14ac:dyDescent="0.2">
      <c r="A468" t="s">
        <v>2505</v>
      </c>
      <c r="B468" t="s">
        <v>2505</v>
      </c>
      <c r="C468">
        <v>14</v>
      </c>
    </row>
    <row r="469" spans="1:3" x14ac:dyDescent="0.2">
      <c r="A469" t="s">
        <v>2506</v>
      </c>
      <c r="B469" t="s">
        <v>2507</v>
      </c>
      <c r="C469">
        <v>14</v>
      </c>
    </row>
    <row r="470" spans="1:3" x14ac:dyDescent="0.2">
      <c r="A470" t="s">
        <v>2508</v>
      </c>
      <c r="B470" t="s">
        <v>2509</v>
      </c>
      <c r="C470">
        <v>14</v>
      </c>
    </row>
    <row r="471" spans="1:3" x14ac:dyDescent="0.2">
      <c r="A471" t="s">
        <v>2510</v>
      </c>
      <c r="B471" t="s">
        <v>2511</v>
      </c>
      <c r="C471">
        <v>14</v>
      </c>
    </row>
    <row r="472" spans="1:3" x14ac:dyDescent="0.2">
      <c r="A472" t="s">
        <v>2512</v>
      </c>
      <c r="B472" t="s">
        <v>2513</v>
      </c>
      <c r="C472">
        <v>14</v>
      </c>
    </row>
    <row r="473" spans="1:3" x14ac:dyDescent="0.2">
      <c r="A473" t="s">
        <v>2514</v>
      </c>
      <c r="B473" t="s">
        <v>2515</v>
      </c>
      <c r="C473">
        <v>14</v>
      </c>
    </row>
    <row r="474" spans="1:3" x14ac:dyDescent="0.2">
      <c r="A474" t="s">
        <v>2516</v>
      </c>
      <c r="B474" t="s">
        <v>2517</v>
      </c>
      <c r="C474">
        <v>14</v>
      </c>
    </row>
    <row r="475" spans="1:3" x14ac:dyDescent="0.2">
      <c r="A475" t="s">
        <v>2518</v>
      </c>
      <c r="B475" t="s">
        <v>2519</v>
      </c>
      <c r="C475">
        <v>14</v>
      </c>
    </row>
    <row r="476" spans="1:3" x14ac:dyDescent="0.2">
      <c r="A476" t="s">
        <v>2520</v>
      </c>
      <c r="B476" t="s">
        <v>2521</v>
      </c>
      <c r="C476">
        <v>14</v>
      </c>
    </row>
    <row r="477" spans="1:3" x14ac:dyDescent="0.2">
      <c r="A477" t="s">
        <v>2522</v>
      </c>
      <c r="B477" t="s">
        <v>2523</v>
      </c>
      <c r="C477">
        <v>14</v>
      </c>
    </row>
    <row r="478" spans="1:3" x14ac:dyDescent="0.2">
      <c r="A478" t="s">
        <v>2524</v>
      </c>
      <c r="B478" t="s">
        <v>2525</v>
      </c>
      <c r="C478">
        <v>14</v>
      </c>
    </row>
    <row r="479" spans="1:3" x14ac:dyDescent="0.2">
      <c r="A479" t="s">
        <v>2526</v>
      </c>
      <c r="B479" t="s">
        <v>2527</v>
      </c>
      <c r="C479">
        <v>14</v>
      </c>
    </row>
    <row r="480" spans="1:3" x14ac:dyDescent="0.2">
      <c r="A480" t="s">
        <v>2528</v>
      </c>
      <c r="B480" t="s">
        <v>2529</v>
      </c>
      <c r="C480">
        <v>14</v>
      </c>
    </row>
    <row r="481" spans="1:3" x14ac:dyDescent="0.2">
      <c r="A481" t="s">
        <v>2530</v>
      </c>
      <c r="B481" t="s">
        <v>2531</v>
      </c>
      <c r="C481">
        <v>14</v>
      </c>
    </row>
    <row r="482" spans="1:3" x14ac:dyDescent="0.2">
      <c r="A482" t="s">
        <v>2532</v>
      </c>
      <c r="B482" t="s">
        <v>2533</v>
      </c>
      <c r="C482">
        <v>14</v>
      </c>
    </row>
    <row r="483" spans="1:3" x14ac:dyDescent="0.2">
      <c r="A483" t="s">
        <v>2534</v>
      </c>
      <c r="B483" t="s">
        <v>2535</v>
      </c>
      <c r="C483">
        <v>14</v>
      </c>
    </row>
    <row r="484" spans="1:3" x14ac:dyDescent="0.2">
      <c r="A484" t="s">
        <v>2536</v>
      </c>
      <c r="B484" t="s">
        <v>2537</v>
      </c>
      <c r="C484">
        <v>14</v>
      </c>
    </row>
    <row r="485" spans="1:3" x14ac:dyDescent="0.2">
      <c r="A485" t="s">
        <v>2538</v>
      </c>
      <c r="B485" t="s">
        <v>2539</v>
      </c>
      <c r="C485">
        <v>14</v>
      </c>
    </row>
    <row r="486" spans="1:3" x14ac:dyDescent="0.2">
      <c r="A486" t="s">
        <v>2540</v>
      </c>
      <c r="B486" t="s">
        <v>2541</v>
      </c>
      <c r="C486">
        <v>14</v>
      </c>
    </row>
    <row r="487" spans="1:3" x14ac:dyDescent="0.2">
      <c r="A487" t="s">
        <v>2542</v>
      </c>
      <c r="B487" t="s">
        <v>2543</v>
      </c>
      <c r="C487">
        <v>14</v>
      </c>
    </row>
    <row r="488" spans="1:3" x14ac:dyDescent="0.2">
      <c r="A488" t="s">
        <v>2544</v>
      </c>
      <c r="B488" t="s">
        <v>2545</v>
      </c>
      <c r="C488">
        <v>14</v>
      </c>
    </row>
    <row r="489" spans="1:3" x14ac:dyDescent="0.2">
      <c r="A489" t="s">
        <v>2546</v>
      </c>
      <c r="B489" t="s">
        <v>2547</v>
      </c>
      <c r="C489">
        <v>14</v>
      </c>
    </row>
    <row r="490" spans="1:3" x14ac:dyDescent="0.2">
      <c r="A490" t="s">
        <v>2548</v>
      </c>
      <c r="B490" t="s">
        <v>2549</v>
      </c>
      <c r="C490">
        <v>14</v>
      </c>
    </row>
    <row r="491" spans="1:3" x14ac:dyDescent="0.2">
      <c r="A491" t="s">
        <v>2550</v>
      </c>
      <c r="B491" t="s">
        <v>2551</v>
      </c>
      <c r="C491">
        <v>14</v>
      </c>
    </row>
    <row r="492" spans="1:3" x14ac:dyDescent="0.2">
      <c r="A492" t="s">
        <v>2552</v>
      </c>
      <c r="B492" t="s">
        <v>2553</v>
      </c>
      <c r="C492">
        <v>14</v>
      </c>
    </row>
    <row r="493" spans="1:3" x14ac:dyDescent="0.2">
      <c r="A493" t="s">
        <v>2554</v>
      </c>
      <c r="B493" t="s">
        <v>2555</v>
      </c>
      <c r="C493">
        <v>14</v>
      </c>
    </row>
    <row r="494" spans="1:3" x14ac:dyDescent="0.2">
      <c r="A494" t="s">
        <v>2556</v>
      </c>
      <c r="B494" t="s">
        <v>2557</v>
      </c>
      <c r="C494">
        <v>14</v>
      </c>
    </row>
    <row r="495" spans="1:3" x14ac:dyDescent="0.2">
      <c r="A495" t="s">
        <v>2558</v>
      </c>
      <c r="B495" t="s">
        <v>2559</v>
      </c>
      <c r="C495">
        <v>14</v>
      </c>
    </row>
    <row r="496" spans="1:3" x14ac:dyDescent="0.2">
      <c r="A496" t="s">
        <v>2560</v>
      </c>
      <c r="B496" t="s">
        <v>2561</v>
      </c>
      <c r="C496">
        <v>14</v>
      </c>
    </row>
    <row r="497" spans="1:3" x14ac:dyDescent="0.2">
      <c r="A497" t="s">
        <v>2562</v>
      </c>
      <c r="B497" t="s">
        <v>2563</v>
      </c>
      <c r="C497">
        <v>14</v>
      </c>
    </row>
    <row r="498" spans="1:3" x14ac:dyDescent="0.2">
      <c r="A498" t="s">
        <v>2564</v>
      </c>
      <c r="B498" t="s">
        <v>2565</v>
      </c>
      <c r="C498">
        <v>14</v>
      </c>
    </row>
    <row r="499" spans="1:3" x14ac:dyDescent="0.2">
      <c r="A499" t="s">
        <v>2566</v>
      </c>
      <c r="B499" t="s">
        <v>2567</v>
      </c>
      <c r="C499">
        <v>14</v>
      </c>
    </row>
    <row r="500" spans="1:3" x14ac:dyDescent="0.2">
      <c r="A500" t="s">
        <v>2568</v>
      </c>
      <c r="B500" t="s">
        <v>2569</v>
      </c>
      <c r="C500">
        <v>14</v>
      </c>
    </row>
    <row r="501" spans="1:3" x14ac:dyDescent="0.2">
      <c r="A501" t="s">
        <v>2570</v>
      </c>
      <c r="B501" t="s">
        <v>2571</v>
      </c>
      <c r="C501">
        <v>14</v>
      </c>
    </row>
    <row r="502" spans="1:3" x14ac:dyDescent="0.2">
      <c r="A502" t="s">
        <v>2572</v>
      </c>
      <c r="B502" t="s">
        <v>2573</v>
      </c>
      <c r="C502">
        <v>14</v>
      </c>
    </row>
    <row r="503" spans="1:3" x14ac:dyDescent="0.2">
      <c r="A503" t="s">
        <v>2574</v>
      </c>
      <c r="B503" t="s">
        <v>2575</v>
      </c>
      <c r="C503">
        <v>14</v>
      </c>
    </row>
    <row r="504" spans="1:3" x14ac:dyDescent="0.2">
      <c r="A504" t="s">
        <v>2576</v>
      </c>
      <c r="B504" t="s">
        <v>2577</v>
      </c>
      <c r="C504">
        <v>14</v>
      </c>
    </row>
    <row r="505" spans="1:3" x14ac:dyDescent="0.2">
      <c r="A505" t="s">
        <v>2578</v>
      </c>
      <c r="B505" t="s">
        <v>2578</v>
      </c>
      <c r="C505">
        <v>14</v>
      </c>
    </row>
    <row r="506" spans="1:3" x14ac:dyDescent="0.2">
      <c r="A506" t="s">
        <v>2579</v>
      </c>
      <c r="B506" t="s">
        <v>2580</v>
      </c>
      <c r="C506">
        <v>14</v>
      </c>
    </row>
    <row r="507" spans="1:3" x14ac:dyDescent="0.2">
      <c r="A507" t="s">
        <v>2581</v>
      </c>
      <c r="B507" t="s">
        <v>2582</v>
      </c>
      <c r="C507">
        <v>14</v>
      </c>
    </row>
    <row r="508" spans="1:3" x14ac:dyDescent="0.2">
      <c r="A508" t="s">
        <v>2583</v>
      </c>
      <c r="B508" t="s">
        <v>2584</v>
      </c>
      <c r="C508">
        <v>14</v>
      </c>
    </row>
    <row r="509" spans="1:3" x14ac:dyDescent="0.2">
      <c r="A509" t="s">
        <v>2585</v>
      </c>
      <c r="B509" t="s">
        <v>2586</v>
      </c>
      <c r="C509">
        <v>14</v>
      </c>
    </row>
    <row r="510" spans="1:3" x14ac:dyDescent="0.2">
      <c r="A510" t="s">
        <v>2587</v>
      </c>
      <c r="B510" t="s">
        <v>2588</v>
      </c>
      <c r="C510">
        <v>14</v>
      </c>
    </row>
    <row r="511" spans="1:3" x14ac:dyDescent="0.2">
      <c r="A511" t="s">
        <v>2589</v>
      </c>
      <c r="B511" t="s">
        <v>2590</v>
      </c>
      <c r="C511">
        <v>14</v>
      </c>
    </row>
    <row r="512" spans="1:3" x14ac:dyDescent="0.2">
      <c r="A512" t="s">
        <v>2591</v>
      </c>
      <c r="B512" t="s">
        <v>2592</v>
      </c>
      <c r="C512">
        <v>14</v>
      </c>
    </row>
    <row r="513" spans="1:3" x14ac:dyDescent="0.2">
      <c r="A513" t="s">
        <v>2593</v>
      </c>
      <c r="B513" t="s">
        <v>2594</v>
      </c>
      <c r="C513">
        <v>14</v>
      </c>
    </row>
    <row r="514" spans="1:3" x14ac:dyDescent="0.2">
      <c r="A514" t="s">
        <v>2595</v>
      </c>
      <c r="B514" t="s">
        <v>2596</v>
      </c>
      <c r="C514">
        <v>14</v>
      </c>
    </row>
    <row r="515" spans="1:3" x14ac:dyDescent="0.2">
      <c r="A515" t="s">
        <v>2597</v>
      </c>
      <c r="B515" t="s">
        <v>2598</v>
      </c>
      <c r="C515">
        <v>14</v>
      </c>
    </row>
    <row r="516" spans="1:3" x14ac:dyDescent="0.2">
      <c r="A516" t="s">
        <v>2599</v>
      </c>
      <c r="B516" t="s">
        <v>2600</v>
      </c>
      <c r="C516">
        <v>14</v>
      </c>
    </row>
    <row r="517" spans="1:3" x14ac:dyDescent="0.2">
      <c r="A517" t="s">
        <v>2601</v>
      </c>
      <c r="B517" t="s">
        <v>2602</v>
      </c>
      <c r="C517">
        <v>14</v>
      </c>
    </row>
    <row r="518" spans="1:3" x14ac:dyDescent="0.2">
      <c r="A518" t="s">
        <v>2603</v>
      </c>
      <c r="B518" t="s">
        <v>2604</v>
      </c>
      <c r="C518">
        <v>14</v>
      </c>
    </row>
    <row r="519" spans="1:3" x14ac:dyDescent="0.2">
      <c r="A519" t="s">
        <v>2605</v>
      </c>
      <c r="B519" t="s">
        <v>2606</v>
      </c>
      <c r="C519">
        <v>14</v>
      </c>
    </row>
    <row r="520" spans="1:3" x14ac:dyDescent="0.2">
      <c r="A520" t="s">
        <v>2607</v>
      </c>
      <c r="B520" t="s">
        <v>2608</v>
      </c>
      <c r="C520">
        <v>14</v>
      </c>
    </row>
    <row r="521" spans="1:3" x14ac:dyDescent="0.2">
      <c r="A521" t="s">
        <v>2609</v>
      </c>
      <c r="B521" t="s">
        <v>2610</v>
      </c>
      <c r="C521">
        <v>14</v>
      </c>
    </row>
    <row r="522" spans="1:3" x14ac:dyDescent="0.2">
      <c r="A522" t="s">
        <v>2611</v>
      </c>
      <c r="B522" t="s">
        <v>2611</v>
      </c>
      <c r="C522">
        <v>14</v>
      </c>
    </row>
    <row r="523" spans="1:3" x14ac:dyDescent="0.2">
      <c r="A523" t="s">
        <v>2612</v>
      </c>
      <c r="B523" t="s">
        <v>2613</v>
      </c>
      <c r="C523">
        <v>14</v>
      </c>
    </row>
    <row r="524" spans="1:3" x14ac:dyDescent="0.2">
      <c r="A524" t="s">
        <v>2614</v>
      </c>
      <c r="B524" t="s">
        <v>2615</v>
      </c>
      <c r="C524">
        <v>14</v>
      </c>
    </row>
    <row r="525" spans="1:3" x14ac:dyDescent="0.2">
      <c r="A525" t="s">
        <v>2616</v>
      </c>
      <c r="B525" t="s">
        <v>2617</v>
      </c>
      <c r="C525">
        <v>14</v>
      </c>
    </row>
    <row r="526" spans="1:3" x14ac:dyDescent="0.2">
      <c r="A526" t="s">
        <v>2618</v>
      </c>
      <c r="B526" t="s">
        <v>2619</v>
      </c>
      <c r="C526">
        <v>14</v>
      </c>
    </row>
    <row r="527" spans="1:3" x14ac:dyDescent="0.2">
      <c r="A527" t="s">
        <v>2620</v>
      </c>
      <c r="B527" t="s">
        <v>2621</v>
      </c>
      <c r="C527">
        <v>14</v>
      </c>
    </row>
    <row r="528" spans="1:3" x14ac:dyDescent="0.2">
      <c r="A528" t="s">
        <v>2622</v>
      </c>
      <c r="B528" t="s">
        <v>2623</v>
      </c>
      <c r="C528">
        <v>14</v>
      </c>
    </row>
    <row r="529" spans="1:3" x14ac:dyDescent="0.2">
      <c r="A529" t="s">
        <v>2624</v>
      </c>
      <c r="B529" t="s">
        <v>2625</v>
      </c>
      <c r="C529">
        <v>14</v>
      </c>
    </row>
    <row r="530" spans="1:3" x14ac:dyDescent="0.2">
      <c r="A530" t="s">
        <v>2626</v>
      </c>
      <c r="B530" t="s">
        <v>2627</v>
      </c>
      <c r="C530">
        <v>14</v>
      </c>
    </row>
    <row r="531" spans="1:3" x14ac:dyDescent="0.2">
      <c r="A531" t="s">
        <v>2628</v>
      </c>
      <c r="B531" t="s">
        <v>2629</v>
      </c>
      <c r="C531">
        <v>14</v>
      </c>
    </row>
    <row r="532" spans="1:3" x14ac:dyDescent="0.2">
      <c r="A532" t="s">
        <v>2630</v>
      </c>
      <c r="B532" t="s">
        <v>2631</v>
      </c>
      <c r="C532">
        <v>14</v>
      </c>
    </row>
    <row r="533" spans="1:3" x14ac:dyDescent="0.2">
      <c r="A533" t="s">
        <v>2632</v>
      </c>
      <c r="B533" t="s">
        <v>2633</v>
      </c>
      <c r="C533">
        <v>14</v>
      </c>
    </row>
    <row r="534" spans="1:3" x14ac:dyDescent="0.2">
      <c r="A534" t="s">
        <v>2634</v>
      </c>
      <c r="B534" t="s">
        <v>2635</v>
      </c>
      <c r="C534">
        <v>14</v>
      </c>
    </row>
    <row r="535" spans="1:3" x14ac:dyDescent="0.2">
      <c r="A535" t="s">
        <v>2636</v>
      </c>
      <c r="B535" t="s">
        <v>2637</v>
      </c>
      <c r="C535">
        <v>14</v>
      </c>
    </row>
    <row r="536" spans="1:3" x14ac:dyDescent="0.2">
      <c r="A536" t="s">
        <v>2638</v>
      </c>
      <c r="B536" t="s">
        <v>2639</v>
      </c>
      <c r="C536">
        <v>14</v>
      </c>
    </row>
    <row r="537" spans="1:3" x14ac:dyDescent="0.2">
      <c r="A537" t="s">
        <v>2640</v>
      </c>
      <c r="B537" t="s">
        <v>2641</v>
      </c>
      <c r="C537">
        <v>14</v>
      </c>
    </row>
    <row r="538" spans="1:3" x14ac:dyDescent="0.2">
      <c r="A538" t="s">
        <v>2642</v>
      </c>
      <c r="B538" t="s">
        <v>2643</v>
      </c>
      <c r="C538">
        <v>14</v>
      </c>
    </row>
    <row r="539" spans="1:3" x14ac:dyDescent="0.2">
      <c r="A539" t="s">
        <v>2644</v>
      </c>
      <c r="B539" t="s">
        <v>2645</v>
      </c>
      <c r="C539">
        <v>14</v>
      </c>
    </row>
    <row r="540" spans="1:3" x14ac:dyDescent="0.2">
      <c r="A540" t="s">
        <v>2646</v>
      </c>
      <c r="B540" t="s">
        <v>2647</v>
      </c>
      <c r="C540">
        <v>14</v>
      </c>
    </row>
    <row r="541" spans="1:3" x14ac:dyDescent="0.2">
      <c r="A541" t="s">
        <v>2648</v>
      </c>
      <c r="B541" t="s">
        <v>2648</v>
      </c>
      <c r="C541">
        <v>14</v>
      </c>
    </row>
    <row r="542" spans="1:3" x14ac:dyDescent="0.2">
      <c r="A542" t="s">
        <v>2649</v>
      </c>
      <c r="B542" t="s">
        <v>2650</v>
      </c>
      <c r="C542">
        <v>14</v>
      </c>
    </row>
    <row r="543" spans="1:3" x14ac:dyDescent="0.2">
      <c r="A543" t="s">
        <v>2651</v>
      </c>
      <c r="B543" t="s">
        <v>2652</v>
      </c>
      <c r="C543">
        <v>14</v>
      </c>
    </row>
    <row r="544" spans="1:3" x14ac:dyDescent="0.2">
      <c r="A544" t="s">
        <v>2653</v>
      </c>
      <c r="B544" t="s">
        <v>2653</v>
      </c>
      <c r="C544">
        <v>14</v>
      </c>
    </row>
    <row r="545" spans="1:3" x14ac:dyDescent="0.2">
      <c r="A545" t="s">
        <v>2654</v>
      </c>
      <c r="B545" t="s">
        <v>2655</v>
      </c>
      <c r="C545">
        <v>14</v>
      </c>
    </row>
    <row r="546" spans="1:3" x14ac:dyDescent="0.2">
      <c r="A546" t="s">
        <v>2656</v>
      </c>
      <c r="B546" t="s">
        <v>2657</v>
      </c>
      <c r="C546">
        <v>14</v>
      </c>
    </row>
    <row r="547" spans="1:3" x14ac:dyDescent="0.2">
      <c r="A547" t="s">
        <v>2658</v>
      </c>
      <c r="B547" t="s">
        <v>2659</v>
      </c>
      <c r="C547">
        <v>14</v>
      </c>
    </row>
    <row r="548" spans="1:3" x14ac:dyDescent="0.2">
      <c r="A548" t="s">
        <v>2660</v>
      </c>
      <c r="B548" t="s">
        <v>2661</v>
      </c>
      <c r="C548">
        <v>14</v>
      </c>
    </row>
    <row r="549" spans="1:3" x14ac:dyDescent="0.2">
      <c r="A549" t="s">
        <v>2662</v>
      </c>
      <c r="B549" t="s">
        <v>2663</v>
      </c>
      <c r="C549">
        <v>14</v>
      </c>
    </row>
    <row r="550" spans="1:3" x14ac:dyDescent="0.2">
      <c r="A550" t="s">
        <v>2664</v>
      </c>
      <c r="B550" t="s">
        <v>2665</v>
      </c>
      <c r="C550">
        <v>14</v>
      </c>
    </row>
    <row r="551" spans="1:3" x14ac:dyDescent="0.2">
      <c r="A551" t="s">
        <v>2666</v>
      </c>
      <c r="B551" t="s">
        <v>2667</v>
      </c>
      <c r="C551">
        <v>14</v>
      </c>
    </row>
    <row r="552" spans="1:3" x14ac:dyDescent="0.2">
      <c r="A552" t="s">
        <v>2668</v>
      </c>
      <c r="B552" t="s">
        <v>2669</v>
      </c>
      <c r="C552">
        <v>14</v>
      </c>
    </row>
    <row r="553" spans="1:3" x14ac:dyDescent="0.2">
      <c r="A553" t="s">
        <v>2670</v>
      </c>
      <c r="B553" t="s">
        <v>2670</v>
      </c>
      <c r="C553">
        <v>14</v>
      </c>
    </row>
    <row r="554" spans="1:3" x14ac:dyDescent="0.2">
      <c r="A554" t="s">
        <v>2671</v>
      </c>
      <c r="B554" t="s">
        <v>2672</v>
      </c>
      <c r="C554">
        <v>14</v>
      </c>
    </row>
    <row r="555" spans="1:3" x14ac:dyDescent="0.2">
      <c r="A555" t="s">
        <v>2673</v>
      </c>
      <c r="B555" t="s">
        <v>2674</v>
      </c>
      <c r="C555">
        <v>14</v>
      </c>
    </row>
    <row r="556" spans="1:3" x14ac:dyDescent="0.2">
      <c r="A556" t="s">
        <v>2675</v>
      </c>
      <c r="B556" t="s">
        <v>2676</v>
      </c>
      <c r="C556">
        <v>14</v>
      </c>
    </row>
    <row r="557" spans="1:3" x14ac:dyDescent="0.2">
      <c r="A557" t="s">
        <v>2677</v>
      </c>
      <c r="B557" t="s">
        <v>2678</v>
      </c>
      <c r="C557">
        <v>14</v>
      </c>
    </row>
    <row r="558" spans="1:3" x14ac:dyDescent="0.2">
      <c r="A558" t="s">
        <v>2679</v>
      </c>
      <c r="B558" t="s">
        <v>2680</v>
      </c>
      <c r="C558">
        <v>14</v>
      </c>
    </row>
    <row r="559" spans="1:3" x14ac:dyDescent="0.2">
      <c r="A559" t="s">
        <v>2681</v>
      </c>
      <c r="B559" t="s">
        <v>2682</v>
      </c>
      <c r="C559">
        <v>14</v>
      </c>
    </row>
    <row r="560" spans="1:3" x14ac:dyDescent="0.2">
      <c r="A560" t="s">
        <v>2683</v>
      </c>
      <c r="B560" t="s">
        <v>2684</v>
      </c>
      <c r="C560">
        <v>14</v>
      </c>
    </row>
    <row r="561" spans="1:3" x14ac:dyDescent="0.2">
      <c r="A561" t="s">
        <v>2685</v>
      </c>
      <c r="B561" t="s">
        <v>2686</v>
      </c>
      <c r="C561">
        <v>14</v>
      </c>
    </row>
    <row r="562" spans="1:3" x14ac:dyDescent="0.2">
      <c r="A562" t="s">
        <v>2687</v>
      </c>
      <c r="B562" t="s">
        <v>2688</v>
      </c>
      <c r="C562">
        <v>14</v>
      </c>
    </row>
    <row r="563" spans="1:3" x14ac:dyDescent="0.2">
      <c r="A563" t="s">
        <v>2689</v>
      </c>
      <c r="B563" t="s">
        <v>2690</v>
      </c>
      <c r="C563">
        <v>14</v>
      </c>
    </row>
    <row r="564" spans="1:3" x14ac:dyDescent="0.2">
      <c r="A564" t="s">
        <v>2691</v>
      </c>
      <c r="B564" t="s">
        <v>2692</v>
      </c>
      <c r="C564">
        <v>11</v>
      </c>
    </row>
    <row r="565" spans="1:3" x14ac:dyDescent="0.2">
      <c r="A565" t="s">
        <v>2693</v>
      </c>
      <c r="B565" t="s">
        <v>2694</v>
      </c>
      <c r="C565">
        <v>14</v>
      </c>
    </row>
    <row r="566" spans="1:3" x14ac:dyDescent="0.2">
      <c r="A566" t="s">
        <v>2695</v>
      </c>
      <c r="B566" t="s">
        <v>2696</v>
      </c>
      <c r="C566">
        <v>14</v>
      </c>
    </row>
    <row r="567" spans="1:3" x14ac:dyDescent="0.2">
      <c r="A567" t="s">
        <v>2697</v>
      </c>
      <c r="B567" t="s">
        <v>2697</v>
      </c>
      <c r="C567">
        <v>14</v>
      </c>
    </row>
    <row r="568" spans="1:3" x14ac:dyDescent="0.2">
      <c r="A568" t="s">
        <v>2698</v>
      </c>
      <c r="B568" t="s">
        <v>2699</v>
      </c>
      <c r="C568">
        <v>14</v>
      </c>
    </row>
    <row r="569" spans="1:3" x14ac:dyDescent="0.2">
      <c r="A569" t="s">
        <v>2700</v>
      </c>
      <c r="B569" t="s">
        <v>2701</v>
      </c>
      <c r="C569">
        <v>14</v>
      </c>
    </row>
    <row r="570" spans="1:3" x14ac:dyDescent="0.2">
      <c r="A570" t="s">
        <v>2702</v>
      </c>
      <c r="B570" t="s">
        <v>2703</v>
      </c>
      <c r="C570">
        <v>14</v>
      </c>
    </row>
    <row r="571" spans="1:3" x14ac:dyDescent="0.2">
      <c r="A571" t="s">
        <v>2692</v>
      </c>
      <c r="B571" t="s">
        <v>2692</v>
      </c>
      <c r="C571">
        <v>14</v>
      </c>
    </row>
    <row r="572" spans="1:3" x14ac:dyDescent="0.2">
      <c r="A572" t="s">
        <v>2704</v>
      </c>
      <c r="B572" t="s">
        <v>2705</v>
      </c>
      <c r="C572">
        <v>14</v>
      </c>
    </row>
    <row r="573" spans="1:3" x14ac:dyDescent="0.2">
      <c r="A573" t="s">
        <v>2706</v>
      </c>
      <c r="B573" t="s">
        <v>2706</v>
      </c>
      <c r="C573">
        <v>14</v>
      </c>
    </row>
    <row r="574" spans="1:3" x14ac:dyDescent="0.2">
      <c r="A574" t="s">
        <v>2707</v>
      </c>
      <c r="B574" t="s">
        <v>2708</v>
      </c>
      <c r="C574">
        <v>14</v>
      </c>
    </row>
    <row r="575" spans="1:3" x14ac:dyDescent="0.2">
      <c r="A575" t="s">
        <v>2709</v>
      </c>
      <c r="B575" t="s">
        <v>2710</v>
      </c>
      <c r="C575">
        <v>14</v>
      </c>
    </row>
    <row r="576" spans="1:3" x14ac:dyDescent="0.2">
      <c r="A576" t="s">
        <v>2711</v>
      </c>
      <c r="B576" t="s">
        <v>2712</v>
      </c>
      <c r="C576">
        <v>14</v>
      </c>
    </row>
    <row r="577" spans="1:3" x14ac:dyDescent="0.2">
      <c r="A577" t="s">
        <v>2713</v>
      </c>
      <c r="B577" t="s">
        <v>2714</v>
      </c>
      <c r="C577">
        <v>14</v>
      </c>
    </row>
    <row r="578" spans="1:3" x14ac:dyDescent="0.2">
      <c r="A578" t="s">
        <v>2715</v>
      </c>
      <c r="B578" t="s">
        <v>2716</v>
      </c>
      <c r="C578">
        <v>14</v>
      </c>
    </row>
    <row r="579" spans="1:3" x14ac:dyDescent="0.2">
      <c r="A579" t="s">
        <v>2717</v>
      </c>
      <c r="B579" t="s">
        <v>2718</v>
      </c>
      <c r="C579">
        <v>14</v>
      </c>
    </row>
    <row r="580" spans="1:3" x14ac:dyDescent="0.2">
      <c r="A580" t="s">
        <v>2719</v>
      </c>
      <c r="B580" t="s">
        <v>2720</v>
      </c>
      <c r="C580">
        <v>14</v>
      </c>
    </row>
    <row r="581" spans="1:3" x14ac:dyDescent="0.2">
      <c r="A581" t="s">
        <v>2721</v>
      </c>
      <c r="B581" t="s">
        <v>2722</v>
      </c>
      <c r="C581">
        <v>14</v>
      </c>
    </row>
    <row r="582" spans="1:3" x14ac:dyDescent="0.2">
      <c r="A582" t="s">
        <v>2723</v>
      </c>
      <c r="B582" t="s">
        <v>2724</v>
      </c>
      <c r="C582">
        <v>14</v>
      </c>
    </row>
    <row r="583" spans="1:3" x14ac:dyDescent="0.2">
      <c r="A583" t="s">
        <v>2725</v>
      </c>
      <c r="B583" t="s">
        <v>2726</v>
      </c>
      <c r="C583">
        <v>14</v>
      </c>
    </row>
    <row r="584" spans="1:3" x14ac:dyDescent="0.2">
      <c r="A584" t="s">
        <v>2727</v>
      </c>
      <c r="B584" t="s">
        <v>2728</v>
      </c>
      <c r="C584">
        <v>14</v>
      </c>
    </row>
    <row r="585" spans="1:3" x14ac:dyDescent="0.2">
      <c r="A585" t="s">
        <v>2729</v>
      </c>
      <c r="B585" t="s">
        <v>2730</v>
      </c>
      <c r="C585">
        <v>14</v>
      </c>
    </row>
    <row r="586" spans="1:3" x14ac:dyDescent="0.2">
      <c r="A586" t="s">
        <v>2731</v>
      </c>
      <c r="B586" t="s">
        <v>2732</v>
      </c>
      <c r="C586">
        <v>14</v>
      </c>
    </row>
    <row r="587" spans="1:3" x14ac:dyDescent="0.2">
      <c r="A587" t="s">
        <v>2733</v>
      </c>
      <c r="B587" t="s">
        <v>2734</v>
      </c>
      <c r="C587">
        <v>14</v>
      </c>
    </row>
    <row r="588" spans="1:3" x14ac:dyDescent="0.2">
      <c r="A588" t="s">
        <v>2735</v>
      </c>
      <c r="B588" t="s">
        <v>2736</v>
      </c>
      <c r="C588">
        <v>14</v>
      </c>
    </row>
    <row r="589" spans="1:3" x14ac:dyDescent="0.2">
      <c r="A589" t="s">
        <v>2737</v>
      </c>
      <c r="B589" t="s">
        <v>2738</v>
      </c>
      <c r="C589">
        <v>14</v>
      </c>
    </row>
    <row r="590" spans="1:3" x14ac:dyDescent="0.2">
      <c r="A590" t="s">
        <v>2739</v>
      </c>
      <c r="B590" t="s">
        <v>2740</v>
      </c>
      <c r="C590">
        <v>14</v>
      </c>
    </row>
    <row r="591" spans="1:3" x14ac:dyDescent="0.2">
      <c r="A591" t="s">
        <v>2741</v>
      </c>
      <c r="B591" t="s">
        <v>2742</v>
      </c>
      <c r="C591">
        <v>14</v>
      </c>
    </row>
    <row r="592" spans="1:3" x14ac:dyDescent="0.2">
      <c r="A592" t="s">
        <v>2743</v>
      </c>
      <c r="B592" t="s">
        <v>2744</v>
      </c>
      <c r="C592">
        <v>14</v>
      </c>
    </row>
    <row r="593" spans="1:3" x14ac:dyDescent="0.2">
      <c r="A593" t="s">
        <v>2745</v>
      </c>
      <c r="B593" t="s">
        <v>2746</v>
      </c>
      <c r="C593">
        <v>14</v>
      </c>
    </row>
    <row r="594" spans="1:3" x14ac:dyDescent="0.2">
      <c r="A594" t="s">
        <v>2747</v>
      </c>
      <c r="B594" t="s">
        <v>2747</v>
      </c>
      <c r="C594">
        <v>14</v>
      </c>
    </row>
    <row r="595" spans="1:3" x14ac:dyDescent="0.2">
      <c r="A595" t="s">
        <v>2748</v>
      </c>
      <c r="B595" t="s">
        <v>2749</v>
      </c>
      <c r="C595">
        <v>14</v>
      </c>
    </row>
    <row r="596" spans="1:3" x14ac:dyDescent="0.2">
      <c r="A596" t="s">
        <v>2750</v>
      </c>
      <c r="B596" t="s">
        <v>2751</v>
      </c>
      <c r="C596">
        <v>14</v>
      </c>
    </row>
    <row r="597" spans="1:3" x14ac:dyDescent="0.2">
      <c r="A597" t="s">
        <v>2752</v>
      </c>
      <c r="B597" t="s">
        <v>2753</v>
      </c>
      <c r="C597">
        <v>14</v>
      </c>
    </row>
    <row r="598" spans="1:3" x14ac:dyDescent="0.2">
      <c r="A598" t="s">
        <v>2754</v>
      </c>
      <c r="B598" t="s">
        <v>2755</v>
      </c>
      <c r="C598">
        <v>14</v>
      </c>
    </row>
    <row r="599" spans="1:3" x14ac:dyDescent="0.2">
      <c r="A599" t="s">
        <v>2756</v>
      </c>
      <c r="B599" t="s">
        <v>2757</v>
      </c>
      <c r="C599">
        <v>14</v>
      </c>
    </row>
    <row r="600" spans="1:3" x14ac:dyDescent="0.2">
      <c r="A600" t="s">
        <v>2758</v>
      </c>
      <c r="B600" t="s">
        <v>2759</v>
      </c>
      <c r="C600">
        <v>14</v>
      </c>
    </row>
    <row r="601" spans="1:3" x14ac:dyDescent="0.2">
      <c r="A601" t="s">
        <v>2760</v>
      </c>
      <c r="B601" t="s">
        <v>2761</v>
      </c>
      <c r="C601">
        <v>14</v>
      </c>
    </row>
    <row r="602" spans="1:3" x14ac:dyDescent="0.2">
      <c r="A602" t="s">
        <v>2762</v>
      </c>
      <c r="B602" t="s">
        <v>2763</v>
      </c>
      <c r="C602">
        <v>14</v>
      </c>
    </row>
    <row r="603" spans="1:3" x14ac:dyDescent="0.2">
      <c r="A603" t="s">
        <v>2764</v>
      </c>
      <c r="B603" t="s">
        <v>2765</v>
      </c>
      <c r="C603">
        <v>14</v>
      </c>
    </row>
    <row r="604" spans="1:3" x14ac:dyDescent="0.2">
      <c r="A604" t="s">
        <v>2766</v>
      </c>
      <c r="B604" t="s">
        <v>2767</v>
      </c>
      <c r="C604">
        <v>14</v>
      </c>
    </row>
    <row r="605" spans="1:3" x14ac:dyDescent="0.2">
      <c r="A605" t="s">
        <v>2768</v>
      </c>
      <c r="B605" t="s">
        <v>2769</v>
      </c>
      <c r="C605">
        <v>14</v>
      </c>
    </row>
    <row r="606" spans="1:3" x14ac:dyDescent="0.2">
      <c r="A606" t="s">
        <v>2770</v>
      </c>
      <c r="B606" t="s">
        <v>2771</v>
      </c>
      <c r="C606">
        <v>14</v>
      </c>
    </row>
    <row r="607" spans="1:3" x14ac:dyDescent="0.2">
      <c r="A607" t="s">
        <v>2772</v>
      </c>
      <c r="B607" t="s">
        <v>2773</v>
      </c>
      <c r="C607">
        <v>14</v>
      </c>
    </row>
    <row r="608" spans="1:3" x14ac:dyDescent="0.2">
      <c r="A608" t="s">
        <v>2774</v>
      </c>
      <c r="B608" t="s">
        <v>2775</v>
      </c>
      <c r="C608">
        <v>14</v>
      </c>
    </row>
    <row r="609" spans="1:3" x14ac:dyDescent="0.2">
      <c r="A609" t="s">
        <v>2776</v>
      </c>
      <c r="B609" t="s">
        <v>2777</v>
      </c>
      <c r="C609">
        <v>14</v>
      </c>
    </row>
    <row r="610" spans="1:3" x14ac:dyDescent="0.2">
      <c r="A610" t="s">
        <v>2778</v>
      </c>
      <c r="B610" t="s">
        <v>2779</v>
      </c>
      <c r="C610">
        <v>14</v>
      </c>
    </row>
    <row r="611" spans="1:3" x14ac:dyDescent="0.2">
      <c r="A611" t="s">
        <v>2780</v>
      </c>
      <c r="B611" t="s">
        <v>2781</v>
      </c>
      <c r="C611">
        <v>14</v>
      </c>
    </row>
    <row r="612" spans="1:3" x14ac:dyDescent="0.2">
      <c r="A612" t="s">
        <v>2782</v>
      </c>
      <c r="B612" t="s">
        <v>2783</v>
      </c>
      <c r="C612">
        <v>14</v>
      </c>
    </row>
    <row r="613" spans="1:3" x14ac:dyDescent="0.2">
      <c r="A613" t="s">
        <v>2784</v>
      </c>
      <c r="B613" t="s">
        <v>2785</v>
      </c>
      <c r="C613">
        <v>14</v>
      </c>
    </row>
    <row r="614" spans="1:3" x14ac:dyDescent="0.2">
      <c r="A614" t="s">
        <v>2786</v>
      </c>
      <c r="B614" t="s">
        <v>2787</v>
      </c>
      <c r="C614">
        <v>14</v>
      </c>
    </row>
    <row r="615" spans="1:3" x14ac:dyDescent="0.2">
      <c r="A615" t="s">
        <v>2788</v>
      </c>
      <c r="B615" t="s">
        <v>2789</v>
      </c>
      <c r="C615">
        <v>14</v>
      </c>
    </row>
    <row r="616" spans="1:3" x14ac:dyDescent="0.2">
      <c r="A616" t="s">
        <v>2790</v>
      </c>
      <c r="B616" t="s">
        <v>2791</v>
      </c>
      <c r="C616">
        <v>14</v>
      </c>
    </row>
    <row r="617" spans="1:3" x14ac:dyDescent="0.2">
      <c r="A617" t="s">
        <v>2792</v>
      </c>
      <c r="B617" t="s">
        <v>2793</v>
      </c>
      <c r="C617">
        <v>14</v>
      </c>
    </row>
    <row r="618" spans="1:3" x14ac:dyDescent="0.2">
      <c r="A618" t="s">
        <v>2794</v>
      </c>
      <c r="B618" t="s">
        <v>2794</v>
      </c>
      <c r="C618">
        <v>14</v>
      </c>
    </row>
    <row r="619" spans="1:3" x14ac:dyDescent="0.2">
      <c r="A619" t="s">
        <v>2795</v>
      </c>
      <c r="B619" t="s">
        <v>2796</v>
      </c>
      <c r="C619">
        <v>14</v>
      </c>
    </row>
    <row r="620" spans="1:3" x14ac:dyDescent="0.2">
      <c r="A620" t="s">
        <v>2797</v>
      </c>
      <c r="B620" t="s">
        <v>2798</v>
      </c>
      <c r="C620">
        <v>14</v>
      </c>
    </row>
    <row r="621" spans="1:3" x14ac:dyDescent="0.2">
      <c r="A621" t="s">
        <v>2799</v>
      </c>
      <c r="B621" t="s">
        <v>2800</v>
      </c>
      <c r="C621">
        <v>14</v>
      </c>
    </row>
    <row r="622" spans="1:3" x14ac:dyDescent="0.2">
      <c r="A622" t="s">
        <v>2801</v>
      </c>
      <c r="B622" t="s">
        <v>2802</v>
      </c>
      <c r="C622">
        <v>14</v>
      </c>
    </row>
    <row r="623" spans="1:3" x14ac:dyDescent="0.2">
      <c r="A623" t="s">
        <v>2803</v>
      </c>
      <c r="B623" t="s">
        <v>2804</v>
      </c>
      <c r="C623">
        <v>14</v>
      </c>
    </row>
    <row r="624" spans="1:3" x14ac:dyDescent="0.2">
      <c r="A624" t="s">
        <v>2805</v>
      </c>
      <c r="B624" t="s">
        <v>2806</v>
      </c>
      <c r="C624">
        <v>14</v>
      </c>
    </row>
    <row r="625" spans="1:3" x14ac:dyDescent="0.2">
      <c r="A625" t="s">
        <v>2807</v>
      </c>
      <c r="B625" t="s">
        <v>2808</v>
      </c>
      <c r="C625">
        <v>14</v>
      </c>
    </row>
    <row r="626" spans="1:3" x14ac:dyDescent="0.2">
      <c r="A626" t="s">
        <v>2809</v>
      </c>
      <c r="B626" t="s">
        <v>2810</v>
      </c>
      <c r="C626">
        <v>14</v>
      </c>
    </row>
    <row r="627" spans="1:3" x14ac:dyDescent="0.2">
      <c r="A627" t="s">
        <v>2811</v>
      </c>
      <c r="B627" t="s">
        <v>2812</v>
      </c>
      <c r="C627">
        <v>14</v>
      </c>
    </row>
    <row r="628" spans="1:3" x14ac:dyDescent="0.2">
      <c r="A628" t="s">
        <v>2813</v>
      </c>
      <c r="B628" t="s">
        <v>2814</v>
      </c>
      <c r="C628">
        <v>14</v>
      </c>
    </row>
    <row r="629" spans="1:3" x14ac:dyDescent="0.2">
      <c r="A629" t="s">
        <v>2815</v>
      </c>
      <c r="B629" t="s">
        <v>2816</v>
      </c>
      <c r="C629">
        <v>14</v>
      </c>
    </row>
    <row r="630" spans="1:3" x14ac:dyDescent="0.2">
      <c r="A630" t="s">
        <v>2817</v>
      </c>
      <c r="B630" t="s">
        <v>2818</v>
      </c>
      <c r="C630">
        <v>14</v>
      </c>
    </row>
    <row r="631" spans="1:3" x14ac:dyDescent="0.2">
      <c r="A631" t="s">
        <v>2819</v>
      </c>
      <c r="B631" t="s">
        <v>2820</v>
      </c>
      <c r="C631">
        <v>14</v>
      </c>
    </row>
    <row r="632" spans="1:3" x14ac:dyDescent="0.2">
      <c r="A632" t="s">
        <v>2821</v>
      </c>
      <c r="B632" t="s">
        <v>2822</v>
      </c>
      <c r="C632">
        <v>14</v>
      </c>
    </row>
    <row r="633" spans="1:3" x14ac:dyDescent="0.2">
      <c r="A633" t="s">
        <v>2823</v>
      </c>
      <c r="B633" t="s">
        <v>2824</v>
      </c>
      <c r="C633">
        <v>14</v>
      </c>
    </row>
    <row r="634" spans="1:3" x14ac:dyDescent="0.2">
      <c r="A634" t="s">
        <v>2825</v>
      </c>
      <c r="B634" t="s">
        <v>2826</v>
      </c>
      <c r="C634">
        <v>14</v>
      </c>
    </row>
    <row r="635" spans="1:3" x14ac:dyDescent="0.2">
      <c r="A635" t="s">
        <v>2827</v>
      </c>
      <c r="B635" t="s">
        <v>2828</v>
      </c>
      <c r="C635">
        <v>14</v>
      </c>
    </row>
    <row r="636" spans="1:3" x14ac:dyDescent="0.2">
      <c r="A636" t="s">
        <v>2829</v>
      </c>
      <c r="B636" t="s">
        <v>2829</v>
      </c>
      <c r="C636">
        <v>14</v>
      </c>
    </row>
    <row r="637" spans="1:3" x14ac:dyDescent="0.2">
      <c r="A637" t="s">
        <v>2830</v>
      </c>
      <c r="B637" t="s">
        <v>2831</v>
      </c>
      <c r="C637">
        <v>14</v>
      </c>
    </row>
    <row r="638" spans="1:3" x14ac:dyDescent="0.2">
      <c r="A638" t="s">
        <v>2832</v>
      </c>
      <c r="B638" t="s">
        <v>2833</v>
      </c>
      <c r="C638">
        <v>14</v>
      </c>
    </row>
    <row r="639" spans="1:3" x14ac:dyDescent="0.2">
      <c r="A639" t="s">
        <v>2834</v>
      </c>
      <c r="B639" t="s">
        <v>2835</v>
      </c>
      <c r="C639">
        <v>14</v>
      </c>
    </row>
    <row r="640" spans="1:3" x14ac:dyDescent="0.2">
      <c r="A640" t="s">
        <v>2836</v>
      </c>
      <c r="B640" t="s">
        <v>2837</v>
      </c>
      <c r="C640">
        <v>14</v>
      </c>
    </row>
    <row r="641" spans="1:3" x14ac:dyDescent="0.2">
      <c r="A641" t="s">
        <v>2838</v>
      </c>
      <c r="B641" t="s">
        <v>2839</v>
      </c>
      <c r="C641">
        <v>14</v>
      </c>
    </row>
    <row r="642" spans="1:3" x14ac:dyDescent="0.2">
      <c r="A642" t="s">
        <v>2840</v>
      </c>
      <c r="B642" t="s">
        <v>2841</v>
      </c>
      <c r="C642">
        <v>14</v>
      </c>
    </row>
    <row r="643" spans="1:3" x14ac:dyDescent="0.2">
      <c r="A643" t="s">
        <v>2842</v>
      </c>
      <c r="B643" t="s">
        <v>2843</v>
      </c>
      <c r="C643">
        <v>14</v>
      </c>
    </row>
    <row r="644" spans="1:3" x14ac:dyDescent="0.2">
      <c r="A644" t="s">
        <v>2844</v>
      </c>
      <c r="B644" t="s">
        <v>2845</v>
      </c>
      <c r="C644">
        <v>14</v>
      </c>
    </row>
    <row r="645" spans="1:3" x14ac:dyDescent="0.2">
      <c r="A645" t="s">
        <v>2846</v>
      </c>
      <c r="B645" t="s">
        <v>2847</v>
      </c>
      <c r="C645">
        <v>14</v>
      </c>
    </row>
    <row r="646" spans="1:3" x14ac:dyDescent="0.2">
      <c r="A646" t="s">
        <v>2848</v>
      </c>
      <c r="B646" t="s">
        <v>2849</v>
      </c>
      <c r="C646">
        <v>14</v>
      </c>
    </row>
    <row r="647" spans="1:3" x14ac:dyDescent="0.2">
      <c r="A647" t="s">
        <v>2850</v>
      </c>
      <c r="B647" t="s">
        <v>2851</v>
      </c>
      <c r="C647">
        <v>14</v>
      </c>
    </row>
    <row r="648" spans="1:3" x14ac:dyDescent="0.2">
      <c r="A648" t="s">
        <v>2852</v>
      </c>
      <c r="B648" t="s">
        <v>2853</v>
      </c>
      <c r="C648">
        <v>14</v>
      </c>
    </row>
    <row r="649" spans="1:3" x14ac:dyDescent="0.2">
      <c r="A649" t="s">
        <v>2854</v>
      </c>
      <c r="B649" t="s">
        <v>2855</v>
      </c>
      <c r="C649">
        <v>14</v>
      </c>
    </row>
    <row r="650" spans="1:3" x14ac:dyDescent="0.2">
      <c r="A650" t="s">
        <v>2856</v>
      </c>
      <c r="B650" t="s">
        <v>2857</v>
      </c>
      <c r="C650">
        <v>14</v>
      </c>
    </row>
    <row r="651" spans="1:3" x14ac:dyDescent="0.2">
      <c r="A651" t="s">
        <v>2858</v>
      </c>
      <c r="B651" t="s">
        <v>2859</v>
      </c>
      <c r="C651">
        <v>14</v>
      </c>
    </row>
    <row r="652" spans="1:3" x14ac:dyDescent="0.2">
      <c r="A652" t="s">
        <v>2860</v>
      </c>
      <c r="B652" t="s">
        <v>2861</v>
      </c>
      <c r="C652">
        <v>14</v>
      </c>
    </row>
    <row r="653" spans="1:3" x14ac:dyDescent="0.2">
      <c r="A653" t="s">
        <v>2862</v>
      </c>
      <c r="B653" t="s">
        <v>2863</v>
      </c>
      <c r="C653">
        <v>14</v>
      </c>
    </row>
    <row r="654" spans="1:3" x14ac:dyDescent="0.2">
      <c r="A654" t="s">
        <v>2864</v>
      </c>
      <c r="B654" t="s">
        <v>2865</v>
      </c>
      <c r="C654">
        <v>14</v>
      </c>
    </row>
    <row r="655" spans="1:3" x14ac:dyDescent="0.2">
      <c r="A655" t="s">
        <v>2866</v>
      </c>
      <c r="B655" t="s">
        <v>2866</v>
      </c>
      <c r="C655">
        <v>14</v>
      </c>
    </row>
    <row r="656" spans="1:3" x14ac:dyDescent="0.2">
      <c r="A656" t="s">
        <v>2867</v>
      </c>
      <c r="B656" t="s">
        <v>2868</v>
      </c>
      <c r="C656">
        <v>14</v>
      </c>
    </row>
    <row r="657" spans="1:3" x14ac:dyDescent="0.2">
      <c r="A657" t="s">
        <v>2869</v>
      </c>
      <c r="B657" t="s">
        <v>2870</v>
      </c>
      <c r="C657">
        <v>14</v>
      </c>
    </row>
    <row r="658" spans="1:3" x14ac:dyDescent="0.2">
      <c r="A658" t="s">
        <v>2871</v>
      </c>
      <c r="B658" t="s">
        <v>2872</v>
      </c>
      <c r="C658">
        <v>14</v>
      </c>
    </row>
    <row r="659" spans="1:3" x14ac:dyDescent="0.2">
      <c r="A659" t="s">
        <v>2873</v>
      </c>
      <c r="B659" t="s">
        <v>2874</v>
      </c>
      <c r="C659">
        <v>14</v>
      </c>
    </row>
    <row r="660" spans="1:3" x14ac:dyDescent="0.2">
      <c r="A660" t="s">
        <v>2875</v>
      </c>
      <c r="B660" t="s">
        <v>2876</v>
      </c>
      <c r="C660">
        <v>14</v>
      </c>
    </row>
    <row r="661" spans="1:3" x14ac:dyDescent="0.2">
      <c r="A661" t="s">
        <v>2877</v>
      </c>
      <c r="B661" t="s">
        <v>2878</v>
      </c>
      <c r="C661">
        <v>14</v>
      </c>
    </row>
    <row r="662" spans="1:3" x14ac:dyDescent="0.2">
      <c r="A662" t="s">
        <v>2879</v>
      </c>
      <c r="B662" t="s">
        <v>2880</v>
      </c>
      <c r="C662">
        <v>14</v>
      </c>
    </row>
    <row r="663" spans="1:3" x14ac:dyDescent="0.2">
      <c r="A663" t="s">
        <v>2881</v>
      </c>
      <c r="B663" t="s">
        <v>2882</v>
      </c>
      <c r="C663">
        <v>14</v>
      </c>
    </row>
    <row r="664" spans="1:3" x14ac:dyDescent="0.2">
      <c r="A664" t="s">
        <v>2883</v>
      </c>
      <c r="B664" t="s">
        <v>2884</v>
      </c>
      <c r="C664">
        <v>14</v>
      </c>
    </row>
    <row r="665" spans="1:3" x14ac:dyDescent="0.2">
      <c r="A665" t="s">
        <v>2885</v>
      </c>
      <c r="B665" t="s">
        <v>2886</v>
      </c>
      <c r="C665">
        <v>14</v>
      </c>
    </row>
    <row r="666" spans="1:3" x14ac:dyDescent="0.2">
      <c r="A666" t="s">
        <v>2887</v>
      </c>
      <c r="B666" t="s">
        <v>2888</v>
      </c>
      <c r="C666">
        <v>14</v>
      </c>
    </row>
    <row r="667" spans="1:3" x14ac:dyDescent="0.2">
      <c r="A667" t="s">
        <v>2889</v>
      </c>
      <c r="B667" t="s">
        <v>2890</v>
      </c>
      <c r="C667">
        <v>14</v>
      </c>
    </row>
    <row r="668" spans="1:3" x14ac:dyDescent="0.2">
      <c r="A668" t="s">
        <v>2891</v>
      </c>
      <c r="B668" t="s">
        <v>2892</v>
      </c>
      <c r="C668">
        <v>14</v>
      </c>
    </row>
    <row r="669" spans="1:3" x14ac:dyDescent="0.2">
      <c r="A669" t="s">
        <v>2893</v>
      </c>
      <c r="B669" t="s">
        <v>2894</v>
      </c>
      <c r="C669">
        <v>14</v>
      </c>
    </row>
    <row r="670" spans="1:3" x14ac:dyDescent="0.2">
      <c r="A670" t="s">
        <v>2895</v>
      </c>
      <c r="B670" t="s">
        <v>2896</v>
      </c>
      <c r="C670">
        <v>14</v>
      </c>
    </row>
    <row r="671" spans="1:3" x14ac:dyDescent="0.2">
      <c r="A671" t="s">
        <v>2897</v>
      </c>
      <c r="B671" t="s">
        <v>2898</v>
      </c>
      <c r="C671">
        <v>14</v>
      </c>
    </row>
    <row r="672" spans="1:3" x14ac:dyDescent="0.2">
      <c r="A672" t="s">
        <v>2899</v>
      </c>
      <c r="B672" t="s">
        <v>2900</v>
      </c>
      <c r="C672">
        <v>14</v>
      </c>
    </row>
    <row r="673" spans="1:3" x14ac:dyDescent="0.2">
      <c r="A673" t="s">
        <v>2901</v>
      </c>
      <c r="B673" t="s">
        <v>2902</v>
      </c>
      <c r="C673">
        <v>14</v>
      </c>
    </row>
    <row r="674" spans="1:3" x14ac:dyDescent="0.2">
      <c r="A674" t="s">
        <v>2903</v>
      </c>
      <c r="B674" t="s">
        <v>2903</v>
      </c>
      <c r="C674">
        <v>14</v>
      </c>
    </row>
    <row r="675" spans="1:3" x14ac:dyDescent="0.2">
      <c r="A675" t="s">
        <v>2904</v>
      </c>
      <c r="B675" t="s">
        <v>2904</v>
      </c>
      <c r="C675">
        <v>14</v>
      </c>
    </row>
    <row r="676" spans="1:3" x14ac:dyDescent="0.2">
      <c r="A676" t="s">
        <v>2905</v>
      </c>
      <c r="B676" t="s">
        <v>2906</v>
      </c>
      <c r="C676">
        <v>14</v>
      </c>
    </row>
    <row r="677" spans="1:3" x14ac:dyDescent="0.2">
      <c r="A677" t="s">
        <v>2907</v>
      </c>
      <c r="B677" t="s">
        <v>2908</v>
      </c>
      <c r="C677">
        <v>14</v>
      </c>
    </row>
    <row r="678" spans="1:3" x14ac:dyDescent="0.2">
      <c r="A678" t="s">
        <v>2909</v>
      </c>
      <c r="B678" t="s">
        <v>2910</v>
      </c>
      <c r="C678">
        <v>14</v>
      </c>
    </row>
    <row r="679" spans="1:3" x14ac:dyDescent="0.2">
      <c r="A679" t="s">
        <v>2911</v>
      </c>
      <c r="B679" t="s">
        <v>2912</v>
      </c>
      <c r="C679">
        <v>14</v>
      </c>
    </row>
    <row r="680" spans="1:3" x14ac:dyDescent="0.2">
      <c r="A680" t="s">
        <v>2913</v>
      </c>
      <c r="B680" t="s">
        <v>2914</v>
      </c>
      <c r="C680">
        <v>14</v>
      </c>
    </row>
    <row r="681" spans="1:3" x14ac:dyDescent="0.2">
      <c r="A681" t="s">
        <v>2915</v>
      </c>
      <c r="B681" t="s">
        <v>2916</v>
      </c>
      <c r="C681">
        <v>14</v>
      </c>
    </row>
    <row r="682" spans="1:3" x14ac:dyDescent="0.2">
      <c r="A682" t="s">
        <v>2917</v>
      </c>
      <c r="B682" t="s">
        <v>2918</v>
      </c>
      <c r="C682">
        <v>14</v>
      </c>
    </row>
    <row r="683" spans="1:3" x14ac:dyDescent="0.2">
      <c r="A683" t="s">
        <v>2919</v>
      </c>
      <c r="B683" t="s">
        <v>2920</v>
      </c>
      <c r="C683">
        <v>14</v>
      </c>
    </row>
    <row r="684" spans="1:3" x14ac:dyDescent="0.2">
      <c r="A684" t="s">
        <v>2921</v>
      </c>
      <c r="B684" t="s">
        <v>2922</v>
      </c>
      <c r="C684">
        <v>14</v>
      </c>
    </row>
    <row r="685" spans="1:3" x14ac:dyDescent="0.2">
      <c r="A685" t="s">
        <v>2923</v>
      </c>
      <c r="B685" t="s">
        <v>2924</v>
      </c>
      <c r="C685">
        <v>14</v>
      </c>
    </row>
    <row r="686" spans="1:3" x14ac:dyDescent="0.2">
      <c r="A686" t="s">
        <v>2925</v>
      </c>
      <c r="B686" t="s">
        <v>2926</v>
      </c>
      <c r="C686">
        <v>14</v>
      </c>
    </row>
    <row r="687" spans="1:3" x14ac:dyDescent="0.2">
      <c r="A687" t="s">
        <v>2927</v>
      </c>
      <c r="B687" t="s">
        <v>2928</v>
      </c>
      <c r="C687">
        <v>14</v>
      </c>
    </row>
    <row r="688" spans="1:3" x14ac:dyDescent="0.2">
      <c r="A688" t="s">
        <v>2929</v>
      </c>
      <c r="B688" t="s">
        <v>2930</v>
      </c>
      <c r="C688">
        <v>14</v>
      </c>
    </row>
    <row r="689" spans="1:3" x14ac:dyDescent="0.2">
      <c r="A689" t="s">
        <v>2931</v>
      </c>
      <c r="B689" t="s">
        <v>2931</v>
      </c>
      <c r="C689">
        <v>14</v>
      </c>
    </row>
    <row r="690" spans="1:3" x14ac:dyDescent="0.2">
      <c r="A690" t="s">
        <v>2932</v>
      </c>
      <c r="B690" t="s">
        <v>2933</v>
      </c>
      <c r="C690">
        <v>14</v>
      </c>
    </row>
    <row r="691" spans="1:3" x14ac:dyDescent="0.2">
      <c r="A691" t="s">
        <v>2934</v>
      </c>
      <c r="B691" t="s">
        <v>2935</v>
      </c>
      <c r="C691">
        <v>14</v>
      </c>
    </row>
    <row r="692" spans="1:3" x14ac:dyDescent="0.2">
      <c r="A692" t="s">
        <v>2936</v>
      </c>
      <c r="B692" t="s">
        <v>2937</v>
      </c>
      <c r="C692">
        <v>14</v>
      </c>
    </row>
    <row r="693" spans="1:3" x14ac:dyDescent="0.2">
      <c r="A693" t="s">
        <v>2938</v>
      </c>
      <c r="B693" t="s">
        <v>2939</v>
      </c>
      <c r="C693">
        <v>14</v>
      </c>
    </row>
    <row r="694" spans="1:3" x14ac:dyDescent="0.2">
      <c r="A694" t="s">
        <v>2940</v>
      </c>
      <c r="B694" t="s">
        <v>2941</v>
      </c>
      <c r="C694">
        <v>14</v>
      </c>
    </row>
    <row r="695" spans="1:3" x14ac:dyDescent="0.2">
      <c r="A695" t="s">
        <v>2942</v>
      </c>
      <c r="B695" t="s">
        <v>2943</v>
      </c>
      <c r="C695">
        <v>14</v>
      </c>
    </row>
    <row r="696" spans="1:3" x14ac:dyDescent="0.2">
      <c r="A696" t="s">
        <v>2944</v>
      </c>
      <c r="B696" t="s">
        <v>2945</v>
      </c>
      <c r="C696">
        <v>14</v>
      </c>
    </row>
    <row r="697" spans="1:3" x14ac:dyDescent="0.2">
      <c r="A697" t="s">
        <v>2946</v>
      </c>
      <c r="B697" t="s">
        <v>2947</v>
      </c>
      <c r="C697">
        <v>14</v>
      </c>
    </row>
    <row r="698" spans="1:3" x14ac:dyDescent="0.2">
      <c r="A698" t="s">
        <v>2948</v>
      </c>
      <c r="B698" t="s">
        <v>2949</v>
      </c>
      <c r="C698">
        <v>14</v>
      </c>
    </row>
    <row r="699" spans="1:3" x14ac:dyDescent="0.2">
      <c r="A699" t="s">
        <v>2950</v>
      </c>
      <c r="B699" t="s">
        <v>2950</v>
      </c>
      <c r="C699">
        <v>14</v>
      </c>
    </row>
    <row r="700" spans="1:3" x14ac:dyDescent="0.2">
      <c r="A700" t="s">
        <v>2951</v>
      </c>
      <c r="B700" t="s">
        <v>2952</v>
      </c>
      <c r="C700">
        <v>14</v>
      </c>
    </row>
    <row r="701" spans="1:3" x14ac:dyDescent="0.2">
      <c r="A701" t="s">
        <v>2953</v>
      </c>
      <c r="B701" t="s">
        <v>2954</v>
      </c>
      <c r="C701">
        <v>14</v>
      </c>
    </row>
    <row r="702" spans="1:3" x14ac:dyDescent="0.2">
      <c r="A702" t="s">
        <v>2955</v>
      </c>
      <c r="B702" t="s">
        <v>2956</v>
      </c>
      <c r="C702">
        <v>24</v>
      </c>
    </row>
    <row r="703" spans="1:3" x14ac:dyDescent="0.2">
      <c r="A703" t="s">
        <v>2957</v>
      </c>
      <c r="B703" t="s">
        <v>2958</v>
      </c>
      <c r="C703">
        <v>14</v>
      </c>
    </row>
    <row r="704" spans="1:3" x14ac:dyDescent="0.2">
      <c r="A704" t="s">
        <v>2959</v>
      </c>
      <c r="B704" t="s">
        <v>2960</v>
      </c>
      <c r="C704">
        <v>14</v>
      </c>
    </row>
    <row r="705" spans="1:3" x14ac:dyDescent="0.2">
      <c r="A705" t="s">
        <v>2961</v>
      </c>
      <c r="B705" t="s">
        <v>2962</v>
      </c>
      <c r="C705">
        <v>14</v>
      </c>
    </row>
    <row r="706" spans="1:3" x14ac:dyDescent="0.2">
      <c r="A706" t="s">
        <v>2963</v>
      </c>
      <c r="B706" t="s">
        <v>2964</v>
      </c>
      <c r="C706">
        <v>14</v>
      </c>
    </row>
    <row r="707" spans="1:3" x14ac:dyDescent="0.2">
      <c r="A707" t="s">
        <v>2965</v>
      </c>
      <c r="B707" t="s">
        <v>2966</v>
      </c>
      <c r="C707">
        <v>14</v>
      </c>
    </row>
    <row r="708" spans="1:3" x14ac:dyDescent="0.2">
      <c r="A708" t="s">
        <v>2967</v>
      </c>
      <c r="B708" t="s">
        <v>2968</v>
      </c>
      <c r="C708">
        <v>14</v>
      </c>
    </row>
    <row r="709" spans="1:3" x14ac:dyDescent="0.2">
      <c r="A709" t="s">
        <v>2969</v>
      </c>
      <c r="B709" t="s">
        <v>2970</v>
      </c>
      <c r="C709">
        <v>14</v>
      </c>
    </row>
    <row r="710" spans="1:3" x14ac:dyDescent="0.2">
      <c r="A710" t="s">
        <v>2971</v>
      </c>
      <c r="B710" t="s">
        <v>2972</v>
      </c>
      <c r="C710">
        <v>14</v>
      </c>
    </row>
    <row r="711" spans="1:3" x14ac:dyDescent="0.2">
      <c r="A711" t="s">
        <v>2973</v>
      </c>
      <c r="B711" t="s">
        <v>2974</v>
      </c>
      <c r="C711">
        <v>14</v>
      </c>
    </row>
    <row r="712" spans="1:3" x14ac:dyDescent="0.2">
      <c r="A712" t="s">
        <v>2975</v>
      </c>
      <c r="B712" t="s">
        <v>2976</v>
      </c>
      <c r="C712">
        <v>11</v>
      </c>
    </row>
    <row r="713" spans="1:3" x14ac:dyDescent="0.2">
      <c r="A713" t="s">
        <v>2977</v>
      </c>
      <c r="B713" t="s">
        <v>2978</v>
      </c>
      <c r="C713">
        <v>14</v>
      </c>
    </row>
    <row r="714" spans="1:3" x14ac:dyDescent="0.2">
      <c r="A714" t="s">
        <v>2979</v>
      </c>
      <c r="B714" t="s">
        <v>2980</v>
      </c>
      <c r="C714">
        <v>14</v>
      </c>
    </row>
    <row r="715" spans="1:3" x14ac:dyDescent="0.2">
      <c r="A715" t="s">
        <v>2981</v>
      </c>
      <c r="B715" t="s">
        <v>2981</v>
      </c>
      <c r="C715">
        <v>14</v>
      </c>
    </row>
    <row r="716" spans="1:3" x14ac:dyDescent="0.2">
      <c r="A716" t="s">
        <v>2982</v>
      </c>
      <c r="B716" t="s">
        <v>2982</v>
      </c>
      <c r="C716">
        <v>14</v>
      </c>
    </row>
    <row r="717" spans="1:3" x14ac:dyDescent="0.2">
      <c r="A717" t="s">
        <v>2983</v>
      </c>
      <c r="B717" t="s">
        <v>2984</v>
      </c>
      <c r="C717">
        <v>14</v>
      </c>
    </row>
    <row r="718" spans="1:3" x14ac:dyDescent="0.2">
      <c r="A718" t="s">
        <v>2985</v>
      </c>
      <c r="B718" t="s">
        <v>2986</v>
      </c>
      <c r="C718">
        <v>14</v>
      </c>
    </row>
    <row r="719" spans="1:3" x14ac:dyDescent="0.2">
      <c r="A719" t="s">
        <v>2987</v>
      </c>
      <c r="B719" t="s">
        <v>2988</v>
      </c>
      <c r="C719">
        <v>14</v>
      </c>
    </row>
    <row r="720" spans="1:3" x14ac:dyDescent="0.2">
      <c r="A720" t="s">
        <v>2989</v>
      </c>
      <c r="B720" t="s">
        <v>2990</v>
      </c>
      <c r="C720">
        <v>11</v>
      </c>
    </row>
    <row r="721" spans="1:3" x14ac:dyDescent="0.2">
      <c r="A721" t="s">
        <v>2991</v>
      </c>
      <c r="B721" t="s">
        <v>2991</v>
      </c>
      <c r="C721">
        <v>11</v>
      </c>
    </row>
    <row r="722" spans="1:3" x14ac:dyDescent="0.2">
      <c r="A722" t="s">
        <v>2992</v>
      </c>
      <c r="B722" t="s">
        <v>2993</v>
      </c>
      <c r="C722">
        <v>11</v>
      </c>
    </row>
    <row r="723" spans="1:3" x14ac:dyDescent="0.2">
      <c r="A723" t="s">
        <v>2994</v>
      </c>
      <c r="B723" t="s">
        <v>2995</v>
      </c>
      <c r="C723">
        <v>11</v>
      </c>
    </row>
    <row r="724" spans="1:3" x14ac:dyDescent="0.2">
      <c r="A724" t="s">
        <v>2996</v>
      </c>
      <c r="B724" t="s">
        <v>2997</v>
      </c>
      <c r="C724">
        <v>14</v>
      </c>
    </row>
    <row r="725" spans="1:3" x14ac:dyDescent="0.2">
      <c r="A725" t="s">
        <v>2998</v>
      </c>
      <c r="B725" t="s">
        <v>2999</v>
      </c>
      <c r="C725">
        <v>14</v>
      </c>
    </row>
    <row r="726" spans="1:3" x14ac:dyDescent="0.2">
      <c r="A726" t="s">
        <v>3000</v>
      </c>
      <c r="B726" t="s">
        <v>3001</v>
      </c>
      <c r="C726">
        <v>14</v>
      </c>
    </row>
    <row r="727" spans="1:3" x14ac:dyDescent="0.2">
      <c r="A727" t="s">
        <v>3002</v>
      </c>
      <c r="B727" t="s">
        <v>3003</v>
      </c>
      <c r="C727">
        <v>14</v>
      </c>
    </row>
    <row r="728" spans="1:3" x14ac:dyDescent="0.2">
      <c r="A728" t="s">
        <v>3004</v>
      </c>
      <c r="B728" t="s">
        <v>3005</v>
      </c>
      <c r="C728">
        <v>14</v>
      </c>
    </row>
    <row r="729" spans="1:3" x14ac:dyDescent="0.2">
      <c r="A729" t="s">
        <v>3006</v>
      </c>
      <c r="B729" t="s">
        <v>3007</v>
      </c>
      <c r="C729">
        <v>14</v>
      </c>
    </row>
    <row r="730" spans="1:3" x14ac:dyDescent="0.2">
      <c r="A730" t="s">
        <v>3008</v>
      </c>
      <c r="B730" t="s">
        <v>3009</v>
      </c>
      <c r="C730">
        <v>14</v>
      </c>
    </row>
    <row r="731" spans="1:3" x14ac:dyDescent="0.2">
      <c r="A731" t="s">
        <v>3010</v>
      </c>
      <c r="B731" t="s">
        <v>3011</v>
      </c>
      <c r="C731">
        <v>14</v>
      </c>
    </row>
    <row r="732" spans="1:3" x14ac:dyDescent="0.2">
      <c r="A732" t="s">
        <v>3012</v>
      </c>
      <c r="B732" t="s">
        <v>3013</v>
      </c>
      <c r="C732">
        <v>14</v>
      </c>
    </row>
    <row r="733" spans="1:3" x14ac:dyDescent="0.2">
      <c r="A733" t="s">
        <v>3014</v>
      </c>
      <c r="B733" t="s">
        <v>3015</v>
      </c>
      <c r="C733">
        <v>14</v>
      </c>
    </row>
    <row r="734" spans="1:3" x14ac:dyDescent="0.2">
      <c r="A734" t="s">
        <v>3016</v>
      </c>
      <c r="B734" t="s">
        <v>3016</v>
      </c>
      <c r="C734">
        <v>14</v>
      </c>
    </row>
    <row r="735" spans="1:3" x14ac:dyDescent="0.2">
      <c r="A735" t="s">
        <v>3017</v>
      </c>
      <c r="B735" t="s">
        <v>3018</v>
      </c>
      <c r="C735">
        <v>14</v>
      </c>
    </row>
    <row r="736" spans="1:3" x14ac:dyDescent="0.2">
      <c r="A736" t="s">
        <v>3019</v>
      </c>
      <c r="B736" t="s">
        <v>3020</v>
      </c>
      <c r="C736">
        <v>14</v>
      </c>
    </row>
    <row r="737" spans="1:3" x14ac:dyDescent="0.2">
      <c r="A737" t="s">
        <v>3021</v>
      </c>
      <c r="B737" t="s">
        <v>3022</v>
      </c>
      <c r="C737">
        <v>14</v>
      </c>
    </row>
    <row r="738" spans="1:3" x14ac:dyDescent="0.2">
      <c r="A738" t="s">
        <v>3023</v>
      </c>
      <c r="B738" t="s">
        <v>3024</v>
      </c>
      <c r="C738">
        <v>14</v>
      </c>
    </row>
    <row r="739" spans="1:3" x14ac:dyDescent="0.2">
      <c r="A739" t="s">
        <v>3025</v>
      </c>
      <c r="B739" t="s">
        <v>3026</v>
      </c>
      <c r="C739">
        <v>14</v>
      </c>
    </row>
    <row r="740" spans="1:3" x14ac:dyDescent="0.2">
      <c r="A740" t="s">
        <v>3027</v>
      </c>
      <c r="B740" t="s">
        <v>3028</v>
      </c>
      <c r="C740">
        <v>14</v>
      </c>
    </row>
    <row r="741" spans="1:3" x14ac:dyDescent="0.2">
      <c r="A741" t="s">
        <v>3029</v>
      </c>
      <c r="B741" t="s">
        <v>3030</v>
      </c>
      <c r="C741">
        <v>14</v>
      </c>
    </row>
    <row r="742" spans="1:3" x14ac:dyDescent="0.2">
      <c r="A742" t="s">
        <v>3031</v>
      </c>
      <c r="B742" t="s">
        <v>3032</v>
      </c>
      <c r="C742">
        <v>14</v>
      </c>
    </row>
    <row r="743" spans="1:3" x14ac:dyDescent="0.2">
      <c r="A743" t="s">
        <v>3033</v>
      </c>
      <c r="B743" t="s">
        <v>3034</v>
      </c>
      <c r="C743">
        <v>14</v>
      </c>
    </row>
    <row r="744" spans="1:3" x14ac:dyDescent="0.2">
      <c r="A744" t="s">
        <v>3035</v>
      </c>
      <c r="B744" t="s">
        <v>3036</v>
      </c>
      <c r="C744">
        <v>14</v>
      </c>
    </row>
    <row r="745" spans="1:3" x14ac:dyDescent="0.2">
      <c r="A745" t="s">
        <v>3037</v>
      </c>
      <c r="B745" t="s">
        <v>3038</v>
      </c>
      <c r="C745">
        <v>14</v>
      </c>
    </row>
    <row r="746" spans="1:3" x14ac:dyDescent="0.2">
      <c r="A746" t="s">
        <v>3039</v>
      </c>
      <c r="B746" t="s">
        <v>3040</v>
      </c>
      <c r="C746">
        <v>14</v>
      </c>
    </row>
    <row r="747" spans="1:3" x14ac:dyDescent="0.2">
      <c r="A747" t="s">
        <v>3041</v>
      </c>
      <c r="B747" t="s">
        <v>3042</v>
      </c>
      <c r="C747">
        <v>14</v>
      </c>
    </row>
    <row r="748" spans="1:3" x14ac:dyDescent="0.2">
      <c r="A748" t="s">
        <v>3043</v>
      </c>
      <c r="B748" t="s">
        <v>3044</v>
      </c>
      <c r="C748">
        <v>14</v>
      </c>
    </row>
    <row r="749" spans="1:3" x14ac:dyDescent="0.2">
      <c r="A749" t="s">
        <v>3045</v>
      </c>
      <c r="B749" t="s">
        <v>3046</v>
      </c>
      <c r="C749">
        <v>14</v>
      </c>
    </row>
    <row r="750" spans="1:3" x14ac:dyDescent="0.2">
      <c r="A750" t="s">
        <v>3047</v>
      </c>
      <c r="B750" t="s">
        <v>2390</v>
      </c>
      <c r="C750">
        <v>14</v>
      </c>
    </row>
    <row r="751" spans="1:3" x14ac:dyDescent="0.2">
      <c r="A751" t="s">
        <v>3048</v>
      </c>
      <c r="B751" t="s">
        <v>3049</v>
      </c>
      <c r="C751">
        <v>14</v>
      </c>
    </row>
    <row r="752" spans="1:3" x14ac:dyDescent="0.2">
      <c r="A752" t="s">
        <v>3050</v>
      </c>
      <c r="B752" t="s">
        <v>3050</v>
      </c>
      <c r="C752">
        <v>14</v>
      </c>
    </row>
    <row r="753" spans="1:3" x14ac:dyDescent="0.2">
      <c r="A753" t="s">
        <v>3051</v>
      </c>
      <c r="B753" t="s">
        <v>3052</v>
      </c>
      <c r="C753">
        <v>14</v>
      </c>
    </row>
    <row r="754" spans="1:3" x14ac:dyDescent="0.2">
      <c r="A754" t="s">
        <v>3053</v>
      </c>
      <c r="B754" t="s">
        <v>3054</v>
      </c>
      <c r="C754">
        <v>14</v>
      </c>
    </row>
    <row r="755" spans="1:3" x14ac:dyDescent="0.2">
      <c r="A755" t="s">
        <v>3055</v>
      </c>
      <c r="B755" t="s">
        <v>3056</v>
      </c>
      <c r="C755">
        <v>14</v>
      </c>
    </row>
    <row r="756" spans="1:3" x14ac:dyDescent="0.2">
      <c r="A756" t="s">
        <v>3057</v>
      </c>
      <c r="B756" t="s">
        <v>3058</v>
      </c>
      <c r="C756">
        <v>14</v>
      </c>
    </row>
    <row r="757" spans="1:3" x14ac:dyDescent="0.2">
      <c r="A757" t="s">
        <v>3059</v>
      </c>
      <c r="B757" t="s">
        <v>3060</v>
      </c>
      <c r="C757">
        <v>14</v>
      </c>
    </row>
    <row r="758" spans="1:3" x14ac:dyDescent="0.2">
      <c r="A758" t="s">
        <v>3061</v>
      </c>
      <c r="B758" t="s">
        <v>3062</v>
      </c>
      <c r="C758">
        <v>14</v>
      </c>
    </row>
    <row r="759" spans="1:3" x14ac:dyDescent="0.2">
      <c r="A759" t="s">
        <v>3063</v>
      </c>
      <c r="B759" t="s">
        <v>3064</v>
      </c>
      <c r="C759">
        <v>14</v>
      </c>
    </row>
    <row r="760" spans="1:3" x14ac:dyDescent="0.2">
      <c r="A760" t="s">
        <v>3065</v>
      </c>
      <c r="B760" t="s">
        <v>3066</v>
      </c>
      <c r="C760">
        <v>14</v>
      </c>
    </row>
    <row r="761" spans="1:3" x14ac:dyDescent="0.2">
      <c r="A761" t="s">
        <v>3067</v>
      </c>
      <c r="B761" t="s">
        <v>3068</v>
      </c>
      <c r="C761">
        <v>14</v>
      </c>
    </row>
    <row r="762" spans="1:3" x14ac:dyDescent="0.2">
      <c r="A762" t="s">
        <v>3069</v>
      </c>
      <c r="B762" t="s">
        <v>3070</v>
      </c>
      <c r="C762">
        <v>14</v>
      </c>
    </row>
    <row r="763" spans="1:3" x14ac:dyDescent="0.2">
      <c r="A763" t="s">
        <v>3071</v>
      </c>
      <c r="B763" t="s">
        <v>3072</v>
      </c>
      <c r="C763">
        <v>14</v>
      </c>
    </row>
    <row r="764" spans="1:3" x14ac:dyDescent="0.2">
      <c r="A764" t="s">
        <v>3073</v>
      </c>
      <c r="B764" t="s">
        <v>3074</v>
      </c>
      <c r="C764">
        <v>14</v>
      </c>
    </row>
    <row r="765" spans="1:3" x14ac:dyDescent="0.2">
      <c r="A765" t="s">
        <v>3075</v>
      </c>
      <c r="B765" t="s">
        <v>3076</v>
      </c>
      <c r="C765">
        <v>14</v>
      </c>
    </row>
    <row r="766" spans="1:3" x14ac:dyDescent="0.2">
      <c r="A766" t="s">
        <v>3077</v>
      </c>
      <c r="B766" t="s">
        <v>3077</v>
      </c>
      <c r="C766">
        <v>14</v>
      </c>
    </row>
    <row r="767" spans="1:3" x14ac:dyDescent="0.2">
      <c r="A767" t="s">
        <v>3078</v>
      </c>
      <c r="B767" t="s">
        <v>3079</v>
      </c>
      <c r="C767">
        <v>14</v>
      </c>
    </row>
    <row r="768" spans="1:3" x14ac:dyDescent="0.2">
      <c r="A768" t="s">
        <v>3080</v>
      </c>
      <c r="B768" t="s">
        <v>3081</v>
      </c>
      <c r="C768">
        <v>14</v>
      </c>
    </row>
    <row r="769" spans="1:3" x14ac:dyDescent="0.2">
      <c r="A769" t="s">
        <v>3082</v>
      </c>
      <c r="B769" t="s">
        <v>3083</v>
      </c>
      <c r="C769">
        <v>14</v>
      </c>
    </row>
    <row r="770" spans="1:3" x14ac:dyDescent="0.2">
      <c r="A770" t="s">
        <v>3084</v>
      </c>
      <c r="B770" t="s">
        <v>3085</v>
      </c>
      <c r="C770">
        <v>14</v>
      </c>
    </row>
    <row r="771" spans="1:3" x14ac:dyDescent="0.2">
      <c r="A771" t="s">
        <v>3086</v>
      </c>
      <c r="B771" t="s">
        <v>3087</v>
      </c>
      <c r="C771">
        <v>14</v>
      </c>
    </row>
    <row r="772" spans="1:3" x14ac:dyDescent="0.2">
      <c r="A772" t="s">
        <v>3088</v>
      </c>
      <c r="B772" t="s">
        <v>3089</v>
      </c>
      <c r="C772">
        <v>14</v>
      </c>
    </row>
    <row r="773" spans="1:3" x14ac:dyDescent="0.2">
      <c r="A773" t="s">
        <v>3090</v>
      </c>
      <c r="B773" t="s">
        <v>3091</v>
      </c>
      <c r="C773">
        <v>11</v>
      </c>
    </row>
    <row r="774" spans="1:3" x14ac:dyDescent="0.2">
      <c r="A774" t="s">
        <v>3092</v>
      </c>
      <c r="B774" t="s">
        <v>3092</v>
      </c>
      <c r="C774">
        <v>11</v>
      </c>
    </row>
    <row r="775" spans="1:3" x14ac:dyDescent="0.2">
      <c r="A775" t="s">
        <v>3093</v>
      </c>
      <c r="B775" t="s">
        <v>3093</v>
      </c>
      <c r="C775">
        <v>11</v>
      </c>
    </row>
    <row r="776" spans="1:3" x14ac:dyDescent="0.2">
      <c r="A776" t="s">
        <v>3094</v>
      </c>
      <c r="B776" t="s">
        <v>3095</v>
      </c>
      <c r="C776">
        <v>11</v>
      </c>
    </row>
    <row r="777" spans="1:3" x14ac:dyDescent="0.2">
      <c r="A777" t="s">
        <v>3096</v>
      </c>
      <c r="B777" t="s">
        <v>3097</v>
      </c>
      <c r="C777">
        <v>11</v>
      </c>
    </row>
    <row r="778" spans="1:3" x14ac:dyDescent="0.2">
      <c r="A778" t="s">
        <v>3098</v>
      </c>
      <c r="B778" t="s">
        <v>3098</v>
      </c>
      <c r="C778">
        <v>11</v>
      </c>
    </row>
    <row r="779" spans="1:3" x14ac:dyDescent="0.2">
      <c r="A779" t="s">
        <v>3099</v>
      </c>
      <c r="B779" t="s">
        <v>3100</v>
      </c>
      <c r="C779">
        <v>14</v>
      </c>
    </row>
    <row r="780" spans="1:3" x14ac:dyDescent="0.2">
      <c r="A780" t="s">
        <v>3101</v>
      </c>
      <c r="B780" t="s">
        <v>3102</v>
      </c>
      <c r="C780">
        <v>14</v>
      </c>
    </row>
    <row r="781" spans="1:3" x14ac:dyDescent="0.2">
      <c r="A781" t="s">
        <v>3103</v>
      </c>
      <c r="B781" t="s">
        <v>3104</v>
      </c>
      <c r="C781">
        <v>14</v>
      </c>
    </row>
    <row r="782" spans="1:3" x14ac:dyDescent="0.2">
      <c r="A782" t="s">
        <v>3105</v>
      </c>
      <c r="B782" t="s">
        <v>3106</v>
      </c>
      <c r="C782">
        <v>14</v>
      </c>
    </row>
    <row r="783" spans="1:3" x14ac:dyDescent="0.2">
      <c r="A783" t="s">
        <v>3107</v>
      </c>
      <c r="B783" t="s">
        <v>3108</v>
      </c>
      <c r="C783">
        <v>14</v>
      </c>
    </row>
    <row r="784" spans="1:3" x14ac:dyDescent="0.2">
      <c r="A784" t="s">
        <v>3109</v>
      </c>
      <c r="B784" t="s">
        <v>3110</v>
      </c>
      <c r="C784">
        <v>14</v>
      </c>
    </row>
    <row r="785" spans="1:3" x14ac:dyDescent="0.2">
      <c r="A785" t="s">
        <v>3111</v>
      </c>
      <c r="B785" t="s">
        <v>3112</v>
      </c>
      <c r="C785">
        <v>14</v>
      </c>
    </row>
    <row r="786" spans="1:3" x14ac:dyDescent="0.2">
      <c r="A786" t="s">
        <v>3113</v>
      </c>
      <c r="B786" t="s">
        <v>3113</v>
      </c>
      <c r="C786">
        <v>14</v>
      </c>
    </row>
    <row r="787" spans="1:3" x14ac:dyDescent="0.2">
      <c r="A787" t="s">
        <v>3114</v>
      </c>
      <c r="B787" t="s">
        <v>3115</v>
      </c>
      <c r="C787">
        <v>14</v>
      </c>
    </row>
    <row r="788" spans="1:3" x14ac:dyDescent="0.2">
      <c r="A788" t="s">
        <v>3116</v>
      </c>
      <c r="B788" t="s">
        <v>3117</v>
      </c>
      <c r="C788">
        <v>14</v>
      </c>
    </row>
    <row r="789" spans="1:3" x14ac:dyDescent="0.2">
      <c r="A789" t="s">
        <v>3118</v>
      </c>
      <c r="B789" t="s">
        <v>3118</v>
      </c>
      <c r="C789">
        <v>14</v>
      </c>
    </row>
    <row r="790" spans="1:3" x14ac:dyDescent="0.2">
      <c r="A790" t="s">
        <v>3119</v>
      </c>
      <c r="B790" t="s">
        <v>3119</v>
      </c>
      <c r="C790">
        <v>14</v>
      </c>
    </row>
    <row r="791" spans="1:3" x14ac:dyDescent="0.2">
      <c r="A791" t="s">
        <v>3120</v>
      </c>
      <c r="B791" t="s">
        <v>3121</v>
      </c>
      <c r="C791">
        <v>14</v>
      </c>
    </row>
    <row r="792" spans="1:3" x14ac:dyDescent="0.2">
      <c r="A792" t="s">
        <v>3122</v>
      </c>
      <c r="B792" t="s">
        <v>3123</v>
      </c>
      <c r="C792">
        <v>14</v>
      </c>
    </row>
    <row r="793" spans="1:3" x14ac:dyDescent="0.2">
      <c r="A793" t="s">
        <v>3124</v>
      </c>
      <c r="B793" t="s">
        <v>3125</v>
      </c>
      <c r="C793">
        <v>22</v>
      </c>
    </row>
    <row r="794" spans="1:3" x14ac:dyDescent="0.2">
      <c r="A794" t="s">
        <v>3126</v>
      </c>
      <c r="B794" t="s">
        <v>3127</v>
      </c>
      <c r="C794">
        <v>22</v>
      </c>
    </row>
    <row r="795" spans="1:3" x14ac:dyDescent="0.2">
      <c r="A795" t="s">
        <v>3128</v>
      </c>
      <c r="B795" t="s">
        <v>3129</v>
      </c>
      <c r="C795">
        <v>22</v>
      </c>
    </row>
    <row r="796" spans="1:3" x14ac:dyDescent="0.2">
      <c r="A796" t="s">
        <v>3130</v>
      </c>
      <c r="B796" t="s">
        <v>3131</v>
      </c>
      <c r="C796">
        <v>22</v>
      </c>
    </row>
    <row r="797" spans="1:3" x14ac:dyDescent="0.2">
      <c r="A797" t="s">
        <v>3132</v>
      </c>
      <c r="B797" t="s">
        <v>3133</v>
      </c>
      <c r="C797">
        <v>22</v>
      </c>
    </row>
    <row r="798" spans="1:3" x14ac:dyDescent="0.2">
      <c r="A798" t="s">
        <v>3134</v>
      </c>
      <c r="B798" t="s">
        <v>3131</v>
      </c>
      <c r="C798">
        <v>22</v>
      </c>
    </row>
    <row r="799" spans="1:3" x14ac:dyDescent="0.2">
      <c r="A799" t="s">
        <v>3135</v>
      </c>
      <c r="B799" t="s">
        <v>3136</v>
      </c>
      <c r="C799">
        <v>22</v>
      </c>
    </row>
    <row r="800" spans="1:3" x14ac:dyDescent="0.2">
      <c r="A800" t="s">
        <v>3137</v>
      </c>
      <c r="B800" t="s">
        <v>3138</v>
      </c>
      <c r="C800">
        <v>22</v>
      </c>
    </row>
    <row r="801" spans="1:3" x14ac:dyDescent="0.2">
      <c r="A801" t="s">
        <v>3139</v>
      </c>
      <c r="B801" t="s">
        <v>3140</v>
      </c>
      <c r="C801">
        <v>22</v>
      </c>
    </row>
    <row r="802" spans="1:3" x14ac:dyDescent="0.2">
      <c r="A802" t="s">
        <v>3141</v>
      </c>
      <c r="B802" t="s">
        <v>3141</v>
      </c>
      <c r="C802">
        <v>20</v>
      </c>
    </row>
    <row r="803" spans="1:3" x14ac:dyDescent="0.2">
      <c r="A803" t="s">
        <v>3142</v>
      </c>
      <c r="B803" t="s">
        <v>3143</v>
      </c>
      <c r="C803">
        <v>20</v>
      </c>
    </row>
    <row r="804" spans="1:3" x14ac:dyDescent="0.2">
      <c r="A804" t="s">
        <v>3144</v>
      </c>
      <c r="B804" t="s">
        <v>3145</v>
      </c>
      <c r="C804">
        <v>23</v>
      </c>
    </row>
    <row r="805" spans="1:3" x14ac:dyDescent="0.2">
      <c r="A805" t="s">
        <v>3146</v>
      </c>
      <c r="B805" t="s">
        <v>3147</v>
      </c>
      <c r="C805">
        <v>16</v>
      </c>
    </row>
    <row r="806" spans="1:3" x14ac:dyDescent="0.2">
      <c r="A806" t="s">
        <v>3148</v>
      </c>
      <c r="B806" t="s">
        <v>3149</v>
      </c>
      <c r="C806">
        <v>16</v>
      </c>
    </row>
    <row r="807" spans="1:3" x14ac:dyDescent="0.2">
      <c r="A807" t="s">
        <v>3150</v>
      </c>
      <c r="B807" t="s">
        <v>3151</v>
      </c>
      <c r="C807">
        <v>16</v>
      </c>
    </row>
    <row r="808" spans="1:3" x14ac:dyDescent="0.2">
      <c r="A808" t="s">
        <v>3152</v>
      </c>
      <c r="B808" t="s">
        <v>3153</v>
      </c>
      <c r="C808">
        <v>16</v>
      </c>
    </row>
    <row r="809" spans="1:3" x14ac:dyDescent="0.2">
      <c r="A809" t="s">
        <v>3154</v>
      </c>
      <c r="B809" t="s">
        <v>3154</v>
      </c>
      <c r="C809">
        <v>16</v>
      </c>
    </row>
    <row r="810" spans="1:3" x14ac:dyDescent="0.2">
      <c r="A810" t="s">
        <v>3155</v>
      </c>
      <c r="B810" t="s">
        <v>3156</v>
      </c>
      <c r="C810">
        <v>16</v>
      </c>
    </row>
    <row r="811" spans="1:3" x14ac:dyDescent="0.2">
      <c r="A811" t="s">
        <v>3157</v>
      </c>
      <c r="B811" t="s">
        <v>3158</v>
      </c>
      <c r="C811">
        <v>16</v>
      </c>
    </row>
    <row r="812" spans="1:3" x14ac:dyDescent="0.2">
      <c r="A812" t="s">
        <v>3159</v>
      </c>
      <c r="B812" t="s">
        <v>3160</v>
      </c>
      <c r="C812">
        <v>16</v>
      </c>
    </row>
    <row r="813" spans="1:3" x14ac:dyDescent="0.2">
      <c r="A813" t="s">
        <v>3161</v>
      </c>
      <c r="B813" t="s">
        <v>3162</v>
      </c>
      <c r="C813">
        <v>16</v>
      </c>
    </row>
    <row r="814" spans="1:3" x14ac:dyDescent="0.2">
      <c r="A814" t="s">
        <v>3163</v>
      </c>
      <c r="B814" t="s">
        <v>3164</v>
      </c>
      <c r="C814">
        <v>16</v>
      </c>
    </row>
    <row r="815" spans="1:3" x14ac:dyDescent="0.2">
      <c r="A815" t="s">
        <v>3165</v>
      </c>
      <c r="B815" t="s">
        <v>3166</v>
      </c>
      <c r="C815">
        <v>16</v>
      </c>
    </row>
    <row r="816" spans="1:3" x14ac:dyDescent="0.2">
      <c r="A816" t="s">
        <v>3167</v>
      </c>
      <c r="B816" t="s">
        <v>3168</v>
      </c>
      <c r="C816">
        <v>16</v>
      </c>
    </row>
    <row r="817" spans="1:3" x14ac:dyDescent="0.2">
      <c r="A817" t="s">
        <v>3169</v>
      </c>
      <c r="B817" t="s">
        <v>3170</v>
      </c>
      <c r="C817">
        <v>16</v>
      </c>
    </row>
    <row r="818" spans="1:3" x14ac:dyDescent="0.2">
      <c r="A818" t="s">
        <v>3171</v>
      </c>
      <c r="B818" t="s">
        <v>3171</v>
      </c>
      <c r="C818">
        <v>23</v>
      </c>
    </row>
    <row r="819" spans="1:3" x14ac:dyDescent="0.2">
      <c r="A819" t="s">
        <v>3172</v>
      </c>
      <c r="B819" t="s">
        <v>3173</v>
      </c>
      <c r="C819">
        <v>23</v>
      </c>
    </row>
    <row r="820" spans="1:3" x14ac:dyDescent="0.2">
      <c r="A820" t="s">
        <v>3174</v>
      </c>
      <c r="B820" t="s">
        <v>3175</v>
      </c>
      <c r="C820">
        <v>23</v>
      </c>
    </row>
    <row r="821" spans="1:3" x14ac:dyDescent="0.2">
      <c r="A821" t="s">
        <v>3176</v>
      </c>
      <c r="B821" t="s">
        <v>3177</v>
      </c>
      <c r="C821">
        <v>23</v>
      </c>
    </row>
    <row r="822" spans="1:3" x14ac:dyDescent="0.2">
      <c r="A822" t="s">
        <v>3178</v>
      </c>
      <c r="B822" t="s">
        <v>3179</v>
      </c>
      <c r="C822">
        <v>23</v>
      </c>
    </row>
    <row r="823" spans="1:3" x14ac:dyDescent="0.2">
      <c r="A823" t="s">
        <v>3180</v>
      </c>
      <c r="B823" t="s">
        <v>3181</v>
      </c>
      <c r="C823">
        <v>23</v>
      </c>
    </row>
    <row r="824" spans="1:3" x14ac:dyDescent="0.2">
      <c r="A824" t="s">
        <v>3182</v>
      </c>
      <c r="B824" t="s">
        <v>3175</v>
      </c>
      <c r="C824">
        <v>23</v>
      </c>
    </row>
    <row r="825" spans="1:3" x14ac:dyDescent="0.2">
      <c r="A825" t="s">
        <v>3183</v>
      </c>
      <c r="B825" t="s">
        <v>3183</v>
      </c>
      <c r="C825">
        <v>23</v>
      </c>
    </row>
    <row r="826" spans="1:3" x14ac:dyDescent="0.2">
      <c r="A826" t="s">
        <v>3184</v>
      </c>
      <c r="B826" t="s">
        <v>3185</v>
      </c>
      <c r="C826">
        <v>14</v>
      </c>
    </row>
    <row r="827" spans="1:3" x14ac:dyDescent="0.2">
      <c r="A827" t="s">
        <v>3186</v>
      </c>
      <c r="B827" t="s">
        <v>3187</v>
      </c>
      <c r="C827">
        <v>14</v>
      </c>
    </row>
    <row r="828" spans="1:3" x14ac:dyDescent="0.2">
      <c r="A828" t="s">
        <v>3188</v>
      </c>
      <c r="B828" t="s">
        <v>3189</v>
      </c>
      <c r="C828">
        <v>14</v>
      </c>
    </row>
    <row r="829" spans="1:3" x14ac:dyDescent="0.2">
      <c r="A829" t="s">
        <v>3190</v>
      </c>
      <c r="B829" t="s">
        <v>3191</v>
      </c>
      <c r="C829">
        <v>14</v>
      </c>
    </row>
    <row r="830" spans="1:3" x14ac:dyDescent="0.2">
      <c r="A830" t="s">
        <v>3192</v>
      </c>
      <c r="B830" t="s">
        <v>3193</v>
      </c>
      <c r="C830">
        <v>14</v>
      </c>
    </row>
    <row r="831" spans="1:3" x14ac:dyDescent="0.2">
      <c r="A831" t="s">
        <v>3194</v>
      </c>
      <c r="B831" t="s">
        <v>3195</v>
      </c>
      <c r="C831">
        <v>14</v>
      </c>
    </row>
    <row r="832" spans="1:3" x14ac:dyDescent="0.2">
      <c r="A832" t="s">
        <v>3196</v>
      </c>
      <c r="B832" t="s">
        <v>3197</v>
      </c>
      <c r="C832">
        <v>14</v>
      </c>
    </row>
    <row r="833" spans="1:3" x14ac:dyDescent="0.2">
      <c r="A833" t="s">
        <v>3198</v>
      </c>
      <c r="B833" t="s">
        <v>3199</v>
      </c>
      <c r="C833">
        <v>14</v>
      </c>
    </row>
    <row r="834" spans="1:3" x14ac:dyDescent="0.2">
      <c r="A834" t="s">
        <v>3200</v>
      </c>
      <c r="B834" t="s">
        <v>3201</v>
      </c>
      <c r="C834">
        <v>14</v>
      </c>
    </row>
    <row r="835" spans="1:3" x14ac:dyDescent="0.2">
      <c r="A835" t="s">
        <v>3202</v>
      </c>
      <c r="B835" t="s">
        <v>3203</v>
      </c>
      <c r="C835">
        <v>14</v>
      </c>
    </row>
    <row r="836" spans="1:3" x14ac:dyDescent="0.2">
      <c r="A836" t="s">
        <v>3204</v>
      </c>
      <c r="B836" t="s">
        <v>3205</v>
      </c>
      <c r="C836">
        <v>14</v>
      </c>
    </row>
    <row r="837" spans="1:3" x14ac:dyDescent="0.2">
      <c r="A837" t="s">
        <v>3206</v>
      </c>
      <c r="B837" t="s">
        <v>3207</v>
      </c>
      <c r="C837">
        <v>14</v>
      </c>
    </row>
    <row r="838" spans="1:3" x14ac:dyDescent="0.2">
      <c r="A838" t="s">
        <v>3208</v>
      </c>
      <c r="B838" t="s">
        <v>3209</v>
      </c>
      <c r="C838">
        <v>14</v>
      </c>
    </row>
    <row r="839" spans="1:3" x14ac:dyDescent="0.2">
      <c r="A839" t="s">
        <v>3210</v>
      </c>
      <c r="B839" t="s">
        <v>3211</v>
      </c>
      <c r="C839">
        <v>14</v>
      </c>
    </row>
    <row r="840" spans="1:3" x14ac:dyDescent="0.2">
      <c r="A840" t="s">
        <v>3212</v>
      </c>
      <c r="B840" t="s">
        <v>3213</v>
      </c>
      <c r="C840">
        <v>14</v>
      </c>
    </row>
    <row r="841" spans="1:3" x14ac:dyDescent="0.2">
      <c r="A841" t="s">
        <v>3214</v>
      </c>
      <c r="B841" t="s">
        <v>3215</v>
      </c>
      <c r="C841">
        <v>14</v>
      </c>
    </row>
    <row r="842" spans="1:3" x14ac:dyDescent="0.2">
      <c r="A842" t="s">
        <v>3216</v>
      </c>
      <c r="B842" t="s">
        <v>3217</v>
      </c>
      <c r="C842">
        <v>14</v>
      </c>
    </row>
    <row r="843" spans="1:3" x14ac:dyDescent="0.2">
      <c r="A843" t="s">
        <v>3218</v>
      </c>
      <c r="B843" t="s">
        <v>3219</v>
      </c>
      <c r="C843">
        <v>14</v>
      </c>
    </row>
    <row r="844" spans="1:3" x14ac:dyDescent="0.2">
      <c r="A844" t="s">
        <v>3220</v>
      </c>
      <c r="B844" t="s">
        <v>3221</v>
      </c>
      <c r="C844">
        <v>14</v>
      </c>
    </row>
    <row r="845" spans="1:3" x14ac:dyDescent="0.2">
      <c r="A845" t="s">
        <v>3222</v>
      </c>
      <c r="B845" t="s">
        <v>3223</v>
      </c>
      <c r="C845">
        <v>14</v>
      </c>
    </row>
    <row r="846" spans="1:3" x14ac:dyDescent="0.2">
      <c r="A846" t="s">
        <v>3224</v>
      </c>
      <c r="B846" t="s">
        <v>3225</v>
      </c>
      <c r="C846">
        <v>14</v>
      </c>
    </row>
    <row r="847" spans="1:3" x14ac:dyDescent="0.2">
      <c r="A847" t="s">
        <v>3226</v>
      </c>
      <c r="B847" t="s">
        <v>3227</v>
      </c>
      <c r="C847">
        <v>14</v>
      </c>
    </row>
    <row r="848" spans="1:3" x14ac:dyDescent="0.2">
      <c r="A848" t="s">
        <v>3228</v>
      </c>
      <c r="B848" t="s">
        <v>3229</v>
      </c>
      <c r="C848">
        <v>14</v>
      </c>
    </row>
    <row r="849" spans="1:3" x14ac:dyDescent="0.2">
      <c r="A849" t="s">
        <v>3230</v>
      </c>
      <c r="B849" t="s">
        <v>3231</v>
      </c>
      <c r="C849">
        <v>14</v>
      </c>
    </row>
    <row r="850" spans="1:3" x14ac:dyDescent="0.2">
      <c r="A850" t="s">
        <v>3232</v>
      </c>
      <c r="B850" t="s">
        <v>3233</v>
      </c>
      <c r="C850">
        <v>14</v>
      </c>
    </row>
    <row r="851" spans="1:3" x14ac:dyDescent="0.2">
      <c r="A851" t="s">
        <v>3234</v>
      </c>
      <c r="B851" t="s">
        <v>3235</v>
      </c>
      <c r="C851">
        <v>14</v>
      </c>
    </row>
    <row r="852" spans="1:3" x14ac:dyDescent="0.2">
      <c r="A852" t="s">
        <v>3236</v>
      </c>
      <c r="B852" t="s">
        <v>3237</v>
      </c>
      <c r="C852">
        <v>14</v>
      </c>
    </row>
    <row r="853" spans="1:3" x14ac:dyDescent="0.2">
      <c r="A853" t="s">
        <v>3238</v>
      </c>
      <c r="B853" t="s">
        <v>3239</v>
      </c>
      <c r="C853">
        <v>14</v>
      </c>
    </row>
    <row r="854" spans="1:3" x14ac:dyDescent="0.2">
      <c r="A854" t="s">
        <v>3240</v>
      </c>
      <c r="B854" t="s">
        <v>3241</v>
      </c>
      <c r="C854">
        <v>14</v>
      </c>
    </row>
    <row r="855" spans="1:3" x14ac:dyDescent="0.2">
      <c r="A855" t="s">
        <v>3242</v>
      </c>
      <c r="B855" t="s">
        <v>3243</v>
      </c>
      <c r="C855">
        <v>11</v>
      </c>
    </row>
    <row r="856" spans="1:3" x14ac:dyDescent="0.2">
      <c r="A856" t="s">
        <v>3244</v>
      </c>
      <c r="B856" t="s">
        <v>3244</v>
      </c>
      <c r="C856">
        <v>11</v>
      </c>
    </row>
    <row r="857" spans="1:3" x14ac:dyDescent="0.2">
      <c r="A857" t="s">
        <v>3245</v>
      </c>
      <c r="B857" t="s">
        <v>3245</v>
      </c>
      <c r="C857">
        <v>11</v>
      </c>
    </row>
    <row r="858" spans="1:3" x14ac:dyDescent="0.2">
      <c r="A858" t="s">
        <v>3246</v>
      </c>
      <c r="B858" t="s">
        <v>3246</v>
      </c>
      <c r="C858">
        <v>11</v>
      </c>
    </row>
    <row r="859" spans="1:3" x14ac:dyDescent="0.2">
      <c r="A859" t="s">
        <v>3247</v>
      </c>
      <c r="B859" t="s">
        <v>3248</v>
      </c>
      <c r="C859">
        <v>14</v>
      </c>
    </row>
    <row r="860" spans="1:3" x14ac:dyDescent="0.2">
      <c r="A860" t="s">
        <v>3249</v>
      </c>
      <c r="B860" t="s">
        <v>3250</v>
      </c>
      <c r="C860">
        <v>14</v>
      </c>
    </row>
    <row r="861" spans="1:3" x14ac:dyDescent="0.2">
      <c r="A861" t="s">
        <v>3251</v>
      </c>
      <c r="B861" t="s">
        <v>3252</v>
      </c>
      <c r="C861">
        <v>14</v>
      </c>
    </row>
    <row r="862" spans="1:3" x14ac:dyDescent="0.2">
      <c r="A862" t="s">
        <v>3253</v>
      </c>
      <c r="B862" t="s">
        <v>3254</v>
      </c>
      <c r="C862">
        <v>14</v>
      </c>
    </row>
    <row r="863" spans="1:3" x14ac:dyDescent="0.2">
      <c r="A863" t="s">
        <v>3255</v>
      </c>
      <c r="B863" t="s">
        <v>3256</v>
      </c>
      <c r="C863">
        <v>14</v>
      </c>
    </row>
    <row r="864" spans="1:3" x14ac:dyDescent="0.2">
      <c r="A864" t="s">
        <v>3257</v>
      </c>
      <c r="B864" t="s">
        <v>3258</v>
      </c>
      <c r="C864">
        <v>14</v>
      </c>
    </row>
    <row r="865" spans="1:3" x14ac:dyDescent="0.2">
      <c r="A865" t="s">
        <v>3259</v>
      </c>
      <c r="B865" t="s">
        <v>3260</v>
      </c>
      <c r="C865">
        <v>14</v>
      </c>
    </row>
    <row r="866" spans="1:3" x14ac:dyDescent="0.2">
      <c r="A866" t="s">
        <v>3261</v>
      </c>
      <c r="B866" t="s">
        <v>3262</v>
      </c>
      <c r="C866">
        <v>14</v>
      </c>
    </row>
    <row r="867" spans="1:3" x14ac:dyDescent="0.2">
      <c r="A867" t="s">
        <v>3263</v>
      </c>
      <c r="B867" t="s">
        <v>3264</v>
      </c>
      <c r="C867">
        <v>14</v>
      </c>
    </row>
    <row r="868" spans="1:3" x14ac:dyDescent="0.2">
      <c r="A868" t="s">
        <v>3265</v>
      </c>
      <c r="B868" t="s">
        <v>3266</v>
      </c>
      <c r="C868">
        <v>14</v>
      </c>
    </row>
    <row r="869" spans="1:3" x14ac:dyDescent="0.2">
      <c r="A869" t="s">
        <v>3267</v>
      </c>
      <c r="B869" t="s">
        <v>3268</v>
      </c>
      <c r="C869">
        <v>14</v>
      </c>
    </row>
    <row r="870" spans="1:3" x14ac:dyDescent="0.2">
      <c r="A870" t="s">
        <v>3269</v>
      </c>
      <c r="B870" t="s">
        <v>3270</v>
      </c>
      <c r="C870">
        <v>14</v>
      </c>
    </row>
    <row r="871" spans="1:3" x14ac:dyDescent="0.2">
      <c r="A871" t="s">
        <v>3271</v>
      </c>
      <c r="B871" t="s">
        <v>3272</v>
      </c>
      <c r="C871">
        <v>14</v>
      </c>
    </row>
    <row r="872" spans="1:3" x14ac:dyDescent="0.2">
      <c r="A872" t="s">
        <v>3273</v>
      </c>
      <c r="B872" t="s">
        <v>3274</v>
      </c>
      <c r="C872">
        <v>14</v>
      </c>
    </row>
    <row r="873" spans="1:3" x14ac:dyDescent="0.2">
      <c r="A873" t="s">
        <v>3275</v>
      </c>
      <c r="B873" t="s">
        <v>3276</v>
      </c>
      <c r="C873">
        <v>14</v>
      </c>
    </row>
    <row r="874" spans="1:3" x14ac:dyDescent="0.2">
      <c r="A874" t="s">
        <v>3277</v>
      </c>
      <c r="B874" t="s">
        <v>3278</v>
      </c>
      <c r="C874">
        <v>14</v>
      </c>
    </row>
    <row r="875" spans="1:3" x14ac:dyDescent="0.2">
      <c r="A875" t="s">
        <v>3279</v>
      </c>
      <c r="B875" t="s">
        <v>3280</v>
      </c>
      <c r="C875">
        <v>14</v>
      </c>
    </row>
    <row r="876" spans="1:3" x14ac:dyDescent="0.2">
      <c r="A876" t="s">
        <v>3281</v>
      </c>
      <c r="B876" t="s">
        <v>3282</v>
      </c>
      <c r="C876">
        <v>14</v>
      </c>
    </row>
    <row r="877" spans="1:3" x14ac:dyDescent="0.2">
      <c r="A877" t="s">
        <v>3283</v>
      </c>
      <c r="B877" t="s">
        <v>3284</v>
      </c>
      <c r="C877">
        <v>14</v>
      </c>
    </row>
    <row r="878" spans="1:3" x14ac:dyDescent="0.2">
      <c r="A878" t="s">
        <v>3285</v>
      </c>
      <c r="B878" t="s">
        <v>3286</v>
      </c>
      <c r="C878">
        <v>14</v>
      </c>
    </row>
    <row r="879" spans="1:3" x14ac:dyDescent="0.2">
      <c r="A879" t="s">
        <v>3287</v>
      </c>
      <c r="B879" t="s">
        <v>3288</v>
      </c>
      <c r="C879">
        <v>14</v>
      </c>
    </row>
    <row r="880" spans="1:3" x14ac:dyDescent="0.2">
      <c r="A880" t="s">
        <v>3289</v>
      </c>
      <c r="B880" t="s">
        <v>3290</v>
      </c>
      <c r="C880">
        <v>14</v>
      </c>
    </row>
    <row r="881" spans="1:3" x14ac:dyDescent="0.2">
      <c r="A881" t="s">
        <v>3291</v>
      </c>
      <c r="B881" t="s">
        <v>3292</v>
      </c>
      <c r="C881">
        <v>14</v>
      </c>
    </row>
    <row r="882" spans="1:3" x14ac:dyDescent="0.2">
      <c r="A882" t="s">
        <v>3293</v>
      </c>
      <c r="B882" t="s">
        <v>3294</v>
      </c>
      <c r="C882">
        <v>14</v>
      </c>
    </row>
    <row r="883" spans="1:3" x14ac:dyDescent="0.2">
      <c r="A883" t="s">
        <v>3295</v>
      </c>
      <c r="B883" t="s">
        <v>3296</v>
      </c>
      <c r="C883">
        <v>14</v>
      </c>
    </row>
    <row r="884" spans="1:3" x14ac:dyDescent="0.2">
      <c r="A884" t="s">
        <v>3297</v>
      </c>
      <c r="B884" t="s">
        <v>3297</v>
      </c>
      <c r="C884">
        <v>14</v>
      </c>
    </row>
    <row r="885" spans="1:3" x14ac:dyDescent="0.2">
      <c r="A885" t="s">
        <v>3298</v>
      </c>
      <c r="B885" t="s">
        <v>3298</v>
      </c>
      <c r="C885">
        <v>14</v>
      </c>
    </row>
    <row r="886" spans="1:3" x14ac:dyDescent="0.2">
      <c r="A886" t="s">
        <v>3299</v>
      </c>
      <c r="B886" t="s">
        <v>3300</v>
      </c>
      <c r="C886">
        <v>14</v>
      </c>
    </row>
    <row r="887" spans="1:3" x14ac:dyDescent="0.2">
      <c r="A887" t="s">
        <v>3301</v>
      </c>
      <c r="B887" t="s">
        <v>3302</v>
      </c>
      <c r="C887">
        <v>14</v>
      </c>
    </row>
    <row r="888" spans="1:3" x14ac:dyDescent="0.2">
      <c r="A888" t="s">
        <v>3303</v>
      </c>
      <c r="B888" t="s">
        <v>3304</v>
      </c>
      <c r="C888">
        <v>14</v>
      </c>
    </row>
    <row r="889" spans="1:3" x14ac:dyDescent="0.2">
      <c r="A889" t="s">
        <v>3305</v>
      </c>
      <c r="B889" t="s">
        <v>3306</v>
      </c>
      <c r="C889">
        <v>14</v>
      </c>
    </row>
    <row r="890" spans="1:3" x14ac:dyDescent="0.2">
      <c r="A890" t="s">
        <v>3307</v>
      </c>
      <c r="B890" t="s">
        <v>3308</v>
      </c>
      <c r="C890">
        <v>14</v>
      </c>
    </row>
    <row r="891" spans="1:3" x14ac:dyDescent="0.2">
      <c r="A891" t="s">
        <v>3309</v>
      </c>
      <c r="B891" t="s">
        <v>3310</v>
      </c>
      <c r="C891">
        <v>14</v>
      </c>
    </row>
    <row r="892" spans="1:3" x14ac:dyDescent="0.2">
      <c r="A892" t="s">
        <v>3311</v>
      </c>
      <c r="B892" t="s">
        <v>3312</v>
      </c>
      <c r="C892">
        <v>14</v>
      </c>
    </row>
    <row r="893" spans="1:3" x14ac:dyDescent="0.2">
      <c r="A893" t="s">
        <v>3313</v>
      </c>
      <c r="B893" t="s">
        <v>3314</v>
      </c>
      <c r="C893">
        <v>14</v>
      </c>
    </row>
    <row r="894" spans="1:3" x14ac:dyDescent="0.2">
      <c r="A894" t="s">
        <v>3315</v>
      </c>
      <c r="B894" t="s">
        <v>3316</v>
      </c>
      <c r="C894">
        <v>14</v>
      </c>
    </row>
    <row r="895" spans="1:3" x14ac:dyDescent="0.2">
      <c r="A895" t="s">
        <v>3317</v>
      </c>
      <c r="B895" t="s">
        <v>3318</v>
      </c>
      <c r="C895">
        <v>14</v>
      </c>
    </row>
    <row r="896" spans="1:3" x14ac:dyDescent="0.2">
      <c r="A896" t="s">
        <v>3319</v>
      </c>
      <c r="B896" t="s">
        <v>3320</v>
      </c>
      <c r="C896">
        <v>14</v>
      </c>
    </row>
    <row r="897" spans="1:3" x14ac:dyDescent="0.2">
      <c r="A897" t="s">
        <v>3321</v>
      </c>
      <c r="B897" t="s">
        <v>3322</v>
      </c>
      <c r="C897">
        <v>14</v>
      </c>
    </row>
    <row r="898" spans="1:3" x14ac:dyDescent="0.2">
      <c r="A898" t="s">
        <v>3323</v>
      </c>
      <c r="B898" t="s">
        <v>3324</v>
      </c>
      <c r="C898">
        <v>14</v>
      </c>
    </row>
    <row r="899" spans="1:3" x14ac:dyDescent="0.2">
      <c r="A899" t="s">
        <v>3325</v>
      </c>
      <c r="B899" t="s">
        <v>3326</v>
      </c>
      <c r="C899">
        <v>14</v>
      </c>
    </row>
    <row r="900" spans="1:3" x14ac:dyDescent="0.2">
      <c r="A900" t="s">
        <v>3327</v>
      </c>
      <c r="B900" t="s">
        <v>3328</v>
      </c>
      <c r="C900">
        <v>14</v>
      </c>
    </row>
    <row r="901" spans="1:3" x14ac:dyDescent="0.2">
      <c r="A901" t="s">
        <v>3329</v>
      </c>
      <c r="B901" t="s">
        <v>3330</v>
      </c>
      <c r="C901">
        <v>14</v>
      </c>
    </row>
    <row r="902" spans="1:3" x14ac:dyDescent="0.2">
      <c r="A902" t="s">
        <v>3331</v>
      </c>
      <c r="B902" t="s">
        <v>3331</v>
      </c>
      <c r="C902">
        <v>14</v>
      </c>
    </row>
    <row r="903" spans="1:3" x14ac:dyDescent="0.2">
      <c r="A903" t="s">
        <v>3332</v>
      </c>
      <c r="B903" t="s">
        <v>3333</v>
      </c>
      <c r="C903">
        <v>20</v>
      </c>
    </row>
    <row r="904" spans="1:3" x14ac:dyDescent="0.2">
      <c r="A904" t="s">
        <v>3334</v>
      </c>
      <c r="B904" t="s">
        <v>3334</v>
      </c>
      <c r="C904">
        <v>20</v>
      </c>
    </row>
    <row r="905" spans="1:3" x14ac:dyDescent="0.2">
      <c r="A905" t="s">
        <v>3335</v>
      </c>
      <c r="B905" t="s">
        <v>3336</v>
      </c>
      <c r="C905">
        <v>22</v>
      </c>
    </row>
    <row r="906" spans="1:3" x14ac:dyDescent="0.2">
      <c r="A906" t="s">
        <v>3337</v>
      </c>
      <c r="B906" t="s">
        <v>3338</v>
      </c>
      <c r="C906">
        <v>22</v>
      </c>
    </row>
    <row r="907" spans="1:3" x14ac:dyDescent="0.2">
      <c r="A907" t="s">
        <v>3339</v>
      </c>
      <c r="B907" t="s">
        <v>3336</v>
      </c>
      <c r="C907">
        <v>14</v>
      </c>
    </row>
    <row r="908" spans="1:3" x14ac:dyDescent="0.2">
      <c r="A908" t="s">
        <v>3340</v>
      </c>
      <c r="B908" t="s">
        <v>3341</v>
      </c>
      <c r="C908">
        <v>22</v>
      </c>
    </row>
    <row r="909" spans="1:3" x14ac:dyDescent="0.2">
      <c r="A909" t="s">
        <v>3342</v>
      </c>
      <c r="B909" t="s">
        <v>3343</v>
      </c>
      <c r="C909">
        <v>24</v>
      </c>
    </row>
    <row r="910" spans="1:3" x14ac:dyDescent="0.2">
      <c r="A910" t="s">
        <v>3344</v>
      </c>
      <c r="B910" t="s">
        <v>3345</v>
      </c>
      <c r="C910">
        <v>20</v>
      </c>
    </row>
    <row r="911" spans="1:3" x14ac:dyDescent="0.2">
      <c r="A911" t="s">
        <v>3346</v>
      </c>
      <c r="B911" t="s">
        <v>3346</v>
      </c>
      <c r="C911">
        <v>20</v>
      </c>
    </row>
    <row r="912" spans="1:3" x14ac:dyDescent="0.2">
      <c r="A912" t="s">
        <v>3347</v>
      </c>
      <c r="B912" t="s">
        <v>3348</v>
      </c>
      <c r="C912">
        <v>23</v>
      </c>
    </row>
    <row r="913" spans="1:3" x14ac:dyDescent="0.2">
      <c r="A913" t="s">
        <v>3349</v>
      </c>
      <c r="B913" t="s">
        <v>3350</v>
      </c>
      <c r="C913">
        <v>23</v>
      </c>
    </row>
    <row r="914" spans="1:3" x14ac:dyDescent="0.2">
      <c r="A914" t="s">
        <v>3351</v>
      </c>
      <c r="B914" t="s">
        <v>3153</v>
      </c>
      <c r="C914">
        <v>16</v>
      </c>
    </row>
    <row r="915" spans="1:3" x14ac:dyDescent="0.2">
      <c r="A915" t="s">
        <v>3352</v>
      </c>
      <c r="B915" t="s">
        <v>3353</v>
      </c>
      <c r="C915">
        <v>16</v>
      </c>
    </row>
    <row r="916" spans="1:3" x14ac:dyDescent="0.2">
      <c r="A916" t="s">
        <v>3354</v>
      </c>
      <c r="B916" t="s">
        <v>3355</v>
      </c>
      <c r="C916">
        <v>16</v>
      </c>
    </row>
    <row r="917" spans="1:3" x14ac:dyDescent="0.2">
      <c r="A917" t="s">
        <v>3356</v>
      </c>
      <c r="B917" t="s">
        <v>3357</v>
      </c>
      <c r="C917">
        <v>16</v>
      </c>
    </row>
    <row r="918" spans="1:3" x14ac:dyDescent="0.2">
      <c r="A918" t="s">
        <v>3358</v>
      </c>
      <c r="B918" t="s">
        <v>3358</v>
      </c>
      <c r="C918">
        <v>16</v>
      </c>
    </row>
    <row r="919" spans="1:3" x14ac:dyDescent="0.2">
      <c r="A919" t="s">
        <v>3359</v>
      </c>
      <c r="B919" t="s">
        <v>3360</v>
      </c>
      <c r="C919">
        <v>16</v>
      </c>
    </row>
    <row r="920" spans="1:3" x14ac:dyDescent="0.2">
      <c r="A920" t="s">
        <v>3361</v>
      </c>
      <c r="B920" t="s">
        <v>3362</v>
      </c>
      <c r="C920">
        <v>16</v>
      </c>
    </row>
    <row r="921" spans="1:3" x14ac:dyDescent="0.2">
      <c r="A921" t="s">
        <v>3363</v>
      </c>
      <c r="B921" t="s">
        <v>3364</v>
      </c>
      <c r="C921">
        <v>14</v>
      </c>
    </row>
    <row r="922" spans="1:3" x14ac:dyDescent="0.2">
      <c r="A922" t="s">
        <v>3365</v>
      </c>
      <c r="B922" t="s">
        <v>3366</v>
      </c>
      <c r="C922">
        <v>14</v>
      </c>
    </row>
    <row r="923" spans="1:3" x14ac:dyDescent="0.2">
      <c r="A923" t="s">
        <v>3367</v>
      </c>
      <c r="B923" t="s">
        <v>3368</v>
      </c>
      <c r="C923">
        <v>14</v>
      </c>
    </row>
    <row r="924" spans="1:3" x14ac:dyDescent="0.2">
      <c r="A924" t="s">
        <v>3369</v>
      </c>
      <c r="B924" t="s">
        <v>3370</v>
      </c>
      <c r="C924">
        <v>14</v>
      </c>
    </row>
    <row r="925" spans="1:3" x14ac:dyDescent="0.2">
      <c r="A925" t="s">
        <v>3371</v>
      </c>
      <c r="B925" t="s">
        <v>3372</v>
      </c>
      <c r="C925">
        <v>14</v>
      </c>
    </row>
    <row r="926" spans="1:3" x14ac:dyDescent="0.2">
      <c r="A926" t="s">
        <v>3373</v>
      </c>
      <c r="B926" t="s">
        <v>3374</v>
      </c>
      <c r="C926">
        <v>16</v>
      </c>
    </row>
    <row r="927" spans="1:3" x14ac:dyDescent="0.2">
      <c r="A927" t="s">
        <v>3375</v>
      </c>
      <c r="B927" t="s">
        <v>3376</v>
      </c>
      <c r="C927">
        <v>14</v>
      </c>
    </row>
    <row r="928" spans="1:3" x14ac:dyDescent="0.2">
      <c r="A928" t="s">
        <v>3377</v>
      </c>
      <c r="B928" t="s">
        <v>3378</v>
      </c>
      <c r="C928">
        <v>14</v>
      </c>
    </row>
    <row r="929" spans="1:3" x14ac:dyDescent="0.2">
      <c r="A929" t="s">
        <v>3379</v>
      </c>
      <c r="B929" t="s">
        <v>3380</v>
      </c>
      <c r="C929">
        <v>14</v>
      </c>
    </row>
    <row r="930" spans="1:3" x14ac:dyDescent="0.2">
      <c r="A930" t="s">
        <v>3381</v>
      </c>
      <c r="B930" t="s">
        <v>3382</v>
      </c>
      <c r="C930">
        <v>14</v>
      </c>
    </row>
    <row r="931" spans="1:3" x14ac:dyDescent="0.2">
      <c r="A931" t="s">
        <v>3383</v>
      </c>
      <c r="B931" t="s">
        <v>3384</v>
      </c>
      <c r="C931">
        <v>14</v>
      </c>
    </row>
    <row r="932" spans="1:3" x14ac:dyDescent="0.2">
      <c r="A932" t="s">
        <v>3385</v>
      </c>
      <c r="B932" t="s">
        <v>3386</v>
      </c>
      <c r="C932">
        <v>14</v>
      </c>
    </row>
    <row r="933" spans="1:3" x14ac:dyDescent="0.2">
      <c r="A933" t="s">
        <v>3387</v>
      </c>
      <c r="B933" t="s">
        <v>3388</v>
      </c>
      <c r="C933">
        <v>14</v>
      </c>
    </row>
    <row r="934" spans="1:3" x14ac:dyDescent="0.2">
      <c r="A934" t="s">
        <v>3389</v>
      </c>
      <c r="B934" t="s">
        <v>3333</v>
      </c>
      <c r="C934">
        <v>22</v>
      </c>
    </row>
    <row r="935" spans="1:3" x14ac:dyDescent="0.2">
      <c r="A935" t="s">
        <v>3390</v>
      </c>
      <c r="B935" t="s">
        <v>3391</v>
      </c>
      <c r="C935">
        <v>20</v>
      </c>
    </row>
    <row r="936" spans="1:3" x14ac:dyDescent="0.2">
      <c r="A936" t="s">
        <v>3392</v>
      </c>
      <c r="B936" t="s">
        <v>3393</v>
      </c>
      <c r="C936">
        <v>22</v>
      </c>
    </row>
    <row r="937" spans="1:3" x14ac:dyDescent="0.2">
      <c r="A937" t="s">
        <v>3394</v>
      </c>
      <c r="B937" t="s">
        <v>3394</v>
      </c>
      <c r="C937">
        <v>24</v>
      </c>
    </row>
    <row r="938" spans="1:3" x14ac:dyDescent="0.2">
      <c r="A938" t="s">
        <v>3395</v>
      </c>
      <c r="B938" t="s">
        <v>3395</v>
      </c>
      <c r="C938">
        <v>20</v>
      </c>
    </row>
    <row r="939" spans="1:3" x14ac:dyDescent="0.2">
      <c r="A939" t="s">
        <v>3396</v>
      </c>
      <c r="B939" t="s">
        <v>3397</v>
      </c>
      <c r="C939">
        <v>24</v>
      </c>
    </row>
    <row r="940" spans="1:3" x14ac:dyDescent="0.2">
      <c r="A940" t="s">
        <v>3398</v>
      </c>
      <c r="B940" t="s">
        <v>3399</v>
      </c>
      <c r="C940">
        <v>14</v>
      </c>
    </row>
    <row r="941" spans="1:3" x14ac:dyDescent="0.2">
      <c r="A941" t="s">
        <v>3400</v>
      </c>
      <c r="B941" t="s">
        <v>3401</v>
      </c>
      <c r="C941">
        <v>16</v>
      </c>
    </row>
    <row r="942" spans="1:3" x14ac:dyDescent="0.2">
      <c r="A942" t="s">
        <v>3402</v>
      </c>
      <c r="B942" t="s">
        <v>3403</v>
      </c>
      <c r="C942">
        <v>16</v>
      </c>
    </row>
    <row r="943" spans="1:3" x14ac:dyDescent="0.2">
      <c r="A943" t="s">
        <v>3404</v>
      </c>
      <c r="B943" t="s">
        <v>3405</v>
      </c>
      <c r="C943">
        <v>16</v>
      </c>
    </row>
    <row r="944" spans="1:3" x14ac:dyDescent="0.2">
      <c r="A944" t="s">
        <v>3406</v>
      </c>
      <c r="B944" t="s">
        <v>3407</v>
      </c>
      <c r="C944">
        <v>16</v>
      </c>
    </row>
    <row r="945" spans="1:3" x14ac:dyDescent="0.2">
      <c r="A945" t="s">
        <v>3408</v>
      </c>
      <c r="B945" t="s">
        <v>3409</v>
      </c>
      <c r="C945">
        <v>16</v>
      </c>
    </row>
    <row r="946" spans="1:3" x14ac:dyDescent="0.2">
      <c r="A946" t="s">
        <v>3410</v>
      </c>
      <c r="B946" t="s">
        <v>3411</v>
      </c>
      <c r="C946">
        <v>16</v>
      </c>
    </row>
    <row r="947" spans="1:3" x14ac:dyDescent="0.2">
      <c r="A947" t="s">
        <v>3412</v>
      </c>
      <c r="B947" t="s">
        <v>3413</v>
      </c>
      <c r="C947">
        <v>16</v>
      </c>
    </row>
    <row r="948" spans="1:3" x14ac:dyDescent="0.2">
      <c r="A948" t="s">
        <v>3414</v>
      </c>
      <c r="B948" t="s">
        <v>3415</v>
      </c>
      <c r="C948">
        <v>16</v>
      </c>
    </row>
    <row r="949" spans="1:3" x14ac:dyDescent="0.2">
      <c r="A949" t="s">
        <v>3416</v>
      </c>
      <c r="B949" t="s">
        <v>3417</v>
      </c>
      <c r="C949">
        <v>16</v>
      </c>
    </row>
    <row r="950" spans="1:3" x14ac:dyDescent="0.2">
      <c r="A950" t="s">
        <v>3418</v>
      </c>
      <c r="B950" t="s">
        <v>3418</v>
      </c>
      <c r="C950">
        <v>16</v>
      </c>
    </row>
    <row r="951" spans="1:3" x14ac:dyDescent="0.2">
      <c r="A951" t="s">
        <v>3419</v>
      </c>
      <c r="B951" t="s">
        <v>3420</v>
      </c>
      <c r="C951">
        <v>16</v>
      </c>
    </row>
    <row r="952" spans="1:3" x14ac:dyDescent="0.2">
      <c r="A952" t="s">
        <v>3421</v>
      </c>
      <c r="B952" t="s">
        <v>3422</v>
      </c>
      <c r="C952">
        <v>16</v>
      </c>
    </row>
    <row r="953" spans="1:3" x14ac:dyDescent="0.2">
      <c r="A953" t="s">
        <v>3423</v>
      </c>
      <c r="B953" t="s">
        <v>3423</v>
      </c>
      <c r="C953">
        <v>16</v>
      </c>
    </row>
    <row r="954" spans="1:3" x14ac:dyDescent="0.2">
      <c r="A954" t="s">
        <v>3424</v>
      </c>
      <c r="B954" t="s">
        <v>3425</v>
      </c>
      <c r="C954">
        <v>16</v>
      </c>
    </row>
    <row r="955" spans="1:3" x14ac:dyDescent="0.2">
      <c r="A955" t="s">
        <v>3426</v>
      </c>
      <c r="B955" t="s">
        <v>3427</v>
      </c>
      <c r="C955">
        <v>23</v>
      </c>
    </row>
    <row r="956" spans="1:3" x14ac:dyDescent="0.2">
      <c r="A956" t="s">
        <v>3428</v>
      </c>
      <c r="B956" t="s">
        <v>3429</v>
      </c>
      <c r="C956">
        <v>23</v>
      </c>
    </row>
    <row r="957" spans="1:3" x14ac:dyDescent="0.2">
      <c r="A957" t="s">
        <v>3430</v>
      </c>
      <c r="B957" t="s">
        <v>3431</v>
      </c>
      <c r="C957">
        <v>23</v>
      </c>
    </row>
    <row r="958" spans="1:3" x14ac:dyDescent="0.2">
      <c r="A958" t="s">
        <v>3432</v>
      </c>
      <c r="B958" t="s">
        <v>3433</v>
      </c>
      <c r="C958">
        <v>23</v>
      </c>
    </row>
    <row r="959" spans="1:3" x14ac:dyDescent="0.2">
      <c r="A959" t="s">
        <v>3434</v>
      </c>
      <c r="B959" t="s">
        <v>3434</v>
      </c>
      <c r="C959">
        <v>23</v>
      </c>
    </row>
    <row r="960" spans="1:3" x14ac:dyDescent="0.2">
      <c r="A960" t="s">
        <v>3435</v>
      </c>
      <c r="B960" t="s">
        <v>3435</v>
      </c>
      <c r="C960">
        <v>23</v>
      </c>
    </row>
    <row r="961" spans="1:3" x14ac:dyDescent="0.2">
      <c r="A961" t="s">
        <v>3436</v>
      </c>
      <c r="B961" t="s">
        <v>3436</v>
      </c>
      <c r="C961">
        <v>23</v>
      </c>
    </row>
    <row r="962" spans="1:3" x14ac:dyDescent="0.2">
      <c r="A962" t="s">
        <v>3437</v>
      </c>
      <c r="B962" t="s">
        <v>3437</v>
      </c>
      <c r="C962">
        <v>23</v>
      </c>
    </row>
    <row r="963" spans="1:3" x14ac:dyDescent="0.2">
      <c r="A963" t="s">
        <v>3438</v>
      </c>
      <c r="B963" t="s">
        <v>3438</v>
      </c>
      <c r="C963">
        <v>23</v>
      </c>
    </row>
    <row r="964" spans="1:3" x14ac:dyDescent="0.2">
      <c r="A964" t="s">
        <v>3439</v>
      </c>
      <c r="B964" t="s">
        <v>3439</v>
      </c>
      <c r="C964">
        <v>23</v>
      </c>
    </row>
    <row r="965" spans="1:3" x14ac:dyDescent="0.2">
      <c r="A965" t="s">
        <v>3440</v>
      </c>
      <c r="B965" t="s">
        <v>3440</v>
      </c>
      <c r="C965">
        <v>23</v>
      </c>
    </row>
    <row r="966" spans="1:3" x14ac:dyDescent="0.2">
      <c r="A966" t="s">
        <v>3441</v>
      </c>
      <c r="B966" t="s">
        <v>3441</v>
      </c>
      <c r="C966">
        <v>23</v>
      </c>
    </row>
    <row r="967" spans="1:3" x14ac:dyDescent="0.2">
      <c r="A967" t="s">
        <v>3442</v>
      </c>
      <c r="B967" t="s">
        <v>3443</v>
      </c>
      <c r="C967">
        <v>23</v>
      </c>
    </row>
    <row r="968" spans="1:3" x14ac:dyDescent="0.2">
      <c r="A968" t="s">
        <v>3444</v>
      </c>
      <c r="B968" t="s">
        <v>3445</v>
      </c>
      <c r="C968">
        <v>23</v>
      </c>
    </row>
    <row r="969" spans="1:3" x14ac:dyDescent="0.2">
      <c r="A969" t="s">
        <v>3446</v>
      </c>
      <c r="B969" t="s">
        <v>3179</v>
      </c>
      <c r="C969">
        <v>23</v>
      </c>
    </row>
    <row r="970" spans="1:3" x14ac:dyDescent="0.2">
      <c r="A970" t="s">
        <v>3447</v>
      </c>
      <c r="B970" t="s">
        <v>3447</v>
      </c>
      <c r="C970">
        <v>23</v>
      </c>
    </row>
    <row r="971" spans="1:3" x14ac:dyDescent="0.2">
      <c r="A971" t="s">
        <v>3448</v>
      </c>
      <c r="B971" t="s">
        <v>3448</v>
      </c>
      <c r="C971">
        <v>23</v>
      </c>
    </row>
    <row r="972" spans="1:3" x14ac:dyDescent="0.2">
      <c r="A972" t="s">
        <v>3449</v>
      </c>
      <c r="B972" t="s">
        <v>3449</v>
      </c>
      <c r="C972">
        <v>23</v>
      </c>
    </row>
    <row r="973" spans="1:3" x14ac:dyDescent="0.2">
      <c r="A973" t="s">
        <v>3450</v>
      </c>
      <c r="B973" t="s">
        <v>3450</v>
      </c>
      <c r="C973">
        <v>23</v>
      </c>
    </row>
    <row r="974" spans="1:3" x14ac:dyDescent="0.2">
      <c r="A974" t="s">
        <v>3451</v>
      </c>
      <c r="B974" t="s">
        <v>3451</v>
      </c>
      <c r="C974">
        <v>23</v>
      </c>
    </row>
    <row r="975" spans="1:3" x14ac:dyDescent="0.2">
      <c r="A975" t="s">
        <v>3452</v>
      </c>
      <c r="B975" t="s">
        <v>3452</v>
      </c>
      <c r="C975">
        <v>23</v>
      </c>
    </row>
    <row r="976" spans="1:3" x14ac:dyDescent="0.2">
      <c r="A976" t="s">
        <v>3453</v>
      </c>
      <c r="B976" t="s">
        <v>3453</v>
      </c>
      <c r="C976">
        <v>23</v>
      </c>
    </row>
    <row r="977" spans="1:3" x14ac:dyDescent="0.2">
      <c r="A977" t="s">
        <v>3454</v>
      </c>
      <c r="B977" t="s">
        <v>3454</v>
      </c>
      <c r="C977">
        <v>23</v>
      </c>
    </row>
    <row r="978" spans="1:3" x14ac:dyDescent="0.2">
      <c r="A978" t="s">
        <v>3455</v>
      </c>
      <c r="B978" t="s">
        <v>3456</v>
      </c>
      <c r="C978">
        <v>23</v>
      </c>
    </row>
    <row r="979" spans="1:3" x14ac:dyDescent="0.2">
      <c r="A979" t="s">
        <v>3457</v>
      </c>
      <c r="B979" t="s">
        <v>3458</v>
      </c>
      <c r="C979">
        <v>23</v>
      </c>
    </row>
    <row r="980" spans="1:3" x14ac:dyDescent="0.2">
      <c r="A980" t="s">
        <v>3459</v>
      </c>
      <c r="B980" t="s">
        <v>3460</v>
      </c>
      <c r="C980">
        <v>23</v>
      </c>
    </row>
    <row r="981" spans="1:3" x14ac:dyDescent="0.2">
      <c r="A981" t="s">
        <v>3461</v>
      </c>
      <c r="B981" t="s">
        <v>3462</v>
      </c>
      <c r="C981">
        <v>23</v>
      </c>
    </row>
    <row r="982" spans="1:3" x14ac:dyDescent="0.2">
      <c r="A982" t="s">
        <v>3463</v>
      </c>
      <c r="B982" t="s">
        <v>3464</v>
      </c>
      <c r="C982">
        <v>23</v>
      </c>
    </row>
    <row r="983" spans="1:3" x14ac:dyDescent="0.2">
      <c r="A983" t="s">
        <v>3465</v>
      </c>
      <c r="B983" t="s">
        <v>3466</v>
      </c>
      <c r="C983">
        <v>23</v>
      </c>
    </row>
    <row r="984" spans="1:3" x14ac:dyDescent="0.2">
      <c r="A984" t="s">
        <v>3467</v>
      </c>
      <c r="B984" t="s">
        <v>3467</v>
      </c>
      <c r="C984">
        <v>23</v>
      </c>
    </row>
    <row r="985" spans="1:3" x14ac:dyDescent="0.2">
      <c r="A985" t="s">
        <v>3468</v>
      </c>
      <c r="B985" t="s">
        <v>3469</v>
      </c>
      <c r="C985">
        <v>23</v>
      </c>
    </row>
    <row r="986" spans="1:3" x14ac:dyDescent="0.2">
      <c r="A986" t="s">
        <v>3470</v>
      </c>
      <c r="B986" t="s">
        <v>3471</v>
      </c>
      <c r="C986">
        <v>23</v>
      </c>
    </row>
    <row r="987" spans="1:3" x14ac:dyDescent="0.2">
      <c r="A987" t="s">
        <v>3472</v>
      </c>
      <c r="B987" t="s">
        <v>3473</v>
      </c>
      <c r="C987">
        <v>23</v>
      </c>
    </row>
    <row r="988" spans="1:3" x14ac:dyDescent="0.2">
      <c r="A988" t="s">
        <v>3474</v>
      </c>
      <c r="B988" t="s">
        <v>3475</v>
      </c>
      <c r="C988">
        <v>23</v>
      </c>
    </row>
    <row r="989" spans="1:3" x14ac:dyDescent="0.2">
      <c r="A989" t="s">
        <v>3476</v>
      </c>
      <c r="B989" t="s">
        <v>3477</v>
      </c>
      <c r="C989">
        <v>23</v>
      </c>
    </row>
    <row r="990" spans="1:3" x14ac:dyDescent="0.2">
      <c r="A990" t="s">
        <v>3478</v>
      </c>
      <c r="B990" t="s">
        <v>3479</v>
      </c>
      <c r="C990">
        <v>23</v>
      </c>
    </row>
    <row r="991" spans="1:3" x14ac:dyDescent="0.2">
      <c r="A991" t="s">
        <v>3173</v>
      </c>
      <c r="B991" t="s">
        <v>3173</v>
      </c>
      <c r="C991">
        <v>23</v>
      </c>
    </row>
    <row r="992" spans="1:3" x14ac:dyDescent="0.2">
      <c r="A992" t="s">
        <v>3480</v>
      </c>
      <c r="B992" t="s">
        <v>3481</v>
      </c>
      <c r="C992">
        <v>23</v>
      </c>
    </row>
    <row r="993" spans="1:3" x14ac:dyDescent="0.2">
      <c r="A993" t="s">
        <v>3482</v>
      </c>
      <c r="B993" t="s">
        <v>3483</v>
      </c>
      <c r="C993">
        <v>11</v>
      </c>
    </row>
    <row r="994" spans="1:3" x14ac:dyDescent="0.2">
      <c r="A994" t="s">
        <v>3484</v>
      </c>
      <c r="B994" t="s">
        <v>3484</v>
      </c>
      <c r="C994">
        <v>20</v>
      </c>
    </row>
    <row r="995" spans="1:3" x14ac:dyDescent="0.2">
      <c r="A995" t="s">
        <v>3485</v>
      </c>
      <c r="B995" t="s">
        <v>3486</v>
      </c>
      <c r="C995">
        <v>20</v>
      </c>
    </row>
    <row r="996" spans="1:3" x14ac:dyDescent="0.2">
      <c r="A996" t="s">
        <v>3487</v>
      </c>
      <c r="B996" t="s">
        <v>3488</v>
      </c>
      <c r="C996">
        <v>20</v>
      </c>
    </row>
    <row r="997" spans="1:3" x14ac:dyDescent="0.2">
      <c r="A997" t="s">
        <v>3489</v>
      </c>
      <c r="B997" t="s">
        <v>3489</v>
      </c>
      <c r="C997">
        <v>20</v>
      </c>
    </row>
    <row r="998" spans="1:3" x14ac:dyDescent="0.2">
      <c r="A998" t="s">
        <v>3490</v>
      </c>
      <c r="B998" t="s">
        <v>3491</v>
      </c>
      <c r="C998">
        <v>20</v>
      </c>
    </row>
    <row r="999" spans="1:3" x14ac:dyDescent="0.2">
      <c r="A999" t="s">
        <v>3492</v>
      </c>
      <c r="B999" t="s">
        <v>3492</v>
      </c>
      <c r="C999">
        <v>20</v>
      </c>
    </row>
    <row r="1000" spans="1:3" x14ac:dyDescent="0.2">
      <c r="A1000" t="s">
        <v>3493</v>
      </c>
      <c r="B1000" t="s">
        <v>3494</v>
      </c>
      <c r="C1000">
        <v>20</v>
      </c>
    </row>
    <row r="1001" spans="1:3" x14ac:dyDescent="0.2">
      <c r="A1001" t="s">
        <v>3495</v>
      </c>
      <c r="B1001" t="s">
        <v>3496</v>
      </c>
      <c r="C1001">
        <v>20</v>
      </c>
    </row>
    <row r="1002" spans="1:3" x14ac:dyDescent="0.2">
      <c r="A1002" t="s">
        <v>3497</v>
      </c>
      <c r="B1002" t="s">
        <v>3498</v>
      </c>
      <c r="C1002">
        <v>20</v>
      </c>
    </row>
    <row r="1003" spans="1:3" x14ac:dyDescent="0.2">
      <c r="A1003" t="s">
        <v>3499</v>
      </c>
      <c r="B1003" t="s">
        <v>3499</v>
      </c>
      <c r="C1003">
        <v>20</v>
      </c>
    </row>
    <row r="1004" spans="1:3" x14ac:dyDescent="0.2">
      <c r="A1004" t="s">
        <v>3500</v>
      </c>
      <c r="B1004" t="s">
        <v>3500</v>
      </c>
      <c r="C1004">
        <v>16</v>
      </c>
    </row>
    <row r="1005" spans="1:3" x14ac:dyDescent="0.2">
      <c r="A1005" t="s">
        <v>3501</v>
      </c>
      <c r="B1005" t="s">
        <v>3502</v>
      </c>
      <c r="C1005">
        <v>16</v>
      </c>
    </row>
    <row r="1006" spans="1:3" x14ac:dyDescent="0.2">
      <c r="A1006" t="s">
        <v>3503</v>
      </c>
      <c r="B1006" t="s">
        <v>3504</v>
      </c>
      <c r="C1006">
        <v>16</v>
      </c>
    </row>
    <row r="1007" spans="1:3" x14ac:dyDescent="0.2">
      <c r="A1007" t="s">
        <v>3505</v>
      </c>
      <c r="B1007" t="s">
        <v>3506</v>
      </c>
      <c r="C1007">
        <v>16</v>
      </c>
    </row>
    <row r="1008" spans="1:3" x14ac:dyDescent="0.2">
      <c r="A1008" t="s">
        <v>3507</v>
      </c>
      <c r="B1008" t="s">
        <v>3508</v>
      </c>
      <c r="C1008">
        <v>16</v>
      </c>
    </row>
    <row r="1009" spans="1:3" x14ac:dyDescent="0.2">
      <c r="A1009" t="s">
        <v>3509</v>
      </c>
      <c r="B1009" t="s">
        <v>3510</v>
      </c>
      <c r="C1009">
        <v>16</v>
      </c>
    </row>
    <row r="1010" spans="1:3" x14ac:dyDescent="0.2">
      <c r="A1010" t="s">
        <v>3511</v>
      </c>
      <c r="B1010" t="s">
        <v>3511</v>
      </c>
      <c r="C1010">
        <v>16</v>
      </c>
    </row>
    <row r="1011" spans="1:3" x14ac:dyDescent="0.2">
      <c r="A1011" t="s">
        <v>3512</v>
      </c>
      <c r="B1011" t="s">
        <v>3513</v>
      </c>
      <c r="C1011">
        <v>16</v>
      </c>
    </row>
    <row r="1012" spans="1:3" x14ac:dyDescent="0.2">
      <c r="A1012" t="s">
        <v>3514</v>
      </c>
      <c r="B1012" t="s">
        <v>3515</v>
      </c>
      <c r="C1012">
        <v>16</v>
      </c>
    </row>
    <row r="1013" spans="1:3" x14ac:dyDescent="0.2">
      <c r="A1013" t="s">
        <v>3516</v>
      </c>
      <c r="B1013" t="s">
        <v>3517</v>
      </c>
      <c r="C1013">
        <v>16</v>
      </c>
    </row>
    <row r="1014" spans="1:3" x14ac:dyDescent="0.2">
      <c r="A1014" t="s">
        <v>3518</v>
      </c>
      <c r="B1014" t="s">
        <v>3519</v>
      </c>
      <c r="C1014">
        <v>16</v>
      </c>
    </row>
    <row r="1015" spans="1:3" x14ac:dyDescent="0.2">
      <c r="A1015" t="s">
        <v>3520</v>
      </c>
      <c r="B1015" t="s">
        <v>3520</v>
      </c>
      <c r="C1015">
        <v>16</v>
      </c>
    </row>
    <row r="1016" spans="1:3" x14ac:dyDescent="0.2">
      <c r="A1016" t="s">
        <v>3521</v>
      </c>
      <c r="B1016" t="s">
        <v>3522</v>
      </c>
      <c r="C1016">
        <v>16</v>
      </c>
    </row>
    <row r="1017" spans="1:3" x14ac:dyDescent="0.2">
      <c r="A1017" t="s">
        <v>3523</v>
      </c>
      <c r="B1017" t="s">
        <v>3524</v>
      </c>
      <c r="C1017">
        <v>14</v>
      </c>
    </row>
    <row r="1018" spans="1:3" x14ac:dyDescent="0.2">
      <c r="A1018" t="s">
        <v>3525</v>
      </c>
      <c r="B1018" t="s">
        <v>3526</v>
      </c>
      <c r="C1018">
        <v>14</v>
      </c>
    </row>
    <row r="1019" spans="1:3" x14ac:dyDescent="0.2">
      <c r="A1019" t="s">
        <v>3527</v>
      </c>
      <c r="B1019" t="s">
        <v>3528</v>
      </c>
      <c r="C1019">
        <v>14</v>
      </c>
    </row>
    <row r="1020" spans="1:3" x14ac:dyDescent="0.2">
      <c r="A1020" t="s">
        <v>3529</v>
      </c>
      <c r="B1020" t="s">
        <v>3530</v>
      </c>
      <c r="C1020">
        <v>14</v>
      </c>
    </row>
    <row r="1021" spans="1:3" x14ac:dyDescent="0.2">
      <c r="A1021" t="s">
        <v>3531</v>
      </c>
      <c r="B1021" t="s">
        <v>3532</v>
      </c>
      <c r="C1021">
        <v>14</v>
      </c>
    </row>
    <row r="1022" spans="1:3" x14ac:dyDescent="0.2">
      <c r="A1022" t="s">
        <v>3533</v>
      </c>
      <c r="B1022" t="s">
        <v>3534</v>
      </c>
      <c r="C1022">
        <v>14</v>
      </c>
    </row>
    <row r="1023" spans="1:3" x14ac:dyDescent="0.2">
      <c r="A1023" t="s">
        <v>3535</v>
      </c>
      <c r="B1023" t="s">
        <v>3536</v>
      </c>
      <c r="C1023">
        <v>14</v>
      </c>
    </row>
    <row r="1024" spans="1:3" x14ac:dyDescent="0.2">
      <c r="A1024" t="s">
        <v>3537</v>
      </c>
      <c r="B1024" t="s">
        <v>3538</v>
      </c>
      <c r="C1024">
        <v>14</v>
      </c>
    </row>
    <row r="1025" spans="1:3" x14ac:dyDescent="0.2">
      <c r="A1025" t="s">
        <v>3539</v>
      </c>
      <c r="B1025" t="s">
        <v>3540</v>
      </c>
      <c r="C1025">
        <v>14</v>
      </c>
    </row>
    <row r="1026" spans="1:3" x14ac:dyDescent="0.2">
      <c r="A1026" t="s">
        <v>3541</v>
      </c>
      <c r="B1026" t="s">
        <v>3542</v>
      </c>
      <c r="C1026">
        <v>14</v>
      </c>
    </row>
    <row r="1027" spans="1:3" x14ac:dyDescent="0.2">
      <c r="A1027" t="s">
        <v>3543</v>
      </c>
      <c r="B1027" t="s">
        <v>3544</v>
      </c>
      <c r="C1027">
        <v>14</v>
      </c>
    </row>
    <row r="1028" spans="1:3" x14ac:dyDescent="0.2">
      <c r="A1028" t="s">
        <v>3545</v>
      </c>
      <c r="B1028" t="s">
        <v>3546</v>
      </c>
      <c r="C1028">
        <v>14</v>
      </c>
    </row>
    <row r="1029" spans="1:3" x14ac:dyDescent="0.2">
      <c r="A1029" t="s">
        <v>3547</v>
      </c>
      <c r="B1029" t="s">
        <v>3548</v>
      </c>
      <c r="C1029">
        <v>14</v>
      </c>
    </row>
    <row r="1030" spans="1:3" x14ac:dyDescent="0.2">
      <c r="A1030" t="s">
        <v>3549</v>
      </c>
      <c r="B1030" t="s">
        <v>3550</v>
      </c>
      <c r="C1030">
        <v>14</v>
      </c>
    </row>
    <row r="1031" spans="1:3" x14ac:dyDescent="0.2">
      <c r="A1031" t="s">
        <v>3551</v>
      </c>
      <c r="B1031" t="s">
        <v>3551</v>
      </c>
      <c r="C1031">
        <v>14</v>
      </c>
    </row>
    <row r="1032" spans="1:3" x14ac:dyDescent="0.2">
      <c r="A1032" t="s">
        <v>3552</v>
      </c>
      <c r="B1032" t="s">
        <v>3552</v>
      </c>
      <c r="C1032">
        <v>11</v>
      </c>
    </row>
    <row r="1033" spans="1:3" x14ac:dyDescent="0.2">
      <c r="A1033" t="s">
        <v>3553</v>
      </c>
      <c r="B1033" t="s">
        <v>3553</v>
      </c>
      <c r="C1033">
        <v>14</v>
      </c>
    </row>
    <row r="1034" spans="1:3" x14ac:dyDescent="0.2">
      <c r="A1034" t="s">
        <v>3554</v>
      </c>
      <c r="B1034" t="s">
        <v>3555</v>
      </c>
      <c r="C1034">
        <v>22</v>
      </c>
    </row>
    <row r="1035" spans="1:3" x14ac:dyDescent="0.2">
      <c r="A1035" t="s">
        <v>3556</v>
      </c>
      <c r="B1035" t="s">
        <v>3557</v>
      </c>
      <c r="C1035">
        <v>20</v>
      </c>
    </row>
    <row r="1036" spans="1:3" x14ac:dyDescent="0.2">
      <c r="A1036" t="s">
        <v>3558</v>
      </c>
      <c r="B1036" t="s">
        <v>3559</v>
      </c>
      <c r="C1036">
        <v>20</v>
      </c>
    </row>
    <row r="1037" spans="1:3" x14ac:dyDescent="0.2">
      <c r="A1037" t="s">
        <v>3560</v>
      </c>
      <c r="B1037" t="s">
        <v>3561</v>
      </c>
      <c r="C1037">
        <v>22</v>
      </c>
    </row>
    <row r="1038" spans="1:3" x14ac:dyDescent="0.2">
      <c r="A1038" t="s">
        <v>3562</v>
      </c>
      <c r="B1038" t="s">
        <v>3563</v>
      </c>
      <c r="C1038">
        <v>22</v>
      </c>
    </row>
    <row r="1039" spans="1:3" x14ac:dyDescent="0.2">
      <c r="A1039" t="s">
        <v>3564</v>
      </c>
      <c r="B1039" t="s">
        <v>3565</v>
      </c>
      <c r="C1039">
        <v>22</v>
      </c>
    </row>
    <row r="1040" spans="1:3" x14ac:dyDescent="0.2">
      <c r="A1040" t="s">
        <v>3566</v>
      </c>
      <c r="B1040" t="s">
        <v>3567</v>
      </c>
      <c r="C1040">
        <v>22</v>
      </c>
    </row>
    <row r="1041" spans="1:3" x14ac:dyDescent="0.2">
      <c r="A1041" t="s">
        <v>3568</v>
      </c>
      <c r="B1041" t="s">
        <v>3569</v>
      </c>
      <c r="C1041">
        <v>22</v>
      </c>
    </row>
    <row r="1042" spans="1:3" x14ac:dyDescent="0.2">
      <c r="A1042" t="s">
        <v>3570</v>
      </c>
      <c r="B1042" t="s">
        <v>3570</v>
      </c>
      <c r="C1042">
        <v>24</v>
      </c>
    </row>
    <row r="1043" spans="1:3" x14ac:dyDescent="0.2">
      <c r="A1043" t="s">
        <v>3571</v>
      </c>
      <c r="B1043" t="s">
        <v>3572</v>
      </c>
      <c r="C1043">
        <v>16</v>
      </c>
    </row>
    <row r="1044" spans="1:3" x14ac:dyDescent="0.2">
      <c r="A1044" t="s">
        <v>3573</v>
      </c>
      <c r="B1044" t="s">
        <v>3574</v>
      </c>
      <c r="C1044">
        <v>16</v>
      </c>
    </row>
    <row r="1045" spans="1:3" x14ac:dyDescent="0.2">
      <c r="A1045" t="s">
        <v>3575</v>
      </c>
      <c r="B1045" t="s">
        <v>3576</v>
      </c>
      <c r="C1045">
        <v>16</v>
      </c>
    </row>
    <row r="1046" spans="1:3" x14ac:dyDescent="0.2">
      <c r="A1046" t="s">
        <v>3577</v>
      </c>
      <c r="B1046" t="s">
        <v>3578</v>
      </c>
      <c r="C1046">
        <v>16</v>
      </c>
    </row>
    <row r="1047" spans="1:3" x14ac:dyDescent="0.2">
      <c r="A1047" t="s">
        <v>3579</v>
      </c>
      <c r="B1047" t="s">
        <v>3580</v>
      </c>
      <c r="C1047">
        <v>16</v>
      </c>
    </row>
    <row r="1048" spans="1:3" x14ac:dyDescent="0.2">
      <c r="A1048" t="s">
        <v>3581</v>
      </c>
      <c r="B1048" t="s">
        <v>3582</v>
      </c>
      <c r="C1048">
        <v>16</v>
      </c>
    </row>
    <row r="1049" spans="1:3" x14ac:dyDescent="0.2">
      <c r="A1049" t="s">
        <v>3583</v>
      </c>
      <c r="B1049" t="s">
        <v>3583</v>
      </c>
      <c r="C1049">
        <v>16</v>
      </c>
    </row>
    <row r="1050" spans="1:3" x14ac:dyDescent="0.2">
      <c r="A1050" t="s">
        <v>3584</v>
      </c>
      <c r="B1050" t="s">
        <v>3585</v>
      </c>
      <c r="C1050">
        <v>16</v>
      </c>
    </row>
    <row r="1051" spans="1:3" x14ac:dyDescent="0.2">
      <c r="A1051" t="s">
        <v>3586</v>
      </c>
      <c r="B1051" t="s">
        <v>3587</v>
      </c>
      <c r="C1051">
        <v>16</v>
      </c>
    </row>
    <row r="1052" spans="1:3" x14ac:dyDescent="0.2">
      <c r="A1052" t="s">
        <v>3588</v>
      </c>
      <c r="B1052" t="s">
        <v>3589</v>
      </c>
      <c r="C1052">
        <v>16</v>
      </c>
    </row>
    <row r="1053" spans="1:3" x14ac:dyDescent="0.2">
      <c r="A1053" t="s">
        <v>3590</v>
      </c>
      <c r="B1053" t="s">
        <v>3591</v>
      </c>
      <c r="C1053">
        <v>16</v>
      </c>
    </row>
    <row r="1054" spans="1:3" x14ac:dyDescent="0.2">
      <c r="A1054" t="s">
        <v>3592</v>
      </c>
      <c r="B1054" t="s">
        <v>3592</v>
      </c>
      <c r="C1054">
        <v>16</v>
      </c>
    </row>
    <row r="1055" spans="1:3" x14ac:dyDescent="0.2">
      <c r="A1055" t="s">
        <v>3593</v>
      </c>
      <c r="B1055" t="s">
        <v>3594</v>
      </c>
      <c r="C1055">
        <v>16</v>
      </c>
    </row>
    <row r="1056" spans="1:3" x14ac:dyDescent="0.2">
      <c r="A1056" t="s">
        <v>3595</v>
      </c>
      <c r="B1056" t="s">
        <v>3596</v>
      </c>
      <c r="C1056">
        <v>16</v>
      </c>
    </row>
    <row r="1057" spans="1:3" x14ac:dyDescent="0.2">
      <c r="A1057" t="s">
        <v>3597</v>
      </c>
      <c r="B1057" t="s">
        <v>3598</v>
      </c>
      <c r="C1057">
        <v>16</v>
      </c>
    </row>
    <row r="1058" spans="1:3" x14ac:dyDescent="0.2">
      <c r="A1058" t="s">
        <v>3599</v>
      </c>
      <c r="B1058" t="s">
        <v>3600</v>
      </c>
      <c r="C1058">
        <v>16</v>
      </c>
    </row>
    <row r="1059" spans="1:3" x14ac:dyDescent="0.2">
      <c r="A1059" t="s">
        <v>3601</v>
      </c>
      <c r="B1059" t="s">
        <v>3602</v>
      </c>
      <c r="C1059">
        <v>16</v>
      </c>
    </row>
    <row r="1060" spans="1:3" x14ac:dyDescent="0.2">
      <c r="A1060" t="s">
        <v>3603</v>
      </c>
      <c r="B1060" t="s">
        <v>3604</v>
      </c>
      <c r="C1060">
        <v>16</v>
      </c>
    </row>
    <row r="1061" spans="1:3" x14ac:dyDescent="0.2">
      <c r="A1061" t="s">
        <v>3605</v>
      </c>
      <c r="B1061" t="s">
        <v>3606</v>
      </c>
      <c r="C1061">
        <v>16</v>
      </c>
    </row>
    <row r="1062" spans="1:3" x14ac:dyDescent="0.2">
      <c r="A1062" t="s">
        <v>3607</v>
      </c>
      <c r="B1062" t="s">
        <v>3608</v>
      </c>
      <c r="C1062">
        <v>16</v>
      </c>
    </row>
    <row r="1063" spans="1:3" x14ac:dyDescent="0.2">
      <c r="A1063" t="s">
        <v>3609</v>
      </c>
      <c r="B1063" t="s">
        <v>3610</v>
      </c>
      <c r="C1063">
        <v>16</v>
      </c>
    </row>
    <row r="1064" spans="1:3" x14ac:dyDescent="0.2">
      <c r="A1064" t="s">
        <v>3611</v>
      </c>
      <c r="B1064" t="s">
        <v>3348</v>
      </c>
      <c r="C1064">
        <v>16</v>
      </c>
    </row>
    <row r="1065" spans="1:3" x14ac:dyDescent="0.2">
      <c r="A1065" t="s">
        <v>3612</v>
      </c>
      <c r="B1065" t="s">
        <v>3612</v>
      </c>
      <c r="C1065">
        <v>16</v>
      </c>
    </row>
    <row r="1066" spans="1:3" x14ac:dyDescent="0.2">
      <c r="A1066" t="s">
        <v>3613</v>
      </c>
      <c r="B1066" t="s">
        <v>3614</v>
      </c>
      <c r="C1066">
        <v>16</v>
      </c>
    </row>
    <row r="1067" spans="1:3" x14ac:dyDescent="0.2">
      <c r="A1067" t="s">
        <v>3615</v>
      </c>
      <c r="B1067" t="s">
        <v>3616</v>
      </c>
      <c r="C1067">
        <v>16</v>
      </c>
    </row>
    <row r="1068" spans="1:3" x14ac:dyDescent="0.2">
      <c r="A1068" t="s">
        <v>3617</v>
      </c>
      <c r="B1068" t="s">
        <v>3618</v>
      </c>
      <c r="C1068">
        <v>16</v>
      </c>
    </row>
    <row r="1069" spans="1:3" x14ac:dyDescent="0.2">
      <c r="A1069" t="s">
        <v>3619</v>
      </c>
      <c r="B1069" t="s">
        <v>3175</v>
      </c>
      <c r="C1069">
        <v>23</v>
      </c>
    </row>
    <row r="1070" spans="1:3" x14ac:dyDescent="0.2">
      <c r="A1070" t="s">
        <v>3620</v>
      </c>
      <c r="B1070" t="s">
        <v>3177</v>
      </c>
      <c r="C1070">
        <v>23</v>
      </c>
    </row>
    <row r="1071" spans="1:3" x14ac:dyDescent="0.2">
      <c r="A1071" t="s">
        <v>3621</v>
      </c>
      <c r="B1071" t="s">
        <v>3443</v>
      </c>
      <c r="C1071">
        <v>23</v>
      </c>
    </row>
    <row r="1072" spans="1:3" x14ac:dyDescent="0.2">
      <c r="A1072" t="s">
        <v>3622</v>
      </c>
      <c r="B1072" t="s">
        <v>3623</v>
      </c>
      <c r="C1072">
        <v>23</v>
      </c>
    </row>
    <row r="1073" spans="1:3" x14ac:dyDescent="0.2">
      <c r="A1073" t="s">
        <v>3624</v>
      </c>
      <c r="B1073" t="s">
        <v>3624</v>
      </c>
      <c r="C1073">
        <v>23</v>
      </c>
    </row>
    <row r="1074" spans="1:3" x14ac:dyDescent="0.2">
      <c r="A1074" t="s">
        <v>3625</v>
      </c>
      <c r="B1074" t="s">
        <v>3626</v>
      </c>
      <c r="C1074">
        <v>23</v>
      </c>
    </row>
    <row r="1075" spans="1:3" x14ac:dyDescent="0.2">
      <c r="A1075" t="s">
        <v>3627</v>
      </c>
      <c r="B1075" t="s">
        <v>3628</v>
      </c>
      <c r="C1075">
        <v>23</v>
      </c>
    </row>
    <row r="1076" spans="1:3" x14ac:dyDescent="0.2">
      <c r="A1076" t="s">
        <v>3629</v>
      </c>
      <c r="B1076" t="s">
        <v>3626</v>
      </c>
      <c r="C1076">
        <v>23</v>
      </c>
    </row>
    <row r="1077" spans="1:3" x14ac:dyDescent="0.2">
      <c r="A1077" t="s">
        <v>3630</v>
      </c>
      <c r="B1077" t="s">
        <v>3631</v>
      </c>
      <c r="C1077">
        <v>23</v>
      </c>
    </row>
    <row r="1078" spans="1:3" x14ac:dyDescent="0.2">
      <c r="A1078" t="s">
        <v>3632</v>
      </c>
      <c r="B1078" t="s">
        <v>3633</v>
      </c>
      <c r="C1078">
        <v>23</v>
      </c>
    </row>
    <row r="1079" spans="1:3" x14ac:dyDescent="0.2">
      <c r="A1079" t="s">
        <v>3634</v>
      </c>
      <c r="B1079" t="s">
        <v>3634</v>
      </c>
      <c r="C1079">
        <v>23</v>
      </c>
    </row>
    <row r="1080" spans="1:3" x14ac:dyDescent="0.2">
      <c r="A1080" t="s">
        <v>3635</v>
      </c>
      <c r="B1080" t="s">
        <v>3181</v>
      </c>
      <c r="C1080">
        <v>23</v>
      </c>
    </row>
    <row r="1081" spans="1:3" x14ac:dyDescent="0.2">
      <c r="A1081" t="s">
        <v>3636</v>
      </c>
      <c r="B1081" t="s">
        <v>3636</v>
      </c>
      <c r="C1081">
        <v>23</v>
      </c>
    </row>
    <row r="1082" spans="1:3" x14ac:dyDescent="0.2">
      <c r="A1082" t="s">
        <v>3637</v>
      </c>
      <c r="B1082" t="s">
        <v>3637</v>
      </c>
      <c r="C1082">
        <v>23</v>
      </c>
    </row>
    <row r="1083" spans="1:3" x14ac:dyDescent="0.2">
      <c r="A1083" t="s">
        <v>3638</v>
      </c>
      <c r="B1083" t="s">
        <v>3638</v>
      </c>
      <c r="C1083">
        <v>23</v>
      </c>
    </row>
    <row r="1084" spans="1:3" x14ac:dyDescent="0.2">
      <c r="A1084" t="s">
        <v>3639</v>
      </c>
      <c r="B1084" t="s">
        <v>3639</v>
      </c>
      <c r="C1084">
        <v>23</v>
      </c>
    </row>
    <row r="1085" spans="1:3" x14ac:dyDescent="0.2">
      <c r="A1085" t="s">
        <v>3640</v>
      </c>
      <c r="B1085" t="s">
        <v>3641</v>
      </c>
      <c r="C1085">
        <v>23</v>
      </c>
    </row>
    <row r="1086" spans="1:3" x14ac:dyDescent="0.2">
      <c r="A1086" t="s">
        <v>3642</v>
      </c>
      <c r="B1086" t="s">
        <v>3643</v>
      </c>
      <c r="C1086">
        <v>23</v>
      </c>
    </row>
    <row r="1087" spans="1:3" x14ac:dyDescent="0.2">
      <c r="A1087" t="s">
        <v>3644</v>
      </c>
      <c r="B1087" t="s">
        <v>3644</v>
      </c>
      <c r="C1087">
        <v>23</v>
      </c>
    </row>
    <row r="1088" spans="1:3" x14ac:dyDescent="0.2">
      <c r="A1088" t="s">
        <v>3645</v>
      </c>
      <c r="B1088" t="s">
        <v>3646</v>
      </c>
      <c r="C1088">
        <v>23</v>
      </c>
    </row>
    <row r="1089" spans="1:3" x14ac:dyDescent="0.2">
      <c r="A1089" t="s">
        <v>3647</v>
      </c>
      <c r="B1089" t="s">
        <v>3648</v>
      </c>
      <c r="C1089">
        <v>23</v>
      </c>
    </row>
    <row r="1090" spans="1:3" x14ac:dyDescent="0.2">
      <c r="A1090" t="s">
        <v>3649</v>
      </c>
      <c r="B1090" t="s">
        <v>3649</v>
      </c>
      <c r="C1090">
        <v>23</v>
      </c>
    </row>
    <row r="1091" spans="1:3" x14ac:dyDescent="0.2">
      <c r="A1091" t="s">
        <v>3650</v>
      </c>
      <c r="B1091" t="s">
        <v>3651</v>
      </c>
      <c r="C1091">
        <v>23</v>
      </c>
    </row>
    <row r="1092" spans="1:3" x14ac:dyDescent="0.2">
      <c r="A1092" t="s">
        <v>3652</v>
      </c>
      <c r="B1092" t="s">
        <v>3653</v>
      </c>
      <c r="C1092">
        <v>23</v>
      </c>
    </row>
    <row r="1093" spans="1:3" x14ac:dyDescent="0.2">
      <c r="A1093" t="s">
        <v>3471</v>
      </c>
      <c r="B1093" t="s">
        <v>3471</v>
      </c>
      <c r="C1093">
        <v>23</v>
      </c>
    </row>
    <row r="1094" spans="1:3" x14ac:dyDescent="0.2">
      <c r="A1094" t="s">
        <v>3654</v>
      </c>
      <c r="B1094" t="s">
        <v>3431</v>
      </c>
      <c r="C1094">
        <v>23</v>
      </c>
    </row>
    <row r="1095" spans="1:3" x14ac:dyDescent="0.2">
      <c r="A1095" t="s">
        <v>3655</v>
      </c>
      <c r="B1095" t="s">
        <v>3656</v>
      </c>
      <c r="C1095">
        <v>23</v>
      </c>
    </row>
    <row r="1096" spans="1:3" x14ac:dyDescent="0.2">
      <c r="A1096" t="s">
        <v>3657</v>
      </c>
      <c r="B1096" t="s">
        <v>3658</v>
      </c>
      <c r="C1096">
        <v>20</v>
      </c>
    </row>
    <row r="1097" spans="1:3" x14ac:dyDescent="0.2">
      <c r="A1097" t="s">
        <v>3659</v>
      </c>
      <c r="B1097" t="s">
        <v>3660</v>
      </c>
      <c r="C1097">
        <v>20</v>
      </c>
    </row>
    <row r="1098" spans="1:3" x14ac:dyDescent="0.2">
      <c r="A1098" t="s">
        <v>3661</v>
      </c>
      <c r="B1098" t="s">
        <v>3662</v>
      </c>
      <c r="C1098">
        <v>20</v>
      </c>
    </row>
    <row r="1099" spans="1:3" x14ac:dyDescent="0.2">
      <c r="A1099" t="s">
        <v>3663</v>
      </c>
      <c r="B1099" t="s">
        <v>3663</v>
      </c>
      <c r="C1099">
        <v>20</v>
      </c>
    </row>
    <row r="1100" spans="1:3" x14ac:dyDescent="0.2">
      <c r="A1100" t="s">
        <v>3664</v>
      </c>
      <c r="B1100" t="s">
        <v>3665</v>
      </c>
      <c r="C1100">
        <v>20</v>
      </c>
    </row>
    <row r="1101" spans="1:3" x14ac:dyDescent="0.2">
      <c r="A1101" t="s">
        <v>3666</v>
      </c>
      <c r="B1101" t="s">
        <v>3667</v>
      </c>
      <c r="C1101">
        <v>20</v>
      </c>
    </row>
    <row r="1102" spans="1:3" x14ac:dyDescent="0.2">
      <c r="A1102" t="s">
        <v>3668</v>
      </c>
      <c r="B1102" t="s">
        <v>3668</v>
      </c>
      <c r="C1102">
        <v>20</v>
      </c>
    </row>
    <row r="1103" spans="1:3" x14ac:dyDescent="0.2">
      <c r="A1103" t="s">
        <v>3669</v>
      </c>
      <c r="B1103" t="s">
        <v>3670</v>
      </c>
      <c r="C1103">
        <v>20</v>
      </c>
    </row>
    <row r="1104" spans="1:3" x14ac:dyDescent="0.2">
      <c r="A1104" t="s">
        <v>3671</v>
      </c>
      <c r="B1104" t="s">
        <v>3672</v>
      </c>
      <c r="C1104">
        <v>20</v>
      </c>
    </row>
    <row r="1105" spans="1:3" x14ac:dyDescent="0.2">
      <c r="A1105" t="s">
        <v>3673</v>
      </c>
      <c r="B1105" t="s">
        <v>3674</v>
      </c>
      <c r="C1105">
        <v>16</v>
      </c>
    </row>
    <row r="1106" spans="1:3" x14ac:dyDescent="0.2">
      <c r="A1106" t="s">
        <v>3675</v>
      </c>
      <c r="B1106" t="s">
        <v>3676</v>
      </c>
      <c r="C1106">
        <v>16</v>
      </c>
    </row>
    <row r="1107" spans="1:3" x14ac:dyDescent="0.2">
      <c r="A1107" t="s">
        <v>3677</v>
      </c>
      <c r="B1107" t="s">
        <v>3678</v>
      </c>
      <c r="C1107">
        <v>16</v>
      </c>
    </row>
    <row r="1108" spans="1:3" x14ac:dyDescent="0.2">
      <c r="A1108" t="s">
        <v>3679</v>
      </c>
      <c r="B1108" t="s">
        <v>3680</v>
      </c>
      <c r="C1108">
        <v>16</v>
      </c>
    </row>
    <row r="1109" spans="1:3" x14ac:dyDescent="0.2">
      <c r="A1109" t="s">
        <v>3681</v>
      </c>
      <c r="B1109" t="s">
        <v>3682</v>
      </c>
      <c r="C1109">
        <v>16</v>
      </c>
    </row>
    <row r="1110" spans="1:3" x14ac:dyDescent="0.2">
      <c r="A1110" t="s">
        <v>3683</v>
      </c>
      <c r="B1110" t="s">
        <v>3684</v>
      </c>
      <c r="C1110">
        <v>16</v>
      </c>
    </row>
    <row r="1111" spans="1:3" x14ac:dyDescent="0.2">
      <c r="A1111" t="s">
        <v>3685</v>
      </c>
      <c r="B1111" t="s">
        <v>3145</v>
      </c>
      <c r="C1111">
        <v>16</v>
      </c>
    </row>
    <row r="1112" spans="1:3" x14ac:dyDescent="0.2">
      <c r="A1112" t="s">
        <v>3686</v>
      </c>
      <c r="B1112" t="s">
        <v>3687</v>
      </c>
      <c r="C1112">
        <v>16</v>
      </c>
    </row>
    <row r="1113" spans="1:3" x14ac:dyDescent="0.2">
      <c r="A1113" t="s">
        <v>3688</v>
      </c>
      <c r="B1113" t="s">
        <v>3643</v>
      </c>
      <c r="C1113">
        <v>23</v>
      </c>
    </row>
    <row r="1114" spans="1:3" x14ac:dyDescent="0.2">
      <c r="A1114" t="s">
        <v>3689</v>
      </c>
      <c r="B1114" t="s">
        <v>3690</v>
      </c>
      <c r="C1114">
        <v>23</v>
      </c>
    </row>
    <row r="1115" spans="1:3" x14ac:dyDescent="0.2">
      <c r="A1115" t="s">
        <v>3691</v>
      </c>
      <c r="B1115" t="s">
        <v>3633</v>
      </c>
      <c r="C1115">
        <v>23</v>
      </c>
    </row>
    <row r="1116" spans="1:3" x14ac:dyDescent="0.2">
      <c r="A1116" t="s">
        <v>3692</v>
      </c>
      <c r="B1116" t="s">
        <v>3693</v>
      </c>
      <c r="C1116">
        <v>23</v>
      </c>
    </row>
    <row r="1117" spans="1:3" x14ac:dyDescent="0.2">
      <c r="A1117" t="s">
        <v>3694</v>
      </c>
      <c r="B1117" t="s">
        <v>3694</v>
      </c>
      <c r="C1117">
        <v>23</v>
      </c>
    </row>
    <row r="1118" spans="1:3" x14ac:dyDescent="0.2">
      <c r="A1118" t="s">
        <v>3695</v>
      </c>
      <c r="B1118" t="s">
        <v>3177</v>
      </c>
      <c r="C1118">
        <v>23</v>
      </c>
    </row>
    <row r="1119" spans="1:3" x14ac:dyDescent="0.2">
      <c r="A1119" t="s">
        <v>3693</v>
      </c>
      <c r="B1119" t="s">
        <v>3693</v>
      </c>
      <c r="C1119">
        <v>23</v>
      </c>
    </row>
    <row r="1120" spans="1:3" x14ac:dyDescent="0.2">
      <c r="A1120" t="s">
        <v>3696</v>
      </c>
      <c r="B1120" t="s">
        <v>3696</v>
      </c>
      <c r="C1120">
        <v>23</v>
      </c>
    </row>
    <row r="1121" spans="1:3" x14ac:dyDescent="0.2">
      <c r="A1121" t="s">
        <v>3697</v>
      </c>
      <c r="B1121" t="s">
        <v>3697</v>
      </c>
      <c r="C1121">
        <v>23</v>
      </c>
    </row>
    <row r="1122" spans="1:3" x14ac:dyDescent="0.2">
      <c r="A1122" t="s">
        <v>3698</v>
      </c>
      <c r="B1122" t="s">
        <v>3699</v>
      </c>
      <c r="C1122">
        <v>23</v>
      </c>
    </row>
    <row r="1123" spans="1:3" x14ac:dyDescent="0.2">
      <c r="A1123" t="s">
        <v>3700</v>
      </c>
      <c r="B1123" t="s">
        <v>3701</v>
      </c>
      <c r="C1123">
        <v>23</v>
      </c>
    </row>
    <row r="1124" spans="1:3" x14ac:dyDescent="0.2">
      <c r="A1124" t="s">
        <v>3702</v>
      </c>
      <c r="B1124" t="s">
        <v>3703</v>
      </c>
      <c r="C1124">
        <v>23</v>
      </c>
    </row>
    <row r="1125" spans="1:3" x14ac:dyDescent="0.2">
      <c r="A1125" t="s">
        <v>3704</v>
      </c>
      <c r="B1125" t="s">
        <v>3704</v>
      </c>
      <c r="C1125">
        <v>23</v>
      </c>
    </row>
    <row r="1126" spans="1:3" x14ac:dyDescent="0.2">
      <c r="A1126" t="s">
        <v>3705</v>
      </c>
      <c r="B1126" t="s">
        <v>3705</v>
      </c>
      <c r="C1126">
        <v>23</v>
      </c>
    </row>
    <row r="1127" spans="1:3" x14ac:dyDescent="0.2">
      <c r="A1127" t="s">
        <v>3706</v>
      </c>
      <c r="B1127" t="s">
        <v>3706</v>
      </c>
      <c r="C1127">
        <v>23</v>
      </c>
    </row>
    <row r="1128" spans="1:3" x14ac:dyDescent="0.2">
      <c r="A1128" t="s">
        <v>3707</v>
      </c>
      <c r="B1128" t="s">
        <v>3708</v>
      </c>
      <c r="C1128">
        <v>23</v>
      </c>
    </row>
    <row r="1129" spans="1:3" x14ac:dyDescent="0.2">
      <c r="A1129" t="s">
        <v>3709</v>
      </c>
      <c r="B1129" t="s">
        <v>3710</v>
      </c>
      <c r="C1129">
        <v>23</v>
      </c>
    </row>
    <row r="1130" spans="1:3" x14ac:dyDescent="0.2">
      <c r="A1130" t="s">
        <v>3711</v>
      </c>
      <c r="B1130" t="s">
        <v>3711</v>
      </c>
      <c r="C1130">
        <v>23</v>
      </c>
    </row>
    <row r="1131" spans="1:3" x14ac:dyDescent="0.2">
      <c r="A1131" t="s">
        <v>3712</v>
      </c>
      <c r="B1131" t="s">
        <v>3713</v>
      </c>
      <c r="C1131">
        <v>23</v>
      </c>
    </row>
    <row r="1132" spans="1:3" x14ac:dyDescent="0.2">
      <c r="A1132" t="s">
        <v>3714</v>
      </c>
      <c r="B1132" t="s">
        <v>3690</v>
      </c>
      <c r="C1132">
        <v>23</v>
      </c>
    </row>
    <row r="1133" spans="1:3" x14ac:dyDescent="0.2">
      <c r="A1133" t="s">
        <v>3715</v>
      </c>
      <c r="B1133" t="s">
        <v>3716</v>
      </c>
      <c r="C1133">
        <v>23</v>
      </c>
    </row>
    <row r="1134" spans="1:3" x14ac:dyDescent="0.2">
      <c r="A1134" t="s">
        <v>3717</v>
      </c>
      <c r="B1134" t="s">
        <v>3718</v>
      </c>
      <c r="C1134">
        <v>23</v>
      </c>
    </row>
    <row r="1135" spans="1:3" x14ac:dyDescent="0.2">
      <c r="A1135" t="s">
        <v>3719</v>
      </c>
      <c r="B1135" t="s">
        <v>3720</v>
      </c>
      <c r="C1135">
        <v>23</v>
      </c>
    </row>
    <row r="1136" spans="1:3" x14ac:dyDescent="0.2">
      <c r="A1136" t="s">
        <v>3721</v>
      </c>
      <c r="B1136" t="s">
        <v>3721</v>
      </c>
      <c r="C1136">
        <v>23</v>
      </c>
    </row>
    <row r="1137" spans="1:3" x14ac:dyDescent="0.2">
      <c r="A1137" t="s">
        <v>3722</v>
      </c>
      <c r="B1137" t="s">
        <v>3723</v>
      </c>
      <c r="C1137">
        <v>23</v>
      </c>
    </row>
    <row r="1138" spans="1:3" x14ac:dyDescent="0.2">
      <c r="A1138" t="s">
        <v>3724</v>
      </c>
      <c r="B1138" t="s">
        <v>3486</v>
      </c>
      <c r="C1138">
        <v>20</v>
      </c>
    </row>
    <row r="1139" spans="1:3" x14ac:dyDescent="0.2">
      <c r="A1139" t="s">
        <v>3725</v>
      </c>
      <c r="B1139" t="s">
        <v>3726</v>
      </c>
      <c r="C1139">
        <v>20</v>
      </c>
    </row>
    <row r="1140" spans="1:3" x14ac:dyDescent="0.2">
      <c r="A1140" t="s">
        <v>3727</v>
      </c>
      <c r="B1140" t="s">
        <v>3728</v>
      </c>
      <c r="C1140">
        <v>20</v>
      </c>
    </row>
    <row r="1141" spans="1:3" x14ac:dyDescent="0.2">
      <c r="A1141" t="s">
        <v>3729</v>
      </c>
      <c r="B1141" t="s">
        <v>3730</v>
      </c>
      <c r="C1141">
        <v>20</v>
      </c>
    </row>
    <row r="1142" spans="1:3" x14ac:dyDescent="0.2">
      <c r="A1142" t="s">
        <v>3731</v>
      </c>
      <c r="B1142" t="s">
        <v>3732</v>
      </c>
      <c r="C1142">
        <v>20</v>
      </c>
    </row>
    <row r="1143" spans="1:3" x14ac:dyDescent="0.2">
      <c r="A1143" t="s">
        <v>3733</v>
      </c>
      <c r="B1143" t="s">
        <v>3734</v>
      </c>
      <c r="C1143">
        <v>20</v>
      </c>
    </row>
    <row r="1144" spans="1:3" x14ac:dyDescent="0.2">
      <c r="A1144" t="s">
        <v>3735</v>
      </c>
      <c r="B1144" t="s">
        <v>3736</v>
      </c>
      <c r="C1144">
        <v>20</v>
      </c>
    </row>
    <row r="1145" spans="1:3" x14ac:dyDescent="0.2">
      <c r="A1145" t="s">
        <v>3737</v>
      </c>
      <c r="B1145" t="s">
        <v>3738</v>
      </c>
      <c r="C1145">
        <v>20</v>
      </c>
    </row>
    <row r="1146" spans="1:3" x14ac:dyDescent="0.2">
      <c r="A1146" t="s">
        <v>3739</v>
      </c>
      <c r="B1146" t="s">
        <v>3739</v>
      </c>
      <c r="C1146">
        <v>20</v>
      </c>
    </row>
    <row r="1147" spans="1:3" x14ac:dyDescent="0.2">
      <c r="A1147" t="s">
        <v>3740</v>
      </c>
      <c r="B1147" t="s">
        <v>3741</v>
      </c>
      <c r="C1147">
        <v>20</v>
      </c>
    </row>
    <row r="1148" spans="1:3" x14ac:dyDescent="0.2">
      <c r="A1148" t="s">
        <v>3742</v>
      </c>
      <c r="B1148" t="s">
        <v>3743</v>
      </c>
      <c r="C1148">
        <v>20</v>
      </c>
    </row>
    <row r="1149" spans="1:3" x14ac:dyDescent="0.2">
      <c r="A1149" t="s">
        <v>3744</v>
      </c>
      <c r="B1149" t="s">
        <v>3744</v>
      </c>
      <c r="C1149">
        <v>20</v>
      </c>
    </row>
    <row r="1150" spans="1:3" x14ac:dyDescent="0.2">
      <c r="A1150" t="s">
        <v>3745</v>
      </c>
      <c r="B1150" t="s">
        <v>3746</v>
      </c>
      <c r="C1150">
        <v>20</v>
      </c>
    </row>
    <row r="1151" spans="1:3" x14ac:dyDescent="0.2">
      <c r="A1151" t="s">
        <v>3747</v>
      </c>
      <c r="B1151" t="s">
        <v>3748</v>
      </c>
      <c r="C1151">
        <v>20</v>
      </c>
    </row>
    <row r="1152" spans="1:3" x14ac:dyDescent="0.2">
      <c r="A1152" t="s">
        <v>3749</v>
      </c>
      <c r="B1152" t="s">
        <v>3750</v>
      </c>
      <c r="C1152">
        <v>16</v>
      </c>
    </row>
    <row r="1153" spans="1:3" x14ac:dyDescent="0.2">
      <c r="A1153" t="s">
        <v>3751</v>
      </c>
      <c r="B1153" t="s">
        <v>3752</v>
      </c>
      <c r="C1153">
        <v>16</v>
      </c>
    </row>
    <row r="1154" spans="1:3" x14ac:dyDescent="0.2">
      <c r="A1154" t="s">
        <v>3753</v>
      </c>
      <c r="B1154" t="s">
        <v>3754</v>
      </c>
      <c r="C1154">
        <v>16</v>
      </c>
    </row>
    <row r="1155" spans="1:3" x14ac:dyDescent="0.2">
      <c r="A1155" t="s">
        <v>3755</v>
      </c>
      <c r="B1155" t="s">
        <v>3756</v>
      </c>
      <c r="C1155">
        <v>16</v>
      </c>
    </row>
    <row r="1156" spans="1:3" x14ac:dyDescent="0.2">
      <c r="A1156" t="s">
        <v>3757</v>
      </c>
      <c r="B1156" t="s">
        <v>3758</v>
      </c>
      <c r="C1156">
        <v>16</v>
      </c>
    </row>
    <row r="1157" spans="1:3" x14ac:dyDescent="0.2">
      <c r="A1157" t="s">
        <v>3759</v>
      </c>
      <c r="B1157" t="s">
        <v>3760</v>
      </c>
      <c r="C1157">
        <v>16</v>
      </c>
    </row>
    <row r="1158" spans="1:3" x14ac:dyDescent="0.2">
      <c r="A1158" t="s">
        <v>3761</v>
      </c>
      <c r="B1158" t="s">
        <v>3762</v>
      </c>
      <c r="C1158">
        <v>16</v>
      </c>
    </row>
    <row r="1159" spans="1:3" x14ac:dyDescent="0.2">
      <c r="A1159" t="s">
        <v>3763</v>
      </c>
      <c r="B1159" t="s">
        <v>3764</v>
      </c>
      <c r="C1159">
        <v>16</v>
      </c>
    </row>
    <row r="1160" spans="1:3" x14ac:dyDescent="0.2">
      <c r="A1160" t="s">
        <v>3765</v>
      </c>
      <c r="B1160" t="s">
        <v>3766</v>
      </c>
      <c r="C1160">
        <v>16</v>
      </c>
    </row>
    <row r="1161" spans="1:3" x14ac:dyDescent="0.2">
      <c r="A1161" t="s">
        <v>3767</v>
      </c>
      <c r="B1161" t="s">
        <v>3768</v>
      </c>
      <c r="C1161">
        <v>16</v>
      </c>
    </row>
    <row r="1162" spans="1:3" x14ac:dyDescent="0.2">
      <c r="A1162" t="s">
        <v>3769</v>
      </c>
      <c r="B1162" t="s">
        <v>3769</v>
      </c>
      <c r="C1162">
        <v>16</v>
      </c>
    </row>
    <row r="1163" spans="1:3" x14ac:dyDescent="0.2">
      <c r="A1163" t="s">
        <v>3770</v>
      </c>
      <c r="B1163" t="s">
        <v>3771</v>
      </c>
      <c r="C1163">
        <v>16</v>
      </c>
    </row>
    <row r="1164" spans="1:3" x14ac:dyDescent="0.2">
      <c r="A1164" t="s">
        <v>3772</v>
      </c>
      <c r="B1164" t="s">
        <v>3773</v>
      </c>
      <c r="C1164">
        <v>19</v>
      </c>
    </row>
    <row r="1165" spans="1:3" x14ac:dyDescent="0.2">
      <c r="A1165" t="s">
        <v>3774</v>
      </c>
      <c r="B1165" t="s">
        <v>3775</v>
      </c>
      <c r="C1165">
        <v>19</v>
      </c>
    </row>
    <row r="1166" spans="1:3" x14ac:dyDescent="0.2">
      <c r="A1166" t="s">
        <v>3776</v>
      </c>
      <c r="B1166" t="s">
        <v>3777</v>
      </c>
      <c r="C1166">
        <v>19</v>
      </c>
    </row>
    <row r="1167" spans="1:3" x14ac:dyDescent="0.2">
      <c r="A1167" t="s">
        <v>3778</v>
      </c>
      <c r="B1167" t="s">
        <v>3779</v>
      </c>
      <c r="C1167">
        <v>19</v>
      </c>
    </row>
    <row r="1168" spans="1:3" x14ac:dyDescent="0.2">
      <c r="A1168" t="s">
        <v>3780</v>
      </c>
      <c r="B1168" t="s">
        <v>3781</v>
      </c>
      <c r="C1168">
        <v>19</v>
      </c>
    </row>
    <row r="1169" spans="1:3" x14ac:dyDescent="0.2">
      <c r="A1169" t="s">
        <v>3782</v>
      </c>
      <c r="B1169" t="s">
        <v>3783</v>
      </c>
      <c r="C1169">
        <v>19</v>
      </c>
    </row>
    <row r="1170" spans="1:3" x14ac:dyDescent="0.2">
      <c r="A1170" t="s">
        <v>3784</v>
      </c>
      <c r="B1170" t="s">
        <v>3785</v>
      </c>
      <c r="C1170">
        <v>19</v>
      </c>
    </row>
    <row r="1171" spans="1:3" x14ac:dyDescent="0.2">
      <c r="A1171" t="s">
        <v>3786</v>
      </c>
      <c r="B1171" t="s">
        <v>3787</v>
      </c>
      <c r="C1171">
        <v>19</v>
      </c>
    </row>
    <row r="1172" spans="1:3" x14ac:dyDescent="0.2">
      <c r="A1172" t="s">
        <v>3788</v>
      </c>
      <c r="B1172" t="s">
        <v>3789</v>
      </c>
      <c r="C1172">
        <v>19</v>
      </c>
    </row>
    <row r="1173" spans="1:3" x14ac:dyDescent="0.2">
      <c r="A1173" t="s">
        <v>3790</v>
      </c>
      <c r="B1173" t="s">
        <v>3791</v>
      </c>
      <c r="C1173">
        <v>19</v>
      </c>
    </row>
    <row r="1174" spans="1:3" x14ac:dyDescent="0.2">
      <c r="A1174" t="s">
        <v>3792</v>
      </c>
      <c r="B1174" t="s">
        <v>3793</v>
      </c>
      <c r="C1174">
        <v>19</v>
      </c>
    </row>
    <row r="1175" spans="1:3" x14ac:dyDescent="0.2">
      <c r="A1175" t="s">
        <v>3794</v>
      </c>
      <c r="B1175" t="s">
        <v>3795</v>
      </c>
      <c r="C1175">
        <v>19</v>
      </c>
    </row>
    <row r="1176" spans="1:3" x14ac:dyDescent="0.2">
      <c r="A1176" t="s">
        <v>3796</v>
      </c>
      <c r="B1176" t="s">
        <v>3797</v>
      </c>
      <c r="C1176">
        <v>19</v>
      </c>
    </row>
    <row r="1177" spans="1:3" x14ac:dyDescent="0.2">
      <c r="A1177" t="s">
        <v>3798</v>
      </c>
      <c r="B1177" t="s">
        <v>3799</v>
      </c>
      <c r="C1177">
        <v>19</v>
      </c>
    </row>
    <row r="1178" spans="1:3" x14ac:dyDescent="0.2">
      <c r="A1178" t="s">
        <v>3800</v>
      </c>
      <c r="B1178" t="s">
        <v>3801</v>
      </c>
      <c r="C1178">
        <v>19</v>
      </c>
    </row>
    <row r="1179" spans="1:3" x14ac:dyDescent="0.2">
      <c r="A1179" t="s">
        <v>3802</v>
      </c>
      <c r="B1179" t="s">
        <v>3801</v>
      </c>
      <c r="C1179">
        <v>19</v>
      </c>
    </row>
    <row r="1180" spans="1:3" x14ac:dyDescent="0.2">
      <c r="A1180" t="s">
        <v>3803</v>
      </c>
      <c r="B1180" t="s">
        <v>3804</v>
      </c>
      <c r="C1180">
        <v>19</v>
      </c>
    </row>
    <row r="1181" spans="1:3" x14ac:dyDescent="0.2">
      <c r="A1181" t="s">
        <v>3805</v>
      </c>
      <c r="B1181" t="s">
        <v>3805</v>
      </c>
      <c r="C1181">
        <v>19</v>
      </c>
    </row>
    <row r="1182" spans="1:3" x14ac:dyDescent="0.2">
      <c r="A1182" t="s">
        <v>3806</v>
      </c>
      <c r="B1182" t="s">
        <v>3807</v>
      </c>
      <c r="C1182">
        <v>19</v>
      </c>
    </row>
    <row r="1183" spans="1:3" x14ac:dyDescent="0.2">
      <c r="A1183" t="s">
        <v>3808</v>
      </c>
      <c r="B1183" t="s">
        <v>3809</v>
      </c>
      <c r="C1183">
        <v>19</v>
      </c>
    </row>
    <row r="1184" spans="1:3" x14ac:dyDescent="0.2">
      <c r="A1184" t="s">
        <v>3810</v>
      </c>
      <c r="B1184" t="s">
        <v>3811</v>
      </c>
      <c r="C1184">
        <v>19</v>
      </c>
    </row>
    <row r="1185" spans="1:3" x14ac:dyDescent="0.2">
      <c r="A1185" t="s">
        <v>3812</v>
      </c>
      <c r="B1185" t="s">
        <v>3813</v>
      </c>
      <c r="C1185">
        <v>19</v>
      </c>
    </row>
    <row r="1186" spans="1:3" x14ac:dyDescent="0.2">
      <c r="A1186" t="s">
        <v>3814</v>
      </c>
      <c r="B1186" t="s">
        <v>3815</v>
      </c>
      <c r="C1186">
        <v>19</v>
      </c>
    </row>
    <row r="1187" spans="1:3" x14ac:dyDescent="0.2">
      <c r="A1187" t="s">
        <v>3816</v>
      </c>
      <c r="B1187" t="s">
        <v>3817</v>
      </c>
      <c r="C1187">
        <v>19</v>
      </c>
    </row>
    <row r="1188" spans="1:3" x14ac:dyDescent="0.2">
      <c r="A1188" t="s">
        <v>3818</v>
      </c>
      <c r="B1188" t="s">
        <v>3819</v>
      </c>
      <c r="C1188">
        <v>19</v>
      </c>
    </row>
    <row r="1189" spans="1:3" x14ac:dyDescent="0.2">
      <c r="A1189" t="s">
        <v>3820</v>
      </c>
      <c r="B1189" t="s">
        <v>3821</v>
      </c>
      <c r="C1189">
        <v>19</v>
      </c>
    </row>
    <row r="1190" spans="1:3" x14ac:dyDescent="0.2">
      <c r="A1190" t="s">
        <v>3822</v>
      </c>
      <c r="B1190" t="s">
        <v>3822</v>
      </c>
      <c r="C1190">
        <v>14</v>
      </c>
    </row>
    <row r="1191" spans="1:3" x14ac:dyDescent="0.2">
      <c r="A1191" t="s">
        <v>3823</v>
      </c>
      <c r="B1191" t="s">
        <v>3824</v>
      </c>
      <c r="C1191">
        <v>12</v>
      </c>
    </row>
    <row r="1192" spans="1:3" x14ac:dyDescent="0.2">
      <c r="A1192" t="s">
        <v>3825</v>
      </c>
      <c r="B1192" t="s">
        <v>3826</v>
      </c>
      <c r="C1192">
        <v>19</v>
      </c>
    </row>
    <row r="1193" spans="1:3" x14ac:dyDescent="0.2">
      <c r="A1193" t="s">
        <v>3827</v>
      </c>
      <c r="B1193" t="s">
        <v>3828</v>
      </c>
      <c r="C1193">
        <v>19</v>
      </c>
    </row>
    <row r="1194" spans="1:3" x14ac:dyDescent="0.2">
      <c r="A1194" t="s">
        <v>3829</v>
      </c>
      <c r="B1194" t="s">
        <v>3830</v>
      </c>
      <c r="C1194">
        <v>12</v>
      </c>
    </row>
    <row r="1195" spans="1:3" x14ac:dyDescent="0.2">
      <c r="A1195" t="s">
        <v>3831</v>
      </c>
      <c r="B1195" t="s">
        <v>3832</v>
      </c>
      <c r="C1195">
        <v>19</v>
      </c>
    </row>
    <row r="1196" spans="1:3" x14ac:dyDescent="0.2">
      <c r="A1196" t="s">
        <v>3833</v>
      </c>
      <c r="B1196" t="s">
        <v>3834</v>
      </c>
      <c r="C1196">
        <v>10</v>
      </c>
    </row>
    <row r="1197" spans="1:3" x14ac:dyDescent="0.2">
      <c r="A1197" t="s">
        <v>3835</v>
      </c>
      <c r="B1197" t="s">
        <v>3835</v>
      </c>
      <c r="C1197">
        <v>14</v>
      </c>
    </row>
    <row r="1198" spans="1:3" x14ac:dyDescent="0.2">
      <c r="A1198" t="s">
        <v>3836</v>
      </c>
      <c r="B1198" t="s">
        <v>3837</v>
      </c>
      <c r="C1198">
        <v>22</v>
      </c>
    </row>
    <row r="1199" spans="1:3" x14ac:dyDescent="0.2">
      <c r="A1199" t="s">
        <v>3838</v>
      </c>
      <c r="B1199" t="s">
        <v>3839</v>
      </c>
      <c r="C1199">
        <v>22</v>
      </c>
    </row>
    <row r="1200" spans="1:3" x14ac:dyDescent="0.2">
      <c r="A1200" t="s">
        <v>3840</v>
      </c>
      <c r="B1200" t="s">
        <v>3841</v>
      </c>
      <c r="C1200">
        <v>22</v>
      </c>
    </row>
    <row r="1201" spans="1:3" x14ac:dyDescent="0.2">
      <c r="A1201" t="s">
        <v>3842</v>
      </c>
      <c r="B1201" t="s">
        <v>3843</v>
      </c>
      <c r="C1201">
        <v>22</v>
      </c>
    </row>
    <row r="1202" spans="1:3" x14ac:dyDescent="0.2">
      <c r="A1202" t="s">
        <v>3844</v>
      </c>
      <c r="B1202" t="s">
        <v>3845</v>
      </c>
      <c r="C1202">
        <v>22</v>
      </c>
    </row>
    <row r="1203" spans="1:3" x14ac:dyDescent="0.2">
      <c r="A1203" t="s">
        <v>3846</v>
      </c>
      <c r="B1203" t="s">
        <v>3847</v>
      </c>
      <c r="C1203">
        <v>22</v>
      </c>
    </row>
    <row r="1204" spans="1:3" x14ac:dyDescent="0.2">
      <c r="A1204" t="s">
        <v>3848</v>
      </c>
      <c r="B1204" t="s">
        <v>3849</v>
      </c>
      <c r="C1204">
        <v>16</v>
      </c>
    </row>
    <row r="1205" spans="1:3" x14ac:dyDescent="0.2">
      <c r="A1205" t="s">
        <v>3850</v>
      </c>
      <c r="B1205" t="s">
        <v>3851</v>
      </c>
      <c r="C1205">
        <v>16</v>
      </c>
    </row>
    <row r="1206" spans="1:3" x14ac:dyDescent="0.2">
      <c r="A1206" t="s">
        <v>3852</v>
      </c>
      <c r="B1206" t="s">
        <v>3853</v>
      </c>
      <c r="C1206">
        <v>16</v>
      </c>
    </row>
    <row r="1207" spans="1:3" x14ac:dyDescent="0.2">
      <c r="A1207" t="s">
        <v>3854</v>
      </c>
      <c r="B1207" t="s">
        <v>3855</v>
      </c>
      <c r="C1207">
        <v>16</v>
      </c>
    </row>
    <row r="1208" spans="1:3" x14ac:dyDescent="0.2">
      <c r="A1208" t="s">
        <v>3856</v>
      </c>
      <c r="B1208" t="s">
        <v>3857</v>
      </c>
      <c r="C1208">
        <v>16</v>
      </c>
    </row>
    <row r="1209" spans="1:3" x14ac:dyDescent="0.2">
      <c r="A1209" t="s">
        <v>3858</v>
      </c>
      <c r="B1209" t="s">
        <v>3859</v>
      </c>
      <c r="C1209">
        <v>16</v>
      </c>
    </row>
    <row r="1210" spans="1:3" x14ac:dyDescent="0.2">
      <c r="A1210" t="s">
        <v>3860</v>
      </c>
      <c r="B1210" t="s">
        <v>3861</v>
      </c>
      <c r="C1210">
        <v>16</v>
      </c>
    </row>
    <row r="1211" spans="1:3" x14ac:dyDescent="0.2">
      <c r="A1211" t="s">
        <v>3862</v>
      </c>
      <c r="B1211" t="s">
        <v>3863</v>
      </c>
      <c r="C1211">
        <v>16</v>
      </c>
    </row>
    <row r="1212" spans="1:3" x14ac:dyDescent="0.2">
      <c r="A1212" t="s">
        <v>3864</v>
      </c>
      <c r="B1212" t="s">
        <v>3865</v>
      </c>
      <c r="C1212">
        <v>16</v>
      </c>
    </row>
    <row r="1213" spans="1:3" x14ac:dyDescent="0.2">
      <c r="A1213" t="s">
        <v>3866</v>
      </c>
      <c r="B1213" t="s">
        <v>3785</v>
      </c>
      <c r="C1213">
        <v>19</v>
      </c>
    </row>
    <row r="1214" spans="1:3" x14ac:dyDescent="0.2">
      <c r="A1214" t="s">
        <v>3867</v>
      </c>
      <c r="B1214" t="s">
        <v>3868</v>
      </c>
      <c r="C1214">
        <v>19</v>
      </c>
    </row>
    <row r="1215" spans="1:3" x14ac:dyDescent="0.2">
      <c r="A1215" t="s">
        <v>3869</v>
      </c>
      <c r="B1215" t="s">
        <v>3870</v>
      </c>
      <c r="C1215">
        <v>19</v>
      </c>
    </row>
    <row r="1216" spans="1:3" x14ac:dyDescent="0.2">
      <c r="A1216" t="s">
        <v>3871</v>
      </c>
      <c r="B1216" t="s">
        <v>3872</v>
      </c>
      <c r="C1216">
        <v>19</v>
      </c>
    </row>
    <row r="1217" spans="1:3" x14ac:dyDescent="0.2">
      <c r="A1217" t="s">
        <v>3873</v>
      </c>
      <c r="B1217" t="s">
        <v>3874</v>
      </c>
      <c r="C1217">
        <v>19</v>
      </c>
    </row>
    <row r="1218" spans="1:3" x14ac:dyDescent="0.2">
      <c r="A1218" t="s">
        <v>3875</v>
      </c>
      <c r="B1218" t="s">
        <v>3875</v>
      </c>
      <c r="C1218">
        <v>19</v>
      </c>
    </row>
    <row r="1219" spans="1:3" x14ac:dyDescent="0.2">
      <c r="A1219" t="s">
        <v>3876</v>
      </c>
      <c r="B1219" t="s">
        <v>3877</v>
      </c>
      <c r="C1219">
        <v>19</v>
      </c>
    </row>
    <row r="1220" spans="1:3" x14ac:dyDescent="0.2">
      <c r="A1220" t="s">
        <v>3878</v>
      </c>
      <c r="B1220" t="s">
        <v>3879</v>
      </c>
      <c r="C1220">
        <v>19</v>
      </c>
    </row>
    <row r="1221" spans="1:3" x14ac:dyDescent="0.2">
      <c r="A1221" t="s">
        <v>3880</v>
      </c>
      <c r="B1221" t="s">
        <v>3881</v>
      </c>
      <c r="C1221">
        <v>19</v>
      </c>
    </row>
    <row r="1222" spans="1:3" x14ac:dyDescent="0.2">
      <c r="A1222" t="s">
        <v>3882</v>
      </c>
      <c r="B1222" t="s">
        <v>3883</v>
      </c>
      <c r="C1222">
        <v>19</v>
      </c>
    </row>
    <row r="1223" spans="1:3" x14ac:dyDescent="0.2">
      <c r="A1223" t="s">
        <v>3884</v>
      </c>
      <c r="B1223" t="s">
        <v>3885</v>
      </c>
      <c r="C1223">
        <v>19</v>
      </c>
    </row>
    <row r="1224" spans="1:3" x14ac:dyDescent="0.2">
      <c r="A1224" t="s">
        <v>3886</v>
      </c>
      <c r="B1224" t="s">
        <v>3887</v>
      </c>
      <c r="C1224">
        <v>19</v>
      </c>
    </row>
    <row r="1225" spans="1:3" x14ac:dyDescent="0.2">
      <c r="A1225" t="s">
        <v>3888</v>
      </c>
      <c r="B1225" t="s">
        <v>3885</v>
      </c>
      <c r="C1225">
        <v>19</v>
      </c>
    </row>
    <row r="1226" spans="1:3" x14ac:dyDescent="0.2">
      <c r="A1226" t="s">
        <v>3889</v>
      </c>
      <c r="B1226" t="s">
        <v>3890</v>
      </c>
      <c r="C1226">
        <v>19</v>
      </c>
    </row>
    <row r="1227" spans="1:3" x14ac:dyDescent="0.2">
      <c r="A1227" t="s">
        <v>3891</v>
      </c>
      <c r="B1227" t="s">
        <v>3892</v>
      </c>
      <c r="C1227">
        <v>19</v>
      </c>
    </row>
    <row r="1228" spans="1:3" x14ac:dyDescent="0.2">
      <c r="A1228" t="s">
        <v>3893</v>
      </c>
      <c r="B1228" t="s">
        <v>3894</v>
      </c>
      <c r="C1228">
        <v>19</v>
      </c>
    </row>
    <row r="1229" spans="1:3" x14ac:dyDescent="0.2">
      <c r="A1229" t="s">
        <v>3895</v>
      </c>
      <c r="B1229" t="s">
        <v>3896</v>
      </c>
      <c r="C1229">
        <v>12</v>
      </c>
    </row>
    <row r="1230" spans="1:3" x14ac:dyDescent="0.2">
      <c r="A1230" t="s">
        <v>3897</v>
      </c>
      <c r="B1230" t="s">
        <v>3898</v>
      </c>
      <c r="C1230">
        <v>12</v>
      </c>
    </row>
    <row r="1231" spans="1:3" x14ac:dyDescent="0.2">
      <c r="A1231" t="s">
        <v>3899</v>
      </c>
      <c r="B1231" t="s">
        <v>3900</v>
      </c>
      <c r="C1231">
        <v>12</v>
      </c>
    </row>
    <row r="1232" spans="1:3" x14ac:dyDescent="0.2">
      <c r="A1232" t="s">
        <v>3901</v>
      </c>
      <c r="B1232" t="s">
        <v>3902</v>
      </c>
      <c r="C1232">
        <v>12</v>
      </c>
    </row>
    <row r="1233" spans="1:3" x14ac:dyDescent="0.2">
      <c r="A1233" t="s">
        <v>3903</v>
      </c>
      <c r="B1233" t="s">
        <v>3904</v>
      </c>
      <c r="C1233">
        <v>12</v>
      </c>
    </row>
    <row r="1234" spans="1:3" x14ac:dyDescent="0.2">
      <c r="A1234" t="s">
        <v>3905</v>
      </c>
      <c r="B1234" t="s">
        <v>3906</v>
      </c>
      <c r="C1234">
        <v>19</v>
      </c>
    </row>
    <row r="1235" spans="1:3" x14ac:dyDescent="0.2">
      <c r="A1235" t="s">
        <v>3907</v>
      </c>
      <c r="B1235" t="s">
        <v>3908</v>
      </c>
      <c r="C1235">
        <v>19</v>
      </c>
    </row>
    <row r="1236" spans="1:3" x14ac:dyDescent="0.2">
      <c r="A1236" t="s">
        <v>3909</v>
      </c>
      <c r="B1236" t="s">
        <v>3910</v>
      </c>
      <c r="C1236">
        <v>19</v>
      </c>
    </row>
    <row r="1237" spans="1:3" x14ac:dyDescent="0.2">
      <c r="A1237" t="s">
        <v>3911</v>
      </c>
      <c r="B1237" t="s">
        <v>3912</v>
      </c>
      <c r="C1237">
        <v>19</v>
      </c>
    </row>
    <row r="1238" spans="1:3" x14ac:dyDescent="0.2">
      <c r="A1238" t="s">
        <v>3913</v>
      </c>
      <c r="B1238" t="s">
        <v>3914</v>
      </c>
      <c r="C1238">
        <v>22</v>
      </c>
    </row>
    <row r="1239" spans="1:3" x14ac:dyDescent="0.2">
      <c r="A1239" t="s">
        <v>3915</v>
      </c>
      <c r="B1239" t="s">
        <v>3916</v>
      </c>
      <c r="C1239">
        <v>22</v>
      </c>
    </row>
    <row r="1240" spans="1:3" x14ac:dyDescent="0.2">
      <c r="A1240" t="s">
        <v>3917</v>
      </c>
      <c r="B1240" t="s">
        <v>3918</v>
      </c>
      <c r="C1240">
        <v>22</v>
      </c>
    </row>
    <row r="1241" spans="1:3" x14ac:dyDescent="0.2">
      <c r="A1241" t="s">
        <v>3919</v>
      </c>
      <c r="B1241" t="s">
        <v>3920</v>
      </c>
      <c r="C1241">
        <v>22</v>
      </c>
    </row>
    <row r="1242" spans="1:3" x14ac:dyDescent="0.2">
      <c r="A1242" t="s">
        <v>3921</v>
      </c>
      <c r="B1242" t="s">
        <v>3841</v>
      </c>
      <c r="C1242">
        <v>22</v>
      </c>
    </row>
    <row r="1243" spans="1:3" x14ac:dyDescent="0.2">
      <c r="A1243" t="s">
        <v>3922</v>
      </c>
      <c r="B1243" t="s">
        <v>3923</v>
      </c>
      <c r="C1243">
        <v>22</v>
      </c>
    </row>
    <row r="1244" spans="1:3" x14ac:dyDescent="0.2">
      <c r="A1244" t="s">
        <v>3924</v>
      </c>
      <c r="B1244" t="s">
        <v>3924</v>
      </c>
      <c r="C1244">
        <v>22</v>
      </c>
    </row>
    <row r="1245" spans="1:3" x14ac:dyDescent="0.2">
      <c r="A1245" t="s">
        <v>3925</v>
      </c>
      <c r="B1245" t="s">
        <v>3926</v>
      </c>
      <c r="C1245">
        <v>14</v>
      </c>
    </row>
    <row r="1246" spans="1:3" x14ac:dyDescent="0.2">
      <c r="A1246" t="s">
        <v>3927</v>
      </c>
      <c r="B1246" t="s">
        <v>3928</v>
      </c>
      <c r="C1246">
        <v>16</v>
      </c>
    </row>
    <row r="1247" spans="1:3" x14ac:dyDescent="0.2">
      <c r="A1247" t="s">
        <v>3929</v>
      </c>
      <c r="B1247" t="s">
        <v>3930</v>
      </c>
      <c r="C1247">
        <v>16</v>
      </c>
    </row>
    <row r="1248" spans="1:3" x14ac:dyDescent="0.2">
      <c r="A1248" t="s">
        <v>3931</v>
      </c>
      <c r="B1248" t="s">
        <v>3932</v>
      </c>
      <c r="C1248">
        <v>16</v>
      </c>
    </row>
    <row r="1249" spans="1:3" x14ac:dyDescent="0.2">
      <c r="A1249" t="s">
        <v>3933</v>
      </c>
      <c r="B1249" t="s">
        <v>3934</v>
      </c>
      <c r="C1249">
        <v>16</v>
      </c>
    </row>
    <row r="1250" spans="1:3" x14ac:dyDescent="0.2">
      <c r="A1250" t="s">
        <v>3935</v>
      </c>
      <c r="B1250" t="s">
        <v>3936</v>
      </c>
      <c r="C1250">
        <v>16</v>
      </c>
    </row>
    <row r="1251" spans="1:3" x14ac:dyDescent="0.2">
      <c r="A1251" t="s">
        <v>3937</v>
      </c>
      <c r="B1251" t="s">
        <v>3938</v>
      </c>
      <c r="C1251">
        <v>16</v>
      </c>
    </row>
    <row r="1252" spans="1:3" x14ac:dyDescent="0.2">
      <c r="A1252" t="s">
        <v>3939</v>
      </c>
      <c r="B1252" t="s">
        <v>3940</v>
      </c>
      <c r="C1252">
        <v>16</v>
      </c>
    </row>
    <row r="1253" spans="1:3" x14ac:dyDescent="0.2">
      <c r="A1253" t="s">
        <v>3941</v>
      </c>
      <c r="B1253" t="s">
        <v>3942</v>
      </c>
      <c r="C1253">
        <v>16</v>
      </c>
    </row>
    <row r="1254" spans="1:3" x14ac:dyDescent="0.2">
      <c r="A1254" t="s">
        <v>3943</v>
      </c>
      <c r="B1254" t="s">
        <v>3944</v>
      </c>
      <c r="C1254">
        <v>16</v>
      </c>
    </row>
    <row r="1255" spans="1:3" x14ac:dyDescent="0.2">
      <c r="A1255" t="s">
        <v>3945</v>
      </c>
      <c r="B1255" t="s">
        <v>3945</v>
      </c>
      <c r="C1255">
        <v>16</v>
      </c>
    </row>
    <row r="1256" spans="1:3" x14ac:dyDescent="0.2">
      <c r="A1256" t="s">
        <v>3946</v>
      </c>
      <c r="B1256" t="s">
        <v>3947</v>
      </c>
      <c r="C1256">
        <v>16</v>
      </c>
    </row>
    <row r="1257" spans="1:3" x14ac:dyDescent="0.2">
      <c r="A1257" t="s">
        <v>3948</v>
      </c>
      <c r="B1257" t="s">
        <v>3949</v>
      </c>
      <c r="C1257">
        <v>16</v>
      </c>
    </row>
    <row r="1258" spans="1:3" x14ac:dyDescent="0.2">
      <c r="A1258" t="s">
        <v>3950</v>
      </c>
      <c r="B1258" t="s">
        <v>3951</v>
      </c>
      <c r="C1258">
        <v>16</v>
      </c>
    </row>
    <row r="1259" spans="1:3" x14ac:dyDescent="0.2">
      <c r="A1259" t="s">
        <v>3952</v>
      </c>
      <c r="B1259" t="s">
        <v>3953</v>
      </c>
      <c r="C1259">
        <v>16</v>
      </c>
    </row>
    <row r="1260" spans="1:3" x14ac:dyDescent="0.2">
      <c r="A1260" t="s">
        <v>3954</v>
      </c>
      <c r="B1260" t="s">
        <v>3955</v>
      </c>
      <c r="C1260">
        <v>16</v>
      </c>
    </row>
    <row r="1261" spans="1:3" x14ac:dyDescent="0.2">
      <c r="A1261" t="s">
        <v>3956</v>
      </c>
      <c r="B1261" t="s">
        <v>3957</v>
      </c>
      <c r="C1261">
        <v>16</v>
      </c>
    </row>
    <row r="1262" spans="1:3" x14ac:dyDescent="0.2">
      <c r="A1262" t="s">
        <v>3958</v>
      </c>
      <c r="B1262" t="s">
        <v>3959</v>
      </c>
      <c r="C1262">
        <v>16</v>
      </c>
    </row>
    <row r="1263" spans="1:3" x14ac:dyDescent="0.2">
      <c r="A1263" t="s">
        <v>3960</v>
      </c>
      <c r="B1263" t="s">
        <v>3960</v>
      </c>
      <c r="C1263">
        <v>16</v>
      </c>
    </row>
    <row r="1264" spans="1:3" x14ac:dyDescent="0.2">
      <c r="A1264" t="s">
        <v>3961</v>
      </c>
      <c r="B1264" t="s">
        <v>3962</v>
      </c>
      <c r="C1264">
        <v>16</v>
      </c>
    </row>
    <row r="1265" spans="1:3" x14ac:dyDescent="0.2">
      <c r="A1265" t="s">
        <v>3963</v>
      </c>
      <c r="B1265" t="s">
        <v>3964</v>
      </c>
      <c r="C1265">
        <v>16</v>
      </c>
    </row>
    <row r="1266" spans="1:3" x14ac:dyDescent="0.2">
      <c r="A1266" t="s">
        <v>3965</v>
      </c>
      <c r="B1266" t="s">
        <v>3966</v>
      </c>
      <c r="C1266">
        <v>16</v>
      </c>
    </row>
    <row r="1267" spans="1:3" x14ac:dyDescent="0.2">
      <c r="A1267" t="s">
        <v>3967</v>
      </c>
      <c r="B1267" t="s">
        <v>3968</v>
      </c>
      <c r="C1267">
        <v>16</v>
      </c>
    </row>
    <row r="1268" spans="1:3" x14ac:dyDescent="0.2">
      <c r="A1268" t="s">
        <v>3969</v>
      </c>
      <c r="B1268" t="s">
        <v>3783</v>
      </c>
      <c r="C1268">
        <v>19</v>
      </c>
    </row>
    <row r="1269" spans="1:3" x14ac:dyDescent="0.2">
      <c r="A1269" t="s">
        <v>3970</v>
      </c>
      <c r="B1269" t="s">
        <v>3868</v>
      </c>
      <c r="C1269">
        <v>19</v>
      </c>
    </row>
    <row r="1270" spans="1:3" x14ac:dyDescent="0.2">
      <c r="A1270" t="s">
        <v>3971</v>
      </c>
      <c r="B1270" t="s">
        <v>3972</v>
      </c>
      <c r="C1270">
        <v>19</v>
      </c>
    </row>
    <row r="1271" spans="1:3" x14ac:dyDescent="0.2">
      <c r="A1271" t="s">
        <v>3973</v>
      </c>
      <c r="B1271" t="s">
        <v>3974</v>
      </c>
      <c r="C1271">
        <v>19</v>
      </c>
    </row>
    <row r="1272" spans="1:3" x14ac:dyDescent="0.2">
      <c r="A1272" t="s">
        <v>3975</v>
      </c>
      <c r="B1272" t="s">
        <v>3976</v>
      </c>
      <c r="C1272">
        <v>19</v>
      </c>
    </row>
    <row r="1273" spans="1:3" x14ac:dyDescent="0.2">
      <c r="A1273" t="s">
        <v>3977</v>
      </c>
      <c r="B1273" t="s">
        <v>3978</v>
      </c>
      <c r="C1273">
        <v>19</v>
      </c>
    </row>
    <row r="1274" spans="1:3" x14ac:dyDescent="0.2">
      <c r="A1274" t="s">
        <v>3979</v>
      </c>
      <c r="B1274" t="s">
        <v>3793</v>
      </c>
      <c r="C1274">
        <v>19</v>
      </c>
    </row>
    <row r="1275" spans="1:3" x14ac:dyDescent="0.2">
      <c r="A1275" t="s">
        <v>3980</v>
      </c>
      <c r="B1275" t="s">
        <v>3981</v>
      </c>
      <c r="C1275">
        <v>19</v>
      </c>
    </row>
    <row r="1276" spans="1:3" x14ac:dyDescent="0.2">
      <c r="A1276" t="s">
        <v>3982</v>
      </c>
      <c r="B1276" t="s">
        <v>3795</v>
      </c>
      <c r="C1276">
        <v>19</v>
      </c>
    </row>
    <row r="1277" spans="1:3" x14ac:dyDescent="0.2">
      <c r="A1277" t="s">
        <v>3983</v>
      </c>
      <c r="B1277" t="s">
        <v>3789</v>
      </c>
      <c r="C1277">
        <v>19</v>
      </c>
    </row>
    <row r="1278" spans="1:3" x14ac:dyDescent="0.2">
      <c r="A1278" t="s">
        <v>3984</v>
      </c>
      <c r="B1278" t="s">
        <v>3870</v>
      </c>
      <c r="C1278">
        <v>19</v>
      </c>
    </row>
    <row r="1279" spans="1:3" x14ac:dyDescent="0.2">
      <c r="A1279" t="s">
        <v>3985</v>
      </c>
      <c r="B1279" t="s">
        <v>3986</v>
      </c>
      <c r="C1279">
        <v>19</v>
      </c>
    </row>
    <row r="1280" spans="1:3" x14ac:dyDescent="0.2">
      <c r="A1280" t="s">
        <v>3987</v>
      </c>
      <c r="B1280" t="s">
        <v>3988</v>
      </c>
      <c r="C1280">
        <v>19</v>
      </c>
    </row>
    <row r="1281" spans="1:3" x14ac:dyDescent="0.2">
      <c r="A1281" t="s">
        <v>3989</v>
      </c>
      <c r="B1281" t="s">
        <v>3990</v>
      </c>
      <c r="C1281">
        <v>19</v>
      </c>
    </row>
    <row r="1282" spans="1:3" x14ac:dyDescent="0.2">
      <c r="A1282" t="s">
        <v>3991</v>
      </c>
      <c r="B1282" t="s">
        <v>3992</v>
      </c>
      <c r="C1282">
        <v>19</v>
      </c>
    </row>
    <row r="1283" spans="1:3" x14ac:dyDescent="0.2">
      <c r="A1283" t="s">
        <v>3993</v>
      </c>
      <c r="B1283" t="s">
        <v>3994</v>
      </c>
      <c r="C1283">
        <v>19</v>
      </c>
    </row>
    <row r="1284" spans="1:3" x14ac:dyDescent="0.2">
      <c r="A1284" t="s">
        <v>3995</v>
      </c>
      <c r="B1284" t="s">
        <v>3996</v>
      </c>
      <c r="C1284">
        <v>19</v>
      </c>
    </row>
    <row r="1285" spans="1:3" x14ac:dyDescent="0.2">
      <c r="A1285" t="s">
        <v>3997</v>
      </c>
      <c r="B1285" t="s">
        <v>3998</v>
      </c>
      <c r="C1285">
        <v>12</v>
      </c>
    </row>
    <row r="1286" spans="1:3" x14ac:dyDescent="0.2">
      <c r="A1286" t="s">
        <v>3999</v>
      </c>
      <c r="B1286" t="s">
        <v>4000</v>
      </c>
      <c r="C1286">
        <v>12</v>
      </c>
    </row>
    <row r="1287" spans="1:3" x14ac:dyDescent="0.2">
      <c r="A1287" t="s">
        <v>4001</v>
      </c>
      <c r="B1287" t="s">
        <v>4002</v>
      </c>
      <c r="C1287">
        <v>19</v>
      </c>
    </row>
    <row r="1288" spans="1:3" x14ac:dyDescent="0.2">
      <c r="A1288" t="s">
        <v>4003</v>
      </c>
      <c r="B1288" t="s">
        <v>4004</v>
      </c>
      <c r="C1288">
        <v>19</v>
      </c>
    </row>
    <row r="1289" spans="1:3" x14ac:dyDescent="0.2">
      <c r="A1289" t="s">
        <v>4005</v>
      </c>
      <c r="B1289" t="s">
        <v>4006</v>
      </c>
      <c r="C1289">
        <v>19</v>
      </c>
    </row>
    <row r="1290" spans="1:3" x14ac:dyDescent="0.2">
      <c r="A1290" t="s">
        <v>4007</v>
      </c>
      <c r="B1290" t="s">
        <v>4008</v>
      </c>
      <c r="C1290">
        <v>14</v>
      </c>
    </row>
    <row r="1291" spans="1:3" x14ac:dyDescent="0.2">
      <c r="A1291" t="s">
        <v>4009</v>
      </c>
      <c r="B1291" t="s">
        <v>4010</v>
      </c>
      <c r="C1291">
        <v>22</v>
      </c>
    </row>
    <row r="1292" spans="1:3" x14ac:dyDescent="0.2">
      <c r="A1292" t="s">
        <v>4011</v>
      </c>
      <c r="B1292" t="s">
        <v>4012</v>
      </c>
      <c r="C1292">
        <v>22</v>
      </c>
    </row>
    <row r="1293" spans="1:3" x14ac:dyDescent="0.2">
      <c r="A1293" t="s">
        <v>4013</v>
      </c>
      <c r="B1293" t="s">
        <v>4013</v>
      </c>
      <c r="C1293">
        <v>14</v>
      </c>
    </row>
    <row r="1294" spans="1:3" x14ac:dyDescent="0.2">
      <c r="A1294" t="s">
        <v>4014</v>
      </c>
      <c r="B1294" t="s">
        <v>4015</v>
      </c>
      <c r="C1294">
        <v>22</v>
      </c>
    </row>
    <row r="1295" spans="1:3" x14ac:dyDescent="0.2">
      <c r="A1295" t="s">
        <v>4016</v>
      </c>
      <c r="B1295" t="s">
        <v>4017</v>
      </c>
      <c r="C1295">
        <v>22</v>
      </c>
    </row>
    <row r="1296" spans="1:3" x14ac:dyDescent="0.2">
      <c r="A1296" t="s">
        <v>4018</v>
      </c>
      <c r="B1296" t="s">
        <v>4019</v>
      </c>
      <c r="C1296">
        <v>22</v>
      </c>
    </row>
    <row r="1297" spans="1:3" x14ac:dyDescent="0.2">
      <c r="A1297" t="s">
        <v>4020</v>
      </c>
      <c r="B1297" t="s">
        <v>4021</v>
      </c>
      <c r="C1297">
        <v>22</v>
      </c>
    </row>
    <row r="1298" spans="1:3" x14ac:dyDescent="0.2">
      <c r="A1298" t="s">
        <v>4022</v>
      </c>
      <c r="B1298" t="s">
        <v>4023</v>
      </c>
      <c r="C1298">
        <v>13</v>
      </c>
    </row>
    <row r="1299" spans="1:3" x14ac:dyDescent="0.2">
      <c r="A1299" t="s">
        <v>4024</v>
      </c>
      <c r="B1299" t="s">
        <v>4025</v>
      </c>
      <c r="C1299">
        <v>22</v>
      </c>
    </row>
    <row r="1300" spans="1:3" x14ac:dyDescent="0.2">
      <c r="A1300" t="s">
        <v>4026</v>
      </c>
      <c r="B1300" t="s">
        <v>4026</v>
      </c>
      <c r="C1300">
        <v>22</v>
      </c>
    </row>
    <row r="1301" spans="1:3" x14ac:dyDescent="0.2">
      <c r="A1301" t="s">
        <v>4027</v>
      </c>
      <c r="B1301" t="s">
        <v>4028</v>
      </c>
      <c r="C1301">
        <v>24</v>
      </c>
    </row>
    <row r="1302" spans="1:3" x14ac:dyDescent="0.2">
      <c r="A1302" t="s">
        <v>4029</v>
      </c>
      <c r="B1302" t="s">
        <v>4030</v>
      </c>
      <c r="C1302">
        <v>13</v>
      </c>
    </row>
    <row r="1303" spans="1:3" x14ac:dyDescent="0.2">
      <c r="A1303" t="s">
        <v>4031</v>
      </c>
      <c r="B1303" t="s">
        <v>4032</v>
      </c>
      <c r="C1303">
        <v>16</v>
      </c>
    </row>
    <row r="1304" spans="1:3" x14ac:dyDescent="0.2">
      <c r="A1304" t="s">
        <v>4033</v>
      </c>
      <c r="B1304" t="s">
        <v>4034</v>
      </c>
      <c r="C1304">
        <v>16</v>
      </c>
    </row>
    <row r="1305" spans="1:3" x14ac:dyDescent="0.2">
      <c r="A1305" t="s">
        <v>4035</v>
      </c>
      <c r="B1305" t="s">
        <v>4036</v>
      </c>
      <c r="C1305">
        <v>16</v>
      </c>
    </row>
    <row r="1306" spans="1:3" x14ac:dyDescent="0.2">
      <c r="A1306" t="s">
        <v>4037</v>
      </c>
      <c r="B1306" t="s">
        <v>4037</v>
      </c>
      <c r="C1306">
        <v>16</v>
      </c>
    </row>
    <row r="1307" spans="1:3" x14ac:dyDescent="0.2">
      <c r="A1307" t="s">
        <v>4038</v>
      </c>
      <c r="B1307" t="s">
        <v>4039</v>
      </c>
      <c r="C1307">
        <v>16</v>
      </c>
    </row>
    <row r="1308" spans="1:3" x14ac:dyDescent="0.2">
      <c r="A1308" t="s">
        <v>4040</v>
      </c>
      <c r="B1308" t="s">
        <v>4041</v>
      </c>
      <c r="C1308">
        <v>16</v>
      </c>
    </row>
    <row r="1309" spans="1:3" x14ac:dyDescent="0.2">
      <c r="A1309" t="s">
        <v>4042</v>
      </c>
      <c r="B1309" t="s">
        <v>4042</v>
      </c>
      <c r="C1309">
        <v>16</v>
      </c>
    </row>
    <row r="1310" spans="1:3" x14ac:dyDescent="0.2">
      <c r="A1310" t="s">
        <v>4043</v>
      </c>
      <c r="B1310" t="s">
        <v>4044</v>
      </c>
      <c r="C1310">
        <v>16</v>
      </c>
    </row>
    <row r="1311" spans="1:3" x14ac:dyDescent="0.2">
      <c r="A1311" t="s">
        <v>4045</v>
      </c>
      <c r="B1311" t="s">
        <v>4046</v>
      </c>
      <c r="C1311">
        <v>16</v>
      </c>
    </row>
    <row r="1312" spans="1:3" x14ac:dyDescent="0.2">
      <c r="A1312" t="s">
        <v>4047</v>
      </c>
      <c r="B1312" t="s">
        <v>4048</v>
      </c>
      <c r="C1312">
        <v>16</v>
      </c>
    </row>
    <row r="1313" spans="1:3" x14ac:dyDescent="0.2">
      <c r="A1313" t="s">
        <v>4049</v>
      </c>
      <c r="B1313" t="s">
        <v>4049</v>
      </c>
      <c r="C1313">
        <v>10</v>
      </c>
    </row>
    <row r="1314" spans="1:3" x14ac:dyDescent="0.2">
      <c r="A1314" t="s">
        <v>4050</v>
      </c>
      <c r="B1314" t="s">
        <v>4051</v>
      </c>
      <c r="C1314">
        <v>10</v>
      </c>
    </row>
    <row r="1315" spans="1:3" x14ac:dyDescent="0.2">
      <c r="A1315" t="s">
        <v>4052</v>
      </c>
      <c r="B1315" t="s">
        <v>4053</v>
      </c>
      <c r="C1315">
        <v>10</v>
      </c>
    </row>
    <row r="1316" spans="1:3" x14ac:dyDescent="0.2">
      <c r="A1316" t="s">
        <v>4054</v>
      </c>
      <c r="B1316" t="s">
        <v>4055</v>
      </c>
      <c r="C1316">
        <v>10</v>
      </c>
    </row>
    <row r="1317" spans="1:3" x14ac:dyDescent="0.2">
      <c r="A1317" t="s">
        <v>4056</v>
      </c>
      <c r="B1317" t="s">
        <v>4057</v>
      </c>
      <c r="C1317">
        <v>10</v>
      </c>
    </row>
    <row r="1318" spans="1:3" x14ac:dyDescent="0.2">
      <c r="A1318" t="s">
        <v>4058</v>
      </c>
      <c r="B1318" t="s">
        <v>4059</v>
      </c>
      <c r="C1318">
        <v>10</v>
      </c>
    </row>
    <row r="1319" spans="1:3" x14ac:dyDescent="0.2">
      <c r="A1319" t="s">
        <v>4060</v>
      </c>
      <c r="B1319" t="s">
        <v>4060</v>
      </c>
      <c r="C1319">
        <v>10</v>
      </c>
    </row>
    <row r="1320" spans="1:3" x14ac:dyDescent="0.2">
      <c r="A1320" t="s">
        <v>4061</v>
      </c>
      <c r="B1320" t="s">
        <v>4061</v>
      </c>
      <c r="C1320">
        <v>10</v>
      </c>
    </row>
    <row r="1321" spans="1:3" x14ac:dyDescent="0.2">
      <c r="A1321" t="s">
        <v>4062</v>
      </c>
      <c r="B1321" t="s">
        <v>4063</v>
      </c>
      <c r="C1321">
        <v>10</v>
      </c>
    </row>
    <row r="1322" spans="1:3" x14ac:dyDescent="0.2">
      <c r="A1322" t="s">
        <v>4064</v>
      </c>
      <c r="B1322" t="s">
        <v>4065</v>
      </c>
      <c r="C1322">
        <v>10</v>
      </c>
    </row>
    <row r="1323" spans="1:3" x14ac:dyDescent="0.2">
      <c r="A1323" t="s">
        <v>4066</v>
      </c>
      <c r="B1323" t="s">
        <v>4067</v>
      </c>
      <c r="C1323">
        <v>10</v>
      </c>
    </row>
    <row r="1324" spans="1:3" x14ac:dyDescent="0.2">
      <c r="A1324" t="s">
        <v>4068</v>
      </c>
      <c r="B1324" t="s">
        <v>4069</v>
      </c>
      <c r="C1324">
        <v>10</v>
      </c>
    </row>
    <row r="1325" spans="1:3" x14ac:dyDescent="0.2">
      <c r="A1325" t="s">
        <v>4070</v>
      </c>
      <c r="B1325" t="s">
        <v>4070</v>
      </c>
      <c r="C1325">
        <v>23</v>
      </c>
    </row>
    <row r="1326" spans="1:3" x14ac:dyDescent="0.2">
      <c r="A1326" t="s">
        <v>4071</v>
      </c>
      <c r="B1326" t="s">
        <v>4071</v>
      </c>
      <c r="C1326">
        <v>23</v>
      </c>
    </row>
    <row r="1327" spans="1:3" x14ac:dyDescent="0.2">
      <c r="A1327" t="s">
        <v>4072</v>
      </c>
      <c r="B1327" t="s">
        <v>4073</v>
      </c>
      <c r="C1327">
        <v>23</v>
      </c>
    </row>
    <row r="1328" spans="1:3" x14ac:dyDescent="0.2">
      <c r="A1328" t="s">
        <v>4074</v>
      </c>
      <c r="B1328" t="s">
        <v>4075</v>
      </c>
      <c r="C1328">
        <v>23</v>
      </c>
    </row>
    <row r="1329" spans="1:3" x14ac:dyDescent="0.2">
      <c r="A1329" t="s">
        <v>4076</v>
      </c>
      <c r="B1329" t="s">
        <v>3623</v>
      </c>
      <c r="C1329">
        <v>23</v>
      </c>
    </row>
    <row r="1330" spans="1:3" x14ac:dyDescent="0.2">
      <c r="A1330" t="s">
        <v>4077</v>
      </c>
      <c r="B1330" t="s">
        <v>4078</v>
      </c>
      <c r="C1330">
        <v>23</v>
      </c>
    </row>
    <row r="1331" spans="1:3" x14ac:dyDescent="0.2">
      <c r="A1331" t="s">
        <v>4079</v>
      </c>
      <c r="B1331" t="s">
        <v>4080</v>
      </c>
      <c r="C1331">
        <v>23</v>
      </c>
    </row>
    <row r="1332" spans="1:3" x14ac:dyDescent="0.2">
      <c r="A1332" t="s">
        <v>4081</v>
      </c>
      <c r="B1332" t="s">
        <v>4082</v>
      </c>
      <c r="C1332">
        <v>23</v>
      </c>
    </row>
    <row r="1333" spans="1:3" x14ac:dyDescent="0.2">
      <c r="A1333" t="s">
        <v>4083</v>
      </c>
      <c r="B1333" t="s">
        <v>4084</v>
      </c>
      <c r="C1333">
        <v>23</v>
      </c>
    </row>
    <row r="1334" spans="1:3" x14ac:dyDescent="0.2">
      <c r="A1334" t="s">
        <v>4085</v>
      </c>
      <c r="B1334" t="s">
        <v>4086</v>
      </c>
      <c r="C1334">
        <v>23</v>
      </c>
    </row>
    <row r="1335" spans="1:3" x14ac:dyDescent="0.2">
      <c r="A1335" t="s">
        <v>4087</v>
      </c>
      <c r="B1335" t="s">
        <v>4087</v>
      </c>
      <c r="C1335">
        <v>23</v>
      </c>
    </row>
    <row r="1336" spans="1:3" x14ac:dyDescent="0.2">
      <c r="A1336" t="s">
        <v>4088</v>
      </c>
      <c r="B1336" t="s">
        <v>4089</v>
      </c>
      <c r="C1336">
        <v>23</v>
      </c>
    </row>
    <row r="1337" spans="1:3" x14ac:dyDescent="0.2">
      <c r="A1337" t="s">
        <v>4090</v>
      </c>
      <c r="B1337" t="s">
        <v>4091</v>
      </c>
      <c r="C1337">
        <v>23</v>
      </c>
    </row>
    <row r="1338" spans="1:3" x14ac:dyDescent="0.2">
      <c r="A1338" t="s">
        <v>4092</v>
      </c>
      <c r="B1338" t="s">
        <v>4093</v>
      </c>
      <c r="C1338">
        <v>23</v>
      </c>
    </row>
    <row r="1339" spans="1:3" x14ac:dyDescent="0.2">
      <c r="A1339" t="s">
        <v>4094</v>
      </c>
      <c r="B1339" t="s">
        <v>4095</v>
      </c>
      <c r="C1339">
        <v>20</v>
      </c>
    </row>
    <row r="1340" spans="1:3" x14ac:dyDescent="0.2">
      <c r="A1340" t="s">
        <v>4095</v>
      </c>
      <c r="B1340" t="s">
        <v>4095</v>
      </c>
      <c r="C1340">
        <v>20</v>
      </c>
    </row>
    <row r="1341" spans="1:3" x14ac:dyDescent="0.2">
      <c r="A1341" t="s">
        <v>4096</v>
      </c>
      <c r="B1341" t="s">
        <v>3658</v>
      </c>
      <c r="C1341">
        <v>20</v>
      </c>
    </row>
    <row r="1342" spans="1:3" x14ac:dyDescent="0.2">
      <c r="A1342" t="s">
        <v>4097</v>
      </c>
      <c r="B1342" t="s">
        <v>3660</v>
      </c>
      <c r="C1342">
        <v>20</v>
      </c>
    </row>
    <row r="1343" spans="1:3" x14ac:dyDescent="0.2">
      <c r="A1343" t="s">
        <v>4098</v>
      </c>
      <c r="B1343" t="s">
        <v>4099</v>
      </c>
      <c r="C1343">
        <v>20</v>
      </c>
    </row>
    <row r="1344" spans="1:3" x14ac:dyDescent="0.2">
      <c r="A1344" t="s">
        <v>4100</v>
      </c>
      <c r="B1344" t="s">
        <v>4101</v>
      </c>
      <c r="C1344">
        <v>20</v>
      </c>
    </row>
    <row r="1345" spans="1:3" x14ac:dyDescent="0.2">
      <c r="A1345" t="s">
        <v>4102</v>
      </c>
      <c r="B1345" t="s">
        <v>4103</v>
      </c>
      <c r="C1345">
        <v>20</v>
      </c>
    </row>
    <row r="1346" spans="1:3" x14ac:dyDescent="0.2">
      <c r="A1346" t="s">
        <v>4104</v>
      </c>
      <c r="B1346" t="s">
        <v>4104</v>
      </c>
      <c r="C1346">
        <v>20</v>
      </c>
    </row>
    <row r="1347" spans="1:3" x14ac:dyDescent="0.2">
      <c r="A1347" t="s">
        <v>4105</v>
      </c>
      <c r="B1347" t="s">
        <v>4106</v>
      </c>
      <c r="C1347">
        <v>20</v>
      </c>
    </row>
    <row r="1348" spans="1:3" x14ac:dyDescent="0.2">
      <c r="A1348" t="s">
        <v>4107</v>
      </c>
      <c r="B1348" t="s">
        <v>4108</v>
      </c>
      <c r="C1348">
        <v>20</v>
      </c>
    </row>
    <row r="1349" spans="1:3" x14ac:dyDescent="0.2">
      <c r="A1349" t="s">
        <v>4109</v>
      </c>
      <c r="B1349" t="s">
        <v>4110</v>
      </c>
      <c r="C1349">
        <v>14</v>
      </c>
    </row>
    <row r="1350" spans="1:3" x14ac:dyDescent="0.2">
      <c r="A1350" t="s">
        <v>4111</v>
      </c>
      <c r="B1350" t="s">
        <v>4112</v>
      </c>
      <c r="C1350">
        <v>16</v>
      </c>
    </row>
    <row r="1351" spans="1:3" x14ac:dyDescent="0.2">
      <c r="A1351" t="s">
        <v>4113</v>
      </c>
      <c r="B1351" t="s">
        <v>4114</v>
      </c>
      <c r="C1351">
        <v>16</v>
      </c>
    </row>
    <row r="1352" spans="1:3" x14ac:dyDescent="0.2">
      <c r="A1352" t="s">
        <v>4115</v>
      </c>
      <c r="B1352" t="s">
        <v>4116</v>
      </c>
      <c r="C1352">
        <v>16</v>
      </c>
    </row>
    <row r="1353" spans="1:3" x14ac:dyDescent="0.2">
      <c r="A1353" t="s">
        <v>4117</v>
      </c>
      <c r="B1353" t="s">
        <v>4118</v>
      </c>
      <c r="C1353">
        <v>16</v>
      </c>
    </row>
    <row r="1354" spans="1:3" x14ac:dyDescent="0.2">
      <c r="A1354" t="s">
        <v>4119</v>
      </c>
      <c r="B1354" t="s">
        <v>4120</v>
      </c>
      <c r="C1354">
        <v>16</v>
      </c>
    </row>
    <row r="1355" spans="1:3" x14ac:dyDescent="0.2">
      <c r="A1355" t="s">
        <v>4121</v>
      </c>
      <c r="B1355" t="s">
        <v>4122</v>
      </c>
      <c r="C1355">
        <v>16</v>
      </c>
    </row>
    <row r="1356" spans="1:3" x14ac:dyDescent="0.2">
      <c r="A1356" t="s">
        <v>4123</v>
      </c>
      <c r="B1356" t="s">
        <v>4124</v>
      </c>
      <c r="C1356">
        <v>16</v>
      </c>
    </row>
    <row r="1357" spans="1:3" x14ac:dyDescent="0.2">
      <c r="A1357" t="s">
        <v>4125</v>
      </c>
      <c r="B1357" t="s">
        <v>4126</v>
      </c>
      <c r="C1357">
        <v>16</v>
      </c>
    </row>
    <row r="1358" spans="1:3" x14ac:dyDescent="0.2">
      <c r="A1358" t="s">
        <v>4127</v>
      </c>
      <c r="B1358" t="s">
        <v>4128</v>
      </c>
      <c r="C1358">
        <v>16</v>
      </c>
    </row>
    <row r="1359" spans="1:3" x14ac:dyDescent="0.2">
      <c r="A1359" t="s">
        <v>4129</v>
      </c>
      <c r="B1359" t="s">
        <v>4130</v>
      </c>
      <c r="C1359">
        <v>16</v>
      </c>
    </row>
    <row r="1360" spans="1:3" x14ac:dyDescent="0.2">
      <c r="A1360" t="s">
        <v>4131</v>
      </c>
      <c r="B1360" t="s">
        <v>4132</v>
      </c>
      <c r="C1360">
        <v>16</v>
      </c>
    </row>
    <row r="1361" spans="1:3" x14ac:dyDescent="0.2">
      <c r="A1361" t="s">
        <v>4133</v>
      </c>
      <c r="B1361" t="s">
        <v>4133</v>
      </c>
      <c r="C1361">
        <v>16</v>
      </c>
    </row>
    <row r="1362" spans="1:3" x14ac:dyDescent="0.2">
      <c r="A1362" t="s">
        <v>4134</v>
      </c>
      <c r="B1362" t="s">
        <v>4135</v>
      </c>
      <c r="C1362">
        <v>16</v>
      </c>
    </row>
    <row r="1363" spans="1:3" x14ac:dyDescent="0.2">
      <c r="A1363" t="s">
        <v>4136</v>
      </c>
      <c r="B1363" t="s">
        <v>4137</v>
      </c>
      <c r="C1363">
        <v>16</v>
      </c>
    </row>
    <row r="1364" spans="1:3" x14ac:dyDescent="0.2">
      <c r="A1364" t="s">
        <v>4138</v>
      </c>
      <c r="B1364" t="s">
        <v>4139</v>
      </c>
      <c r="C1364">
        <v>16</v>
      </c>
    </row>
    <row r="1365" spans="1:3" x14ac:dyDescent="0.2">
      <c r="A1365" t="s">
        <v>4140</v>
      </c>
      <c r="B1365" t="s">
        <v>4141</v>
      </c>
      <c r="C1365">
        <v>16</v>
      </c>
    </row>
    <row r="1366" spans="1:3" x14ac:dyDescent="0.2">
      <c r="A1366" t="s">
        <v>4142</v>
      </c>
      <c r="B1366" t="s">
        <v>4143</v>
      </c>
      <c r="C1366">
        <v>16</v>
      </c>
    </row>
    <row r="1367" spans="1:3" x14ac:dyDescent="0.2">
      <c r="A1367" t="s">
        <v>4144</v>
      </c>
      <c r="B1367" t="s">
        <v>4145</v>
      </c>
      <c r="C1367">
        <v>16</v>
      </c>
    </row>
    <row r="1368" spans="1:3" x14ac:dyDescent="0.2">
      <c r="A1368" t="s">
        <v>4146</v>
      </c>
      <c r="B1368" t="s">
        <v>4147</v>
      </c>
      <c r="C1368">
        <v>19</v>
      </c>
    </row>
    <row r="1369" spans="1:3" x14ac:dyDescent="0.2">
      <c r="A1369" t="s">
        <v>4148</v>
      </c>
      <c r="B1369" t="s">
        <v>3976</v>
      </c>
      <c r="C1369">
        <v>19</v>
      </c>
    </row>
    <row r="1370" spans="1:3" x14ac:dyDescent="0.2">
      <c r="A1370" t="s">
        <v>4149</v>
      </c>
      <c r="B1370" t="s">
        <v>4149</v>
      </c>
      <c r="C1370">
        <v>19</v>
      </c>
    </row>
    <row r="1371" spans="1:3" x14ac:dyDescent="0.2">
      <c r="A1371" t="s">
        <v>4150</v>
      </c>
      <c r="B1371" t="s">
        <v>3981</v>
      </c>
      <c r="C1371">
        <v>19</v>
      </c>
    </row>
    <row r="1372" spans="1:3" x14ac:dyDescent="0.2">
      <c r="A1372" t="s">
        <v>4151</v>
      </c>
      <c r="B1372" t="s">
        <v>4152</v>
      </c>
      <c r="C1372">
        <v>19</v>
      </c>
    </row>
    <row r="1373" spans="1:3" x14ac:dyDescent="0.2">
      <c r="A1373" t="s">
        <v>4153</v>
      </c>
      <c r="B1373" t="s">
        <v>4154</v>
      </c>
      <c r="C1373">
        <v>19</v>
      </c>
    </row>
    <row r="1374" spans="1:3" x14ac:dyDescent="0.2">
      <c r="A1374" t="s">
        <v>4155</v>
      </c>
      <c r="B1374" t="s">
        <v>3877</v>
      </c>
      <c r="C1374">
        <v>19</v>
      </c>
    </row>
    <row r="1375" spans="1:3" x14ac:dyDescent="0.2">
      <c r="A1375" t="s">
        <v>4156</v>
      </c>
      <c r="B1375" t="s">
        <v>3986</v>
      </c>
      <c r="C1375">
        <v>19</v>
      </c>
    </row>
    <row r="1376" spans="1:3" x14ac:dyDescent="0.2">
      <c r="A1376" t="s">
        <v>4157</v>
      </c>
      <c r="B1376" t="s">
        <v>4158</v>
      </c>
      <c r="C1376">
        <v>19</v>
      </c>
    </row>
    <row r="1377" spans="1:3" x14ac:dyDescent="0.2">
      <c r="A1377" t="s">
        <v>4159</v>
      </c>
      <c r="B1377" t="s">
        <v>4160</v>
      </c>
      <c r="C1377">
        <v>22</v>
      </c>
    </row>
    <row r="1378" spans="1:3" x14ac:dyDescent="0.2">
      <c r="A1378" t="s">
        <v>4161</v>
      </c>
      <c r="B1378" t="s">
        <v>4015</v>
      </c>
      <c r="C1378">
        <v>22</v>
      </c>
    </row>
    <row r="1379" spans="1:3" x14ac:dyDescent="0.2">
      <c r="A1379" t="s">
        <v>4162</v>
      </c>
      <c r="B1379" t="s">
        <v>4163</v>
      </c>
      <c r="C1379">
        <v>22</v>
      </c>
    </row>
    <row r="1380" spans="1:3" x14ac:dyDescent="0.2">
      <c r="A1380" t="s">
        <v>4164</v>
      </c>
      <c r="B1380" t="s">
        <v>4165</v>
      </c>
      <c r="C1380">
        <v>22</v>
      </c>
    </row>
    <row r="1381" spans="1:3" x14ac:dyDescent="0.2">
      <c r="A1381" t="s">
        <v>4166</v>
      </c>
      <c r="B1381" t="s">
        <v>4167</v>
      </c>
      <c r="C1381">
        <v>22</v>
      </c>
    </row>
    <row r="1382" spans="1:3" x14ac:dyDescent="0.2">
      <c r="A1382" t="s">
        <v>4168</v>
      </c>
      <c r="B1382" t="s">
        <v>4168</v>
      </c>
      <c r="C1382">
        <v>22</v>
      </c>
    </row>
    <row r="1383" spans="1:3" x14ac:dyDescent="0.2">
      <c r="A1383" t="s">
        <v>4169</v>
      </c>
      <c r="B1383" t="s">
        <v>4169</v>
      </c>
      <c r="C1383">
        <v>16</v>
      </c>
    </row>
    <row r="1384" spans="1:3" x14ac:dyDescent="0.2">
      <c r="A1384" t="s">
        <v>4170</v>
      </c>
      <c r="B1384" t="s">
        <v>4171</v>
      </c>
      <c r="C1384">
        <v>16</v>
      </c>
    </row>
    <row r="1385" spans="1:3" x14ac:dyDescent="0.2">
      <c r="A1385" t="s">
        <v>4172</v>
      </c>
      <c r="B1385" t="s">
        <v>4173</v>
      </c>
      <c r="C1385">
        <v>16</v>
      </c>
    </row>
    <row r="1386" spans="1:3" x14ac:dyDescent="0.2">
      <c r="A1386" t="s">
        <v>4174</v>
      </c>
      <c r="B1386" t="s">
        <v>4175</v>
      </c>
      <c r="C1386">
        <v>16</v>
      </c>
    </row>
    <row r="1387" spans="1:3" x14ac:dyDescent="0.2">
      <c r="A1387" t="s">
        <v>4176</v>
      </c>
      <c r="B1387" t="s">
        <v>4177</v>
      </c>
      <c r="C1387">
        <v>16</v>
      </c>
    </row>
    <row r="1388" spans="1:3" x14ac:dyDescent="0.2">
      <c r="A1388" t="s">
        <v>4178</v>
      </c>
      <c r="B1388" t="s">
        <v>4173</v>
      </c>
      <c r="C1388">
        <v>16</v>
      </c>
    </row>
    <row r="1389" spans="1:3" x14ac:dyDescent="0.2">
      <c r="A1389" t="s">
        <v>4179</v>
      </c>
      <c r="B1389" t="s">
        <v>4180</v>
      </c>
      <c r="C1389">
        <v>16</v>
      </c>
    </row>
    <row r="1390" spans="1:3" x14ac:dyDescent="0.2">
      <c r="A1390" t="s">
        <v>4181</v>
      </c>
      <c r="B1390" t="s">
        <v>4182</v>
      </c>
      <c r="C1390">
        <v>16</v>
      </c>
    </row>
    <row r="1391" spans="1:3" x14ac:dyDescent="0.2">
      <c r="A1391" t="s">
        <v>4183</v>
      </c>
      <c r="B1391" t="s">
        <v>4184</v>
      </c>
      <c r="C1391">
        <v>16</v>
      </c>
    </row>
    <row r="1392" spans="1:3" x14ac:dyDescent="0.2">
      <c r="A1392" t="s">
        <v>4185</v>
      </c>
      <c r="B1392" t="s">
        <v>4186</v>
      </c>
      <c r="C1392">
        <v>16</v>
      </c>
    </row>
    <row r="1393" spans="1:3" x14ac:dyDescent="0.2">
      <c r="A1393" t="s">
        <v>4187</v>
      </c>
      <c r="B1393" t="s">
        <v>4188</v>
      </c>
      <c r="C1393">
        <v>16</v>
      </c>
    </row>
    <row r="1394" spans="1:3" x14ac:dyDescent="0.2">
      <c r="A1394" t="s">
        <v>4189</v>
      </c>
      <c r="B1394" t="s">
        <v>4190</v>
      </c>
      <c r="C1394">
        <v>16</v>
      </c>
    </row>
    <row r="1395" spans="1:3" x14ac:dyDescent="0.2">
      <c r="A1395" t="s">
        <v>4191</v>
      </c>
      <c r="B1395" t="s">
        <v>4192</v>
      </c>
      <c r="C1395">
        <v>16</v>
      </c>
    </row>
    <row r="1396" spans="1:3" x14ac:dyDescent="0.2">
      <c r="A1396" t="s">
        <v>4193</v>
      </c>
      <c r="B1396" t="s">
        <v>4194</v>
      </c>
      <c r="C1396">
        <v>16</v>
      </c>
    </row>
    <row r="1397" spans="1:3" x14ac:dyDescent="0.2">
      <c r="A1397" t="s">
        <v>4195</v>
      </c>
      <c r="B1397" t="s">
        <v>4196</v>
      </c>
      <c r="C1397">
        <v>16</v>
      </c>
    </row>
    <row r="1398" spans="1:3" x14ac:dyDescent="0.2">
      <c r="A1398" t="s">
        <v>4197</v>
      </c>
      <c r="B1398" t="s">
        <v>4198</v>
      </c>
      <c r="C1398">
        <v>16</v>
      </c>
    </row>
    <row r="1399" spans="1:3" x14ac:dyDescent="0.2">
      <c r="A1399" t="s">
        <v>4199</v>
      </c>
      <c r="B1399" t="s">
        <v>4200</v>
      </c>
      <c r="C1399">
        <v>16</v>
      </c>
    </row>
    <row r="1400" spans="1:3" x14ac:dyDescent="0.2">
      <c r="A1400" t="s">
        <v>4201</v>
      </c>
      <c r="B1400" t="s">
        <v>4202</v>
      </c>
      <c r="C1400">
        <v>10</v>
      </c>
    </row>
    <row r="1401" spans="1:3" x14ac:dyDescent="0.2">
      <c r="A1401" t="s">
        <v>4203</v>
      </c>
      <c r="B1401" t="s">
        <v>4204</v>
      </c>
      <c r="C1401">
        <v>10</v>
      </c>
    </row>
    <row r="1402" spans="1:3" x14ac:dyDescent="0.2">
      <c r="A1402" t="s">
        <v>4205</v>
      </c>
      <c r="B1402" t="s">
        <v>4206</v>
      </c>
      <c r="C1402">
        <v>10</v>
      </c>
    </row>
    <row r="1403" spans="1:3" x14ac:dyDescent="0.2">
      <c r="A1403" t="s">
        <v>4051</v>
      </c>
      <c r="B1403" t="s">
        <v>4051</v>
      </c>
      <c r="C1403">
        <v>10</v>
      </c>
    </row>
    <row r="1404" spans="1:3" x14ac:dyDescent="0.2">
      <c r="A1404" t="s">
        <v>4207</v>
      </c>
      <c r="B1404" t="s">
        <v>4206</v>
      </c>
      <c r="C1404">
        <v>10</v>
      </c>
    </row>
    <row r="1405" spans="1:3" x14ac:dyDescent="0.2">
      <c r="A1405" t="s">
        <v>4208</v>
      </c>
      <c r="B1405" t="s">
        <v>4209</v>
      </c>
      <c r="C1405">
        <v>10</v>
      </c>
    </row>
    <row r="1406" spans="1:3" x14ac:dyDescent="0.2">
      <c r="A1406" t="s">
        <v>4210</v>
      </c>
      <c r="B1406" t="s">
        <v>4211</v>
      </c>
      <c r="C1406">
        <v>10</v>
      </c>
    </row>
    <row r="1407" spans="1:3" x14ac:dyDescent="0.2">
      <c r="A1407" t="s">
        <v>4212</v>
      </c>
      <c r="B1407" t="s">
        <v>4213</v>
      </c>
      <c r="C1407">
        <v>10</v>
      </c>
    </row>
    <row r="1408" spans="1:3" x14ac:dyDescent="0.2">
      <c r="A1408" t="s">
        <v>4214</v>
      </c>
      <c r="B1408" t="s">
        <v>4215</v>
      </c>
      <c r="C1408">
        <v>10</v>
      </c>
    </row>
    <row r="1409" spans="1:3" x14ac:dyDescent="0.2">
      <c r="A1409" t="s">
        <v>4216</v>
      </c>
      <c r="B1409" t="s">
        <v>4216</v>
      </c>
      <c r="C1409">
        <v>22</v>
      </c>
    </row>
    <row r="1410" spans="1:3" x14ac:dyDescent="0.2">
      <c r="A1410" t="s">
        <v>4217</v>
      </c>
      <c r="B1410" t="s">
        <v>4218</v>
      </c>
      <c r="C1410">
        <v>22</v>
      </c>
    </row>
    <row r="1411" spans="1:3" x14ac:dyDescent="0.2">
      <c r="A1411" t="s">
        <v>4219</v>
      </c>
      <c r="B1411" t="s">
        <v>4220</v>
      </c>
      <c r="C1411">
        <v>22</v>
      </c>
    </row>
    <row r="1412" spans="1:3" x14ac:dyDescent="0.2">
      <c r="A1412" t="s">
        <v>4221</v>
      </c>
      <c r="B1412" t="s">
        <v>4222</v>
      </c>
      <c r="C1412">
        <v>22</v>
      </c>
    </row>
    <row r="1413" spans="1:3" x14ac:dyDescent="0.2">
      <c r="A1413" t="s">
        <v>4223</v>
      </c>
      <c r="B1413" t="s">
        <v>4223</v>
      </c>
      <c r="C1413">
        <v>22</v>
      </c>
    </row>
    <row r="1414" spans="1:3" x14ac:dyDescent="0.2">
      <c r="A1414" t="s">
        <v>4224</v>
      </c>
      <c r="B1414" t="s">
        <v>4225</v>
      </c>
      <c r="C1414">
        <v>22</v>
      </c>
    </row>
    <row r="1415" spans="1:3" x14ac:dyDescent="0.2">
      <c r="A1415" t="s">
        <v>4226</v>
      </c>
      <c r="B1415" t="s">
        <v>4227</v>
      </c>
      <c r="C1415">
        <v>22</v>
      </c>
    </row>
    <row r="1416" spans="1:3" x14ac:dyDescent="0.2">
      <c r="A1416" t="s">
        <v>4228</v>
      </c>
      <c r="B1416" t="s">
        <v>4229</v>
      </c>
      <c r="C1416">
        <v>22</v>
      </c>
    </row>
    <row r="1417" spans="1:3" x14ac:dyDescent="0.2">
      <c r="A1417" t="s">
        <v>4230</v>
      </c>
      <c r="B1417" t="s">
        <v>4168</v>
      </c>
      <c r="C1417">
        <v>22</v>
      </c>
    </row>
    <row r="1418" spans="1:3" x14ac:dyDescent="0.2">
      <c r="A1418" t="s">
        <v>4231</v>
      </c>
      <c r="B1418" t="s">
        <v>4232</v>
      </c>
      <c r="C1418">
        <v>16</v>
      </c>
    </row>
    <row r="1419" spans="1:3" x14ac:dyDescent="0.2">
      <c r="A1419" t="s">
        <v>4233</v>
      </c>
      <c r="B1419" t="s">
        <v>4234</v>
      </c>
      <c r="C1419">
        <v>10</v>
      </c>
    </row>
    <row r="1420" spans="1:3" x14ac:dyDescent="0.2">
      <c r="A1420" t="s">
        <v>4235</v>
      </c>
      <c r="B1420" t="s">
        <v>4235</v>
      </c>
      <c r="C1420">
        <v>13</v>
      </c>
    </row>
    <row r="1421" spans="1:3" x14ac:dyDescent="0.2">
      <c r="A1421" t="s">
        <v>4236</v>
      </c>
      <c r="B1421" t="s">
        <v>4237</v>
      </c>
      <c r="C1421">
        <v>16</v>
      </c>
    </row>
    <row r="1422" spans="1:3" x14ac:dyDescent="0.2">
      <c r="A1422" t="s">
        <v>4238</v>
      </c>
      <c r="B1422" t="s">
        <v>4239</v>
      </c>
      <c r="C1422">
        <v>16</v>
      </c>
    </row>
    <row r="1423" spans="1:3" x14ac:dyDescent="0.2">
      <c r="A1423" t="s">
        <v>4240</v>
      </c>
      <c r="B1423" t="s">
        <v>4171</v>
      </c>
      <c r="C1423">
        <v>16</v>
      </c>
    </row>
    <row r="1424" spans="1:3" x14ac:dyDescent="0.2">
      <c r="A1424" t="s">
        <v>4241</v>
      </c>
      <c r="B1424" t="s">
        <v>4182</v>
      </c>
      <c r="C1424">
        <v>16</v>
      </c>
    </row>
    <row r="1425" spans="1:3" x14ac:dyDescent="0.2">
      <c r="A1425" t="s">
        <v>4242</v>
      </c>
      <c r="B1425" t="s">
        <v>4243</v>
      </c>
      <c r="C1425">
        <v>16</v>
      </c>
    </row>
    <row r="1426" spans="1:3" x14ac:dyDescent="0.2">
      <c r="A1426" t="s">
        <v>4244</v>
      </c>
      <c r="B1426" t="s">
        <v>4245</v>
      </c>
      <c r="C1426">
        <v>16</v>
      </c>
    </row>
    <row r="1427" spans="1:3" x14ac:dyDescent="0.2">
      <c r="A1427" t="s">
        <v>4246</v>
      </c>
      <c r="B1427" t="s">
        <v>4246</v>
      </c>
      <c r="C1427">
        <v>16</v>
      </c>
    </row>
    <row r="1428" spans="1:3" x14ac:dyDescent="0.2">
      <c r="A1428" t="s">
        <v>4247</v>
      </c>
      <c r="B1428" t="s">
        <v>4248</v>
      </c>
      <c r="C1428">
        <v>16</v>
      </c>
    </row>
    <row r="1429" spans="1:3" x14ac:dyDescent="0.2">
      <c r="A1429" t="s">
        <v>4249</v>
      </c>
      <c r="B1429" t="s">
        <v>4250</v>
      </c>
      <c r="C1429">
        <v>16</v>
      </c>
    </row>
    <row r="1430" spans="1:3" x14ac:dyDescent="0.2">
      <c r="A1430" t="s">
        <v>4251</v>
      </c>
      <c r="B1430" t="s">
        <v>4251</v>
      </c>
      <c r="C1430">
        <v>16</v>
      </c>
    </row>
    <row r="1431" spans="1:3" x14ac:dyDescent="0.2">
      <c r="A1431" t="s">
        <v>4252</v>
      </c>
      <c r="B1431" t="s">
        <v>4253</v>
      </c>
      <c r="C1431">
        <v>16</v>
      </c>
    </row>
    <row r="1432" spans="1:3" x14ac:dyDescent="0.2">
      <c r="A1432" t="s">
        <v>4254</v>
      </c>
      <c r="B1432" t="s">
        <v>4255</v>
      </c>
      <c r="C1432">
        <v>16</v>
      </c>
    </row>
    <row r="1433" spans="1:3" x14ac:dyDescent="0.2">
      <c r="A1433" t="s">
        <v>4256</v>
      </c>
      <c r="B1433" t="s">
        <v>4256</v>
      </c>
      <c r="C1433">
        <v>10</v>
      </c>
    </row>
    <row r="1434" spans="1:3" x14ac:dyDescent="0.2">
      <c r="A1434" t="s">
        <v>4257</v>
      </c>
      <c r="B1434" t="s">
        <v>4258</v>
      </c>
      <c r="C1434">
        <v>10</v>
      </c>
    </row>
    <row r="1435" spans="1:3" x14ac:dyDescent="0.2">
      <c r="A1435" t="s">
        <v>4259</v>
      </c>
      <c r="B1435" t="s">
        <v>4260</v>
      </c>
      <c r="C1435">
        <v>10</v>
      </c>
    </row>
    <row r="1436" spans="1:3" x14ac:dyDescent="0.2">
      <c r="A1436" t="s">
        <v>4261</v>
      </c>
      <c r="B1436" t="s">
        <v>4261</v>
      </c>
      <c r="C1436">
        <v>10</v>
      </c>
    </row>
    <row r="1437" spans="1:3" x14ac:dyDescent="0.2">
      <c r="A1437" t="s">
        <v>4262</v>
      </c>
      <c r="B1437" t="s">
        <v>4262</v>
      </c>
      <c r="C1437">
        <v>10</v>
      </c>
    </row>
    <row r="1438" spans="1:3" x14ac:dyDescent="0.2">
      <c r="A1438" t="s">
        <v>4263</v>
      </c>
      <c r="B1438" t="s">
        <v>4264</v>
      </c>
      <c r="C1438">
        <v>10</v>
      </c>
    </row>
    <row r="1439" spans="1:3" x14ac:dyDescent="0.2">
      <c r="A1439" t="s">
        <v>4265</v>
      </c>
      <c r="B1439" t="s">
        <v>4266</v>
      </c>
      <c r="C1439">
        <v>10</v>
      </c>
    </row>
    <row r="1440" spans="1:3" x14ac:dyDescent="0.2">
      <c r="A1440" t="s">
        <v>4267</v>
      </c>
      <c r="B1440" t="s">
        <v>4268</v>
      </c>
      <c r="C1440">
        <v>10</v>
      </c>
    </row>
    <row r="1441" spans="1:3" x14ac:dyDescent="0.2">
      <c r="A1441" t="s">
        <v>4269</v>
      </c>
      <c r="B1441" t="s">
        <v>4270</v>
      </c>
      <c r="C1441">
        <v>10</v>
      </c>
    </row>
    <row r="1442" spans="1:3" x14ac:dyDescent="0.2">
      <c r="A1442" t="s">
        <v>4271</v>
      </c>
      <c r="B1442" t="s">
        <v>4272</v>
      </c>
      <c r="C1442">
        <v>10</v>
      </c>
    </row>
    <row r="1443" spans="1:3" x14ac:dyDescent="0.2">
      <c r="A1443" t="s">
        <v>4273</v>
      </c>
      <c r="B1443" t="s">
        <v>4274</v>
      </c>
      <c r="C1443">
        <v>10</v>
      </c>
    </row>
    <row r="1444" spans="1:3" x14ac:dyDescent="0.2">
      <c r="A1444" t="s">
        <v>4275</v>
      </c>
      <c r="B1444" t="s">
        <v>4275</v>
      </c>
      <c r="C1444">
        <v>21</v>
      </c>
    </row>
    <row r="1445" spans="1:3" x14ac:dyDescent="0.2">
      <c r="A1445" t="s">
        <v>4276</v>
      </c>
      <c r="B1445" t="s">
        <v>4277</v>
      </c>
      <c r="C1445">
        <v>21</v>
      </c>
    </row>
    <row r="1446" spans="1:3" x14ac:dyDescent="0.2">
      <c r="A1446" t="s">
        <v>4278</v>
      </c>
      <c r="B1446" t="s">
        <v>4279</v>
      </c>
      <c r="C1446">
        <v>21</v>
      </c>
    </row>
    <row r="1447" spans="1:3" x14ac:dyDescent="0.2">
      <c r="A1447" t="s">
        <v>4280</v>
      </c>
      <c r="B1447" t="s">
        <v>4281</v>
      </c>
      <c r="C1447">
        <v>21</v>
      </c>
    </row>
    <row r="1448" spans="1:3" x14ac:dyDescent="0.2">
      <c r="A1448" t="s">
        <v>4282</v>
      </c>
      <c r="B1448" t="s">
        <v>4282</v>
      </c>
      <c r="C1448">
        <v>20</v>
      </c>
    </row>
    <row r="1449" spans="1:3" x14ac:dyDescent="0.2">
      <c r="A1449" t="s">
        <v>4283</v>
      </c>
      <c r="B1449" t="s">
        <v>4284</v>
      </c>
      <c r="C1449">
        <v>21</v>
      </c>
    </row>
    <row r="1450" spans="1:3" x14ac:dyDescent="0.2">
      <c r="A1450" t="s">
        <v>4285</v>
      </c>
      <c r="B1450" t="s">
        <v>4286</v>
      </c>
      <c r="C1450">
        <v>21</v>
      </c>
    </row>
    <row r="1451" spans="1:3" x14ac:dyDescent="0.2">
      <c r="A1451" t="s">
        <v>4287</v>
      </c>
      <c r="B1451" t="s">
        <v>4288</v>
      </c>
      <c r="C1451">
        <v>21</v>
      </c>
    </row>
    <row r="1452" spans="1:3" x14ac:dyDescent="0.2">
      <c r="A1452" t="s">
        <v>4289</v>
      </c>
      <c r="B1452" t="s">
        <v>4290</v>
      </c>
      <c r="C1452">
        <v>21</v>
      </c>
    </row>
    <row r="1453" spans="1:3" x14ac:dyDescent="0.2">
      <c r="A1453" t="s">
        <v>4291</v>
      </c>
      <c r="B1453" t="s">
        <v>4292</v>
      </c>
      <c r="C1453">
        <v>21</v>
      </c>
    </row>
    <row r="1454" spans="1:3" x14ac:dyDescent="0.2">
      <c r="A1454" t="s">
        <v>4293</v>
      </c>
      <c r="B1454" t="s">
        <v>4294</v>
      </c>
      <c r="C1454">
        <v>21</v>
      </c>
    </row>
    <row r="1455" spans="1:3" x14ac:dyDescent="0.2">
      <c r="A1455" t="s">
        <v>4295</v>
      </c>
      <c r="B1455" t="s">
        <v>4296</v>
      </c>
      <c r="C1455">
        <v>21</v>
      </c>
    </row>
    <row r="1456" spans="1:3" x14ac:dyDescent="0.2">
      <c r="A1456" t="s">
        <v>4297</v>
      </c>
      <c r="B1456" t="s">
        <v>4298</v>
      </c>
      <c r="C1456">
        <v>21</v>
      </c>
    </row>
    <row r="1457" spans="1:3" x14ac:dyDescent="0.2">
      <c r="A1457" t="s">
        <v>4299</v>
      </c>
      <c r="B1457" t="s">
        <v>4300</v>
      </c>
      <c r="C1457">
        <v>21</v>
      </c>
    </row>
    <row r="1458" spans="1:3" x14ac:dyDescent="0.2">
      <c r="A1458" t="s">
        <v>4301</v>
      </c>
      <c r="B1458" t="s">
        <v>4302</v>
      </c>
      <c r="C1458">
        <v>21</v>
      </c>
    </row>
    <row r="1459" spans="1:3" x14ac:dyDescent="0.2">
      <c r="A1459" t="s">
        <v>4303</v>
      </c>
      <c r="B1459" t="s">
        <v>4304</v>
      </c>
      <c r="C1459">
        <v>21</v>
      </c>
    </row>
    <row r="1460" spans="1:3" x14ac:dyDescent="0.2">
      <c r="A1460" t="s">
        <v>4305</v>
      </c>
      <c r="B1460" t="s">
        <v>4306</v>
      </c>
      <c r="C1460">
        <v>21</v>
      </c>
    </row>
    <row r="1461" spans="1:3" x14ac:dyDescent="0.2">
      <c r="A1461" t="s">
        <v>4307</v>
      </c>
      <c r="B1461" t="s">
        <v>4308</v>
      </c>
      <c r="C1461">
        <v>21</v>
      </c>
    </row>
    <row r="1462" spans="1:3" x14ac:dyDescent="0.2">
      <c r="A1462" t="s">
        <v>4309</v>
      </c>
      <c r="B1462" t="s">
        <v>4310</v>
      </c>
      <c r="C1462">
        <v>21</v>
      </c>
    </row>
    <row r="1463" spans="1:3" x14ac:dyDescent="0.2">
      <c r="A1463" t="s">
        <v>4311</v>
      </c>
      <c r="B1463" t="s">
        <v>4312</v>
      </c>
      <c r="C1463">
        <v>21</v>
      </c>
    </row>
    <row r="1464" spans="1:3" x14ac:dyDescent="0.2">
      <c r="A1464" t="s">
        <v>4313</v>
      </c>
      <c r="B1464" t="s">
        <v>4314</v>
      </c>
      <c r="C1464">
        <v>21</v>
      </c>
    </row>
    <row r="1465" spans="1:3" x14ac:dyDescent="0.2">
      <c r="A1465" t="s">
        <v>4315</v>
      </c>
      <c r="B1465" t="s">
        <v>4316</v>
      </c>
      <c r="C1465">
        <v>13</v>
      </c>
    </row>
    <row r="1466" spans="1:3" x14ac:dyDescent="0.2">
      <c r="A1466" t="s">
        <v>4317</v>
      </c>
      <c r="B1466" t="s">
        <v>4318</v>
      </c>
      <c r="C1466">
        <v>13</v>
      </c>
    </row>
    <row r="1467" spans="1:3" x14ac:dyDescent="0.2">
      <c r="A1467" t="s">
        <v>4319</v>
      </c>
      <c r="B1467" t="s">
        <v>4320</v>
      </c>
      <c r="C1467">
        <v>13</v>
      </c>
    </row>
    <row r="1468" spans="1:3" x14ac:dyDescent="0.2">
      <c r="A1468" t="s">
        <v>4321</v>
      </c>
      <c r="B1468" t="s">
        <v>4322</v>
      </c>
      <c r="C1468">
        <v>13</v>
      </c>
    </row>
    <row r="1469" spans="1:3" x14ac:dyDescent="0.2">
      <c r="A1469" t="s">
        <v>4323</v>
      </c>
      <c r="B1469" t="s">
        <v>4324</v>
      </c>
      <c r="C1469">
        <v>13</v>
      </c>
    </row>
    <row r="1470" spans="1:3" x14ac:dyDescent="0.2">
      <c r="A1470" t="s">
        <v>4325</v>
      </c>
      <c r="B1470" t="s">
        <v>4320</v>
      </c>
      <c r="C1470">
        <v>13</v>
      </c>
    </row>
    <row r="1471" spans="1:3" x14ac:dyDescent="0.2">
      <c r="A1471" t="s">
        <v>4326</v>
      </c>
      <c r="B1471" t="s">
        <v>4327</v>
      </c>
      <c r="C1471">
        <v>13</v>
      </c>
    </row>
    <row r="1472" spans="1:3" x14ac:dyDescent="0.2">
      <c r="A1472" t="s">
        <v>4328</v>
      </c>
      <c r="B1472" t="s">
        <v>4329</v>
      </c>
      <c r="C1472">
        <v>13</v>
      </c>
    </row>
    <row r="1473" spans="1:3" x14ac:dyDescent="0.2">
      <c r="A1473" t="s">
        <v>4330</v>
      </c>
      <c r="B1473" t="s">
        <v>4331</v>
      </c>
      <c r="C1473">
        <v>13</v>
      </c>
    </row>
    <row r="1474" spans="1:3" x14ac:dyDescent="0.2">
      <c r="A1474" t="s">
        <v>4332</v>
      </c>
      <c r="B1474" t="s">
        <v>4331</v>
      </c>
      <c r="C1474">
        <v>13</v>
      </c>
    </row>
    <row r="1475" spans="1:3" x14ac:dyDescent="0.2">
      <c r="A1475" t="s">
        <v>4333</v>
      </c>
      <c r="B1475" t="s">
        <v>4334</v>
      </c>
      <c r="C1475">
        <v>13</v>
      </c>
    </row>
    <row r="1476" spans="1:3" x14ac:dyDescent="0.2">
      <c r="A1476" t="s">
        <v>4335</v>
      </c>
      <c r="B1476" t="s">
        <v>4336</v>
      </c>
      <c r="C1476">
        <v>13</v>
      </c>
    </row>
    <row r="1477" spans="1:3" x14ac:dyDescent="0.2">
      <c r="A1477" t="s">
        <v>4337</v>
      </c>
      <c r="B1477" t="s">
        <v>4338</v>
      </c>
      <c r="C1477">
        <v>13</v>
      </c>
    </row>
    <row r="1478" spans="1:3" x14ac:dyDescent="0.2">
      <c r="A1478" t="s">
        <v>4339</v>
      </c>
      <c r="B1478" t="s">
        <v>4340</v>
      </c>
      <c r="C1478">
        <v>13</v>
      </c>
    </row>
    <row r="1479" spans="1:3" x14ac:dyDescent="0.2">
      <c r="A1479" t="s">
        <v>4341</v>
      </c>
      <c r="B1479" t="s">
        <v>4342</v>
      </c>
      <c r="C1479">
        <v>13</v>
      </c>
    </row>
    <row r="1480" spans="1:3" x14ac:dyDescent="0.2">
      <c r="A1480" t="s">
        <v>4343</v>
      </c>
      <c r="B1480" t="s">
        <v>4343</v>
      </c>
      <c r="C1480">
        <v>13</v>
      </c>
    </row>
    <row r="1481" spans="1:3" x14ac:dyDescent="0.2">
      <c r="A1481" t="s">
        <v>4344</v>
      </c>
      <c r="B1481" t="s">
        <v>4345</v>
      </c>
      <c r="C1481">
        <v>13</v>
      </c>
    </row>
    <row r="1482" spans="1:3" x14ac:dyDescent="0.2">
      <c r="A1482" t="s">
        <v>4346</v>
      </c>
      <c r="B1482" t="s">
        <v>4347</v>
      </c>
      <c r="C1482">
        <v>13</v>
      </c>
    </row>
    <row r="1483" spans="1:3" x14ac:dyDescent="0.2">
      <c r="A1483" t="s">
        <v>4348</v>
      </c>
      <c r="B1483" t="s">
        <v>4349</v>
      </c>
      <c r="C1483">
        <v>13</v>
      </c>
    </row>
    <row r="1484" spans="1:3" x14ac:dyDescent="0.2">
      <c r="A1484" t="s">
        <v>4350</v>
      </c>
      <c r="B1484" t="s">
        <v>4351</v>
      </c>
      <c r="C1484">
        <v>13</v>
      </c>
    </row>
    <row r="1485" spans="1:3" x14ac:dyDescent="0.2">
      <c r="A1485" t="s">
        <v>4352</v>
      </c>
      <c r="B1485" t="s">
        <v>4352</v>
      </c>
      <c r="C1485">
        <v>13</v>
      </c>
    </row>
    <row r="1486" spans="1:3" x14ac:dyDescent="0.2">
      <c r="A1486" t="s">
        <v>4353</v>
      </c>
      <c r="B1486" t="s">
        <v>4354</v>
      </c>
      <c r="C1486">
        <v>13</v>
      </c>
    </row>
    <row r="1487" spans="1:3" x14ac:dyDescent="0.2">
      <c r="A1487" t="s">
        <v>4355</v>
      </c>
      <c r="B1487" t="s">
        <v>4356</v>
      </c>
      <c r="C1487">
        <v>13</v>
      </c>
    </row>
    <row r="1488" spans="1:3" x14ac:dyDescent="0.2">
      <c r="A1488" t="s">
        <v>4357</v>
      </c>
      <c r="B1488" t="s">
        <v>4358</v>
      </c>
      <c r="C1488">
        <v>10</v>
      </c>
    </row>
    <row r="1489" spans="1:3" x14ac:dyDescent="0.2">
      <c r="A1489" t="s">
        <v>4359</v>
      </c>
      <c r="B1489" t="s">
        <v>4213</v>
      </c>
      <c r="C1489">
        <v>10</v>
      </c>
    </row>
    <row r="1490" spans="1:3" x14ac:dyDescent="0.2">
      <c r="A1490" t="s">
        <v>4360</v>
      </c>
      <c r="B1490" t="s">
        <v>4360</v>
      </c>
      <c r="C1490">
        <v>10</v>
      </c>
    </row>
    <row r="1491" spans="1:3" x14ac:dyDescent="0.2">
      <c r="A1491" t="s">
        <v>4361</v>
      </c>
      <c r="B1491" t="s">
        <v>4361</v>
      </c>
      <c r="C1491">
        <v>10</v>
      </c>
    </row>
    <row r="1492" spans="1:3" x14ac:dyDescent="0.2">
      <c r="A1492" t="s">
        <v>4362</v>
      </c>
      <c r="B1492" t="s">
        <v>4363</v>
      </c>
      <c r="C1492">
        <v>10</v>
      </c>
    </row>
    <row r="1493" spans="1:3" x14ac:dyDescent="0.2">
      <c r="A1493" t="s">
        <v>4364</v>
      </c>
      <c r="B1493" t="s">
        <v>4365</v>
      </c>
      <c r="C1493">
        <v>10</v>
      </c>
    </row>
    <row r="1494" spans="1:3" x14ac:dyDescent="0.2">
      <c r="A1494" t="s">
        <v>4366</v>
      </c>
      <c r="B1494" t="s">
        <v>4367</v>
      </c>
      <c r="C1494">
        <v>10</v>
      </c>
    </row>
    <row r="1495" spans="1:3" x14ac:dyDescent="0.2">
      <c r="A1495" t="s">
        <v>4368</v>
      </c>
      <c r="B1495" t="s">
        <v>4369</v>
      </c>
      <c r="C1495">
        <v>10</v>
      </c>
    </row>
    <row r="1496" spans="1:3" x14ac:dyDescent="0.2">
      <c r="A1496" t="s">
        <v>4370</v>
      </c>
      <c r="B1496" t="s">
        <v>4371</v>
      </c>
      <c r="C1496">
        <v>10</v>
      </c>
    </row>
    <row r="1497" spans="1:3" x14ac:dyDescent="0.2">
      <c r="A1497" t="s">
        <v>4372</v>
      </c>
      <c r="B1497" t="s">
        <v>4372</v>
      </c>
      <c r="C1497">
        <v>10</v>
      </c>
    </row>
    <row r="1498" spans="1:3" x14ac:dyDescent="0.2">
      <c r="A1498" t="s">
        <v>4373</v>
      </c>
      <c r="B1498" t="s">
        <v>4374</v>
      </c>
      <c r="C1498">
        <v>10</v>
      </c>
    </row>
    <row r="1499" spans="1:3" x14ac:dyDescent="0.2">
      <c r="A1499" t="s">
        <v>4375</v>
      </c>
      <c r="B1499" t="s">
        <v>4376</v>
      </c>
      <c r="C1499">
        <v>10</v>
      </c>
    </row>
    <row r="1500" spans="1:3" x14ac:dyDescent="0.2">
      <c r="A1500" t="s">
        <v>4377</v>
      </c>
      <c r="B1500" t="s">
        <v>4378</v>
      </c>
      <c r="C1500">
        <v>10</v>
      </c>
    </row>
    <row r="1501" spans="1:3" x14ac:dyDescent="0.2">
      <c r="A1501" t="s">
        <v>4379</v>
      </c>
      <c r="B1501" t="s">
        <v>4380</v>
      </c>
      <c r="C1501">
        <v>10</v>
      </c>
    </row>
    <row r="1502" spans="1:3" x14ac:dyDescent="0.2">
      <c r="A1502" t="s">
        <v>4381</v>
      </c>
      <c r="B1502" t="s">
        <v>4381</v>
      </c>
      <c r="C1502">
        <v>10</v>
      </c>
    </row>
    <row r="1503" spans="1:3" x14ac:dyDescent="0.2">
      <c r="A1503" t="s">
        <v>4382</v>
      </c>
      <c r="B1503" t="s">
        <v>4383</v>
      </c>
      <c r="C1503">
        <v>10</v>
      </c>
    </row>
    <row r="1504" spans="1:3" x14ac:dyDescent="0.2">
      <c r="A1504" t="s">
        <v>4384</v>
      </c>
      <c r="B1504" t="s">
        <v>4385</v>
      </c>
      <c r="C1504">
        <v>10</v>
      </c>
    </row>
    <row r="1505" spans="1:3" x14ac:dyDescent="0.2">
      <c r="A1505" t="s">
        <v>4386</v>
      </c>
      <c r="B1505" t="s">
        <v>4387</v>
      </c>
      <c r="C1505">
        <v>21</v>
      </c>
    </row>
    <row r="1506" spans="1:3" x14ac:dyDescent="0.2">
      <c r="A1506" t="s">
        <v>4388</v>
      </c>
      <c r="B1506" t="s">
        <v>4389</v>
      </c>
      <c r="C1506">
        <v>21</v>
      </c>
    </row>
    <row r="1507" spans="1:3" x14ac:dyDescent="0.2">
      <c r="A1507" t="s">
        <v>4390</v>
      </c>
      <c r="B1507" t="s">
        <v>4391</v>
      </c>
      <c r="C1507">
        <v>21</v>
      </c>
    </row>
    <row r="1508" spans="1:3" x14ac:dyDescent="0.2">
      <c r="A1508" t="s">
        <v>4392</v>
      </c>
      <c r="B1508" t="s">
        <v>4393</v>
      </c>
      <c r="C1508">
        <v>21</v>
      </c>
    </row>
    <row r="1509" spans="1:3" x14ac:dyDescent="0.2">
      <c r="A1509" t="s">
        <v>4394</v>
      </c>
      <c r="B1509" t="s">
        <v>4395</v>
      </c>
      <c r="C1509">
        <v>21</v>
      </c>
    </row>
    <row r="1510" spans="1:3" x14ac:dyDescent="0.2">
      <c r="A1510" t="s">
        <v>4396</v>
      </c>
      <c r="B1510" t="s">
        <v>4397</v>
      </c>
      <c r="C1510">
        <v>21</v>
      </c>
    </row>
    <row r="1511" spans="1:3" x14ac:dyDescent="0.2">
      <c r="A1511" t="s">
        <v>4398</v>
      </c>
      <c r="B1511" t="s">
        <v>4398</v>
      </c>
      <c r="C1511">
        <v>21</v>
      </c>
    </row>
    <row r="1512" spans="1:3" x14ac:dyDescent="0.2">
      <c r="A1512" t="s">
        <v>4399</v>
      </c>
      <c r="B1512" t="s">
        <v>4400</v>
      </c>
      <c r="C1512">
        <v>21</v>
      </c>
    </row>
    <row r="1513" spans="1:3" x14ac:dyDescent="0.2">
      <c r="A1513" t="s">
        <v>4401</v>
      </c>
      <c r="B1513" t="s">
        <v>4402</v>
      </c>
      <c r="C1513">
        <v>21</v>
      </c>
    </row>
    <row r="1514" spans="1:3" x14ac:dyDescent="0.2">
      <c r="A1514" t="s">
        <v>4403</v>
      </c>
      <c r="B1514" t="s">
        <v>4302</v>
      </c>
      <c r="C1514">
        <v>21</v>
      </c>
    </row>
    <row r="1515" spans="1:3" x14ac:dyDescent="0.2">
      <c r="A1515" t="s">
        <v>4404</v>
      </c>
      <c r="B1515" t="s">
        <v>4405</v>
      </c>
      <c r="C1515">
        <v>21</v>
      </c>
    </row>
    <row r="1516" spans="1:3" x14ac:dyDescent="0.2">
      <c r="A1516" t="s">
        <v>4406</v>
      </c>
      <c r="B1516" t="s">
        <v>4402</v>
      </c>
      <c r="C1516">
        <v>21</v>
      </c>
    </row>
    <row r="1517" spans="1:3" x14ac:dyDescent="0.2">
      <c r="A1517" t="s">
        <v>4407</v>
      </c>
      <c r="B1517" t="s">
        <v>4408</v>
      </c>
      <c r="C1517">
        <v>21</v>
      </c>
    </row>
    <row r="1518" spans="1:3" x14ac:dyDescent="0.2">
      <c r="A1518" t="s">
        <v>4409</v>
      </c>
      <c r="B1518" t="s">
        <v>4410</v>
      </c>
      <c r="C1518">
        <v>21</v>
      </c>
    </row>
    <row r="1519" spans="1:3" x14ac:dyDescent="0.2">
      <c r="A1519" t="s">
        <v>4411</v>
      </c>
      <c r="B1519" t="s">
        <v>4306</v>
      </c>
      <c r="C1519">
        <v>21</v>
      </c>
    </row>
    <row r="1520" spans="1:3" x14ac:dyDescent="0.2">
      <c r="A1520" t="s">
        <v>4412</v>
      </c>
      <c r="B1520" t="s">
        <v>4413</v>
      </c>
      <c r="C1520">
        <v>21</v>
      </c>
    </row>
    <row r="1521" spans="1:3" x14ac:dyDescent="0.2">
      <c r="A1521" t="s">
        <v>4414</v>
      </c>
      <c r="B1521" t="s">
        <v>4415</v>
      </c>
      <c r="C1521">
        <v>21</v>
      </c>
    </row>
    <row r="1522" spans="1:3" x14ac:dyDescent="0.2">
      <c r="A1522" t="s">
        <v>4416</v>
      </c>
      <c r="B1522" t="s">
        <v>4416</v>
      </c>
      <c r="C1522">
        <v>21</v>
      </c>
    </row>
    <row r="1523" spans="1:3" x14ac:dyDescent="0.2">
      <c r="A1523" t="s">
        <v>4417</v>
      </c>
      <c r="B1523" t="s">
        <v>4418</v>
      </c>
      <c r="C1523">
        <v>21</v>
      </c>
    </row>
    <row r="1524" spans="1:3" x14ac:dyDescent="0.2">
      <c r="A1524" t="s">
        <v>4419</v>
      </c>
      <c r="B1524" t="s">
        <v>4420</v>
      </c>
      <c r="C1524">
        <v>21</v>
      </c>
    </row>
    <row r="1525" spans="1:3" x14ac:dyDescent="0.2">
      <c r="A1525" t="s">
        <v>4421</v>
      </c>
      <c r="B1525" t="s">
        <v>4420</v>
      </c>
      <c r="C1525">
        <v>21</v>
      </c>
    </row>
    <row r="1526" spans="1:3" x14ac:dyDescent="0.2">
      <c r="A1526" t="s">
        <v>4422</v>
      </c>
      <c r="B1526" t="s">
        <v>4422</v>
      </c>
      <c r="C1526">
        <v>13</v>
      </c>
    </row>
    <row r="1527" spans="1:3" x14ac:dyDescent="0.2">
      <c r="A1527" t="s">
        <v>4423</v>
      </c>
      <c r="B1527" t="s">
        <v>4424</v>
      </c>
      <c r="C1527">
        <v>13</v>
      </c>
    </row>
    <row r="1528" spans="1:3" x14ac:dyDescent="0.2">
      <c r="A1528" t="s">
        <v>4425</v>
      </c>
      <c r="B1528" t="s">
        <v>4425</v>
      </c>
      <c r="C1528">
        <v>13</v>
      </c>
    </row>
    <row r="1529" spans="1:3" x14ac:dyDescent="0.2">
      <c r="A1529" t="s">
        <v>4426</v>
      </c>
      <c r="B1529" t="s">
        <v>4427</v>
      </c>
      <c r="C1529">
        <v>13</v>
      </c>
    </row>
    <row r="1530" spans="1:3" x14ac:dyDescent="0.2">
      <c r="A1530" t="s">
        <v>4428</v>
      </c>
      <c r="B1530" t="s">
        <v>4429</v>
      </c>
      <c r="C1530">
        <v>13</v>
      </c>
    </row>
    <row r="1531" spans="1:3" x14ac:dyDescent="0.2">
      <c r="A1531" t="s">
        <v>4430</v>
      </c>
      <c r="B1531" t="s">
        <v>4429</v>
      </c>
      <c r="C1531">
        <v>13</v>
      </c>
    </row>
    <row r="1532" spans="1:3" x14ac:dyDescent="0.2">
      <c r="A1532" t="s">
        <v>4431</v>
      </c>
      <c r="B1532" t="s">
        <v>4431</v>
      </c>
      <c r="C1532">
        <v>13</v>
      </c>
    </row>
    <row r="1533" spans="1:3" x14ac:dyDescent="0.2">
      <c r="A1533" t="s">
        <v>4432</v>
      </c>
      <c r="B1533" t="s">
        <v>4433</v>
      </c>
      <c r="C1533">
        <v>13</v>
      </c>
    </row>
    <row r="1534" spans="1:3" x14ac:dyDescent="0.2">
      <c r="A1534" t="s">
        <v>4434</v>
      </c>
      <c r="B1534" t="s">
        <v>4435</v>
      </c>
      <c r="C1534">
        <v>13</v>
      </c>
    </row>
    <row r="1535" spans="1:3" x14ac:dyDescent="0.2">
      <c r="A1535" t="s">
        <v>4436</v>
      </c>
      <c r="B1535" t="s">
        <v>4437</v>
      </c>
      <c r="C1535">
        <v>13</v>
      </c>
    </row>
    <row r="1536" spans="1:3" x14ac:dyDescent="0.2">
      <c r="A1536" t="s">
        <v>4438</v>
      </c>
      <c r="B1536" t="s">
        <v>4439</v>
      </c>
      <c r="C1536">
        <v>13</v>
      </c>
    </row>
    <row r="1537" spans="1:3" x14ac:dyDescent="0.2">
      <c r="A1537" t="s">
        <v>4440</v>
      </c>
      <c r="B1537" t="s">
        <v>4441</v>
      </c>
      <c r="C1537">
        <v>13</v>
      </c>
    </row>
    <row r="1538" spans="1:3" x14ac:dyDescent="0.2">
      <c r="A1538" t="s">
        <v>4442</v>
      </c>
      <c r="B1538" t="s">
        <v>4443</v>
      </c>
      <c r="C1538">
        <v>13</v>
      </c>
    </row>
    <row r="1539" spans="1:3" x14ac:dyDescent="0.2">
      <c r="A1539" t="s">
        <v>4444</v>
      </c>
      <c r="B1539" t="s">
        <v>4358</v>
      </c>
      <c r="C1539">
        <v>10</v>
      </c>
    </row>
    <row r="1540" spans="1:3" x14ac:dyDescent="0.2">
      <c r="A1540" t="s">
        <v>4445</v>
      </c>
      <c r="B1540" t="s">
        <v>4446</v>
      </c>
      <c r="C1540">
        <v>10</v>
      </c>
    </row>
    <row r="1541" spans="1:3" x14ac:dyDescent="0.2">
      <c r="A1541" t="s">
        <v>4447</v>
      </c>
      <c r="B1541" t="s">
        <v>4447</v>
      </c>
      <c r="C1541">
        <v>10</v>
      </c>
    </row>
    <row r="1542" spans="1:3" x14ac:dyDescent="0.2">
      <c r="A1542" t="s">
        <v>4448</v>
      </c>
      <c r="B1542" t="s">
        <v>4448</v>
      </c>
      <c r="C1542">
        <v>10</v>
      </c>
    </row>
    <row r="1543" spans="1:3" x14ac:dyDescent="0.2">
      <c r="A1543" t="s">
        <v>4449</v>
      </c>
      <c r="B1543" t="s">
        <v>4057</v>
      </c>
      <c r="C1543">
        <v>10</v>
      </c>
    </row>
    <row r="1544" spans="1:3" x14ac:dyDescent="0.2">
      <c r="A1544" t="s">
        <v>4450</v>
      </c>
      <c r="B1544" t="s">
        <v>4215</v>
      </c>
      <c r="C1544">
        <v>10</v>
      </c>
    </row>
    <row r="1545" spans="1:3" x14ac:dyDescent="0.2">
      <c r="A1545" t="s">
        <v>4451</v>
      </c>
      <c r="B1545" t="s">
        <v>4452</v>
      </c>
      <c r="C1545">
        <v>10</v>
      </c>
    </row>
    <row r="1546" spans="1:3" x14ac:dyDescent="0.2">
      <c r="A1546" t="s">
        <v>4453</v>
      </c>
      <c r="B1546" t="s">
        <v>4454</v>
      </c>
      <c r="C1546">
        <v>10</v>
      </c>
    </row>
    <row r="1547" spans="1:3" x14ac:dyDescent="0.2">
      <c r="A1547" t="s">
        <v>4455</v>
      </c>
      <c r="B1547" t="s">
        <v>4456</v>
      </c>
      <c r="C1547">
        <v>10</v>
      </c>
    </row>
    <row r="1548" spans="1:3" x14ac:dyDescent="0.2">
      <c r="A1548" t="s">
        <v>4457</v>
      </c>
      <c r="B1548" t="s">
        <v>4458</v>
      </c>
      <c r="C1548">
        <v>10</v>
      </c>
    </row>
    <row r="1549" spans="1:3" x14ac:dyDescent="0.2">
      <c r="A1549" t="s">
        <v>4459</v>
      </c>
      <c r="B1549" t="s">
        <v>4460</v>
      </c>
      <c r="C1549">
        <v>10</v>
      </c>
    </row>
    <row r="1550" spans="1:3" x14ac:dyDescent="0.2">
      <c r="A1550" t="s">
        <v>4461</v>
      </c>
      <c r="B1550" t="s">
        <v>4462</v>
      </c>
      <c r="C1550">
        <v>10</v>
      </c>
    </row>
    <row r="1551" spans="1:3" x14ac:dyDescent="0.2">
      <c r="A1551" t="s">
        <v>4463</v>
      </c>
      <c r="B1551" t="s">
        <v>4464</v>
      </c>
      <c r="C1551">
        <v>10</v>
      </c>
    </row>
    <row r="1552" spans="1:3" x14ac:dyDescent="0.2">
      <c r="A1552" t="s">
        <v>4465</v>
      </c>
      <c r="B1552" t="s">
        <v>4466</v>
      </c>
      <c r="C1552">
        <v>24</v>
      </c>
    </row>
    <row r="1553" spans="1:3" x14ac:dyDescent="0.2">
      <c r="A1553" t="s">
        <v>4467</v>
      </c>
      <c r="B1553" t="s">
        <v>4468</v>
      </c>
      <c r="C1553">
        <v>10</v>
      </c>
    </row>
    <row r="1554" spans="1:3" x14ac:dyDescent="0.2">
      <c r="A1554" t="s">
        <v>4469</v>
      </c>
      <c r="B1554" t="s">
        <v>4470</v>
      </c>
      <c r="C1554">
        <v>10</v>
      </c>
    </row>
    <row r="1555" spans="1:3" x14ac:dyDescent="0.2">
      <c r="A1555" t="s">
        <v>4471</v>
      </c>
      <c r="B1555" t="s">
        <v>4472</v>
      </c>
      <c r="C1555">
        <v>21</v>
      </c>
    </row>
    <row r="1556" spans="1:3" x14ac:dyDescent="0.2">
      <c r="A1556" t="s">
        <v>4473</v>
      </c>
      <c r="B1556" t="s">
        <v>4474</v>
      </c>
      <c r="C1556">
        <v>21</v>
      </c>
    </row>
    <row r="1557" spans="1:3" x14ac:dyDescent="0.2">
      <c r="A1557" t="s">
        <v>4475</v>
      </c>
      <c r="B1557" t="s">
        <v>4395</v>
      </c>
      <c r="C1557">
        <v>21</v>
      </c>
    </row>
    <row r="1558" spans="1:3" x14ac:dyDescent="0.2">
      <c r="A1558" t="s">
        <v>4476</v>
      </c>
      <c r="B1558" t="s">
        <v>4477</v>
      </c>
      <c r="C1558">
        <v>21</v>
      </c>
    </row>
    <row r="1559" spans="1:3" x14ac:dyDescent="0.2">
      <c r="A1559" t="s">
        <v>4478</v>
      </c>
      <c r="B1559" t="s">
        <v>4296</v>
      </c>
      <c r="C1559">
        <v>21</v>
      </c>
    </row>
    <row r="1560" spans="1:3" x14ac:dyDescent="0.2">
      <c r="A1560" t="s">
        <v>4479</v>
      </c>
      <c r="B1560" t="s">
        <v>4480</v>
      </c>
      <c r="C1560">
        <v>21</v>
      </c>
    </row>
    <row r="1561" spans="1:3" x14ac:dyDescent="0.2">
      <c r="A1561" t="s">
        <v>4481</v>
      </c>
      <c r="B1561" t="s">
        <v>4481</v>
      </c>
      <c r="C1561">
        <v>21</v>
      </c>
    </row>
    <row r="1562" spans="1:3" x14ac:dyDescent="0.2">
      <c r="A1562" t="s">
        <v>4482</v>
      </c>
      <c r="B1562" t="s">
        <v>4483</v>
      </c>
      <c r="C1562">
        <v>21</v>
      </c>
    </row>
    <row r="1563" spans="1:3" x14ac:dyDescent="0.2">
      <c r="A1563" t="s">
        <v>4484</v>
      </c>
      <c r="B1563" t="s">
        <v>4408</v>
      </c>
      <c r="C1563">
        <v>21</v>
      </c>
    </row>
    <row r="1564" spans="1:3" x14ac:dyDescent="0.2">
      <c r="A1564" t="s">
        <v>4485</v>
      </c>
      <c r="B1564" t="s">
        <v>4486</v>
      </c>
      <c r="C1564">
        <v>21</v>
      </c>
    </row>
    <row r="1565" spans="1:3" x14ac:dyDescent="0.2">
      <c r="A1565" t="s">
        <v>4487</v>
      </c>
      <c r="B1565" t="s">
        <v>4488</v>
      </c>
      <c r="C1565">
        <v>21</v>
      </c>
    </row>
    <row r="1566" spans="1:3" x14ac:dyDescent="0.2">
      <c r="A1566" t="s">
        <v>4489</v>
      </c>
      <c r="B1566" t="s">
        <v>4489</v>
      </c>
      <c r="C1566">
        <v>21</v>
      </c>
    </row>
    <row r="1567" spans="1:3" x14ac:dyDescent="0.2">
      <c r="A1567" t="s">
        <v>4490</v>
      </c>
      <c r="B1567" t="s">
        <v>4490</v>
      </c>
      <c r="C1567">
        <v>21</v>
      </c>
    </row>
    <row r="1568" spans="1:3" x14ac:dyDescent="0.2">
      <c r="A1568" t="s">
        <v>4491</v>
      </c>
      <c r="B1568" t="s">
        <v>4492</v>
      </c>
      <c r="C1568">
        <v>21</v>
      </c>
    </row>
    <row r="1569" spans="1:3" x14ac:dyDescent="0.2">
      <c r="A1569" t="s">
        <v>4493</v>
      </c>
      <c r="B1569" t="s">
        <v>4494</v>
      </c>
      <c r="C1569">
        <v>21</v>
      </c>
    </row>
    <row r="1570" spans="1:3" x14ac:dyDescent="0.2">
      <c r="A1570" t="s">
        <v>4495</v>
      </c>
      <c r="B1570" t="s">
        <v>4494</v>
      </c>
      <c r="C1570">
        <v>21</v>
      </c>
    </row>
    <row r="1571" spans="1:3" x14ac:dyDescent="0.2">
      <c r="A1571" t="s">
        <v>4496</v>
      </c>
      <c r="B1571" t="s">
        <v>4312</v>
      </c>
      <c r="C1571">
        <v>21</v>
      </c>
    </row>
    <row r="1572" spans="1:3" x14ac:dyDescent="0.2">
      <c r="A1572" t="s">
        <v>4497</v>
      </c>
      <c r="B1572" t="s">
        <v>4498</v>
      </c>
      <c r="C1572">
        <v>21</v>
      </c>
    </row>
    <row r="1573" spans="1:3" x14ac:dyDescent="0.2">
      <c r="A1573" t="s">
        <v>4499</v>
      </c>
      <c r="B1573" t="s">
        <v>4500</v>
      </c>
      <c r="C1573">
        <v>21</v>
      </c>
    </row>
    <row r="1574" spans="1:3" x14ac:dyDescent="0.2">
      <c r="A1574" t="s">
        <v>4501</v>
      </c>
      <c r="B1574" t="s">
        <v>4502</v>
      </c>
      <c r="C1574">
        <v>21</v>
      </c>
    </row>
    <row r="1575" spans="1:3" x14ac:dyDescent="0.2">
      <c r="A1575" t="s">
        <v>4503</v>
      </c>
      <c r="B1575" t="s">
        <v>4424</v>
      </c>
      <c r="C1575">
        <v>13</v>
      </c>
    </row>
    <row r="1576" spans="1:3" x14ac:dyDescent="0.2">
      <c r="A1576" t="s">
        <v>4504</v>
      </c>
      <c r="B1576" t="s">
        <v>4505</v>
      </c>
      <c r="C1576">
        <v>13</v>
      </c>
    </row>
    <row r="1577" spans="1:3" x14ac:dyDescent="0.2">
      <c r="A1577" t="s">
        <v>4506</v>
      </c>
      <c r="B1577" t="s">
        <v>4324</v>
      </c>
      <c r="C1577">
        <v>13</v>
      </c>
    </row>
    <row r="1578" spans="1:3" x14ac:dyDescent="0.2">
      <c r="A1578" t="s">
        <v>4507</v>
      </c>
      <c r="B1578" t="s">
        <v>4508</v>
      </c>
      <c r="C1578">
        <v>13</v>
      </c>
    </row>
    <row r="1579" spans="1:3" x14ac:dyDescent="0.2">
      <c r="A1579" t="s">
        <v>4509</v>
      </c>
      <c r="B1579" t="s">
        <v>4510</v>
      </c>
      <c r="C1579">
        <v>13</v>
      </c>
    </row>
    <row r="1580" spans="1:3" x14ac:dyDescent="0.2">
      <c r="A1580" t="s">
        <v>4511</v>
      </c>
      <c r="B1580" t="s">
        <v>4427</v>
      </c>
      <c r="C1580">
        <v>13</v>
      </c>
    </row>
    <row r="1581" spans="1:3" x14ac:dyDescent="0.2">
      <c r="A1581" t="s">
        <v>4512</v>
      </c>
      <c r="B1581" t="s">
        <v>4513</v>
      </c>
      <c r="C1581">
        <v>13</v>
      </c>
    </row>
    <row r="1582" spans="1:3" x14ac:dyDescent="0.2">
      <c r="A1582" t="s">
        <v>4514</v>
      </c>
      <c r="B1582" t="s">
        <v>4515</v>
      </c>
      <c r="C1582">
        <v>13</v>
      </c>
    </row>
    <row r="1583" spans="1:3" x14ac:dyDescent="0.2">
      <c r="A1583" t="s">
        <v>4516</v>
      </c>
      <c r="B1583" t="s">
        <v>4340</v>
      </c>
      <c r="C1583">
        <v>16</v>
      </c>
    </row>
    <row r="1584" spans="1:3" x14ac:dyDescent="0.2">
      <c r="A1584" t="s">
        <v>4517</v>
      </c>
      <c r="B1584" t="s">
        <v>4437</v>
      </c>
      <c r="C1584">
        <v>13</v>
      </c>
    </row>
    <row r="1585" spans="1:3" x14ac:dyDescent="0.2">
      <c r="A1585" t="s">
        <v>4518</v>
      </c>
      <c r="B1585" t="s">
        <v>4441</v>
      </c>
      <c r="C1585">
        <v>13</v>
      </c>
    </row>
    <row r="1586" spans="1:3" x14ac:dyDescent="0.2">
      <c r="A1586" t="s">
        <v>4519</v>
      </c>
      <c r="B1586" t="s">
        <v>4520</v>
      </c>
      <c r="C1586">
        <v>19</v>
      </c>
    </row>
    <row r="1587" spans="1:3" x14ac:dyDescent="0.2">
      <c r="A1587" t="s">
        <v>4521</v>
      </c>
      <c r="B1587" t="s">
        <v>3817</v>
      </c>
      <c r="C1587">
        <v>19</v>
      </c>
    </row>
    <row r="1588" spans="1:3" x14ac:dyDescent="0.2">
      <c r="A1588" t="s">
        <v>4522</v>
      </c>
      <c r="B1588" t="s">
        <v>3821</v>
      </c>
      <c r="C1588">
        <v>19</v>
      </c>
    </row>
    <row r="1589" spans="1:3" x14ac:dyDescent="0.2">
      <c r="A1589" t="s">
        <v>4523</v>
      </c>
      <c r="B1589" t="s">
        <v>4524</v>
      </c>
      <c r="C1589">
        <v>19</v>
      </c>
    </row>
    <row r="1590" spans="1:3" x14ac:dyDescent="0.2">
      <c r="A1590" t="s">
        <v>4525</v>
      </c>
      <c r="B1590" t="s">
        <v>4526</v>
      </c>
      <c r="C1590">
        <v>12</v>
      </c>
    </row>
    <row r="1591" spans="1:3" x14ac:dyDescent="0.2">
      <c r="A1591" t="s">
        <v>4527</v>
      </c>
      <c r="B1591" t="s">
        <v>4528</v>
      </c>
      <c r="C1591">
        <v>19</v>
      </c>
    </row>
    <row r="1592" spans="1:3" x14ac:dyDescent="0.2">
      <c r="A1592" t="s">
        <v>4529</v>
      </c>
      <c r="B1592" t="s">
        <v>4530</v>
      </c>
      <c r="C1592">
        <v>19</v>
      </c>
    </row>
    <row r="1593" spans="1:3" x14ac:dyDescent="0.2">
      <c r="A1593" t="s">
        <v>4531</v>
      </c>
      <c r="B1593" t="s">
        <v>4532</v>
      </c>
      <c r="C1593">
        <v>22</v>
      </c>
    </row>
    <row r="1594" spans="1:3" x14ac:dyDescent="0.2">
      <c r="A1594" t="s">
        <v>4533</v>
      </c>
      <c r="B1594" t="s">
        <v>3916</v>
      </c>
      <c r="C1594">
        <v>22</v>
      </c>
    </row>
    <row r="1595" spans="1:3" x14ac:dyDescent="0.2">
      <c r="A1595" t="s">
        <v>4534</v>
      </c>
      <c r="B1595" t="s">
        <v>4535</v>
      </c>
      <c r="C1595">
        <v>22</v>
      </c>
    </row>
    <row r="1596" spans="1:3" x14ac:dyDescent="0.2">
      <c r="A1596" t="s">
        <v>4536</v>
      </c>
      <c r="B1596" t="s">
        <v>4220</v>
      </c>
      <c r="C1596">
        <v>22</v>
      </c>
    </row>
    <row r="1597" spans="1:3" x14ac:dyDescent="0.2">
      <c r="A1597" t="s">
        <v>4537</v>
      </c>
      <c r="B1597" t="s">
        <v>3920</v>
      </c>
      <c r="C1597">
        <v>22</v>
      </c>
    </row>
    <row r="1598" spans="1:3" x14ac:dyDescent="0.2">
      <c r="A1598" t="s">
        <v>4538</v>
      </c>
      <c r="B1598" t="s">
        <v>4539</v>
      </c>
      <c r="C1598">
        <v>22</v>
      </c>
    </row>
    <row r="1599" spans="1:3" x14ac:dyDescent="0.2">
      <c r="A1599" t="s">
        <v>4540</v>
      </c>
      <c r="B1599" t="s">
        <v>4541</v>
      </c>
      <c r="C1599">
        <v>22</v>
      </c>
    </row>
    <row r="1600" spans="1:3" x14ac:dyDescent="0.2">
      <c r="A1600" t="s">
        <v>4542</v>
      </c>
      <c r="B1600" t="s">
        <v>4543</v>
      </c>
      <c r="C1600">
        <v>22</v>
      </c>
    </row>
    <row r="1601" spans="1:3" x14ac:dyDescent="0.2">
      <c r="A1601" t="s">
        <v>4544</v>
      </c>
      <c r="B1601" t="s">
        <v>4544</v>
      </c>
      <c r="C1601">
        <v>14</v>
      </c>
    </row>
    <row r="1602" spans="1:3" x14ac:dyDescent="0.2">
      <c r="A1602" t="s">
        <v>4545</v>
      </c>
      <c r="B1602" t="s">
        <v>4546</v>
      </c>
      <c r="C1602">
        <v>22</v>
      </c>
    </row>
    <row r="1603" spans="1:3" x14ac:dyDescent="0.2">
      <c r="A1603" t="s">
        <v>4547</v>
      </c>
      <c r="B1603" t="s">
        <v>4547</v>
      </c>
      <c r="C1603">
        <v>14</v>
      </c>
    </row>
    <row r="1604" spans="1:3" x14ac:dyDescent="0.2">
      <c r="A1604" t="s">
        <v>4548</v>
      </c>
      <c r="B1604" t="s">
        <v>4549</v>
      </c>
      <c r="C1604">
        <v>14</v>
      </c>
    </row>
    <row r="1605" spans="1:3" x14ac:dyDescent="0.2">
      <c r="A1605" t="s">
        <v>4550</v>
      </c>
      <c r="B1605" t="s">
        <v>4175</v>
      </c>
      <c r="C1605">
        <v>16</v>
      </c>
    </row>
    <row r="1606" spans="1:3" x14ac:dyDescent="0.2">
      <c r="A1606" t="s">
        <v>4551</v>
      </c>
      <c r="B1606" t="s">
        <v>4552</v>
      </c>
      <c r="C1606">
        <v>16</v>
      </c>
    </row>
    <row r="1607" spans="1:3" x14ac:dyDescent="0.2">
      <c r="A1607" t="s">
        <v>4553</v>
      </c>
      <c r="B1607" t="s">
        <v>4554</v>
      </c>
      <c r="C1607">
        <v>16</v>
      </c>
    </row>
    <row r="1608" spans="1:3" x14ac:dyDescent="0.2">
      <c r="A1608" t="s">
        <v>4555</v>
      </c>
      <c r="B1608" t="s">
        <v>4555</v>
      </c>
      <c r="C1608">
        <v>16</v>
      </c>
    </row>
    <row r="1609" spans="1:3" x14ac:dyDescent="0.2">
      <c r="A1609" t="s">
        <v>4556</v>
      </c>
      <c r="B1609" t="s">
        <v>4034</v>
      </c>
      <c r="C1609">
        <v>16</v>
      </c>
    </row>
    <row r="1610" spans="1:3" x14ac:dyDescent="0.2">
      <c r="A1610" t="s">
        <v>4557</v>
      </c>
      <c r="B1610" t="s">
        <v>4245</v>
      </c>
      <c r="C1610">
        <v>16</v>
      </c>
    </row>
    <row r="1611" spans="1:3" x14ac:dyDescent="0.2">
      <c r="A1611" t="s">
        <v>4558</v>
      </c>
      <c r="B1611" t="s">
        <v>4184</v>
      </c>
      <c r="C1611">
        <v>16</v>
      </c>
    </row>
    <row r="1612" spans="1:3" x14ac:dyDescent="0.2">
      <c r="A1612" t="s">
        <v>4559</v>
      </c>
      <c r="B1612" t="s">
        <v>4560</v>
      </c>
      <c r="C1612">
        <v>16</v>
      </c>
    </row>
    <row r="1613" spans="1:3" x14ac:dyDescent="0.2">
      <c r="A1613" t="s">
        <v>4561</v>
      </c>
      <c r="B1613" t="s">
        <v>4562</v>
      </c>
      <c r="C1613">
        <v>16</v>
      </c>
    </row>
    <row r="1614" spans="1:3" x14ac:dyDescent="0.2">
      <c r="A1614" t="s">
        <v>4563</v>
      </c>
      <c r="B1614" t="s">
        <v>4564</v>
      </c>
      <c r="C1614">
        <v>16</v>
      </c>
    </row>
    <row r="1615" spans="1:3" x14ac:dyDescent="0.2">
      <c r="A1615" t="s">
        <v>4565</v>
      </c>
      <c r="B1615" t="s">
        <v>4566</v>
      </c>
      <c r="C1615">
        <v>16</v>
      </c>
    </row>
    <row r="1616" spans="1:3" x14ac:dyDescent="0.2">
      <c r="A1616" t="s">
        <v>4567</v>
      </c>
      <c r="B1616" t="s">
        <v>4568</v>
      </c>
      <c r="C1616">
        <v>16</v>
      </c>
    </row>
    <row r="1617" spans="1:3" x14ac:dyDescent="0.2">
      <c r="A1617" t="s">
        <v>4569</v>
      </c>
      <c r="B1617" t="s">
        <v>4570</v>
      </c>
      <c r="C1617">
        <v>16</v>
      </c>
    </row>
    <row r="1618" spans="1:3" x14ac:dyDescent="0.2">
      <c r="A1618" t="s">
        <v>4571</v>
      </c>
      <c r="B1618" t="s">
        <v>4572</v>
      </c>
      <c r="C1618">
        <v>16</v>
      </c>
    </row>
    <row r="1619" spans="1:3" x14ac:dyDescent="0.2">
      <c r="A1619" t="s">
        <v>4573</v>
      </c>
      <c r="B1619" t="s">
        <v>4574</v>
      </c>
      <c r="C1619">
        <v>16</v>
      </c>
    </row>
    <row r="1620" spans="1:3" x14ac:dyDescent="0.2">
      <c r="A1620" t="s">
        <v>4575</v>
      </c>
      <c r="B1620" t="s">
        <v>4576</v>
      </c>
      <c r="C1620">
        <v>16</v>
      </c>
    </row>
    <row r="1621" spans="1:3" x14ac:dyDescent="0.2">
      <c r="A1621" t="s">
        <v>4577</v>
      </c>
      <c r="B1621" t="s">
        <v>4578</v>
      </c>
      <c r="C1621">
        <v>16</v>
      </c>
    </row>
    <row r="1622" spans="1:3" x14ac:dyDescent="0.2">
      <c r="A1622" t="s">
        <v>4579</v>
      </c>
      <c r="B1622" t="s">
        <v>4580</v>
      </c>
      <c r="C1622">
        <v>16</v>
      </c>
    </row>
    <row r="1623" spans="1:3" x14ac:dyDescent="0.2">
      <c r="A1623" t="s">
        <v>4581</v>
      </c>
      <c r="B1623" t="s">
        <v>4582</v>
      </c>
      <c r="C1623">
        <v>16</v>
      </c>
    </row>
    <row r="1624" spans="1:3" x14ac:dyDescent="0.2">
      <c r="A1624" t="s">
        <v>4583</v>
      </c>
      <c r="B1624" t="s">
        <v>4584</v>
      </c>
      <c r="C1624">
        <v>16</v>
      </c>
    </row>
    <row r="1625" spans="1:3" x14ac:dyDescent="0.2">
      <c r="A1625" t="s">
        <v>4585</v>
      </c>
      <c r="B1625" t="s">
        <v>4586</v>
      </c>
      <c r="C1625">
        <v>16</v>
      </c>
    </row>
    <row r="1626" spans="1:3" x14ac:dyDescent="0.2">
      <c r="A1626" t="s">
        <v>4587</v>
      </c>
      <c r="B1626" t="s">
        <v>4587</v>
      </c>
      <c r="C1626">
        <v>16</v>
      </c>
    </row>
    <row r="1627" spans="1:3" x14ac:dyDescent="0.2">
      <c r="A1627" t="s">
        <v>4588</v>
      </c>
      <c r="B1627" t="s">
        <v>4589</v>
      </c>
      <c r="C1627">
        <v>16</v>
      </c>
    </row>
    <row r="1628" spans="1:3" x14ac:dyDescent="0.2">
      <c r="A1628" t="s">
        <v>4590</v>
      </c>
      <c r="B1628" t="s">
        <v>4590</v>
      </c>
      <c r="C1628">
        <v>16</v>
      </c>
    </row>
    <row r="1629" spans="1:3" x14ac:dyDescent="0.2">
      <c r="A1629" t="s">
        <v>4591</v>
      </c>
      <c r="B1629" t="s">
        <v>4592</v>
      </c>
      <c r="C1629">
        <v>16</v>
      </c>
    </row>
    <row r="1630" spans="1:3" x14ac:dyDescent="0.2">
      <c r="A1630" t="s">
        <v>4593</v>
      </c>
      <c r="B1630" t="s">
        <v>4594</v>
      </c>
      <c r="C1630">
        <v>16</v>
      </c>
    </row>
    <row r="1631" spans="1:3" x14ac:dyDescent="0.2">
      <c r="A1631" t="s">
        <v>4595</v>
      </c>
      <c r="B1631" t="s">
        <v>4595</v>
      </c>
      <c r="C1631">
        <v>10</v>
      </c>
    </row>
    <row r="1632" spans="1:3" x14ac:dyDescent="0.2">
      <c r="A1632" t="s">
        <v>4596</v>
      </c>
      <c r="B1632" t="s">
        <v>4597</v>
      </c>
      <c r="C1632">
        <v>10</v>
      </c>
    </row>
    <row r="1633" spans="1:3" x14ac:dyDescent="0.2">
      <c r="A1633" t="s">
        <v>4598</v>
      </c>
      <c r="B1633" t="s">
        <v>4599</v>
      </c>
      <c r="C1633">
        <v>10</v>
      </c>
    </row>
    <row r="1634" spans="1:3" x14ac:dyDescent="0.2">
      <c r="A1634" t="s">
        <v>4600</v>
      </c>
      <c r="B1634" t="s">
        <v>4601</v>
      </c>
      <c r="C1634">
        <v>10</v>
      </c>
    </row>
    <row r="1635" spans="1:3" x14ac:dyDescent="0.2">
      <c r="A1635" t="s">
        <v>4602</v>
      </c>
      <c r="B1635" t="s">
        <v>4602</v>
      </c>
      <c r="C1635">
        <v>10</v>
      </c>
    </row>
    <row r="1636" spans="1:3" x14ac:dyDescent="0.2">
      <c r="A1636" t="s">
        <v>4603</v>
      </c>
      <c r="B1636" t="s">
        <v>4604</v>
      </c>
      <c r="C1636">
        <v>10</v>
      </c>
    </row>
    <row r="1637" spans="1:3" x14ac:dyDescent="0.2">
      <c r="A1637" t="s">
        <v>4605</v>
      </c>
      <c r="B1637" t="s">
        <v>4447</v>
      </c>
      <c r="C1637">
        <v>10</v>
      </c>
    </row>
    <row r="1638" spans="1:3" x14ac:dyDescent="0.2">
      <c r="A1638" t="s">
        <v>4606</v>
      </c>
      <c r="B1638" t="s">
        <v>4604</v>
      </c>
      <c r="C1638">
        <v>10</v>
      </c>
    </row>
    <row r="1639" spans="1:3" x14ac:dyDescent="0.2">
      <c r="A1639" t="s">
        <v>4607</v>
      </c>
      <c r="B1639" t="s">
        <v>4608</v>
      </c>
      <c r="C1639">
        <v>10</v>
      </c>
    </row>
    <row r="1640" spans="1:3" x14ac:dyDescent="0.2">
      <c r="A1640" t="s">
        <v>4609</v>
      </c>
      <c r="B1640" t="s">
        <v>4610</v>
      </c>
      <c r="C1640">
        <v>10</v>
      </c>
    </row>
    <row r="1641" spans="1:3" x14ac:dyDescent="0.2">
      <c r="A1641" t="s">
        <v>4611</v>
      </c>
      <c r="B1641" t="s">
        <v>4612</v>
      </c>
      <c r="C1641">
        <v>10</v>
      </c>
    </row>
    <row r="1642" spans="1:3" x14ac:dyDescent="0.2">
      <c r="A1642" t="s">
        <v>4613</v>
      </c>
      <c r="B1642" t="s">
        <v>4614</v>
      </c>
      <c r="C1642">
        <v>10</v>
      </c>
    </row>
    <row r="1643" spans="1:3" x14ac:dyDescent="0.2">
      <c r="A1643" t="s">
        <v>4615</v>
      </c>
      <c r="B1643" t="s">
        <v>4616</v>
      </c>
      <c r="C1643">
        <v>10</v>
      </c>
    </row>
    <row r="1644" spans="1:3" x14ac:dyDescent="0.2">
      <c r="A1644" t="s">
        <v>4617</v>
      </c>
      <c r="B1644" t="s">
        <v>4618</v>
      </c>
      <c r="C1644">
        <v>10</v>
      </c>
    </row>
    <row r="1645" spans="1:3" x14ac:dyDescent="0.2">
      <c r="A1645" t="s">
        <v>4619</v>
      </c>
      <c r="B1645" t="s">
        <v>4620</v>
      </c>
      <c r="C1645">
        <v>10</v>
      </c>
    </row>
    <row r="1646" spans="1:3" x14ac:dyDescent="0.2">
      <c r="A1646" t="s">
        <v>4621</v>
      </c>
      <c r="B1646" t="s">
        <v>4622</v>
      </c>
      <c r="C1646">
        <v>10</v>
      </c>
    </row>
    <row r="1647" spans="1:3" x14ac:dyDescent="0.2">
      <c r="A1647" t="s">
        <v>4623</v>
      </c>
      <c r="B1647" t="s">
        <v>4624</v>
      </c>
      <c r="C1647">
        <v>10</v>
      </c>
    </row>
    <row r="1648" spans="1:3" x14ac:dyDescent="0.2">
      <c r="A1648" t="s">
        <v>4625</v>
      </c>
      <c r="B1648" t="s">
        <v>4626</v>
      </c>
      <c r="C1648">
        <v>10</v>
      </c>
    </row>
    <row r="1649" spans="1:3" x14ac:dyDescent="0.2">
      <c r="A1649" t="s">
        <v>4627</v>
      </c>
      <c r="B1649" t="s">
        <v>4627</v>
      </c>
      <c r="C1649">
        <v>10</v>
      </c>
    </row>
    <row r="1650" spans="1:3" x14ac:dyDescent="0.2">
      <c r="A1650" t="s">
        <v>4628</v>
      </c>
      <c r="B1650" t="s">
        <v>4628</v>
      </c>
      <c r="C1650">
        <v>10</v>
      </c>
    </row>
    <row r="1651" spans="1:3" x14ac:dyDescent="0.2">
      <c r="A1651" t="s">
        <v>4629</v>
      </c>
      <c r="B1651" t="s">
        <v>4630</v>
      </c>
      <c r="C1651">
        <v>10</v>
      </c>
    </row>
    <row r="1652" spans="1:3" x14ac:dyDescent="0.2">
      <c r="A1652" t="s">
        <v>4631</v>
      </c>
      <c r="B1652" t="s">
        <v>4632</v>
      </c>
      <c r="C1652">
        <v>10</v>
      </c>
    </row>
    <row r="1653" spans="1:3" x14ac:dyDescent="0.2">
      <c r="A1653" t="s">
        <v>4633</v>
      </c>
      <c r="B1653" t="s">
        <v>4634</v>
      </c>
      <c r="C1653">
        <v>10</v>
      </c>
    </row>
    <row r="1654" spans="1:3" x14ac:dyDescent="0.2">
      <c r="A1654" t="s">
        <v>4635</v>
      </c>
      <c r="B1654" t="s">
        <v>4636</v>
      </c>
      <c r="C1654">
        <v>10</v>
      </c>
    </row>
    <row r="1655" spans="1:3" x14ac:dyDescent="0.2">
      <c r="A1655" t="s">
        <v>4637</v>
      </c>
      <c r="B1655" t="s">
        <v>4638</v>
      </c>
      <c r="C1655">
        <v>21</v>
      </c>
    </row>
    <row r="1656" spans="1:3" x14ac:dyDescent="0.2">
      <c r="A1656" t="s">
        <v>4279</v>
      </c>
      <c r="B1656" t="s">
        <v>4279</v>
      </c>
      <c r="C1656">
        <v>11</v>
      </c>
    </row>
    <row r="1657" spans="1:3" x14ac:dyDescent="0.2">
      <c r="A1657" t="s">
        <v>4639</v>
      </c>
      <c r="B1657" t="s">
        <v>4286</v>
      </c>
      <c r="C1657">
        <v>21</v>
      </c>
    </row>
    <row r="1658" spans="1:3" x14ac:dyDescent="0.2">
      <c r="A1658" t="s">
        <v>4640</v>
      </c>
      <c r="B1658" t="s">
        <v>4641</v>
      </c>
      <c r="C1658">
        <v>21</v>
      </c>
    </row>
    <row r="1659" spans="1:3" x14ac:dyDescent="0.2">
      <c r="A1659" t="s">
        <v>4642</v>
      </c>
      <c r="B1659" t="s">
        <v>4642</v>
      </c>
      <c r="C1659">
        <v>14</v>
      </c>
    </row>
    <row r="1660" spans="1:3" x14ac:dyDescent="0.2">
      <c r="A1660" t="s">
        <v>4643</v>
      </c>
      <c r="B1660" t="s">
        <v>4644</v>
      </c>
      <c r="C1660">
        <v>21</v>
      </c>
    </row>
    <row r="1661" spans="1:3" x14ac:dyDescent="0.2">
      <c r="A1661" t="s">
        <v>4645</v>
      </c>
      <c r="B1661" t="s">
        <v>4294</v>
      </c>
      <c r="C1661">
        <v>21</v>
      </c>
    </row>
    <row r="1662" spans="1:3" x14ac:dyDescent="0.2">
      <c r="A1662" t="s">
        <v>4646</v>
      </c>
      <c r="B1662" t="s">
        <v>4480</v>
      </c>
      <c r="C1662">
        <v>21</v>
      </c>
    </row>
    <row r="1663" spans="1:3" x14ac:dyDescent="0.2">
      <c r="A1663" t="s">
        <v>4647</v>
      </c>
      <c r="B1663" t="s">
        <v>4648</v>
      </c>
      <c r="C1663">
        <v>21</v>
      </c>
    </row>
    <row r="1664" spans="1:3" x14ac:dyDescent="0.2">
      <c r="A1664" t="s">
        <v>4649</v>
      </c>
      <c r="B1664" t="s">
        <v>4649</v>
      </c>
      <c r="C1664">
        <v>13</v>
      </c>
    </row>
    <row r="1665" spans="1:3" x14ac:dyDescent="0.2">
      <c r="A1665" t="s">
        <v>4650</v>
      </c>
      <c r="B1665" t="s">
        <v>4435</v>
      </c>
      <c r="C1665">
        <v>13</v>
      </c>
    </row>
    <row r="1666" spans="1:3" x14ac:dyDescent="0.2">
      <c r="A1666" t="s">
        <v>4651</v>
      </c>
      <c r="B1666" t="s">
        <v>4652</v>
      </c>
      <c r="C1666">
        <v>13</v>
      </c>
    </row>
    <row r="1667" spans="1:3" x14ac:dyDescent="0.2">
      <c r="A1667" t="s">
        <v>4653</v>
      </c>
      <c r="B1667" t="s">
        <v>4654</v>
      </c>
      <c r="C1667">
        <v>13</v>
      </c>
    </row>
    <row r="1668" spans="1:3" x14ac:dyDescent="0.2">
      <c r="A1668" t="s">
        <v>4655</v>
      </c>
      <c r="B1668" t="s">
        <v>4656</v>
      </c>
      <c r="C1668">
        <v>13</v>
      </c>
    </row>
    <row r="1669" spans="1:3" x14ac:dyDescent="0.2">
      <c r="A1669" t="s">
        <v>4657</v>
      </c>
      <c r="B1669" t="s">
        <v>4658</v>
      </c>
      <c r="C1669">
        <v>13</v>
      </c>
    </row>
    <row r="1670" spans="1:3" x14ac:dyDescent="0.2">
      <c r="A1670" t="s">
        <v>4659</v>
      </c>
      <c r="B1670" t="s">
        <v>4660</v>
      </c>
      <c r="C1670">
        <v>13</v>
      </c>
    </row>
    <row r="1671" spans="1:3" x14ac:dyDescent="0.2">
      <c r="A1671" t="s">
        <v>4661</v>
      </c>
      <c r="B1671" t="s">
        <v>4662</v>
      </c>
      <c r="C1671">
        <v>13</v>
      </c>
    </row>
    <row r="1672" spans="1:3" x14ac:dyDescent="0.2">
      <c r="A1672" t="s">
        <v>4663</v>
      </c>
      <c r="B1672" t="s">
        <v>4664</v>
      </c>
      <c r="C1672">
        <v>13</v>
      </c>
    </row>
    <row r="1673" spans="1:3" x14ac:dyDescent="0.2">
      <c r="A1673" t="s">
        <v>4665</v>
      </c>
      <c r="B1673" t="s">
        <v>4666</v>
      </c>
      <c r="C1673">
        <v>13</v>
      </c>
    </row>
    <row r="1674" spans="1:3" x14ac:dyDescent="0.2">
      <c r="A1674" t="s">
        <v>4667</v>
      </c>
      <c r="B1674" t="s">
        <v>4668</v>
      </c>
      <c r="C1674">
        <v>13</v>
      </c>
    </row>
    <row r="1675" spans="1:3" x14ac:dyDescent="0.2">
      <c r="A1675" t="s">
        <v>4669</v>
      </c>
      <c r="B1675" t="s">
        <v>4670</v>
      </c>
      <c r="C1675">
        <v>10</v>
      </c>
    </row>
    <row r="1676" spans="1:3" x14ac:dyDescent="0.2">
      <c r="A1676" t="s">
        <v>4671</v>
      </c>
      <c r="B1676" t="s">
        <v>4672</v>
      </c>
      <c r="C1676">
        <v>10</v>
      </c>
    </row>
    <row r="1677" spans="1:3" x14ac:dyDescent="0.2">
      <c r="A1677" t="s">
        <v>4673</v>
      </c>
      <c r="B1677" t="s">
        <v>4674</v>
      </c>
      <c r="C1677">
        <v>10</v>
      </c>
    </row>
    <row r="1678" spans="1:3" x14ac:dyDescent="0.2">
      <c r="A1678" t="s">
        <v>4675</v>
      </c>
      <c r="B1678" t="s">
        <v>4676</v>
      </c>
      <c r="C1678">
        <v>10</v>
      </c>
    </row>
    <row r="1679" spans="1:3" x14ac:dyDescent="0.2">
      <c r="A1679" t="s">
        <v>4677</v>
      </c>
      <c r="B1679" t="s">
        <v>4677</v>
      </c>
      <c r="C1679">
        <v>10</v>
      </c>
    </row>
    <row r="1680" spans="1:3" x14ac:dyDescent="0.2">
      <c r="A1680" t="s">
        <v>4678</v>
      </c>
      <c r="B1680" t="s">
        <v>4674</v>
      </c>
      <c r="C1680">
        <v>10</v>
      </c>
    </row>
    <row r="1681" spans="1:3" x14ac:dyDescent="0.2">
      <c r="A1681" t="s">
        <v>4679</v>
      </c>
      <c r="B1681" t="s">
        <v>4680</v>
      </c>
      <c r="C1681">
        <v>10</v>
      </c>
    </row>
    <row r="1682" spans="1:3" x14ac:dyDescent="0.2">
      <c r="A1682" t="s">
        <v>4681</v>
      </c>
      <c r="B1682" t="s">
        <v>4682</v>
      </c>
      <c r="C1682">
        <v>10</v>
      </c>
    </row>
    <row r="1683" spans="1:3" x14ac:dyDescent="0.2">
      <c r="A1683" t="s">
        <v>4683</v>
      </c>
      <c r="B1683" t="s">
        <v>4684</v>
      </c>
      <c r="C1683">
        <v>10</v>
      </c>
    </row>
    <row r="1684" spans="1:3" x14ac:dyDescent="0.2">
      <c r="A1684" t="s">
        <v>4685</v>
      </c>
      <c r="B1684" t="s">
        <v>4682</v>
      </c>
      <c r="C1684">
        <v>10</v>
      </c>
    </row>
    <row r="1685" spans="1:3" x14ac:dyDescent="0.2">
      <c r="A1685" t="s">
        <v>4686</v>
      </c>
      <c r="B1685" t="s">
        <v>4687</v>
      </c>
      <c r="C1685">
        <v>10</v>
      </c>
    </row>
    <row r="1686" spans="1:3" x14ac:dyDescent="0.2">
      <c r="A1686" t="s">
        <v>4688</v>
      </c>
      <c r="B1686" t="s">
        <v>4689</v>
      </c>
      <c r="C1686">
        <v>10</v>
      </c>
    </row>
    <row r="1687" spans="1:3" x14ac:dyDescent="0.2">
      <c r="A1687" t="s">
        <v>4690</v>
      </c>
      <c r="B1687" t="s">
        <v>4691</v>
      </c>
      <c r="C1687">
        <v>10</v>
      </c>
    </row>
    <row r="1688" spans="1:3" x14ac:dyDescent="0.2">
      <c r="A1688" t="s">
        <v>4692</v>
      </c>
      <c r="B1688" t="s">
        <v>4692</v>
      </c>
      <c r="C1688">
        <v>10</v>
      </c>
    </row>
    <row r="1689" spans="1:3" x14ac:dyDescent="0.2">
      <c r="A1689" t="s">
        <v>4693</v>
      </c>
      <c r="B1689" t="s">
        <v>4693</v>
      </c>
      <c r="C1689">
        <v>10</v>
      </c>
    </row>
    <row r="1690" spans="1:3" x14ac:dyDescent="0.2">
      <c r="A1690" t="s">
        <v>4694</v>
      </c>
      <c r="B1690" t="s">
        <v>4694</v>
      </c>
      <c r="C1690">
        <v>10</v>
      </c>
    </row>
    <row r="1691" spans="1:3" x14ac:dyDescent="0.2">
      <c r="A1691" t="s">
        <v>4695</v>
      </c>
      <c r="B1691" t="s">
        <v>4696</v>
      </c>
      <c r="C1691">
        <v>10</v>
      </c>
    </row>
    <row r="1692" spans="1:3" x14ac:dyDescent="0.2">
      <c r="A1692" t="s">
        <v>4697</v>
      </c>
      <c r="B1692" t="s">
        <v>4698</v>
      </c>
      <c r="C1692">
        <v>10</v>
      </c>
    </row>
    <row r="1693" spans="1:3" x14ac:dyDescent="0.2">
      <c r="A1693" t="s">
        <v>4699</v>
      </c>
      <c r="B1693" t="s">
        <v>4700</v>
      </c>
      <c r="C1693">
        <v>10</v>
      </c>
    </row>
    <row r="1694" spans="1:3" x14ac:dyDescent="0.2">
      <c r="A1694" t="s">
        <v>4701</v>
      </c>
      <c r="B1694" t="s">
        <v>4702</v>
      </c>
      <c r="C1694">
        <v>10</v>
      </c>
    </row>
    <row r="1695" spans="1:3" x14ac:dyDescent="0.2">
      <c r="A1695" t="s">
        <v>4703</v>
      </c>
      <c r="B1695" t="s">
        <v>4703</v>
      </c>
      <c r="C1695">
        <v>10</v>
      </c>
    </row>
    <row r="1696" spans="1:3" x14ac:dyDescent="0.2">
      <c r="A1696" t="s">
        <v>4704</v>
      </c>
      <c r="B1696" t="s">
        <v>4704</v>
      </c>
      <c r="C1696">
        <v>10</v>
      </c>
    </row>
    <row r="1697" spans="1:3" x14ac:dyDescent="0.2">
      <c r="A1697" t="s">
        <v>4705</v>
      </c>
      <c r="B1697" t="s">
        <v>4706</v>
      </c>
      <c r="C1697">
        <v>10</v>
      </c>
    </row>
    <row r="1698" spans="1:3" x14ac:dyDescent="0.2">
      <c r="A1698" t="s">
        <v>4707</v>
      </c>
      <c r="B1698" t="s">
        <v>4708</v>
      </c>
      <c r="C1698">
        <v>10</v>
      </c>
    </row>
    <row r="1699" spans="1:3" x14ac:dyDescent="0.2">
      <c r="A1699" t="s">
        <v>4709</v>
      </c>
      <c r="B1699" t="s">
        <v>4710</v>
      </c>
      <c r="C1699">
        <v>10</v>
      </c>
    </row>
    <row r="1700" spans="1:3" x14ac:dyDescent="0.2">
      <c r="A1700" t="s">
        <v>4711</v>
      </c>
      <c r="B1700" t="s">
        <v>4712</v>
      </c>
      <c r="C1700">
        <v>10</v>
      </c>
    </row>
    <row r="1701" spans="1:3" x14ac:dyDescent="0.2">
      <c r="A1701" t="s">
        <v>4713</v>
      </c>
      <c r="B1701" t="s">
        <v>4714</v>
      </c>
      <c r="C1701">
        <v>10</v>
      </c>
    </row>
    <row r="1702" spans="1:3" x14ac:dyDescent="0.2">
      <c r="A1702" t="s">
        <v>4715</v>
      </c>
      <c r="B1702" t="s">
        <v>4715</v>
      </c>
      <c r="C1702">
        <v>10</v>
      </c>
    </row>
    <row r="1703" spans="1:3" x14ac:dyDescent="0.2">
      <c r="A1703" t="s">
        <v>4716</v>
      </c>
      <c r="B1703" t="s">
        <v>4717</v>
      </c>
      <c r="C1703">
        <v>10</v>
      </c>
    </row>
    <row r="1704" spans="1:3" x14ac:dyDescent="0.2">
      <c r="A1704" t="s">
        <v>4718</v>
      </c>
      <c r="B1704" t="s">
        <v>4719</v>
      </c>
      <c r="C1704">
        <v>10</v>
      </c>
    </row>
    <row r="1705" spans="1:3" x14ac:dyDescent="0.2">
      <c r="A1705" t="s">
        <v>4720</v>
      </c>
      <c r="B1705" t="s">
        <v>4721</v>
      </c>
      <c r="C1705">
        <v>10</v>
      </c>
    </row>
    <row r="1706" spans="1:3" x14ac:dyDescent="0.2">
      <c r="A1706" t="s">
        <v>4722</v>
      </c>
      <c r="B1706" t="s">
        <v>4723</v>
      </c>
      <c r="C1706">
        <v>10</v>
      </c>
    </row>
    <row r="1707" spans="1:3" x14ac:dyDescent="0.2">
      <c r="A1707" t="s">
        <v>4724</v>
      </c>
      <c r="B1707" t="s">
        <v>4725</v>
      </c>
      <c r="C1707">
        <v>10</v>
      </c>
    </row>
    <row r="1708" spans="1:3" x14ac:dyDescent="0.2">
      <c r="A1708" t="s">
        <v>4726</v>
      </c>
      <c r="B1708" t="s">
        <v>4727</v>
      </c>
      <c r="C1708">
        <v>10</v>
      </c>
    </row>
    <row r="1709" spans="1:3" x14ac:dyDescent="0.2">
      <c r="A1709" t="s">
        <v>4728</v>
      </c>
      <c r="B1709" t="s">
        <v>4729</v>
      </c>
      <c r="C1709">
        <v>10</v>
      </c>
    </row>
    <row r="1710" spans="1:3" x14ac:dyDescent="0.2">
      <c r="A1710" t="s">
        <v>4730</v>
      </c>
      <c r="B1710" t="s">
        <v>4730</v>
      </c>
      <c r="C1710">
        <v>10</v>
      </c>
    </row>
    <row r="1711" spans="1:3" x14ac:dyDescent="0.2">
      <c r="A1711" t="s">
        <v>4731</v>
      </c>
      <c r="B1711" t="s">
        <v>4732</v>
      </c>
      <c r="C1711">
        <v>10</v>
      </c>
    </row>
    <row r="1712" spans="1:3" x14ac:dyDescent="0.2">
      <c r="A1712" t="s">
        <v>4733</v>
      </c>
      <c r="B1712" t="s">
        <v>4734</v>
      </c>
      <c r="C1712">
        <v>10</v>
      </c>
    </row>
    <row r="1713" spans="1:3" x14ac:dyDescent="0.2">
      <c r="A1713" t="s">
        <v>4735</v>
      </c>
      <c r="B1713" t="s">
        <v>4736</v>
      </c>
      <c r="C1713">
        <v>10</v>
      </c>
    </row>
    <row r="1714" spans="1:3" x14ac:dyDescent="0.2">
      <c r="A1714" t="s">
        <v>4737</v>
      </c>
      <c r="B1714" t="s">
        <v>4738</v>
      </c>
      <c r="C1714">
        <v>10</v>
      </c>
    </row>
    <row r="1715" spans="1:3" x14ac:dyDescent="0.2">
      <c r="A1715" t="s">
        <v>4739</v>
      </c>
      <c r="B1715" t="s">
        <v>4740</v>
      </c>
      <c r="C1715">
        <v>10</v>
      </c>
    </row>
    <row r="1716" spans="1:3" x14ac:dyDescent="0.2">
      <c r="A1716" t="s">
        <v>4741</v>
      </c>
      <c r="B1716" t="s">
        <v>4742</v>
      </c>
      <c r="C1716">
        <v>10</v>
      </c>
    </row>
    <row r="1717" spans="1:3" x14ac:dyDescent="0.2">
      <c r="A1717" t="s">
        <v>4743</v>
      </c>
      <c r="B1717" t="s">
        <v>4744</v>
      </c>
      <c r="C1717">
        <v>10</v>
      </c>
    </row>
    <row r="1718" spans="1:3" x14ac:dyDescent="0.2">
      <c r="A1718" t="s">
        <v>4745</v>
      </c>
      <c r="B1718" t="s">
        <v>4746</v>
      </c>
      <c r="C1718">
        <v>10</v>
      </c>
    </row>
    <row r="1719" spans="1:3" x14ac:dyDescent="0.2">
      <c r="A1719" t="s">
        <v>4747</v>
      </c>
      <c r="B1719" t="s">
        <v>4748</v>
      </c>
      <c r="C1719">
        <v>10</v>
      </c>
    </row>
    <row r="1720" spans="1:3" x14ac:dyDescent="0.2">
      <c r="A1720" t="s">
        <v>4749</v>
      </c>
      <c r="B1720" t="s">
        <v>4652</v>
      </c>
      <c r="C1720">
        <v>13</v>
      </c>
    </row>
    <row r="1721" spans="1:3" x14ac:dyDescent="0.2">
      <c r="A1721" t="s">
        <v>4750</v>
      </c>
      <c r="B1721" t="s">
        <v>4751</v>
      </c>
      <c r="C1721">
        <v>13</v>
      </c>
    </row>
    <row r="1722" spans="1:3" x14ac:dyDescent="0.2">
      <c r="A1722" t="s">
        <v>4752</v>
      </c>
      <c r="B1722" t="s">
        <v>4752</v>
      </c>
      <c r="C1722">
        <v>13</v>
      </c>
    </row>
    <row r="1723" spans="1:3" x14ac:dyDescent="0.2">
      <c r="A1723" t="s">
        <v>4753</v>
      </c>
      <c r="B1723" t="s">
        <v>4654</v>
      </c>
      <c r="C1723">
        <v>13</v>
      </c>
    </row>
    <row r="1724" spans="1:3" x14ac:dyDescent="0.2">
      <c r="A1724" t="s">
        <v>4754</v>
      </c>
      <c r="B1724" t="s">
        <v>4755</v>
      </c>
      <c r="C1724">
        <v>13</v>
      </c>
    </row>
    <row r="1725" spans="1:3" x14ac:dyDescent="0.2">
      <c r="A1725" t="s">
        <v>4756</v>
      </c>
      <c r="B1725" t="s">
        <v>4757</v>
      </c>
      <c r="C1725">
        <v>13</v>
      </c>
    </row>
    <row r="1726" spans="1:3" x14ac:dyDescent="0.2">
      <c r="A1726" t="s">
        <v>4758</v>
      </c>
      <c r="B1726" t="s">
        <v>4759</v>
      </c>
      <c r="C1726">
        <v>13</v>
      </c>
    </row>
    <row r="1727" spans="1:3" x14ac:dyDescent="0.2">
      <c r="A1727" t="s">
        <v>4760</v>
      </c>
      <c r="B1727" t="s">
        <v>4761</v>
      </c>
      <c r="C1727">
        <v>13</v>
      </c>
    </row>
    <row r="1728" spans="1:3" x14ac:dyDescent="0.2">
      <c r="A1728" t="s">
        <v>4762</v>
      </c>
      <c r="B1728" t="s">
        <v>4763</v>
      </c>
      <c r="C1728">
        <v>13</v>
      </c>
    </row>
    <row r="1729" spans="1:3" x14ac:dyDescent="0.2">
      <c r="A1729" t="s">
        <v>4764</v>
      </c>
      <c r="B1729" t="s">
        <v>4764</v>
      </c>
      <c r="C1729">
        <v>13</v>
      </c>
    </row>
    <row r="1730" spans="1:3" x14ac:dyDescent="0.2">
      <c r="A1730" t="s">
        <v>4765</v>
      </c>
      <c r="B1730" t="s">
        <v>4766</v>
      </c>
      <c r="C1730">
        <v>13</v>
      </c>
    </row>
    <row r="1731" spans="1:3" x14ac:dyDescent="0.2">
      <c r="A1731" t="s">
        <v>4767</v>
      </c>
      <c r="B1731" t="s">
        <v>4768</v>
      </c>
      <c r="C1731">
        <v>13</v>
      </c>
    </row>
    <row r="1732" spans="1:3" x14ac:dyDescent="0.2">
      <c r="A1732" t="s">
        <v>4769</v>
      </c>
      <c r="B1732" t="s">
        <v>4770</v>
      </c>
      <c r="C1732">
        <v>13</v>
      </c>
    </row>
    <row r="1733" spans="1:3" x14ac:dyDescent="0.2">
      <c r="A1733" t="s">
        <v>4771</v>
      </c>
      <c r="B1733" t="s">
        <v>4772</v>
      </c>
      <c r="C1733">
        <v>13</v>
      </c>
    </row>
    <row r="1734" spans="1:3" x14ac:dyDescent="0.2">
      <c r="A1734" t="s">
        <v>4773</v>
      </c>
      <c r="B1734" t="s">
        <v>4774</v>
      </c>
      <c r="C1734">
        <v>10</v>
      </c>
    </row>
    <row r="1735" spans="1:3" x14ac:dyDescent="0.2">
      <c r="A1735" t="s">
        <v>4775</v>
      </c>
      <c r="B1735" t="s">
        <v>4775</v>
      </c>
      <c r="C1735">
        <v>10</v>
      </c>
    </row>
    <row r="1736" spans="1:3" x14ac:dyDescent="0.2">
      <c r="A1736" t="s">
        <v>4776</v>
      </c>
      <c r="B1736" t="s">
        <v>4777</v>
      </c>
      <c r="C1736">
        <v>10</v>
      </c>
    </row>
    <row r="1737" spans="1:3" x14ac:dyDescent="0.2">
      <c r="A1737" t="s">
        <v>4778</v>
      </c>
      <c r="B1737" t="s">
        <v>4779</v>
      </c>
      <c r="C1737">
        <v>10</v>
      </c>
    </row>
    <row r="1738" spans="1:3" x14ac:dyDescent="0.2">
      <c r="A1738" t="s">
        <v>4780</v>
      </c>
      <c r="B1738" t="s">
        <v>4781</v>
      </c>
      <c r="C1738">
        <v>10</v>
      </c>
    </row>
    <row r="1739" spans="1:3" x14ac:dyDescent="0.2">
      <c r="A1739" t="s">
        <v>4782</v>
      </c>
      <c r="B1739" t="s">
        <v>4783</v>
      </c>
      <c r="C1739">
        <v>10</v>
      </c>
    </row>
    <row r="1740" spans="1:3" x14ac:dyDescent="0.2">
      <c r="A1740" t="s">
        <v>4784</v>
      </c>
      <c r="B1740" t="s">
        <v>4784</v>
      </c>
      <c r="C1740">
        <v>10</v>
      </c>
    </row>
    <row r="1741" spans="1:3" x14ac:dyDescent="0.2">
      <c r="A1741" t="s">
        <v>4785</v>
      </c>
      <c r="B1741" t="s">
        <v>4786</v>
      </c>
      <c r="C1741">
        <v>10</v>
      </c>
    </row>
    <row r="1742" spans="1:3" x14ac:dyDescent="0.2">
      <c r="A1742" t="s">
        <v>4787</v>
      </c>
      <c r="B1742" t="s">
        <v>4788</v>
      </c>
      <c r="C1742">
        <v>10</v>
      </c>
    </row>
    <row r="1743" spans="1:3" x14ac:dyDescent="0.2">
      <c r="A1743" t="s">
        <v>4789</v>
      </c>
      <c r="B1743" t="s">
        <v>4790</v>
      </c>
      <c r="C1743">
        <v>10</v>
      </c>
    </row>
    <row r="1744" spans="1:3" x14ac:dyDescent="0.2">
      <c r="A1744" t="s">
        <v>4791</v>
      </c>
      <c r="B1744" t="s">
        <v>4791</v>
      </c>
      <c r="C1744">
        <v>10</v>
      </c>
    </row>
    <row r="1745" spans="1:3" x14ac:dyDescent="0.2">
      <c r="A1745" t="s">
        <v>4792</v>
      </c>
      <c r="B1745" t="s">
        <v>4792</v>
      </c>
      <c r="C1745">
        <v>10</v>
      </c>
    </row>
    <row r="1746" spans="1:3" x14ac:dyDescent="0.2">
      <c r="A1746" t="s">
        <v>4793</v>
      </c>
      <c r="B1746" t="s">
        <v>4794</v>
      </c>
      <c r="C1746">
        <v>10</v>
      </c>
    </row>
    <row r="1747" spans="1:3" x14ac:dyDescent="0.2">
      <c r="A1747" t="s">
        <v>4795</v>
      </c>
      <c r="B1747" t="s">
        <v>4796</v>
      </c>
      <c r="C1747">
        <v>10</v>
      </c>
    </row>
    <row r="1748" spans="1:3" x14ac:dyDescent="0.2">
      <c r="A1748" t="s">
        <v>4797</v>
      </c>
      <c r="B1748" t="s">
        <v>4798</v>
      </c>
      <c r="C1748">
        <v>10</v>
      </c>
    </row>
    <row r="1749" spans="1:3" x14ac:dyDescent="0.2">
      <c r="A1749" t="s">
        <v>4799</v>
      </c>
      <c r="B1749" t="s">
        <v>4800</v>
      </c>
      <c r="C1749">
        <v>10</v>
      </c>
    </row>
    <row r="1750" spans="1:3" x14ac:dyDescent="0.2">
      <c r="A1750" t="s">
        <v>4801</v>
      </c>
      <c r="B1750" t="s">
        <v>4802</v>
      </c>
      <c r="C1750">
        <v>10</v>
      </c>
    </row>
    <row r="1751" spans="1:3" x14ac:dyDescent="0.2">
      <c r="A1751" t="s">
        <v>4803</v>
      </c>
      <c r="B1751" t="s">
        <v>4804</v>
      </c>
      <c r="C1751">
        <v>10</v>
      </c>
    </row>
    <row r="1752" spans="1:3" x14ac:dyDescent="0.2">
      <c r="A1752" t="s">
        <v>4805</v>
      </c>
      <c r="B1752" t="s">
        <v>4806</v>
      </c>
      <c r="C1752">
        <v>10</v>
      </c>
    </row>
    <row r="1753" spans="1:3" x14ac:dyDescent="0.2">
      <c r="A1753" t="s">
        <v>4807</v>
      </c>
      <c r="B1753" t="s">
        <v>4808</v>
      </c>
      <c r="C1753">
        <v>10</v>
      </c>
    </row>
    <row r="1754" spans="1:3" x14ac:dyDescent="0.2">
      <c r="A1754" t="s">
        <v>4809</v>
      </c>
      <c r="B1754" t="s">
        <v>4810</v>
      </c>
      <c r="C1754">
        <v>10</v>
      </c>
    </row>
    <row r="1755" spans="1:3" x14ac:dyDescent="0.2">
      <c r="A1755" t="s">
        <v>4811</v>
      </c>
      <c r="B1755" t="s">
        <v>4812</v>
      </c>
      <c r="C1755">
        <v>10</v>
      </c>
    </row>
    <row r="1756" spans="1:3" x14ac:dyDescent="0.2">
      <c r="A1756" t="s">
        <v>4813</v>
      </c>
      <c r="B1756" t="s">
        <v>4814</v>
      </c>
      <c r="C1756">
        <v>10</v>
      </c>
    </row>
    <row r="1757" spans="1:3" x14ac:dyDescent="0.2">
      <c r="A1757" t="s">
        <v>4815</v>
      </c>
      <c r="B1757" t="s">
        <v>4815</v>
      </c>
      <c r="C1757">
        <v>10</v>
      </c>
    </row>
    <row r="1758" spans="1:3" x14ac:dyDescent="0.2">
      <c r="A1758" t="s">
        <v>4816</v>
      </c>
      <c r="B1758" t="s">
        <v>4817</v>
      </c>
      <c r="C1758">
        <v>10</v>
      </c>
    </row>
    <row r="1759" spans="1:3" x14ac:dyDescent="0.2">
      <c r="A1759" t="s">
        <v>4818</v>
      </c>
      <c r="B1759" t="s">
        <v>4717</v>
      </c>
      <c r="C1759">
        <v>10</v>
      </c>
    </row>
    <row r="1760" spans="1:3" x14ac:dyDescent="0.2">
      <c r="A1760" t="s">
        <v>4819</v>
      </c>
      <c r="B1760" t="s">
        <v>4820</v>
      </c>
      <c r="C1760">
        <v>10</v>
      </c>
    </row>
    <row r="1761" spans="1:3" x14ac:dyDescent="0.2">
      <c r="A1761" t="s">
        <v>4821</v>
      </c>
      <c r="B1761" t="s">
        <v>4822</v>
      </c>
      <c r="C1761">
        <v>10</v>
      </c>
    </row>
    <row r="1762" spans="1:3" x14ac:dyDescent="0.2">
      <c r="A1762" t="s">
        <v>4823</v>
      </c>
      <c r="B1762" t="s">
        <v>4824</v>
      </c>
      <c r="C1762">
        <v>10</v>
      </c>
    </row>
    <row r="1763" spans="1:3" x14ac:dyDescent="0.2">
      <c r="A1763" t="s">
        <v>4825</v>
      </c>
      <c r="B1763" t="s">
        <v>4826</v>
      </c>
      <c r="C1763">
        <v>10</v>
      </c>
    </row>
    <row r="1764" spans="1:3" x14ac:dyDescent="0.2">
      <c r="A1764" t="s">
        <v>4827</v>
      </c>
      <c r="B1764" t="s">
        <v>4828</v>
      </c>
      <c r="C1764">
        <v>10</v>
      </c>
    </row>
    <row r="1765" spans="1:3" x14ac:dyDescent="0.2">
      <c r="A1765" t="s">
        <v>4829</v>
      </c>
      <c r="B1765" t="s">
        <v>4830</v>
      </c>
      <c r="C1765">
        <v>10</v>
      </c>
    </row>
    <row r="1766" spans="1:3" x14ac:dyDescent="0.2">
      <c r="A1766" t="s">
        <v>4831</v>
      </c>
      <c r="B1766" t="s">
        <v>4832</v>
      </c>
      <c r="C1766">
        <v>10</v>
      </c>
    </row>
    <row r="1767" spans="1:3" x14ac:dyDescent="0.2">
      <c r="A1767" t="s">
        <v>4833</v>
      </c>
      <c r="B1767" t="s">
        <v>4833</v>
      </c>
      <c r="C1767">
        <v>10</v>
      </c>
    </row>
    <row r="1768" spans="1:3" x14ac:dyDescent="0.2">
      <c r="A1768" t="s">
        <v>4834</v>
      </c>
      <c r="B1768" t="s">
        <v>4835</v>
      </c>
      <c r="C1768">
        <v>10</v>
      </c>
    </row>
    <row r="1769" spans="1:3" x14ac:dyDescent="0.2">
      <c r="A1769" t="s">
        <v>4836</v>
      </c>
      <c r="B1769" t="s">
        <v>4837</v>
      </c>
      <c r="C1769">
        <v>10</v>
      </c>
    </row>
    <row r="1770" spans="1:3" x14ac:dyDescent="0.2">
      <c r="A1770" t="s">
        <v>4838</v>
      </c>
      <c r="B1770" t="s">
        <v>4839</v>
      </c>
      <c r="C1770">
        <v>10</v>
      </c>
    </row>
    <row r="1771" spans="1:3" x14ac:dyDescent="0.2">
      <c r="A1771" t="s">
        <v>4840</v>
      </c>
      <c r="B1771" t="s">
        <v>4841</v>
      </c>
      <c r="C1771">
        <v>10</v>
      </c>
    </row>
    <row r="1772" spans="1:3" x14ac:dyDescent="0.2">
      <c r="A1772" t="s">
        <v>4842</v>
      </c>
      <c r="B1772" t="s">
        <v>4843</v>
      </c>
      <c r="C1772">
        <v>19</v>
      </c>
    </row>
    <row r="1773" spans="1:3" x14ac:dyDescent="0.2">
      <c r="A1773" t="s">
        <v>4844</v>
      </c>
      <c r="B1773" t="s">
        <v>4757</v>
      </c>
      <c r="C1773">
        <v>13</v>
      </c>
    </row>
    <row r="1774" spans="1:3" x14ac:dyDescent="0.2">
      <c r="A1774" t="s">
        <v>4845</v>
      </c>
      <c r="B1774" t="s">
        <v>4354</v>
      </c>
      <c r="C1774">
        <v>13</v>
      </c>
    </row>
    <row r="1775" spans="1:3" x14ac:dyDescent="0.2">
      <c r="A1775" t="s">
        <v>4846</v>
      </c>
      <c r="B1775" t="s">
        <v>4847</v>
      </c>
      <c r="C1775">
        <v>13</v>
      </c>
    </row>
    <row r="1776" spans="1:3" x14ac:dyDescent="0.2">
      <c r="A1776" t="s">
        <v>4848</v>
      </c>
      <c r="B1776" t="s">
        <v>4849</v>
      </c>
      <c r="C1776">
        <v>13</v>
      </c>
    </row>
    <row r="1777" spans="1:3" x14ac:dyDescent="0.2">
      <c r="A1777" t="s">
        <v>4850</v>
      </c>
      <c r="B1777" t="s">
        <v>4851</v>
      </c>
      <c r="C1777">
        <v>13</v>
      </c>
    </row>
    <row r="1778" spans="1:3" x14ac:dyDescent="0.2">
      <c r="A1778" t="s">
        <v>4852</v>
      </c>
      <c r="B1778" t="s">
        <v>4853</v>
      </c>
      <c r="C1778">
        <v>13</v>
      </c>
    </row>
    <row r="1779" spans="1:3" x14ac:dyDescent="0.2">
      <c r="A1779" t="s">
        <v>4854</v>
      </c>
      <c r="B1779" t="s">
        <v>4854</v>
      </c>
      <c r="C1779">
        <v>13</v>
      </c>
    </row>
    <row r="1780" spans="1:3" x14ac:dyDescent="0.2">
      <c r="A1780" t="s">
        <v>4855</v>
      </c>
      <c r="B1780" t="s">
        <v>4855</v>
      </c>
      <c r="C1780">
        <v>10</v>
      </c>
    </row>
    <row r="1781" spans="1:3" x14ac:dyDescent="0.2">
      <c r="A1781" t="s">
        <v>4856</v>
      </c>
      <c r="B1781" t="s">
        <v>4857</v>
      </c>
      <c r="C1781">
        <v>10</v>
      </c>
    </row>
    <row r="1782" spans="1:3" x14ac:dyDescent="0.2">
      <c r="A1782" t="s">
        <v>4858</v>
      </c>
      <c r="B1782" t="s">
        <v>4680</v>
      </c>
      <c r="C1782">
        <v>10</v>
      </c>
    </row>
    <row r="1783" spans="1:3" x14ac:dyDescent="0.2">
      <c r="A1783" t="s">
        <v>4859</v>
      </c>
      <c r="B1783" t="s">
        <v>4860</v>
      </c>
      <c r="C1783">
        <v>10</v>
      </c>
    </row>
    <row r="1784" spans="1:3" x14ac:dyDescent="0.2">
      <c r="A1784" t="s">
        <v>4861</v>
      </c>
      <c r="B1784" t="s">
        <v>4862</v>
      </c>
      <c r="C1784">
        <v>10</v>
      </c>
    </row>
    <row r="1785" spans="1:3" x14ac:dyDescent="0.2">
      <c r="A1785" t="s">
        <v>4863</v>
      </c>
      <c r="B1785" t="s">
        <v>4779</v>
      </c>
      <c r="C1785">
        <v>10</v>
      </c>
    </row>
    <row r="1786" spans="1:3" x14ac:dyDescent="0.2">
      <c r="A1786" t="s">
        <v>4864</v>
      </c>
      <c r="B1786" t="s">
        <v>4865</v>
      </c>
      <c r="C1786">
        <v>10</v>
      </c>
    </row>
    <row r="1787" spans="1:3" x14ac:dyDescent="0.2">
      <c r="A1787" t="s">
        <v>4866</v>
      </c>
      <c r="B1787" t="s">
        <v>4867</v>
      </c>
      <c r="C1787">
        <v>10</v>
      </c>
    </row>
    <row r="1788" spans="1:3" x14ac:dyDescent="0.2">
      <c r="A1788" t="s">
        <v>4868</v>
      </c>
      <c r="B1788" t="s">
        <v>4869</v>
      </c>
      <c r="C1788">
        <v>10</v>
      </c>
    </row>
    <row r="1789" spans="1:3" x14ac:dyDescent="0.2">
      <c r="A1789" t="s">
        <v>4870</v>
      </c>
      <c r="B1789" t="s">
        <v>4871</v>
      </c>
      <c r="C1789">
        <v>10</v>
      </c>
    </row>
    <row r="1790" spans="1:3" x14ac:dyDescent="0.2">
      <c r="A1790" t="s">
        <v>4872</v>
      </c>
      <c r="B1790" t="s">
        <v>4872</v>
      </c>
      <c r="C1790">
        <v>10</v>
      </c>
    </row>
    <row r="1791" spans="1:3" x14ac:dyDescent="0.2">
      <c r="A1791" t="s">
        <v>4873</v>
      </c>
      <c r="B1791" t="s">
        <v>4874</v>
      </c>
      <c r="C1791">
        <v>10</v>
      </c>
    </row>
    <row r="1792" spans="1:3" x14ac:dyDescent="0.2">
      <c r="A1792" t="s">
        <v>4875</v>
      </c>
      <c r="B1792" t="s">
        <v>4875</v>
      </c>
      <c r="C1792">
        <v>10</v>
      </c>
    </row>
    <row r="1793" spans="1:3" x14ac:dyDescent="0.2">
      <c r="A1793" t="s">
        <v>4876</v>
      </c>
      <c r="B1793" t="s">
        <v>4877</v>
      </c>
      <c r="C1793">
        <v>24</v>
      </c>
    </row>
    <row r="1794" spans="1:3" x14ac:dyDescent="0.2">
      <c r="A1794" t="s">
        <v>4878</v>
      </c>
      <c r="B1794" t="s">
        <v>4879</v>
      </c>
      <c r="C1794">
        <v>10</v>
      </c>
    </row>
    <row r="1795" spans="1:3" x14ac:dyDescent="0.2">
      <c r="A1795" t="s">
        <v>4880</v>
      </c>
      <c r="B1795" t="s">
        <v>4881</v>
      </c>
      <c r="C1795">
        <v>10</v>
      </c>
    </row>
    <row r="1796" spans="1:3" x14ac:dyDescent="0.2">
      <c r="A1796" t="s">
        <v>4882</v>
      </c>
      <c r="B1796" t="s">
        <v>4883</v>
      </c>
      <c r="C1796">
        <v>10</v>
      </c>
    </row>
    <row r="1797" spans="1:3" x14ac:dyDescent="0.2">
      <c r="A1797" t="s">
        <v>4884</v>
      </c>
      <c r="B1797" t="s">
        <v>4884</v>
      </c>
      <c r="C1797">
        <v>10</v>
      </c>
    </row>
    <row r="1798" spans="1:3" x14ac:dyDescent="0.2">
      <c r="A1798" t="s">
        <v>4885</v>
      </c>
      <c r="B1798" t="s">
        <v>4886</v>
      </c>
      <c r="C1798">
        <v>10</v>
      </c>
    </row>
    <row r="1799" spans="1:3" x14ac:dyDescent="0.2">
      <c r="A1799" t="s">
        <v>4887</v>
      </c>
      <c r="B1799" t="s">
        <v>4888</v>
      </c>
      <c r="C1799">
        <v>10</v>
      </c>
    </row>
    <row r="1800" spans="1:3" x14ac:dyDescent="0.2">
      <c r="A1800" t="s">
        <v>4889</v>
      </c>
      <c r="B1800" t="s">
        <v>4889</v>
      </c>
      <c r="C1800">
        <v>11</v>
      </c>
    </row>
    <row r="1801" spans="1:3" x14ac:dyDescent="0.2">
      <c r="A1801" t="s">
        <v>4890</v>
      </c>
      <c r="B1801" t="s">
        <v>4891</v>
      </c>
      <c r="C1801">
        <v>10</v>
      </c>
    </row>
    <row r="1802" spans="1:3" x14ac:dyDescent="0.2">
      <c r="A1802" t="s">
        <v>4892</v>
      </c>
      <c r="B1802" t="s">
        <v>4893</v>
      </c>
      <c r="C1802">
        <v>10</v>
      </c>
    </row>
    <row r="1803" spans="1:3" x14ac:dyDescent="0.2">
      <c r="A1803" t="s">
        <v>4894</v>
      </c>
      <c r="B1803" t="s">
        <v>4895</v>
      </c>
      <c r="C1803">
        <v>10</v>
      </c>
    </row>
    <row r="1804" spans="1:3" x14ac:dyDescent="0.2">
      <c r="A1804" t="s">
        <v>4896</v>
      </c>
      <c r="B1804" t="s">
        <v>4719</v>
      </c>
      <c r="C1804">
        <v>10</v>
      </c>
    </row>
    <row r="1805" spans="1:3" x14ac:dyDescent="0.2">
      <c r="A1805" t="s">
        <v>4897</v>
      </c>
      <c r="B1805" t="s">
        <v>4893</v>
      </c>
      <c r="C1805">
        <v>10</v>
      </c>
    </row>
    <row r="1806" spans="1:3" x14ac:dyDescent="0.2">
      <c r="A1806" t="s">
        <v>4898</v>
      </c>
      <c r="B1806" t="s">
        <v>4898</v>
      </c>
      <c r="C1806">
        <v>10</v>
      </c>
    </row>
    <row r="1807" spans="1:3" x14ac:dyDescent="0.2">
      <c r="A1807" t="s">
        <v>4899</v>
      </c>
      <c r="B1807" t="s">
        <v>4895</v>
      </c>
      <c r="C1807">
        <v>10</v>
      </c>
    </row>
    <row r="1808" spans="1:3" x14ac:dyDescent="0.2">
      <c r="A1808" t="s">
        <v>4900</v>
      </c>
      <c r="B1808" t="s">
        <v>4901</v>
      </c>
      <c r="C1808">
        <v>10</v>
      </c>
    </row>
    <row r="1809" spans="1:3" x14ac:dyDescent="0.2">
      <c r="A1809" t="s">
        <v>4902</v>
      </c>
      <c r="B1809" t="s">
        <v>4903</v>
      </c>
      <c r="C1809">
        <v>10</v>
      </c>
    </row>
    <row r="1810" spans="1:3" x14ac:dyDescent="0.2">
      <c r="A1810" t="s">
        <v>4904</v>
      </c>
      <c r="B1810" t="s">
        <v>4905</v>
      </c>
      <c r="C1810">
        <v>10</v>
      </c>
    </row>
    <row r="1811" spans="1:3" x14ac:dyDescent="0.2">
      <c r="A1811" t="s">
        <v>4906</v>
      </c>
      <c r="B1811" t="s">
        <v>4907</v>
      </c>
      <c r="C1811">
        <v>10</v>
      </c>
    </row>
    <row r="1812" spans="1:3" x14ac:dyDescent="0.2">
      <c r="A1812" t="s">
        <v>4908</v>
      </c>
      <c r="B1812" t="s">
        <v>4909</v>
      </c>
      <c r="C1812">
        <v>10</v>
      </c>
    </row>
    <row r="1813" spans="1:3" x14ac:dyDescent="0.2">
      <c r="A1813" t="s">
        <v>4910</v>
      </c>
      <c r="B1813" t="s">
        <v>4911</v>
      </c>
      <c r="C1813">
        <v>10</v>
      </c>
    </row>
    <row r="1814" spans="1:3" x14ac:dyDescent="0.2">
      <c r="A1814" t="s">
        <v>4912</v>
      </c>
      <c r="B1814" t="s">
        <v>4913</v>
      </c>
      <c r="C1814">
        <v>10</v>
      </c>
    </row>
    <row r="1815" spans="1:3" x14ac:dyDescent="0.2">
      <c r="A1815" t="s">
        <v>4914</v>
      </c>
      <c r="B1815" t="s">
        <v>4914</v>
      </c>
      <c r="C1815">
        <v>10</v>
      </c>
    </row>
    <row r="1816" spans="1:3" x14ac:dyDescent="0.2">
      <c r="A1816" t="s">
        <v>4915</v>
      </c>
      <c r="B1816" t="s">
        <v>4916</v>
      </c>
      <c r="C1816">
        <v>10</v>
      </c>
    </row>
    <row r="1817" spans="1:3" x14ac:dyDescent="0.2">
      <c r="A1817" t="s">
        <v>4917</v>
      </c>
      <c r="B1817" t="s">
        <v>4918</v>
      </c>
      <c r="C1817">
        <v>10</v>
      </c>
    </row>
    <row r="1818" spans="1:3" x14ac:dyDescent="0.2">
      <c r="A1818" t="s">
        <v>4919</v>
      </c>
      <c r="B1818" t="s">
        <v>4920</v>
      </c>
      <c r="C1818">
        <v>10</v>
      </c>
    </row>
    <row r="1819" spans="1:3" x14ac:dyDescent="0.2">
      <c r="A1819" t="s">
        <v>4921</v>
      </c>
      <c r="B1819" t="s">
        <v>4922</v>
      </c>
      <c r="C1819">
        <v>10</v>
      </c>
    </row>
    <row r="1820" spans="1:3" x14ac:dyDescent="0.2">
      <c r="A1820" t="s">
        <v>4923</v>
      </c>
      <c r="B1820" t="s">
        <v>4924</v>
      </c>
      <c r="C1820">
        <v>10</v>
      </c>
    </row>
    <row r="1821" spans="1:3" x14ac:dyDescent="0.2">
      <c r="A1821" t="s">
        <v>4925</v>
      </c>
      <c r="B1821" t="s">
        <v>4925</v>
      </c>
      <c r="C1821">
        <v>10</v>
      </c>
    </row>
    <row r="1822" spans="1:3" x14ac:dyDescent="0.2">
      <c r="A1822" t="s">
        <v>4926</v>
      </c>
      <c r="B1822" t="s">
        <v>4927</v>
      </c>
      <c r="C1822">
        <v>10</v>
      </c>
    </row>
    <row r="1823" spans="1:3" x14ac:dyDescent="0.2">
      <c r="A1823" t="s">
        <v>4928</v>
      </c>
      <c r="B1823" t="s">
        <v>4929</v>
      </c>
      <c r="C1823">
        <v>10</v>
      </c>
    </row>
    <row r="1824" spans="1:3" x14ac:dyDescent="0.2">
      <c r="A1824" t="s">
        <v>4930</v>
      </c>
      <c r="B1824" t="s">
        <v>4931</v>
      </c>
      <c r="C1824">
        <v>10</v>
      </c>
    </row>
    <row r="1825" spans="1:3" x14ac:dyDescent="0.2">
      <c r="A1825" t="s">
        <v>4932</v>
      </c>
      <c r="B1825" t="s">
        <v>4933</v>
      </c>
      <c r="C1825">
        <v>10</v>
      </c>
    </row>
    <row r="1826" spans="1:3" x14ac:dyDescent="0.2">
      <c r="A1826" t="s">
        <v>4934</v>
      </c>
      <c r="B1826" t="s">
        <v>4935</v>
      </c>
      <c r="C1826">
        <v>10</v>
      </c>
    </row>
    <row r="1827" spans="1:3" x14ac:dyDescent="0.2">
      <c r="A1827" t="s">
        <v>4936</v>
      </c>
      <c r="B1827" t="s">
        <v>4937</v>
      </c>
      <c r="C1827">
        <v>10</v>
      </c>
    </row>
    <row r="1828" spans="1:3" x14ac:dyDescent="0.2">
      <c r="A1828" t="s">
        <v>4938</v>
      </c>
      <c r="B1828" t="s">
        <v>4939</v>
      </c>
      <c r="C1828">
        <v>10</v>
      </c>
    </row>
    <row r="1829" spans="1:3" x14ac:dyDescent="0.2">
      <c r="A1829" t="s">
        <v>4940</v>
      </c>
      <c r="B1829" t="s">
        <v>4941</v>
      </c>
      <c r="C1829">
        <v>10</v>
      </c>
    </row>
    <row r="1830" spans="1:3" x14ac:dyDescent="0.2">
      <c r="A1830" t="s">
        <v>4942</v>
      </c>
      <c r="B1830" t="s">
        <v>4942</v>
      </c>
      <c r="C1830">
        <v>22</v>
      </c>
    </row>
    <row r="1831" spans="1:3" x14ac:dyDescent="0.2">
      <c r="A1831" t="s">
        <v>4943</v>
      </c>
      <c r="B1831" t="s">
        <v>4943</v>
      </c>
      <c r="C1831">
        <v>19</v>
      </c>
    </row>
    <row r="1832" spans="1:3" x14ac:dyDescent="0.2">
      <c r="A1832" t="s">
        <v>4944</v>
      </c>
      <c r="B1832" t="s">
        <v>4945</v>
      </c>
      <c r="C1832">
        <v>19</v>
      </c>
    </row>
    <row r="1833" spans="1:3" x14ac:dyDescent="0.2">
      <c r="A1833" t="s">
        <v>4946</v>
      </c>
      <c r="B1833" t="s">
        <v>4947</v>
      </c>
      <c r="C1833">
        <v>19</v>
      </c>
    </row>
    <row r="1834" spans="1:3" x14ac:dyDescent="0.2">
      <c r="A1834" t="s">
        <v>4948</v>
      </c>
      <c r="B1834" t="s">
        <v>4949</v>
      </c>
      <c r="C1834">
        <v>19</v>
      </c>
    </row>
    <row r="1835" spans="1:3" x14ac:dyDescent="0.2">
      <c r="A1835" t="s">
        <v>4950</v>
      </c>
      <c r="B1835" t="s">
        <v>4951</v>
      </c>
      <c r="C1835">
        <v>19</v>
      </c>
    </row>
    <row r="1836" spans="1:3" x14ac:dyDescent="0.2">
      <c r="A1836" t="s">
        <v>4952</v>
      </c>
      <c r="B1836" t="s">
        <v>4953</v>
      </c>
      <c r="C1836">
        <v>19</v>
      </c>
    </row>
    <row r="1837" spans="1:3" x14ac:dyDescent="0.2">
      <c r="A1837" t="s">
        <v>4954</v>
      </c>
      <c r="B1837" t="s">
        <v>4955</v>
      </c>
      <c r="C1837">
        <v>19</v>
      </c>
    </row>
    <row r="1838" spans="1:3" x14ac:dyDescent="0.2">
      <c r="A1838" t="s">
        <v>4956</v>
      </c>
      <c r="B1838" t="s">
        <v>4957</v>
      </c>
      <c r="C1838">
        <v>19</v>
      </c>
    </row>
    <row r="1839" spans="1:3" x14ac:dyDescent="0.2">
      <c r="A1839" t="s">
        <v>4958</v>
      </c>
      <c r="B1839" t="s">
        <v>4959</v>
      </c>
      <c r="C1839">
        <v>19</v>
      </c>
    </row>
    <row r="1840" spans="1:3" x14ac:dyDescent="0.2">
      <c r="A1840" t="s">
        <v>4960</v>
      </c>
      <c r="B1840" t="s">
        <v>4961</v>
      </c>
      <c r="C1840">
        <v>19</v>
      </c>
    </row>
    <row r="1841" spans="1:3" x14ac:dyDescent="0.2">
      <c r="A1841" t="s">
        <v>4962</v>
      </c>
      <c r="B1841" t="s">
        <v>4963</v>
      </c>
      <c r="C1841">
        <v>19</v>
      </c>
    </row>
    <row r="1842" spans="1:3" x14ac:dyDescent="0.2">
      <c r="A1842" t="s">
        <v>4964</v>
      </c>
      <c r="B1842" t="s">
        <v>4965</v>
      </c>
      <c r="C1842">
        <v>19</v>
      </c>
    </row>
    <row r="1843" spans="1:3" x14ac:dyDescent="0.2">
      <c r="A1843" t="s">
        <v>4966</v>
      </c>
      <c r="B1843" t="s">
        <v>4967</v>
      </c>
      <c r="C1843">
        <v>10</v>
      </c>
    </row>
    <row r="1844" spans="1:3" x14ac:dyDescent="0.2">
      <c r="A1844" t="s">
        <v>4968</v>
      </c>
      <c r="B1844" t="s">
        <v>4969</v>
      </c>
      <c r="C1844">
        <v>19</v>
      </c>
    </row>
    <row r="1845" spans="1:3" x14ac:dyDescent="0.2">
      <c r="A1845" t="s">
        <v>4970</v>
      </c>
      <c r="B1845" t="s">
        <v>4971</v>
      </c>
      <c r="C1845">
        <v>19</v>
      </c>
    </row>
    <row r="1846" spans="1:3" x14ac:dyDescent="0.2">
      <c r="A1846" t="s">
        <v>4972</v>
      </c>
      <c r="B1846" t="s">
        <v>4973</v>
      </c>
      <c r="C1846">
        <v>19</v>
      </c>
    </row>
    <row r="1847" spans="1:3" x14ac:dyDescent="0.2">
      <c r="A1847" t="s">
        <v>4974</v>
      </c>
      <c r="B1847" t="s">
        <v>4975</v>
      </c>
      <c r="C1847">
        <v>19</v>
      </c>
    </row>
    <row r="1848" spans="1:3" x14ac:dyDescent="0.2">
      <c r="A1848" t="s">
        <v>4976</v>
      </c>
      <c r="B1848" t="s">
        <v>4976</v>
      </c>
      <c r="C1848">
        <v>19</v>
      </c>
    </row>
    <row r="1849" spans="1:3" x14ac:dyDescent="0.2">
      <c r="A1849" t="s">
        <v>4977</v>
      </c>
      <c r="B1849" t="s">
        <v>4978</v>
      </c>
      <c r="C1849">
        <v>24</v>
      </c>
    </row>
    <row r="1850" spans="1:3" x14ac:dyDescent="0.2">
      <c r="A1850" t="s">
        <v>4979</v>
      </c>
      <c r="B1850" t="s">
        <v>4980</v>
      </c>
      <c r="C1850">
        <v>19</v>
      </c>
    </row>
    <row r="1851" spans="1:3" x14ac:dyDescent="0.2">
      <c r="A1851" t="s">
        <v>4981</v>
      </c>
      <c r="B1851" t="s">
        <v>4982</v>
      </c>
      <c r="C1851">
        <v>19</v>
      </c>
    </row>
    <row r="1852" spans="1:3" x14ac:dyDescent="0.2">
      <c r="A1852" t="s">
        <v>4983</v>
      </c>
      <c r="B1852" t="s">
        <v>4984</v>
      </c>
      <c r="C1852">
        <v>19</v>
      </c>
    </row>
    <row r="1853" spans="1:3" x14ac:dyDescent="0.2">
      <c r="A1853" t="s">
        <v>4985</v>
      </c>
      <c r="B1853" t="s">
        <v>4980</v>
      </c>
      <c r="C1853">
        <v>19</v>
      </c>
    </row>
    <row r="1854" spans="1:3" x14ac:dyDescent="0.2">
      <c r="A1854" t="s">
        <v>4986</v>
      </c>
      <c r="B1854" t="s">
        <v>4987</v>
      </c>
      <c r="C1854">
        <v>19</v>
      </c>
    </row>
    <row r="1855" spans="1:3" x14ac:dyDescent="0.2">
      <c r="A1855" t="s">
        <v>4988</v>
      </c>
      <c r="B1855" t="s">
        <v>4988</v>
      </c>
      <c r="C1855">
        <v>19</v>
      </c>
    </row>
    <row r="1856" spans="1:3" x14ac:dyDescent="0.2">
      <c r="A1856" t="s">
        <v>4989</v>
      </c>
      <c r="B1856" t="s">
        <v>4990</v>
      </c>
      <c r="C1856">
        <v>19</v>
      </c>
    </row>
    <row r="1857" spans="1:3" x14ac:dyDescent="0.2">
      <c r="A1857" t="s">
        <v>4991</v>
      </c>
      <c r="B1857" t="s">
        <v>4992</v>
      </c>
      <c r="C1857">
        <v>19</v>
      </c>
    </row>
    <row r="1858" spans="1:3" x14ac:dyDescent="0.2">
      <c r="A1858" t="s">
        <v>4993</v>
      </c>
      <c r="B1858" t="s">
        <v>4994</v>
      </c>
      <c r="C1858">
        <v>19</v>
      </c>
    </row>
    <row r="1859" spans="1:3" x14ac:dyDescent="0.2">
      <c r="A1859" t="s">
        <v>4995</v>
      </c>
      <c r="B1859" t="s">
        <v>4996</v>
      </c>
      <c r="C1859">
        <v>19</v>
      </c>
    </row>
    <row r="1860" spans="1:3" x14ac:dyDescent="0.2">
      <c r="A1860" t="s">
        <v>4997</v>
      </c>
      <c r="B1860" t="s">
        <v>4998</v>
      </c>
      <c r="C1860">
        <v>19</v>
      </c>
    </row>
    <row r="1861" spans="1:3" x14ac:dyDescent="0.2">
      <c r="A1861" t="s">
        <v>4999</v>
      </c>
      <c r="B1861" t="s">
        <v>5000</v>
      </c>
      <c r="C1861">
        <v>19</v>
      </c>
    </row>
    <row r="1862" spans="1:3" x14ac:dyDescent="0.2">
      <c r="A1862" t="s">
        <v>5001</v>
      </c>
      <c r="B1862" t="s">
        <v>5002</v>
      </c>
      <c r="C1862">
        <v>19</v>
      </c>
    </row>
    <row r="1863" spans="1:3" x14ac:dyDescent="0.2">
      <c r="A1863" t="s">
        <v>5003</v>
      </c>
      <c r="B1863" t="s">
        <v>5004</v>
      </c>
      <c r="C1863">
        <v>19</v>
      </c>
    </row>
    <row r="1864" spans="1:3" x14ac:dyDescent="0.2">
      <c r="A1864" t="s">
        <v>5005</v>
      </c>
      <c r="B1864" t="s">
        <v>5006</v>
      </c>
      <c r="C1864">
        <v>19</v>
      </c>
    </row>
    <row r="1865" spans="1:3" x14ac:dyDescent="0.2">
      <c r="A1865" t="s">
        <v>5007</v>
      </c>
      <c r="B1865" t="s">
        <v>5008</v>
      </c>
      <c r="C1865">
        <v>19</v>
      </c>
    </row>
    <row r="1866" spans="1:3" x14ac:dyDescent="0.2">
      <c r="A1866" t="s">
        <v>5009</v>
      </c>
      <c r="B1866" t="s">
        <v>5010</v>
      </c>
      <c r="C1866">
        <v>19</v>
      </c>
    </row>
    <row r="1867" spans="1:3" x14ac:dyDescent="0.2">
      <c r="A1867" t="s">
        <v>5011</v>
      </c>
      <c r="B1867" t="s">
        <v>5012</v>
      </c>
      <c r="C1867">
        <v>19</v>
      </c>
    </row>
    <row r="1868" spans="1:3" x14ac:dyDescent="0.2">
      <c r="A1868" t="s">
        <v>5013</v>
      </c>
      <c r="B1868" t="s">
        <v>5014</v>
      </c>
      <c r="C1868">
        <v>19</v>
      </c>
    </row>
    <row r="1869" spans="1:3" x14ac:dyDescent="0.2">
      <c r="A1869" t="s">
        <v>5015</v>
      </c>
      <c r="B1869" t="s">
        <v>5016</v>
      </c>
      <c r="C1869">
        <v>19</v>
      </c>
    </row>
    <row r="1870" spans="1:3" x14ac:dyDescent="0.2">
      <c r="A1870" t="s">
        <v>5017</v>
      </c>
      <c r="B1870" t="s">
        <v>5018</v>
      </c>
      <c r="C1870">
        <v>11</v>
      </c>
    </row>
    <row r="1871" spans="1:3" x14ac:dyDescent="0.2">
      <c r="A1871" t="s">
        <v>5019</v>
      </c>
      <c r="B1871" t="s">
        <v>5019</v>
      </c>
      <c r="C1871">
        <v>11</v>
      </c>
    </row>
    <row r="1872" spans="1:3" x14ac:dyDescent="0.2">
      <c r="A1872" t="s">
        <v>5020</v>
      </c>
      <c r="B1872" t="s">
        <v>5020</v>
      </c>
      <c r="C1872">
        <v>11</v>
      </c>
    </row>
    <row r="1873" spans="1:3" x14ac:dyDescent="0.2">
      <c r="A1873" t="s">
        <v>5021</v>
      </c>
      <c r="B1873" t="s">
        <v>5021</v>
      </c>
      <c r="C1873">
        <v>11</v>
      </c>
    </row>
    <row r="1874" spans="1:3" x14ac:dyDescent="0.2">
      <c r="A1874" t="s">
        <v>5022</v>
      </c>
      <c r="B1874" t="s">
        <v>5022</v>
      </c>
      <c r="C1874">
        <v>11</v>
      </c>
    </row>
    <row r="1875" spans="1:3" x14ac:dyDescent="0.2">
      <c r="A1875" t="s">
        <v>5023</v>
      </c>
      <c r="B1875" t="s">
        <v>5023</v>
      </c>
      <c r="C1875">
        <v>11</v>
      </c>
    </row>
    <row r="1876" spans="1:3" x14ac:dyDescent="0.2">
      <c r="A1876" t="s">
        <v>5024</v>
      </c>
      <c r="B1876" t="s">
        <v>5025</v>
      </c>
      <c r="C1876">
        <v>11</v>
      </c>
    </row>
    <row r="1877" spans="1:3" x14ac:dyDescent="0.2">
      <c r="A1877" t="s">
        <v>5026</v>
      </c>
      <c r="B1877" t="s">
        <v>5026</v>
      </c>
      <c r="C1877">
        <v>11</v>
      </c>
    </row>
    <row r="1878" spans="1:3" x14ac:dyDescent="0.2">
      <c r="A1878" t="s">
        <v>5027</v>
      </c>
      <c r="B1878" t="s">
        <v>5027</v>
      </c>
      <c r="C1878">
        <v>11</v>
      </c>
    </row>
    <row r="1879" spans="1:3" x14ac:dyDescent="0.2">
      <c r="A1879" t="s">
        <v>5028</v>
      </c>
      <c r="B1879" t="s">
        <v>5029</v>
      </c>
      <c r="C1879">
        <v>11</v>
      </c>
    </row>
    <row r="1880" spans="1:3" x14ac:dyDescent="0.2">
      <c r="A1880" t="s">
        <v>5030</v>
      </c>
      <c r="B1880" t="s">
        <v>5030</v>
      </c>
      <c r="C1880">
        <v>19</v>
      </c>
    </row>
    <row r="1881" spans="1:3" x14ac:dyDescent="0.2">
      <c r="A1881" t="s">
        <v>5031</v>
      </c>
      <c r="B1881" t="s">
        <v>5032</v>
      </c>
      <c r="C1881">
        <v>19</v>
      </c>
    </row>
    <row r="1882" spans="1:3" x14ac:dyDescent="0.2">
      <c r="A1882" t="s">
        <v>5033</v>
      </c>
      <c r="B1882" t="s">
        <v>5034</v>
      </c>
      <c r="C1882">
        <v>12</v>
      </c>
    </row>
    <row r="1883" spans="1:3" x14ac:dyDescent="0.2">
      <c r="A1883" t="s">
        <v>5035</v>
      </c>
      <c r="B1883" t="s">
        <v>5036</v>
      </c>
      <c r="C1883">
        <v>12</v>
      </c>
    </row>
    <row r="1884" spans="1:3" x14ac:dyDescent="0.2">
      <c r="A1884" t="s">
        <v>5037</v>
      </c>
      <c r="B1884" t="s">
        <v>5038</v>
      </c>
      <c r="C1884">
        <v>19</v>
      </c>
    </row>
    <row r="1885" spans="1:3" x14ac:dyDescent="0.2">
      <c r="A1885" t="s">
        <v>5039</v>
      </c>
      <c r="B1885" t="s">
        <v>5040</v>
      </c>
      <c r="C1885">
        <v>19</v>
      </c>
    </row>
    <row r="1886" spans="1:3" x14ac:dyDescent="0.2">
      <c r="A1886" t="s">
        <v>5041</v>
      </c>
      <c r="B1886" t="s">
        <v>5042</v>
      </c>
      <c r="C1886">
        <v>19</v>
      </c>
    </row>
    <row r="1887" spans="1:3" x14ac:dyDescent="0.2">
      <c r="A1887" t="s">
        <v>5043</v>
      </c>
      <c r="B1887" t="s">
        <v>5044</v>
      </c>
      <c r="C1887">
        <v>19</v>
      </c>
    </row>
    <row r="1888" spans="1:3" x14ac:dyDescent="0.2">
      <c r="A1888" t="s">
        <v>5045</v>
      </c>
      <c r="B1888" t="s">
        <v>4978</v>
      </c>
      <c r="C1888">
        <v>19</v>
      </c>
    </row>
    <row r="1889" spans="1:3" x14ac:dyDescent="0.2">
      <c r="A1889" t="s">
        <v>5046</v>
      </c>
      <c r="B1889" t="s">
        <v>5047</v>
      </c>
      <c r="C1889">
        <v>19</v>
      </c>
    </row>
    <row r="1890" spans="1:3" x14ac:dyDescent="0.2">
      <c r="A1890" t="s">
        <v>5048</v>
      </c>
      <c r="B1890" t="s">
        <v>5049</v>
      </c>
      <c r="C1890">
        <v>19</v>
      </c>
    </row>
    <row r="1891" spans="1:3" x14ac:dyDescent="0.2">
      <c r="A1891" t="s">
        <v>5050</v>
      </c>
      <c r="B1891" t="s">
        <v>4994</v>
      </c>
      <c r="C1891">
        <v>19</v>
      </c>
    </row>
    <row r="1892" spans="1:3" x14ac:dyDescent="0.2">
      <c r="A1892" t="s">
        <v>5051</v>
      </c>
      <c r="B1892" t="s">
        <v>5051</v>
      </c>
      <c r="C1892">
        <v>19</v>
      </c>
    </row>
    <row r="1893" spans="1:3" x14ac:dyDescent="0.2">
      <c r="A1893" t="s">
        <v>5052</v>
      </c>
      <c r="B1893" t="s">
        <v>5053</v>
      </c>
      <c r="C1893">
        <v>19</v>
      </c>
    </row>
    <row r="1894" spans="1:3" x14ac:dyDescent="0.2">
      <c r="A1894" t="s">
        <v>5054</v>
      </c>
      <c r="B1894" t="s">
        <v>5055</v>
      </c>
      <c r="C1894">
        <v>19</v>
      </c>
    </row>
    <row r="1895" spans="1:3" x14ac:dyDescent="0.2">
      <c r="A1895" t="s">
        <v>5056</v>
      </c>
      <c r="B1895" t="s">
        <v>5057</v>
      </c>
      <c r="C1895">
        <v>19</v>
      </c>
    </row>
    <row r="1896" spans="1:3" x14ac:dyDescent="0.2">
      <c r="A1896" t="s">
        <v>5058</v>
      </c>
      <c r="B1896" t="s">
        <v>5059</v>
      </c>
      <c r="C1896">
        <v>19</v>
      </c>
    </row>
    <row r="1897" spans="1:3" x14ac:dyDescent="0.2">
      <c r="A1897" t="s">
        <v>5060</v>
      </c>
      <c r="B1897" t="s">
        <v>5061</v>
      </c>
      <c r="C1897">
        <v>19</v>
      </c>
    </row>
    <row r="1898" spans="1:3" x14ac:dyDescent="0.2">
      <c r="A1898" t="s">
        <v>5062</v>
      </c>
      <c r="B1898" t="s">
        <v>5063</v>
      </c>
      <c r="C1898">
        <v>11</v>
      </c>
    </row>
    <row r="1899" spans="1:3" x14ac:dyDescent="0.2">
      <c r="A1899" t="s">
        <v>5064</v>
      </c>
      <c r="B1899" t="s">
        <v>5064</v>
      </c>
      <c r="C1899">
        <v>11</v>
      </c>
    </row>
    <row r="1900" spans="1:3" x14ac:dyDescent="0.2">
      <c r="A1900" t="s">
        <v>5065</v>
      </c>
      <c r="B1900" t="s">
        <v>5066</v>
      </c>
      <c r="C1900">
        <v>11</v>
      </c>
    </row>
    <row r="1901" spans="1:3" x14ac:dyDescent="0.2">
      <c r="A1901" t="s">
        <v>5067</v>
      </c>
      <c r="B1901" t="s">
        <v>5068</v>
      </c>
      <c r="C1901">
        <v>11</v>
      </c>
    </row>
    <row r="1902" spans="1:3" x14ac:dyDescent="0.2">
      <c r="A1902" t="s">
        <v>5069</v>
      </c>
      <c r="B1902" t="s">
        <v>5070</v>
      </c>
      <c r="C1902">
        <v>11</v>
      </c>
    </row>
    <row r="1903" spans="1:3" x14ac:dyDescent="0.2">
      <c r="A1903" t="s">
        <v>5071</v>
      </c>
      <c r="B1903" t="s">
        <v>5072</v>
      </c>
      <c r="C1903">
        <v>11</v>
      </c>
    </row>
    <row r="1904" spans="1:3" x14ac:dyDescent="0.2">
      <c r="A1904" t="s">
        <v>5073</v>
      </c>
      <c r="B1904" t="s">
        <v>5073</v>
      </c>
      <c r="C1904">
        <v>11</v>
      </c>
    </row>
    <row r="1905" spans="1:3" x14ac:dyDescent="0.2">
      <c r="A1905" t="s">
        <v>5074</v>
      </c>
      <c r="B1905" t="s">
        <v>5074</v>
      </c>
      <c r="C1905">
        <v>11</v>
      </c>
    </row>
    <row r="1906" spans="1:3" x14ac:dyDescent="0.2">
      <c r="A1906" t="s">
        <v>5075</v>
      </c>
      <c r="B1906" t="s">
        <v>5075</v>
      </c>
      <c r="C1906">
        <v>11</v>
      </c>
    </row>
    <row r="1907" spans="1:3" x14ac:dyDescent="0.2">
      <c r="A1907" t="s">
        <v>5076</v>
      </c>
      <c r="B1907" t="s">
        <v>5077</v>
      </c>
      <c r="C1907">
        <v>11</v>
      </c>
    </row>
    <row r="1908" spans="1:3" x14ac:dyDescent="0.2">
      <c r="A1908" t="s">
        <v>5078</v>
      </c>
      <c r="B1908" t="s">
        <v>5079</v>
      </c>
      <c r="C1908">
        <v>11</v>
      </c>
    </row>
    <row r="1909" spans="1:3" x14ac:dyDescent="0.2">
      <c r="A1909" t="s">
        <v>5080</v>
      </c>
      <c r="B1909" t="s">
        <v>5081</v>
      </c>
      <c r="C1909">
        <v>11</v>
      </c>
    </row>
    <row r="1910" spans="1:3" x14ac:dyDescent="0.2">
      <c r="A1910" t="s">
        <v>5082</v>
      </c>
      <c r="B1910" t="s">
        <v>5082</v>
      </c>
      <c r="C1910">
        <v>11</v>
      </c>
    </row>
    <row r="1911" spans="1:3" x14ac:dyDescent="0.2">
      <c r="A1911" t="s">
        <v>5083</v>
      </c>
      <c r="B1911" t="s">
        <v>5083</v>
      </c>
      <c r="C1911">
        <v>11</v>
      </c>
    </row>
    <row r="1912" spans="1:3" x14ac:dyDescent="0.2">
      <c r="A1912" t="s">
        <v>5084</v>
      </c>
      <c r="B1912" t="s">
        <v>5084</v>
      </c>
      <c r="C1912">
        <v>11</v>
      </c>
    </row>
    <row r="1913" spans="1:3" x14ac:dyDescent="0.2">
      <c r="A1913" t="s">
        <v>5085</v>
      </c>
      <c r="B1913" t="s">
        <v>5085</v>
      </c>
      <c r="C1913">
        <v>11</v>
      </c>
    </row>
    <row r="1914" spans="1:3" x14ac:dyDescent="0.2">
      <c r="A1914" t="s">
        <v>5086</v>
      </c>
      <c r="B1914" t="s">
        <v>5081</v>
      </c>
      <c r="C1914">
        <v>14</v>
      </c>
    </row>
    <row r="1915" spans="1:3" x14ac:dyDescent="0.2">
      <c r="A1915" t="s">
        <v>5087</v>
      </c>
      <c r="B1915" t="s">
        <v>5088</v>
      </c>
      <c r="C1915">
        <v>11</v>
      </c>
    </row>
    <row r="1916" spans="1:3" x14ac:dyDescent="0.2">
      <c r="A1916" t="s">
        <v>5089</v>
      </c>
      <c r="B1916" t="s">
        <v>5090</v>
      </c>
      <c r="C1916">
        <v>11</v>
      </c>
    </row>
    <row r="1917" spans="1:3" x14ac:dyDescent="0.2">
      <c r="A1917" t="s">
        <v>5091</v>
      </c>
      <c r="B1917" t="s">
        <v>5091</v>
      </c>
      <c r="C1917">
        <v>11</v>
      </c>
    </row>
    <row r="1918" spans="1:3" x14ac:dyDescent="0.2">
      <c r="A1918" t="s">
        <v>5092</v>
      </c>
      <c r="B1918" t="s">
        <v>5093</v>
      </c>
      <c r="C1918">
        <v>11</v>
      </c>
    </row>
    <row r="1919" spans="1:3" x14ac:dyDescent="0.2">
      <c r="A1919" t="s">
        <v>5094</v>
      </c>
      <c r="B1919" t="s">
        <v>5095</v>
      </c>
      <c r="C1919">
        <v>11</v>
      </c>
    </row>
    <row r="1920" spans="1:3" x14ac:dyDescent="0.2">
      <c r="A1920" t="s">
        <v>5096</v>
      </c>
      <c r="B1920" t="s">
        <v>5097</v>
      </c>
      <c r="C1920">
        <v>11</v>
      </c>
    </row>
    <row r="1921" spans="1:3" x14ac:dyDescent="0.2">
      <c r="A1921" t="s">
        <v>5098</v>
      </c>
      <c r="B1921" t="s">
        <v>5099</v>
      </c>
      <c r="C1921">
        <v>11</v>
      </c>
    </row>
    <row r="1922" spans="1:3" x14ac:dyDescent="0.2">
      <c r="A1922" t="s">
        <v>5100</v>
      </c>
      <c r="B1922" t="s">
        <v>5101</v>
      </c>
      <c r="C1922">
        <v>13</v>
      </c>
    </row>
    <row r="1923" spans="1:3" x14ac:dyDescent="0.2">
      <c r="A1923" t="s">
        <v>5102</v>
      </c>
      <c r="B1923" t="s">
        <v>4644</v>
      </c>
      <c r="C1923">
        <v>21</v>
      </c>
    </row>
    <row r="1924" spans="1:3" x14ac:dyDescent="0.2">
      <c r="A1924" t="s">
        <v>5103</v>
      </c>
      <c r="B1924" t="s">
        <v>4288</v>
      </c>
      <c r="C1924">
        <v>21</v>
      </c>
    </row>
    <row r="1925" spans="1:3" x14ac:dyDescent="0.2">
      <c r="A1925" t="s">
        <v>5104</v>
      </c>
      <c r="B1925" t="s">
        <v>4477</v>
      </c>
      <c r="C1925">
        <v>21</v>
      </c>
    </row>
    <row r="1926" spans="1:3" x14ac:dyDescent="0.2">
      <c r="A1926" t="s">
        <v>5105</v>
      </c>
      <c r="B1926" t="s">
        <v>4290</v>
      </c>
      <c r="C1926">
        <v>21</v>
      </c>
    </row>
    <row r="1927" spans="1:3" x14ac:dyDescent="0.2">
      <c r="A1927" t="s">
        <v>5106</v>
      </c>
      <c r="B1927" t="s">
        <v>5106</v>
      </c>
      <c r="C1927">
        <v>21</v>
      </c>
    </row>
    <row r="1928" spans="1:3" x14ac:dyDescent="0.2">
      <c r="A1928" t="s">
        <v>5107</v>
      </c>
      <c r="B1928" t="s">
        <v>4488</v>
      </c>
      <c r="C1928">
        <v>21</v>
      </c>
    </row>
    <row r="1929" spans="1:3" x14ac:dyDescent="0.2">
      <c r="A1929" t="s">
        <v>5108</v>
      </c>
      <c r="B1929" t="s">
        <v>5109</v>
      </c>
      <c r="C1929">
        <v>21</v>
      </c>
    </row>
    <row r="1930" spans="1:3" x14ac:dyDescent="0.2">
      <c r="A1930" t="s">
        <v>5110</v>
      </c>
      <c r="B1930" t="s">
        <v>4483</v>
      </c>
      <c r="C1930">
        <v>21</v>
      </c>
    </row>
    <row r="1931" spans="1:3" x14ac:dyDescent="0.2">
      <c r="A1931" t="s">
        <v>5111</v>
      </c>
      <c r="B1931" t="s">
        <v>5111</v>
      </c>
      <c r="C1931">
        <v>21</v>
      </c>
    </row>
    <row r="1932" spans="1:3" x14ac:dyDescent="0.2">
      <c r="A1932" t="s">
        <v>5112</v>
      </c>
      <c r="B1932" t="s">
        <v>4405</v>
      </c>
      <c r="C1932">
        <v>21</v>
      </c>
    </row>
    <row r="1933" spans="1:3" x14ac:dyDescent="0.2">
      <c r="A1933" t="s">
        <v>5113</v>
      </c>
      <c r="B1933" t="s">
        <v>5114</v>
      </c>
      <c r="C1933">
        <v>21</v>
      </c>
    </row>
    <row r="1934" spans="1:3" x14ac:dyDescent="0.2">
      <c r="A1934" t="s">
        <v>5115</v>
      </c>
      <c r="B1934" t="s">
        <v>5116</v>
      </c>
      <c r="C1934">
        <v>21</v>
      </c>
    </row>
    <row r="1935" spans="1:3" x14ac:dyDescent="0.2">
      <c r="A1935" t="s">
        <v>5117</v>
      </c>
      <c r="B1935" t="s">
        <v>5118</v>
      </c>
      <c r="C1935">
        <v>21</v>
      </c>
    </row>
    <row r="1936" spans="1:3" x14ac:dyDescent="0.2">
      <c r="A1936" t="s">
        <v>5119</v>
      </c>
      <c r="B1936" t="s">
        <v>5120</v>
      </c>
      <c r="C1936">
        <v>21</v>
      </c>
    </row>
    <row r="1937" spans="1:3" x14ac:dyDescent="0.2">
      <c r="A1937" t="s">
        <v>5121</v>
      </c>
      <c r="B1937" t="s">
        <v>5122</v>
      </c>
      <c r="C1937">
        <v>21</v>
      </c>
    </row>
    <row r="1938" spans="1:3" x14ac:dyDescent="0.2">
      <c r="A1938" t="s">
        <v>5123</v>
      </c>
      <c r="B1938" t="s">
        <v>5124</v>
      </c>
      <c r="C1938">
        <v>21</v>
      </c>
    </row>
    <row r="1939" spans="1:3" x14ac:dyDescent="0.2">
      <c r="A1939" t="s">
        <v>5125</v>
      </c>
      <c r="B1939" t="s">
        <v>5126</v>
      </c>
      <c r="C1939">
        <v>21</v>
      </c>
    </row>
    <row r="1940" spans="1:3" x14ac:dyDescent="0.2">
      <c r="A1940" t="s">
        <v>5127</v>
      </c>
      <c r="B1940" t="s">
        <v>5128</v>
      </c>
      <c r="C1940">
        <v>13</v>
      </c>
    </row>
    <row r="1941" spans="1:3" x14ac:dyDescent="0.2">
      <c r="A1941" t="s">
        <v>5129</v>
      </c>
      <c r="B1941" t="s">
        <v>5130</v>
      </c>
      <c r="C1941">
        <v>13</v>
      </c>
    </row>
    <row r="1942" spans="1:3" x14ac:dyDescent="0.2">
      <c r="A1942" t="s">
        <v>5131</v>
      </c>
      <c r="B1942" t="s">
        <v>4318</v>
      </c>
      <c r="C1942">
        <v>13</v>
      </c>
    </row>
    <row r="1943" spans="1:3" x14ac:dyDescent="0.2">
      <c r="A1943" t="s">
        <v>5132</v>
      </c>
      <c r="B1943" t="s">
        <v>5133</v>
      </c>
      <c r="C1943">
        <v>13</v>
      </c>
    </row>
    <row r="1944" spans="1:3" x14ac:dyDescent="0.2">
      <c r="A1944" t="s">
        <v>5134</v>
      </c>
      <c r="B1944" t="s">
        <v>5135</v>
      </c>
      <c r="C1944">
        <v>13</v>
      </c>
    </row>
    <row r="1945" spans="1:3" x14ac:dyDescent="0.2">
      <c r="A1945" t="s">
        <v>5136</v>
      </c>
      <c r="B1945" t="s">
        <v>4342</v>
      </c>
      <c r="C1945">
        <v>13</v>
      </c>
    </row>
    <row r="1946" spans="1:3" x14ac:dyDescent="0.2">
      <c r="A1946" t="s">
        <v>5137</v>
      </c>
      <c r="B1946" t="s">
        <v>5138</v>
      </c>
      <c r="C1946">
        <v>13</v>
      </c>
    </row>
    <row r="1947" spans="1:3" x14ac:dyDescent="0.2">
      <c r="A1947" t="s">
        <v>5139</v>
      </c>
      <c r="B1947" t="s">
        <v>4439</v>
      </c>
      <c r="C1947">
        <v>13</v>
      </c>
    </row>
    <row r="1948" spans="1:3" x14ac:dyDescent="0.2">
      <c r="A1948" t="s">
        <v>5140</v>
      </c>
      <c r="B1948" t="s">
        <v>4347</v>
      </c>
      <c r="C1948">
        <v>13</v>
      </c>
    </row>
    <row r="1949" spans="1:3" x14ac:dyDescent="0.2">
      <c r="A1949" t="s">
        <v>5141</v>
      </c>
      <c r="B1949" t="s">
        <v>5138</v>
      </c>
      <c r="C1949">
        <v>13</v>
      </c>
    </row>
    <row r="1950" spans="1:3" x14ac:dyDescent="0.2">
      <c r="A1950" t="s">
        <v>5142</v>
      </c>
      <c r="B1950" t="s">
        <v>5142</v>
      </c>
      <c r="C1950">
        <v>13</v>
      </c>
    </row>
    <row r="1951" spans="1:3" x14ac:dyDescent="0.2">
      <c r="A1951" t="s">
        <v>5143</v>
      </c>
      <c r="B1951" t="s">
        <v>5144</v>
      </c>
      <c r="C1951">
        <v>13</v>
      </c>
    </row>
    <row r="1952" spans="1:3" x14ac:dyDescent="0.2">
      <c r="A1952" t="s">
        <v>5145</v>
      </c>
      <c r="B1952" t="s">
        <v>5145</v>
      </c>
      <c r="C1952">
        <v>13</v>
      </c>
    </row>
    <row r="1953" spans="1:3" x14ac:dyDescent="0.2">
      <c r="A1953" t="s">
        <v>5146</v>
      </c>
      <c r="B1953" t="s">
        <v>5147</v>
      </c>
      <c r="C1953">
        <v>13</v>
      </c>
    </row>
    <row r="1954" spans="1:3" x14ac:dyDescent="0.2">
      <c r="A1954" t="s">
        <v>5148</v>
      </c>
      <c r="B1954" t="s">
        <v>4751</v>
      </c>
      <c r="C1954">
        <v>13</v>
      </c>
    </row>
    <row r="1955" spans="1:3" x14ac:dyDescent="0.2">
      <c r="A1955" t="s">
        <v>5149</v>
      </c>
      <c r="B1955" t="s">
        <v>4349</v>
      </c>
      <c r="C1955">
        <v>13</v>
      </c>
    </row>
    <row r="1956" spans="1:3" x14ac:dyDescent="0.2">
      <c r="A1956" t="s">
        <v>5150</v>
      </c>
      <c r="B1956" t="s">
        <v>4351</v>
      </c>
      <c r="C1956">
        <v>13</v>
      </c>
    </row>
    <row r="1957" spans="1:3" x14ac:dyDescent="0.2">
      <c r="A1957" t="s">
        <v>5151</v>
      </c>
      <c r="B1957" t="s">
        <v>4759</v>
      </c>
      <c r="C1957">
        <v>13</v>
      </c>
    </row>
    <row r="1958" spans="1:3" x14ac:dyDescent="0.2">
      <c r="A1958" t="s">
        <v>5152</v>
      </c>
      <c r="B1958" t="s">
        <v>5153</v>
      </c>
      <c r="C1958">
        <v>13</v>
      </c>
    </row>
    <row r="1959" spans="1:3" x14ac:dyDescent="0.2">
      <c r="A1959" t="s">
        <v>5154</v>
      </c>
      <c r="B1959" t="s">
        <v>5155</v>
      </c>
      <c r="C1959">
        <v>13</v>
      </c>
    </row>
    <row r="1960" spans="1:3" x14ac:dyDescent="0.2">
      <c r="A1960" t="s">
        <v>5156</v>
      </c>
      <c r="B1960" t="s">
        <v>5157</v>
      </c>
      <c r="C1960">
        <v>13</v>
      </c>
    </row>
    <row r="1961" spans="1:3" x14ac:dyDescent="0.2">
      <c r="A1961" t="s">
        <v>5158</v>
      </c>
      <c r="B1961" t="s">
        <v>5159</v>
      </c>
      <c r="C1961">
        <v>13</v>
      </c>
    </row>
    <row r="1962" spans="1:3" x14ac:dyDescent="0.2">
      <c r="A1962" t="s">
        <v>5160</v>
      </c>
      <c r="B1962" t="s">
        <v>4768</v>
      </c>
      <c r="C1962">
        <v>13</v>
      </c>
    </row>
    <row r="1963" spans="1:3" x14ac:dyDescent="0.2">
      <c r="A1963" t="s">
        <v>5161</v>
      </c>
      <c r="B1963" t="s">
        <v>5161</v>
      </c>
      <c r="C1963">
        <v>10</v>
      </c>
    </row>
    <row r="1964" spans="1:3" x14ac:dyDescent="0.2">
      <c r="A1964" t="s">
        <v>5162</v>
      </c>
      <c r="B1964" t="s">
        <v>5163</v>
      </c>
      <c r="C1964">
        <v>10</v>
      </c>
    </row>
    <row r="1965" spans="1:3" x14ac:dyDescent="0.2">
      <c r="A1965" t="s">
        <v>5164</v>
      </c>
      <c r="B1965" t="s">
        <v>5165</v>
      </c>
      <c r="C1965">
        <v>10</v>
      </c>
    </row>
    <row r="1966" spans="1:3" x14ac:dyDescent="0.2">
      <c r="A1966" t="s">
        <v>5166</v>
      </c>
      <c r="B1966" t="s">
        <v>4783</v>
      </c>
      <c r="C1966">
        <v>10</v>
      </c>
    </row>
    <row r="1967" spans="1:3" x14ac:dyDescent="0.2">
      <c r="A1967" t="s">
        <v>5167</v>
      </c>
      <c r="B1967" t="s">
        <v>4786</v>
      </c>
      <c r="C1967">
        <v>10</v>
      </c>
    </row>
    <row r="1968" spans="1:3" x14ac:dyDescent="0.2">
      <c r="A1968" t="s">
        <v>5168</v>
      </c>
      <c r="B1968" t="s">
        <v>5168</v>
      </c>
      <c r="C1968">
        <v>10</v>
      </c>
    </row>
    <row r="1969" spans="1:3" x14ac:dyDescent="0.2">
      <c r="A1969" t="s">
        <v>5169</v>
      </c>
      <c r="B1969" t="s">
        <v>4777</v>
      </c>
      <c r="C1969">
        <v>10</v>
      </c>
    </row>
    <row r="1970" spans="1:3" x14ac:dyDescent="0.2">
      <c r="A1970" t="s">
        <v>5170</v>
      </c>
      <c r="B1970" t="s">
        <v>4672</v>
      </c>
      <c r="C1970">
        <v>10</v>
      </c>
    </row>
    <row r="1971" spans="1:3" x14ac:dyDescent="0.2">
      <c r="A1971" t="s">
        <v>5171</v>
      </c>
      <c r="B1971" t="s">
        <v>5172</v>
      </c>
      <c r="C1971">
        <v>19</v>
      </c>
    </row>
    <row r="1972" spans="1:3" x14ac:dyDescent="0.2">
      <c r="A1972" t="s">
        <v>5173</v>
      </c>
      <c r="B1972" t="s">
        <v>5174</v>
      </c>
      <c r="C1972">
        <v>19</v>
      </c>
    </row>
    <row r="1973" spans="1:3" x14ac:dyDescent="0.2">
      <c r="A1973" t="s">
        <v>5175</v>
      </c>
      <c r="B1973" t="s">
        <v>5176</v>
      </c>
      <c r="C1973">
        <v>19</v>
      </c>
    </row>
    <row r="1974" spans="1:3" x14ac:dyDescent="0.2">
      <c r="A1974" t="s">
        <v>5177</v>
      </c>
      <c r="B1974" t="s">
        <v>5178</v>
      </c>
      <c r="C1974">
        <v>19</v>
      </c>
    </row>
    <row r="1975" spans="1:3" x14ac:dyDescent="0.2">
      <c r="A1975" t="s">
        <v>5179</v>
      </c>
      <c r="B1975" t="s">
        <v>5180</v>
      </c>
      <c r="C1975">
        <v>19</v>
      </c>
    </row>
    <row r="1976" spans="1:3" x14ac:dyDescent="0.2">
      <c r="A1976" t="s">
        <v>5181</v>
      </c>
      <c r="B1976" t="s">
        <v>5182</v>
      </c>
      <c r="C1976">
        <v>19</v>
      </c>
    </row>
    <row r="1977" spans="1:3" x14ac:dyDescent="0.2">
      <c r="A1977" t="s">
        <v>5183</v>
      </c>
      <c r="B1977" t="s">
        <v>5184</v>
      </c>
      <c r="C1977">
        <v>19</v>
      </c>
    </row>
    <row r="1978" spans="1:3" x14ac:dyDescent="0.2">
      <c r="A1978" t="s">
        <v>5185</v>
      </c>
      <c r="B1978" t="s">
        <v>5186</v>
      </c>
      <c r="C1978">
        <v>19</v>
      </c>
    </row>
    <row r="1979" spans="1:3" x14ac:dyDescent="0.2">
      <c r="A1979" t="s">
        <v>5187</v>
      </c>
      <c r="B1979" t="s">
        <v>5188</v>
      </c>
      <c r="C1979">
        <v>19</v>
      </c>
    </row>
    <row r="1980" spans="1:3" x14ac:dyDescent="0.2">
      <c r="A1980" t="s">
        <v>5189</v>
      </c>
      <c r="B1980" t="s">
        <v>5190</v>
      </c>
      <c r="C1980">
        <v>19</v>
      </c>
    </row>
    <row r="1981" spans="1:3" x14ac:dyDescent="0.2">
      <c r="A1981" t="s">
        <v>5191</v>
      </c>
      <c r="B1981" t="s">
        <v>5192</v>
      </c>
      <c r="C1981">
        <v>19</v>
      </c>
    </row>
    <row r="1982" spans="1:3" x14ac:dyDescent="0.2">
      <c r="A1982" t="s">
        <v>5193</v>
      </c>
      <c r="B1982" t="s">
        <v>5194</v>
      </c>
      <c r="C1982">
        <v>19</v>
      </c>
    </row>
    <row r="1983" spans="1:3" x14ac:dyDescent="0.2">
      <c r="A1983" t="s">
        <v>5195</v>
      </c>
      <c r="B1983" t="s">
        <v>5196</v>
      </c>
      <c r="C1983">
        <v>19</v>
      </c>
    </row>
    <row r="1984" spans="1:3" x14ac:dyDescent="0.2">
      <c r="A1984" t="s">
        <v>5197</v>
      </c>
      <c r="B1984" t="s">
        <v>5198</v>
      </c>
      <c r="C1984">
        <v>19</v>
      </c>
    </row>
    <row r="1985" spans="1:3" x14ac:dyDescent="0.2">
      <c r="A1985" t="s">
        <v>5199</v>
      </c>
      <c r="B1985" t="s">
        <v>5200</v>
      </c>
      <c r="C1985">
        <v>19</v>
      </c>
    </row>
    <row r="1986" spans="1:3" x14ac:dyDescent="0.2">
      <c r="A1986" t="s">
        <v>5201</v>
      </c>
      <c r="B1986" t="s">
        <v>5202</v>
      </c>
      <c r="C1986">
        <v>19</v>
      </c>
    </row>
    <row r="1987" spans="1:3" x14ac:dyDescent="0.2">
      <c r="A1987" t="s">
        <v>5203</v>
      </c>
      <c r="B1987" t="s">
        <v>5204</v>
      </c>
      <c r="C1987">
        <v>19</v>
      </c>
    </row>
    <row r="1988" spans="1:3" x14ac:dyDescent="0.2">
      <c r="A1988" t="s">
        <v>5205</v>
      </c>
      <c r="B1988" t="s">
        <v>5206</v>
      </c>
      <c r="C1988">
        <v>19</v>
      </c>
    </row>
    <row r="1989" spans="1:3" x14ac:dyDescent="0.2">
      <c r="A1989" t="s">
        <v>5207</v>
      </c>
      <c r="B1989" t="s">
        <v>5208</v>
      </c>
      <c r="C1989">
        <v>19</v>
      </c>
    </row>
    <row r="1990" spans="1:3" x14ac:dyDescent="0.2">
      <c r="A1990" t="s">
        <v>5209</v>
      </c>
      <c r="B1990" t="s">
        <v>5210</v>
      </c>
      <c r="C1990">
        <v>19</v>
      </c>
    </row>
    <row r="1991" spans="1:3" x14ac:dyDescent="0.2">
      <c r="A1991" t="s">
        <v>5211</v>
      </c>
      <c r="B1991" t="s">
        <v>5212</v>
      </c>
      <c r="C1991">
        <v>19</v>
      </c>
    </row>
    <row r="1992" spans="1:3" x14ac:dyDescent="0.2">
      <c r="A1992" t="s">
        <v>5213</v>
      </c>
      <c r="B1992" t="s">
        <v>5214</v>
      </c>
      <c r="C1992">
        <v>19</v>
      </c>
    </row>
    <row r="1993" spans="1:3" x14ac:dyDescent="0.2">
      <c r="A1993" t="s">
        <v>5215</v>
      </c>
      <c r="B1993" t="s">
        <v>5216</v>
      </c>
      <c r="C1993">
        <v>19</v>
      </c>
    </row>
    <row r="1994" spans="1:3" x14ac:dyDescent="0.2">
      <c r="A1994" t="s">
        <v>5217</v>
      </c>
      <c r="B1994" t="s">
        <v>4984</v>
      </c>
      <c r="C1994">
        <v>19</v>
      </c>
    </row>
    <row r="1995" spans="1:3" x14ac:dyDescent="0.2">
      <c r="A1995" t="s">
        <v>5218</v>
      </c>
      <c r="B1995" t="s">
        <v>4998</v>
      </c>
      <c r="C1995">
        <v>19</v>
      </c>
    </row>
    <row r="1996" spans="1:3" x14ac:dyDescent="0.2">
      <c r="A1996" t="s">
        <v>5219</v>
      </c>
      <c r="B1996" t="s">
        <v>5220</v>
      </c>
      <c r="C1996">
        <v>19</v>
      </c>
    </row>
    <row r="1997" spans="1:3" x14ac:dyDescent="0.2">
      <c r="A1997" t="s">
        <v>5221</v>
      </c>
      <c r="B1997" t="s">
        <v>5222</v>
      </c>
      <c r="C1997">
        <v>19</v>
      </c>
    </row>
    <row r="1998" spans="1:3" x14ac:dyDescent="0.2">
      <c r="A1998" t="s">
        <v>5223</v>
      </c>
      <c r="B1998" t="s">
        <v>5224</v>
      </c>
      <c r="C1998">
        <v>19</v>
      </c>
    </row>
    <row r="1999" spans="1:3" x14ac:dyDescent="0.2">
      <c r="A1999" t="s">
        <v>5225</v>
      </c>
      <c r="B1999" t="s">
        <v>5226</v>
      </c>
      <c r="C1999">
        <v>19</v>
      </c>
    </row>
    <row r="2000" spans="1:3" x14ac:dyDescent="0.2">
      <c r="A2000" t="s">
        <v>5227</v>
      </c>
      <c r="B2000" t="s">
        <v>5228</v>
      </c>
      <c r="C2000">
        <v>19</v>
      </c>
    </row>
    <row r="2001" spans="1:3" x14ac:dyDescent="0.2">
      <c r="A2001" t="s">
        <v>5229</v>
      </c>
      <c r="B2001" t="s">
        <v>5230</v>
      </c>
      <c r="C2001">
        <v>19</v>
      </c>
    </row>
    <row r="2002" spans="1:3" x14ac:dyDescent="0.2">
      <c r="A2002" t="s">
        <v>5231</v>
      </c>
      <c r="B2002" t="s">
        <v>5232</v>
      </c>
      <c r="C2002">
        <v>19</v>
      </c>
    </row>
    <row r="2003" spans="1:3" x14ac:dyDescent="0.2">
      <c r="A2003" t="s">
        <v>5233</v>
      </c>
      <c r="B2003" t="s">
        <v>5234</v>
      </c>
      <c r="C2003">
        <v>19</v>
      </c>
    </row>
    <row r="2004" spans="1:3" x14ac:dyDescent="0.2">
      <c r="A2004" t="s">
        <v>5235</v>
      </c>
      <c r="B2004" t="s">
        <v>5236</v>
      </c>
      <c r="C2004">
        <v>19</v>
      </c>
    </row>
    <row r="2005" spans="1:3" x14ac:dyDescent="0.2">
      <c r="A2005" t="s">
        <v>5237</v>
      </c>
      <c r="B2005" t="s">
        <v>5238</v>
      </c>
      <c r="C2005">
        <v>19</v>
      </c>
    </row>
    <row r="2006" spans="1:3" x14ac:dyDescent="0.2">
      <c r="A2006" t="s">
        <v>5239</v>
      </c>
      <c r="B2006" t="s">
        <v>5240</v>
      </c>
      <c r="C2006">
        <v>19</v>
      </c>
    </row>
    <row r="2007" spans="1:3" x14ac:dyDescent="0.2">
      <c r="A2007" t="s">
        <v>5241</v>
      </c>
      <c r="B2007" t="s">
        <v>5242</v>
      </c>
      <c r="C2007">
        <v>19</v>
      </c>
    </row>
    <row r="2008" spans="1:3" x14ac:dyDescent="0.2">
      <c r="A2008" t="s">
        <v>5243</v>
      </c>
      <c r="B2008" t="s">
        <v>5244</v>
      </c>
      <c r="C2008">
        <v>19</v>
      </c>
    </row>
    <row r="2009" spans="1:3" x14ac:dyDescent="0.2">
      <c r="A2009" t="s">
        <v>5245</v>
      </c>
      <c r="B2009" t="s">
        <v>5246</v>
      </c>
      <c r="C2009">
        <v>19</v>
      </c>
    </row>
    <row r="2010" spans="1:3" x14ac:dyDescent="0.2">
      <c r="A2010" t="s">
        <v>5247</v>
      </c>
      <c r="B2010" t="s">
        <v>5248</v>
      </c>
      <c r="C2010">
        <v>19</v>
      </c>
    </row>
    <row r="2011" spans="1:3" x14ac:dyDescent="0.2">
      <c r="A2011" t="s">
        <v>5249</v>
      </c>
      <c r="B2011" t="s">
        <v>5250</v>
      </c>
      <c r="C2011">
        <v>19</v>
      </c>
    </row>
    <row r="2012" spans="1:3" x14ac:dyDescent="0.2">
      <c r="A2012" t="s">
        <v>5251</v>
      </c>
      <c r="B2012" t="s">
        <v>5252</v>
      </c>
      <c r="C2012">
        <v>19</v>
      </c>
    </row>
    <row r="2013" spans="1:3" x14ac:dyDescent="0.2">
      <c r="A2013" t="s">
        <v>5253</v>
      </c>
      <c r="B2013" t="s">
        <v>5254</v>
      </c>
      <c r="C2013">
        <v>10</v>
      </c>
    </row>
    <row r="2014" spans="1:3" x14ac:dyDescent="0.2">
      <c r="A2014" t="s">
        <v>5255</v>
      </c>
      <c r="B2014" t="s">
        <v>5255</v>
      </c>
      <c r="C2014">
        <v>11</v>
      </c>
    </row>
    <row r="2015" spans="1:3" x14ac:dyDescent="0.2">
      <c r="A2015" t="s">
        <v>5256</v>
      </c>
      <c r="B2015" t="s">
        <v>5256</v>
      </c>
      <c r="C2015">
        <v>11</v>
      </c>
    </row>
    <row r="2016" spans="1:3" x14ac:dyDescent="0.2">
      <c r="A2016" t="s">
        <v>5257</v>
      </c>
      <c r="B2016" t="s">
        <v>5063</v>
      </c>
      <c r="C2016">
        <v>11</v>
      </c>
    </row>
    <row r="2017" spans="1:3" x14ac:dyDescent="0.2">
      <c r="A2017" t="s">
        <v>5258</v>
      </c>
      <c r="B2017" t="s">
        <v>5258</v>
      </c>
      <c r="C2017">
        <v>11</v>
      </c>
    </row>
    <row r="2018" spans="1:3" x14ac:dyDescent="0.2">
      <c r="A2018" t="s">
        <v>5259</v>
      </c>
      <c r="B2018" t="s">
        <v>5259</v>
      </c>
      <c r="C2018">
        <v>11</v>
      </c>
    </row>
    <row r="2019" spans="1:3" x14ac:dyDescent="0.2">
      <c r="A2019" t="s">
        <v>5260</v>
      </c>
      <c r="B2019" t="s">
        <v>5261</v>
      </c>
      <c r="C2019">
        <v>11</v>
      </c>
    </row>
    <row r="2020" spans="1:3" x14ac:dyDescent="0.2">
      <c r="A2020" t="s">
        <v>5262</v>
      </c>
      <c r="B2020" t="s">
        <v>5262</v>
      </c>
      <c r="C2020">
        <v>11</v>
      </c>
    </row>
    <row r="2021" spans="1:3" x14ac:dyDescent="0.2">
      <c r="A2021" t="s">
        <v>5263</v>
      </c>
      <c r="B2021" t="s">
        <v>5263</v>
      </c>
      <c r="C2021">
        <v>11</v>
      </c>
    </row>
    <row r="2022" spans="1:3" x14ac:dyDescent="0.2">
      <c r="A2022" t="s">
        <v>5264</v>
      </c>
      <c r="B2022" t="s">
        <v>5264</v>
      </c>
      <c r="C2022">
        <v>11</v>
      </c>
    </row>
    <row r="2023" spans="1:3" x14ac:dyDescent="0.2">
      <c r="A2023" t="s">
        <v>5265</v>
      </c>
      <c r="B2023" t="s">
        <v>5265</v>
      </c>
      <c r="C2023">
        <v>11</v>
      </c>
    </row>
    <row r="2024" spans="1:3" x14ac:dyDescent="0.2">
      <c r="A2024" t="s">
        <v>5266</v>
      </c>
      <c r="B2024" t="s">
        <v>5267</v>
      </c>
      <c r="C2024">
        <v>11</v>
      </c>
    </row>
    <row r="2025" spans="1:3" x14ac:dyDescent="0.2">
      <c r="A2025" t="s">
        <v>5268</v>
      </c>
      <c r="B2025" t="s">
        <v>5269</v>
      </c>
      <c r="C2025">
        <v>11</v>
      </c>
    </row>
    <row r="2026" spans="1:3" x14ac:dyDescent="0.2">
      <c r="A2026" t="s">
        <v>5270</v>
      </c>
      <c r="B2026" t="s">
        <v>5271</v>
      </c>
      <c r="C2026">
        <v>11</v>
      </c>
    </row>
    <row r="2027" spans="1:3" x14ac:dyDescent="0.2">
      <c r="A2027" t="s">
        <v>5272</v>
      </c>
      <c r="B2027" t="s">
        <v>5273</v>
      </c>
      <c r="C2027">
        <v>11</v>
      </c>
    </row>
    <row r="2028" spans="1:3" x14ac:dyDescent="0.2">
      <c r="A2028" t="s">
        <v>5274</v>
      </c>
      <c r="B2028" t="s">
        <v>5274</v>
      </c>
      <c r="C2028">
        <v>11</v>
      </c>
    </row>
    <row r="2029" spans="1:3" x14ac:dyDescent="0.2">
      <c r="A2029" t="s">
        <v>5275</v>
      </c>
      <c r="B2029" t="s">
        <v>5275</v>
      </c>
      <c r="C2029">
        <v>11</v>
      </c>
    </row>
    <row r="2030" spans="1:3" x14ac:dyDescent="0.2">
      <c r="A2030" t="s">
        <v>5276</v>
      </c>
      <c r="B2030" t="s">
        <v>5277</v>
      </c>
      <c r="C2030">
        <v>24</v>
      </c>
    </row>
    <row r="2031" spans="1:3" x14ac:dyDescent="0.2">
      <c r="A2031" t="s">
        <v>5278</v>
      </c>
      <c r="B2031" t="s">
        <v>5279</v>
      </c>
      <c r="C2031">
        <v>11</v>
      </c>
    </row>
    <row r="2032" spans="1:3" x14ac:dyDescent="0.2">
      <c r="A2032" t="s">
        <v>5280</v>
      </c>
      <c r="B2032" t="s">
        <v>5281</v>
      </c>
      <c r="C2032">
        <v>11</v>
      </c>
    </row>
    <row r="2033" spans="1:3" x14ac:dyDescent="0.2">
      <c r="A2033" t="s">
        <v>5282</v>
      </c>
      <c r="B2033" t="s">
        <v>5282</v>
      </c>
      <c r="C2033">
        <v>11</v>
      </c>
    </row>
    <row r="2034" spans="1:3" x14ac:dyDescent="0.2">
      <c r="A2034" t="s">
        <v>5283</v>
      </c>
      <c r="B2034" t="s">
        <v>5284</v>
      </c>
      <c r="C2034">
        <v>11</v>
      </c>
    </row>
    <row r="2035" spans="1:3" x14ac:dyDescent="0.2">
      <c r="A2035" t="s">
        <v>5285</v>
      </c>
      <c r="B2035" t="s">
        <v>5286</v>
      </c>
      <c r="C2035">
        <v>11</v>
      </c>
    </row>
    <row r="2036" spans="1:3" x14ac:dyDescent="0.2">
      <c r="A2036" t="s">
        <v>5287</v>
      </c>
      <c r="B2036" t="s">
        <v>5288</v>
      </c>
      <c r="C2036">
        <v>11</v>
      </c>
    </row>
    <row r="2037" spans="1:3" x14ac:dyDescent="0.2">
      <c r="A2037" t="s">
        <v>5289</v>
      </c>
      <c r="B2037" t="s">
        <v>5290</v>
      </c>
      <c r="C2037">
        <v>11</v>
      </c>
    </row>
    <row r="2038" spans="1:3" x14ac:dyDescent="0.2">
      <c r="A2038" t="s">
        <v>5291</v>
      </c>
      <c r="B2038" t="s">
        <v>5292</v>
      </c>
      <c r="C2038">
        <v>13</v>
      </c>
    </row>
    <row r="2039" spans="1:3" x14ac:dyDescent="0.2">
      <c r="A2039" t="s">
        <v>5293</v>
      </c>
      <c r="B2039" t="s">
        <v>5294</v>
      </c>
      <c r="C2039">
        <v>13</v>
      </c>
    </row>
    <row r="2040" spans="1:3" x14ac:dyDescent="0.2">
      <c r="A2040" t="s">
        <v>5295</v>
      </c>
      <c r="B2040" t="s">
        <v>5295</v>
      </c>
      <c r="C2040">
        <v>13</v>
      </c>
    </row>
    <row r="2041" spans="1:3" x14ac:dyDescent="0.2">
      <c r="A2041" t="s">
        <v>5296</v>
      </c>
      <c r="B2041" t="s">
        <v>5296</v>
      </c>
      <c r="C2041">
        <v>13</v>
      </c>
    </row>
    <row r="2042" spans="1:3" x14ac:dyDescent="0.2">
      <c r="A2042" t="s">
        <v>5297</v>
      </c>
      <c r="B2042" t="s">
        <v>5297</v>
      </c>
      <c r="C2042">
        <v>13</v>
      </c>
    </row>
    <row r="2043" spans="1:3" x14ac:dyDescent="0.2">
      <c r="A2043" t="s">
        <v>5298</v>
      </c>
      <c r="B2043" t="s">
        <v>5299</v>
      </c>
      <c r="C2043">
        <v>13</v>
      </c>
    </row>
    <row r="2044" spans="1:3" x14ac:dyDescent="0.2">
      <c r="A2044" t="s">
        <v>5300</v>
      </c>
      <c r="B2044" t="s">
        <v>5294</v>
      </c>
      <c r="C2044">
        <v>13</v>
      </c>
    </row>
    <row r="2045" spans="1:3" x14ac:dyDescent="0.2">
      <c r="A2045" t="s">
        <v>5301</v>
      </c>
      <c r="B2045" t="s">
        <v>5302</v>
      </c>
      <c r="C2045">
        <v>13</v>
      </c>
    </row>
    <row r="2046" spans="1:3" x14ac:dyDescent="0.2">
      <c r="A2046" t="s">
        <v>5303</v>
      </c>
      <c r="B2046" t="s">
        <v>5303</v>
      </c>
      <c r="C2046">
        <v>13</v>
      </c>
    </row>
    <row r="2047" spans="1:3" x14ac:dyDescent="0.2">
      <c r="A2047" t="s">
        <v>5304</v>
      </c>
      <c r="B2047" t="s">
        <v>5305</v>
      </c>
      <c r="C2047">
        <v>13</v>
      </c>
    </row>
    <row r="2048" spans="1:3" x14ac:dyDescent="0.2">
      <c r="A2048" t="s">
        <v>5306</v>
      </c>
      <c r="B2048" t="s">
        <v>5307</v>
      </c>
      <c r="C2048">
        <v>13</v>
      </c>
    </row>
    <row r="2049" spans="1:3" x14ac:dyDescent="0.2">
      <c r="A2049" t="s">
        <v>5308</v>
      </c>
      <c r="B2049" t="s">
        <v>5308</v>
      </c>
      <c r="C2049">
        <v>13</v>
      </c>
    </row>
    <row r="2050" spans="1:3" x14ac:dyDescent="0.2">
      <c r="A2050" t="s">
        <v>5309</v>
      </c>
      <c r="B2050" t="s">
        <v>5310</v>
      </c>
      <c r="C2050">
        <v>13</v>
      </c>
    </row>
    <row r="2051" spans="1:3" x14ac:dyDescent="0.2">
      <c r="A2051" t="s">
        <v>5311</v>
      </c>
      <c r="B2051" t="s">
        <v>5311</v>
      </c>
      <c r="C2051">
        <v>13</v>
      </c>
    </row>
    <row r="2052" spans="1:3" x14ac:dyDescent="0.2">
      <c r="A2052" t="s">
        <v>5312</v>
      </c>
      <c r="B2052" t="s">
        <v>5313</v>
      </c>
      <c r="C2052">
        <v>13</v>
      </c>
    </row>
    <row r="2053" spans="1:3" x14ac:dyDescent="0.2">
      <c r="A2053" t="s">
        <v>5314</v>
      </c>
      <c r="B2053" t="s">
        <v>5315</v>
      </c>
      <c r="C2053">
        <v>13</v>
      </c>
    </row>
    <row r="2054" spans="1:3" x14ac:dyDescent="0.2">
      <c r="A2054" t="s">
        <v>5316</v>
      </c>
      <c r="B2054" t="s">
        <v>5316</v>
      </c>
      <c r="C2054">
        <v>13</v>
      </c>
    </row>
    <row r="2055" spans="1:3" x14ac:dyDescent="0.2">
      <c r="A2055" t="s">
        <v>5317</v>
      </c>
      <c r="B2055" t="s">
        <v>5318</v>
      </c>
      <c r="C2055">
        <v>13</v>
      </c>
    </row>
    <row r="2056" spans="1:3" x14ac:dyDescent="0.2">
      <c r="A2056" t="s">
        <v>5319</v>
      </c>
      <c r="B2056" t="s">
        <v>5319</v>
      </c>
      <c r="C2056">
        <v>13</v>
      </c>
    </row>
    <row r="2057" spans="1:3" x14ac:dyDescent="0.2">
      <c r="A2057" t="s">
        <v>5320</v>
      </c>
      <c r="B2057" t="s">
        <v>5321</v>
      </c>
      <c r="C2057">
        <v>13</v>
      </c>
    </row>
    <row r="2058" spans="1:3" x14ac:dyDescent="0.2">
      <c r="A2058" t="s">
        <v>5322</v>
      </c>
      <c r="B2058" t="s">
        <v>5322</v>
      </c>
      <c r="C2058">
        <v>12</v>
      </c>
    </row>
    <row r="2059" spans="1:3" x14ac:dyDescent="0.2">
      <c r="A2059" t="s">
        <v>5323</v>
      </c>
      <c r="B2059" t="s">
        <v>5324</v>
      </c>
      <c r="C2059">
        <v>19</v>
      </c>
    </row>
    <row r="2060" spans="1:3" x14ac:dyDescent="0.2">
      <c r="A2060" t="s">
        <v>5325</v>
      </c>
      <c r="B2060" t="s">
        <v>5326</v>
      </c>
      <c r="C2060">
        <v>19</v>
      </c>
    </row>
    <row r="2061" spans="1:3" x14ac:dyDescent="0.2">
      <c r="A2061" t="s">
        <v>5327</v>
      </c>
      <c r="B2061" t="s">
        <v>5328</v>
      </c>
      <c r="C2061">
        <v>19</v>
      </c>
    </row>
    <row r="2062" spans="1:3" x14ac:dyDescent="0.2">
      <c r="A2062" t="s">
        <v>5329</v>
      </c>
      <c r="B2062" t="s">
        <v>5330</v>
      </c>
      <c r="C2062">
        <v>11</v>
      </c>
    </row>
    <row r="2063" spans="1:3" x14ac:dyDescent="0.2">
      <c r="A2063" t="s">
        <v>5331</v>
      </c>
      <c r="B2063" t="s">
        <v>5332</v>
      </c>
      <c r="C2063">
        <v>14</v>
      </c>
    </row>
    <row r="2064" spans="1:3" x14ac:dyDescent="0.2">
      <c r="A2064" t="s">
        <v>5333</v>
      </c>
      <c r="B2064" t="s">
        <v>5333</v>
      </c>
      <c r="C2064">
        <v>11</v>
      </c>
    </row>
    <row r="2065" spans="1:3" x14ac:dyDescent="0.2">
      <c r="A2065" t="s">
        <v>5334</v>
      </c>
      <c r="B2065" t="s">
        <v>5334</v>
      </c>
      <c r="C2065">
        <v>11</v>
      </c>
    </row>
    <row r="2066" spans="1:3" x14ac:dyDescent="0.2">
      <c r="A2066" t="s">
        <v>5335</v>
      </c>
      <c r="B2066" t="s">
        <v>5335</v>
      </c>
      <c r="C2066">
        <v>11</v>
      </c>
    </row>
    <row r="2067" spans="1:3" x14ac:dyDescent="0.2">
      <c r="A2067" t="s">
        <v>5336</v>
      </c>
      <c r="B2067" t="s">
        <v>5336</v>
      </c>
      <c r="C2067">
        <v>11</v>
      </c>
    </row>
    <row r="2068" spans="1:3" x14ac:dyDescent="0.2">
      <c r="A2068" t="s">
        <v>5337</v>
      </c>
      <c r="B2068" t="s">
        <v>5338</v>
      </c>
      <c r="C2068">
        <v>11</v>
      </c>
    </row>
    <row r="2069" spans="1:3" x14ac:dyDescent="0.2">
      <c r="A2069" t="s">
        <v>5339</v>
      </c>
      <c r="B2069" t="s">
        <v>5340</v>
      </c>
      <c r="C2069">
        <v>11</v>
      </c>
    </row>
    <row r="2070" spans="1:3" x14ac:dyDescent="0.2">
      <c r="A2070" t="s">
        <v>5341</v>
      </c>
      <c r="B2070" t="s">
        <v>5341</v>
      </c>
      <c r="C2070">
        <v>11</v>
      </c>
    </row>
    <row r="2071" spans="1:3" x14ac:dyDescent="0.2">
      <c r="A2071" t="s">
        <v>5342</v>
      </c>
      <c r="B2071" t="s">
        <v>5342</v>
      </c>
      <c r="C2071">
        <v>11</v>
      </c>
    </row>
    <row r="2072" spans="1:3" x14ac:dyDescent="0.2">
      <c r="A2072" t="s">
        <v>5343</v>
      </c>
      <c r="B2072" t="s">
        <v>5343</v>
      </c>
      <c r="C2072">
        <v>11</v>
      </c>
    </row>
    <row r="2073" spans="1:3" x14ac:dyDescent="0.2">
      <c r="A2073" t="s">
        <v>5344</v>
      </c>
      <c r="B2073" t="s">
        <v>5345</v>
      </c>
      <c r="C2073">
        <v>11</v>
      </c>
    </row>
    <row r="2074" spans="1:3" x14ac:dyDescent="0.2">
      <c r="A2074" t="s">
        <v>5346</v>
      </c>
      <c r="B2074" t="s">
        <v>5347</v>
      </c>
      <c r="C2074">
        <v>11</v>
      </c>
    </row>
    <row r="2075" spans="1:3" x14ac:dyDescent="0.2">
      <c r="A2075" t="s">
        <v>5348</v>
      </c>
      <c r="B2075" t="s">
        <v>5348</v>
      </c>
      <c r="C2075">
        <v>11</v>
      </c>
    </row>
    <row r="2076" spans="1:3" x14ac:dyDescent="0.2">
      <c r="A2076" t="s">
        <v>5349</v>
      </c>
      <c r="B2076" t="s">
        <v>5350</v>
      </c>
      <c r="C2076">
        <v>11</v>
      </c>
    </row>
    <row r="2077" spans="1:3" x14ac:dyDescent="0.2">
      <c r="A2077" t="s">
        <v>5351</v>
      </c>
      <c r="B2077" t="s">
        <v>5352</v>
      </c>
      <c r="C2077">
        <v>11</v>
      </c>
    </row>
    <row r="2078" spans="1:3" x14ac:dyDescent="0.2">
      <c r="A2078" t="s">
        <v>5353</v>
      </c>
      <c r="B2078" t="s">
        <v>5354</v>
      </c>
      <c r="C2078">
        <v>14</v>
      </c>
    </row>
    <row r="2079" spans="1:3" x14ac:dyDescent="0.2">
      <c r="A2079" t="s">
        <v>5355</v>
      </c>
      <c r="B2079" t="s">
        <v>5356</v>
      </c>
      <c r="C2079">
        <v>11</v>
      </c>
    </row>
    <row r="2080" spans="1:3" x14ac:dyDescent="0.2">
      <c r="A2080" t="s">
        <v>5357</v>
      </c>
      <c r="B2080" t="s">
        <v>5358</v>
      </c>
      <c r="C2080">
        <v>11</v>
      </c>
    </row>
    <row r="2081" spans="1:3" x14ac:dyDescent="0.2">
      <c r="A2081" t="s">
        <v>5359</v>
      </c>
      <c r="B2081" t="s">
        <v>5360</v>
      </c>
      <c r="C2081">
        <v>13</v>
      </c>
    </row>
    <row r="2082" spans="1:3" x14ac:dyDescent="0.2">
      <c r="A2082" t="s">
        <v>5361</v>
      </c>
      <c r="B2082" t="s">
        <v>5361</v>
      </c>
      <c r="C2082">
        <v>13</v>
      </c>
    </row>
    <row r="2083" spans="1:3" x14ac:dyDescent="0.2">
      <c r="A2083" t="s">
        <v>5362</v>
      </c>
      <c r="B2083" t="s">
        <v>5362</v>
      </c>
      <c r="C2083">
        <v>13</v>
      </c>
    </row>
    <row r="2084" spans="1:3" x14ac:dyDescent="0.2">
      <c r="A2084" t="s">
        <v>5363</v>
      </c>
      <c r="B2084" t="s">
        <v>5363</v>
      </c>
      <c r="C2084">
        <v>13</v>
      </c>
    </row>
    <row r="2085" spans="1:3" x14ac:dyDescent="0.2">
      <c r="A2085" t="s">
        <v>5364</v>
      </c>
      <c r="B2085" t="s">
        <v>5365</v>
      </c>
      <c r="C2085">
        <v>13</v>
      </c>
    </row>
    <row r="2086" spans="1:3" x14ac:dyDescent="0.2">
      <c r="A2086" t="s">
        <v>5366</v>
      </c>
      <c r="B2086" t="s">
        <v>5367</v>
      </c>
      <c r="C2086">
        <v>14</v>
      </c>
    </row>
    <row r="2087" spans="1:3" x14ac:dyDescent="0.2">
      <c r="A2087" t="s">
        <v>5368</v>
      </c>
      <c r="B2087" t="s">
        <v>5369</v>
      </c>
      <c r="C2087">
        <v>13</v>
      </c>
    </row>
    <row r="2088" spans="1:3" x14ac:dyDescent="0.2">
      <c r="A2088" t="s">
        <v>5370</v>
      </c>
      <c r="B2088" t="s">
        <v>5370</v>
      </c>
      <c r="C2088">
        <v>13</v>
      </c>
    </row>
    <row r="2089" spans="1:3" x14ac:dyDescent="0.2">
      <c r="A2089" t="s">
        <v>5371</v>
      </c>
      <c r="B2089" t="s">
        <v>5372</v>
      </c>
      <c r="C2089">
        <v>13</v>
      </c>
    </row>
    <row r="2090" spans="1:3" x14ac:dyDescent="0.2">
      <c r="A2090" t="s">
        <v>5373</v>
      </c>
      <c r="B2090" t="s">
        <v>5373</v>
      </c>
      <c r="C2090">
        <v>13</v>
      </c>
    </row>
    <row r="2091" spans="1:3" x14ac:dyDescent="0.2">
      <c r="A2091" t="s">
        <v>5374</v>
      </c>
      <c r="B2091" t="s">
        <v>5374</v>
      </c>
      <c r="C2091">
        <v>13</v>
      </c>
    </row>
    <row r="2092" spans="1:3" x14ac:dyDescent="0.2">
      <c r="A2092" t="s">
        <v>5375</v>
      </c>
      <c r="B2092" t="s">
        <v>5375</v>
      </c>
      <c r="C2092">
        <v>13</v>
      </c>
    </row>
    <row r="2093" spans="1:3" x14ac:dyDescent="0.2">
      <c r="A2093" t="s">
        <v>5376</v>
      </c>
      <c r="B2093" t="s">
        <v>5376</v>
      </c>
      <c r="C2093">
        <v>13</v>
      </c>
    </row>
    <row r="2094" spans="1:3" x14ac:dyDescent="0.2">
      <c r="A2094" t="s">
        <v>5377</v>
      </c>
      <c r="B2094" t="s">
        <v>5378</v>
      </c>
      <c r="C2094">
        <v>13</v>
      </c>
    </row>
    <row r="2095" spans="1:3" x14ac:dyDescent="0.2">
      <c r="A2095" t="s">
        <v>5379</v>
      </c>
      <c r="B2095" t="s">
        <v>5380</v>
      </c>
      <c r="C2095">
        <v>13</v>
      </c>
    </row>
    <row r="2096" spans="1:3" x14ac:dyDescent="0.2">
      <c r="A2096" t="s">
        <v>5381</v>
      </c>
      <c r="B2096" t="s">
        <v>5382</v>
      </c>
      <c r="C2096">
        <v>13</v>
      </c>
    </row>
    <row r="2097" spans="1:3" x14ac:dyDescent="0.2">
      <c r="A2097" t="s">
        <v>5383</v>
      </c>
      <c r="B2097" t="s">
        <v>5383</v>
      </c>
      <c r="C2097">
        <v>13</v>
      </c>
    </row>
    <row r="2098" spans="1:3" x14ac:dyDescent="0.2">
      <c r="A2098" t="s">
        <v>5384</v>
      </c>
      <c r="B2098" t="s">
        <v>5384</v>
      </c>
      <c r="C2098">
        <v>13</v>
      </c>
    </row>
    <row r="2099" spans="1:3" x14ac:dyDescent="0.2">
      <c r="A2099" t="s">
        <v>5385</v>
      </c>
      <c r="B2099" t="s">
        <v>5385</v>
      </c>
      <c r="C2099">
        <v>13</v>
      </c>
    </row>
    <row r="2100" spans="1:3" x14ac:dyDescent="0.2">
      <c r="A2100" t="s">
        <v>5386</v>
      </c>
      <c r="B2100" t="s">
        <v>5387</v>
      </c>
      <c r="C2100">
        <v>23</v>
      </c>
    </row>
    <row r="2101" spans="1:3" x14ac:dyDescent="0.2">
      <c r="A2101" t="s">
        <v>5388</v>
      </c>
      <c r="B2101" t="s">
        <v>5389</v>
      </c>
      <c r="C2101">
        <v>18</v>
      </c>
    </row>
    <row r="2102" spans="1:3" x14ac:dyDescent="0.2">
      <c r="A2102" t="s">
        <v>5390</v>
      </c>
      <c r="B2102" t="s">
        <v>5390</v>
      </c>
      <c r="C2102">
        <v>19</v>
      </c>
    </row>
    <row r="2103" spans="1:3" x14ac:dyDescent="0.2">
      <c r="A2103" t="s">
        <v>5391</v>
      </c>
      <c r="B2103" t="s">
        <v>5392</v>
      </c>
      <c r="C2103">
        <v>12</v>
      </c>
    </row>
    <row r="2104" spans="1:3" x14ac:dyDescent="0.2">
      <c r="A2104" t="s">
        <v>5393</v>
      </c>
      <c r="B2104" t="s">
        <v>5393</v>
      </c>
      <c r="C2104">
        <v>13</v>
      </c>
    </row>
    <row r="2105" spans="1:3" x14ac:dyDescent="0.2">
      <c r="A2105" t="s">
        <v>5394</v>
      </c>
      <c r="B2105" t="s">
        <v>5394</v>
      </c>
      <c r="C2105">
        <v>13</v>
      </c>
    </row>
    <row r="2106" spans="1:3" x14ac:dyDescent="0.2">
      <c r="A2106" t="s">
        <v>5395</v>
      </c>
      <c r="B2106" t="s">
        <v>5396</v>
      </c>
      <c r="C2106">
        <v>14</v>
      </c>
    </row>
    <row r="2107" spans="1:3" x14ac:dyDescent="0.2">
      <c r="A2107" t="s">
        <v>5397</v>
      </c>
      <c r="B2107" t="s">
        <v>5397</v>
      </c>
      <c r="C2107">
        <v>13</v>
      </c>
    </row>
    <row r="2108" spans="1:3" x14ac:dyDescent="0.2">
      <c r="A2108" t="s">
        <v>5398</v>
      </c>
      <c r="B2108" t="s">
        <v>5360</v>
      </c>
      <c r="C2108">
        <v>13</v>
      </c>
    </row>
    <row r="2109" spans="1:3" x14ac:dyDescent="0.2">
      <c r="A2109" t="s">
        <v>5399</v>
      </c>
      <c r="B2109" t="s">
        <v>5400</v>
      </c>
      <c r="C2109">
        <v>13</v>
      </c>
    </row>
    <row r="2110" spans="1:3" x14ac:dyDescent="0.2">
      <c r="A2110" t="s">
        <v>5401</v>
      </c>
      <c r="B2110" t="s">
        <v>5402</v>
      </c>
      <c r="C2110">
        <v>13</v>
      </c>
    </row>
    <row r="2111" spans="1:3" x14ac:dyDescent="0.2">
      <c r="A2111" t="s">
        <v>5403</v>
      </c>
      <c r="B2111" t="s">
        <v>5403</v>
      </c>
      <c r="C2111">
        <v>13</v>
      </c>
    </row>
    <row r="2112" spans="1:3" x14ac:dyDescent="0.2">
      <c r="A2112" t="s">
        <v>5404</v>
      </c>
      <c r="B2112" t="s">
        <v>5404</v>
      </c>
      <c r="C2112">
        <v>13</v>
      </c>
    </row>
    <row r="2113" spans="1:3" x14ac:dyDescent="0.2">
      <c r="A2113" t="s">
        <v>5405</v>
      </c>
      <c r="B2113" t="s">
        <v>5406</v>
      </c>
      <c r="C2113">
        <v>13</v>
      </c>
    </row>
    <row r="2114" spans="1:3" x14ac:dyDescent="0.2">
      <c r="A2114" t="s">
        <v>5407</v>
      </c>
      <c r="B2114" t="s">
        <v>5408</v>
      </c>
      <c r="C2114">
        <v>13</v>
      </c>
    </row>
    <row r="2115" spans="1:3" x14ac:dyDescent="0.2">
      <c r="A2115" t="s">
        <v>5409</v>
      </c>
      <c r="B2115" t="s">
        <v>5410</v>
      </c>
      <c r="C2115">
        <v>13</v>
      </c>
    </row>
    <row r="2116" spans="1:3" x14ac:dyDescent="0.2">
      <c r="A2116" t="s">
        <v>5411</v>
      </c>
      <c r="B2116" t="s">
        <v>5412</v>
      </c>
      <c r="C2116">
        <v>13</v>
      </c>
    </row>
    <row r="2117" spans="1:3" x14ac:dyDescent="0.2">
      <c r="A2117" t="s">
        <v>5413</v>
      </c>
      <c r="B2117" t="s">
        <v>5414</v>
      </c>
      <c r="C2117">
        <v>13</v>
      </c>
    </row>
    <row r="2118" spans="1:3" x14ac:dyDescent="0.2">
      <c r="A2118" t="s">
        <v>5415</v>
      </c>
      <c r="B2118" t="s">
        <v>5415</v>
      </c>
      <c r="C2118">
        <v>13</v>
      </c>
    </row>
    <row r="2119" spans="1:3" x14ac:dyDescent="0.2">
      <c r="A2119" t="s">
        <v>5416</v>
      </c>
      <c r="B2119" t="s">
        <v>5417</v>
      </c>
      <c r="C2119">
        <v>13</v>
      </c>
    </row>
    <row r="2120" spans="1:3" x14ac:dyDescent="0.2">
      <c r="A2120" t="s">
        <v>5418</v>
      </c>
      <c r="B2120" t="s">
        <v>5419</v>
      </c>
      <c r="C2120">
        <v>13</v>
      </c>
    </row>
    <row r="2121" spans="1:3" x14ac:dyDescent="0.2">
      <c r="A2121" t="s">
        <v>5420</v>
      </c>
      <c r="B2121" t="s">
        <v>5421</v>
      </c>
      <c r="C2121">
        <v>13</v>
      </c>
    </row>
    <row r="2122" spans="1:3" x14ac:dyDescent="0.2">
      <c r="A2122" t="s">
        <v>5422</v>
      </c>
      <c r="B2122" t="s">
        <v>5422</v>
      </c>
      <c r="C2122">
        <v>13</v>
      </c>
    </row>
    <row r="2123" spans="1:3" x14ac:dyDescent="0.2">
      <c r="A2123" t="s">
        <v>5423</v>
      </c>
      <c r="B2123" t="s">
        <v>5423</v>
      </c>
      <c r="C2123">
        <v>13</v>
      </c>
    </row>
    <row r="2124" spans="1:3" x14ac:dyDescent="0.2">
      <c r="A2124" t="s">
        <v>5424</v>
      </c>
      <c r="B2124" t="s">
        <v>5424</v>
      </c>
      <c r="C2124">
        <v>13</v>
      </c>
    </row>
    <row r="2125" spans="1:3" x14ac:dyDescent="0.2">
      <c r="A2125" t="s">
        <v>5425</v>
      </c>
      <c r="B2125" t="s">
        <v>5392</v>
      </c>
      <c r="C2125">
        <v>19</v>
      </c>
    </row>
    <row r="2126" spans="1:3" x14ac:dyDescent="0.2">
      <c r="A2126" t="s">
        <v>5426</v>
      </c>
      <c r="B2126" t="s">
        <v>5427</v>
      </c>
      <c r="C2126">
        <v>19</v>
      </c>
    </row>
    <row r="2127" spans="1:3" x14ac:dyDescent="0.2">
      <c r="A2127" t="s">
        <v>5428</v>
      </c>
      <c r="B2127" t="s">
        <v>5428</v>
      </c>
      <c r="C2127">
        <v>19</v>
      </c>
    </row>
    <row r="2128" spans="1:3" x14ac:dyDescent="0.2">
      <c r="A2128" t="s">
        <v>5429</v>
      </c>
      <c r="B2128" t="s">
        <v>5430</v>
      </c>
      <c r="C2128">
        <v>19</v>
      </c>
    </row>
    <row r="2129" spans="1:3" x14ac:dyDescent="0.2">
      <c r="A2129" t="s">
        <v>5431</v>
      </c>
      <c r="B2129" t="s">
        <v>5432</v>
      </c>
      <c r="C2129">
        <v>12</v>
      </c>
    </row>
    <row r="2130" spans="1:3" x14ac:dyDescent="0.2">
      <c r="A2130" t="s">
        <v>5433</v>
      </c>
      <c r="B2130" t="s">
        <v>5434</v>
      </c>
      <c r="C2130">
        <v>12</v>
      </c>
    </row>
    <row r="2131" spans="1:3" x14ac:dyDescent="0.2">
      <c r="A2131" t="s">
        <v>5435</v>
      </c>
      <c r="B2131" t="s">
        <v>5436</v>
      </c>
      <c r="C2131">
        <v>12</v>
      </c>
    </row>
    <row r="2132" spans="1:3" x14ac:dyDescent="0.2">
      <c r="A2132" t="s">
        <v>5437</v>
      </c>
      <c r="B2132" t="s">
        <v>5438</v>
      </c>
      <c r="C2132">
        <v>16</v>
      </c>
    </row>
    <row r="2133" spans="1:3" x14ac:dyDescent="0.2">
      <c r="A2133" t="s">
        <v>5439</v>
      </c>
      <c r="B2133" t="s">
        <v>5440</v>
      </c>
      <c r="C2133">
        <v>17</v>
      </c>
    </row>
    <row r="2134" spans="1:3" x14ac:dyDescent="0.2">
      <c r="A2134" t="s">
        <v>5441</v>
      </c>
      <c r="B2134" t="s">
        <v>5442</v>
      </c>
      <c r="C2134">
        <v>17</v>
      </c>
    </row>
    <row r="2135" spans="1:3" x14ac:dyDescent="0.2">
      <c r="A2135" t="s">
        <v>5443</v>
      </c>
      <c r="B2135" t="s">
        <v>5444</v>
      </c>
      <c r="C2135">
        <v>17</v>
      </c>
    </row>
    <row r="2136" spans="1:3" x14ac:dyDescent="0.2">
      <c r="A2136" t="s">
        <v>5445</v>
      </c>
      <c r="B2136" t="s">
        <v>5446</v>
      </c>
      <c r="C2136">
        <v>17</v>
      </c>
    </row>
    <row r="2137" spans="1:3" x14ac:dyDescent="0.2">
      <c r="A2137" t="s">
        <v>5447</v>
      </c>
      <c r="B2137" t="s">
        <v>5440</v>
      </c>
      <c r="C2137">
        <v>17</v>
      </c>
    </row>
    <row r="2138" spans="1:3" x14ac:dyDescent="0.2">
      <c r="A2138" t="s">
        <v>5448</v>
      </c>
      <c r="B2138" t="s">
        <v>5449</v>
      </c>
      <c r="C2138">
        <v>17</v>
      </c>
    </row>
    <row r="2139" spans="1:3" x14ac:dyDescent="0.2">
      <c r="A2139" t="s">
        <v>5450</v>
      </c>
      <c r="B2139" t="s">
        <v>5451</v>
      </c>
      <c r="C2139">
        <v>17</v>
      </c>
    </row>
    <row r="2140" spans="1:3" x14ac:dyDescent="0.2">
      <c r="A2140" t="s">
        <v>5452</v>
      </c>
      <c r="B2140" t="s">
        <v>5453</v>
      </c>
      <c r="C2140">
        <v>17</v>
      </c>
    </row>
    <row r="2141" spans="1:3" x14ac:dyDescent="0.2">
      <c r="A2141" t="s">
        <v>5454</v>
      </c>
      <c r="B2141" t="s">
        <v>5455</v>
      </c>
      <c r="C2141">
        <v>17</v>
      </c>
    </row>
    <row r="2142" spans="1:3" x14ac:dyDescent="0.2">
      <c r="A2142" t="s">
        <v>5456</v>
      </c>
      <c r="B2142" t="s">
        <v>5457</v>
      </c>
      <c r="C2142">
        <v>17</v>
      </c>
    </row>
    <row r="2143" spans="1:3" x14ac:dyDescent="0.2">
      <c r="A2143" t="s">
        <v>5458</v>
      </c>
      <c r="B2143" t="s">
        <v>5458</v>
      </c>
      <c r="C2143">
        <v>17</v>
      </c>
    </row>
    <row r="2144" spans="1:3" x14ac:dyDescent="0.2">
      <c r="A2144" t="s">
        <v>5459</v>
      </c>
      <c r="B2144" t="s">
        <v>5460</v>
      </c>
      <c r="C2144">
        <v>17</v>
      </c>
    </row>
    <row r="2145" spans="1:3" x14ac:dyDescent="0.2">
      <c r="A2145" t="s">
        <v>5461</v>
      </c>
      <c r="B2145" t="s">
        <v>5462</v>
      </c>
      <c r="C2145">
        <v>17</v>
      </c>
    </row>
    <row r="2146" spans="1:3" x14ac:dyDescent="0.2">
      <c r="A2146" t="s">
        <v>5463</v>
      </c>
      <c r="B2146" t="s">
        <v>5464</v>
      </c>
      <c r="C2146">
        <v>19</v>
      </c>
    </row>
    <row r="2147" spans="1:3" x14ac:dyDescent="0.2">
      <c r="A2147" t="s">
        <v>5465</v>
      </c>
      <c r="B2147" t="s">
        <v>5466</v>
      </c>
      <c r="C2147">
        <v>19</v>
      </c>
    </row>
    <row r="2148" spans="1:3" x14ac:dyDescent="0.2">
      <c r="A2148" t="s">
        <v>5467</v>
      </c>
      <c r="B2148" t="s">
        <v>5468</v>
      </c>
      <c r="C2148">
        <v>12</v>
      </c>
    </row>
    <row r="2149" spans="1:3" x14ac:dyDescent="0.2">
      <c r="A2149" t="s">
        <v>5469</v>
      </c>
      <c r="B2149" t="s">
        <v>5470</v>
      </c>
      <c r="C2149">
        <v>12</v>
      </c>
    </row>
    <row r="2150" spans="1:3" x14ac:dyDescent="0.2">
      <c r="A2150" t="s">
        <v>5471</v>
      </c>
      <c r="B2150" t="s">
        <v>5472</v>
      </c>
      <c r="C2150">
        <v>12</v>
      </c>
    </row>
    <row r="2151" spans="1:3" x14ac:dyDescent="0.2">
      <c r="A2151" t="s">
        <v>5473</v>
      </c>
      <c r="B2151" t="s">
        <v>5446</v>
      </c>
      <c r="C2151">
        <v>17</v>
      </c>
    </row>
    <row r="2152" spans="1:3" x14ac:dyDescent="0.2">
      <c r="A2152" t="s">
        <v>5474</v>
      </c>
      <c r="B2152" t="s">
        <v>5449</v>
      </c>
      <c r="C2152">
        <v>17</v>
      </c>
    </row>
    <row r="2153" spans="1:3" x14ac:dyDescent="0.2">
      <c r="A2153" t="s">
        <v>5475</v>
      </c>
      <c r="B2153" t="s">
        <v>5475</v>
      </c>
      <c r="C2153">
        <v>17</v>
      </c>
    </row>
    <row r="2154" spans="1:3" x14ac:dyDescent="0.2">
      <c r="A2154" t="s">
        <v>5476</v>
      </c>
      <c r="B2154" t="s">
        <v>5451</v>
      </c>
      <c r="C2154">
        <v>17</v>
      </c>
    </row>
    <row r="2155" spans="1:3" x14ac:dyDescent="0.2">
      <c r="A2155" t="s">
        <v>5477</v>
      </c>
      <c r="B2155" t="s">
        <v>5453</v>
      </c>
      <c r="C2155">
        <v>17</v>
      </c>
    </row>
    <row r="2156" spans="1:3" x14ac:dyDescent="0.2">
      <c r="A2156" t="s">
        <v>5478</v>
      </c>
      <c r="B2156" t="s">
        <v>5479</v>
      </c>
      <c r="C2156">
        <v>17</v>
      </c>
    </row>
    <row r="2157" spans="1:3" x14ac:dyDescent="0.2">
      <c r="A2157" t="s">
        <v>5480</v>
      </c>
      <c r="B2157" t="s">
        <v>5481</v>
      </c>
      <c r="C2157">
        <v>17</v>
      </c>
    </row>
    <row r="2158" spans="1:3" x14ac:dyDescent="0.2">
      <c r="A2158" t="s">
        <v>5482</v>
      </c>
      <c r="B2158" t="s">
        <v>5482</v>
      </c>
      <c r="C2158">
        <v>17</v>
      </c>
    </row>
    <row r="2159" spans="1:3" x14ac:dyDescent="0.2">
      <c r="A2159" t="s">
        <v>5483</v>
      </c>
      <c r="B2159" t="s">
        <v>5484</v>
      </c>
      <c r="C2159">
        <v>17</v>
      </c>
    </row>
    <row r="2160" spans="1:3" x14ac:dyDescent="0.2">
      <c r="A2160" t="s">
        <v>5485</v>
      </c>
      <c r="B2160" t="s">
        <v>5486</v>
      </c>
      <c r="C2160">
        <v>17</v>
      </c>
    </row>
    <row r="2161" spans="1:3" x14ac:dyDescent="0.2">
      <c r="A2161" t="s">
        <v>5487</v>
      </c>
      <c r="B2161" t="s">
        <v>5488</v>
      </c>
      <c r="C2161">
        <v>17</v>
      </c>
    </row>
    <row r="2162" spans="1:3" x14ac:dyDescent="0.2">
      <c r="A2162" t="s">
        <v>5489</v>
      </c>
      <c r="B2162" t="s">
        <v>5490</v>
      </c>
      <c r="C2162">
        <v>17</v>
      </c>
    </row>
    <row r="2163" spans="1:3" x14ac:dyDescent="0.2">
      <c r="A2163" t="s">
        <v>5491</v>
      </c>
      <c r="B2163" t="s">
        <v>5492</v>
      </c>
      <c r="C2163">
        <v>17</v>
      </c>
    </row>
    <row r="2164" spans="1:3" x14ac:dyDescent="0.2">
      <c r="A2164" t="s">
        <v>5493</v>
      </c>
      <c r="B2164" t="s">
        <v>5493</v>
      </c>
      <c r="C2164">
        <v>17</v>
      </c>
    </row>
    <row r="2165" spans="1:3" x14ac:dyDescent="0.2">
      <c r="A2165" t="s">
        <v>5494</v>
      </c>
      <c r="B2165" t="s">
        <v>5495</v>
      </c>
      <c r="C2165">
        <v>17</v>
      </c>
    </row>
    <row r="2166" spans="1:3" x14ac:dyDescent="0.2">
      <c r="A2166" t="s">
        <v>5496</v>
      </c>
      <c r="B2166" t="s">
        <v>5497</v>
      </c>
      <c r="C2166">
        <v>17</v>
      </c>
    </row>
    <row r="2167" spans="1:3" x14ac:dyDescent="0.2">
      <c r="A2167" t="s">
        <v>5498</v>
      </c>
      <c r="B2167" t="s">
        <v>5499</v>
      </c>
      <c r="C2167">
        <v>17</v>
      </c>
    </row>
    <row r="2168" spans="1:3" x14ac:dyDescent="0.2">
      <c r="A2168" t="s">
        <v>5500</v>
      </c>
      <c r="B2168" t="s">
        <v>5501</v>
      </c>
      <c r="C2168">
        <v>17</v>
      </c>
    </row>
    <row r="2169" spans="1:3" x14ac:dyDescent="0.2">
      <c r="A2169" t="s">
        <v>5502</v>
      </c>
      <c r="B2169" t="s">
        <v>5503</v>
      </c>
      <c r="C2169">
        <v>17</v>
      </c>
    </row>
    <row r="2170" spans="1:3" x14ac:dyDescent="0.2">
      <c r="A2170" t="s">
        <v>5504</v>
      </c>
      <c r="B2170" t="s">
        <v>5505</v>
      </c>
      <c r="C2170">
        <v>17</v>
      </c>
    </row>
    <row r="2171" spans="1:3" x14ac:dyDescent="0.2">
      <c r="A2171" t="s">
        <v>5506</v>
      </c>
      <c r="B2171" t="s">
        <v>5507</v>
      </c>
      <c r="C2171">
        <v>17</v>
      </c>
    </row>
    <row r="2172" spans="1:3" x14ac:dyDescent="0.2">
      <c r="A2172" t="s">
        <v>5508</v>
      </c>
      <c r="B2172" t="s">
        <v>5509</v>
      </c>
      <c r="C2172">
        <v>17</v>
      </c>
    </row>
    <row r="2173" spans="1:3" x14ac:dyDescent="0.2">
      <c r="A2173" t="s">
        <v>5510</v>
      </c>
      <c r="B2173" t="s">
        <v>5511</v>
      </c>
      <c r="C2173">
        <v>17</v>
      </c>
    </row>
    <row r="2174" spans="1:3" x14ac:dyDescent="0.2">
      <c r="A2174" t="s">
        <v>5512</v>
      </c>
      <c r="B2174" t="s">
        <v>5513</v>
      </c>
      <c r="C2174">
        <v>17</v>
      </c>
    </row>
    <row r="2175" spans="1:3" x14ac:dyDescent="0.2">
      <c r="A2175" t="s">
        <v>5514</v>
      </c>
      <c r="B2175" t="s">
        <v>5515</v>
      </c>
      <c r="C2175">
        <v>17</v>
      </c>
    </row>
    <row r="2176" spans="1:3" x14ac:dyDescent="0.2">
      <c r="A2176" t="s">
        <v>5516</v>
      </c>
      <c r="B2176" t="s">
        <v>5516</v>
      </c>
      <c r="C2176">
        <v>11</v>
      </c>
    </row>
    <row r="2177" spans="1:3" x14ac:dyDescent="0.2">
      <c r="A2177" t="s">
        <v>5517</v>
      </c>
      <c r="B2177" t="s">
        <v>5518</v>
      </c>
      <c r="C2177">
        <v>11</v>
      </c>
    </row>
    <row r="2178" spans="1:3" x14ac:dyDescent="0.2">
      <c r="A2178" t="s">
        <v>5519</v>
      </c>
      <c r="B2178" t="s">
        <v>5519</v>
      </c>
      <c r="C2178">
        <v>11</v>
      </c>
    </row>
    <row r="2179" spans="1:3" x14ac:dyDescent="0.2">
      <c r="A2179" t="s">
        <v>5520</v>
      </c>
      <c r="B2179" t="s">
        <v>5520</v>
      </c>
      <c r="C2179">
        <v>11</v>
      </c>
    </row>
    <row r="2180" spans="1:3" x14ac:dyDescent="0.2">
      <c r="A2180" t="s">
        <v>5521</v>
      </c>
      <c r="B2180" t="s">
        <v>5521</v>
      </c>
      <c r="C2180">
        <v>11</v>
      </c>
    </row>
    <row r="2181" spans="1:3" x14ac:dyDescent="0.2">
      <c r="A2181" t="s">
        <v>5522</v>
      </c>
      <c r="B2181" t="s">
        <v>5523</v>
      </c>
      <c r="C2181">
        <v>11</v>
      </c>
    </row>
    <row r="2182" spans="1:3" x14ac:dyDescent="0.2">
      <c r="A2182" t="s">
        <v>5524</v>
      </c>
      <c r="B2182" t="s">
        <v>5525</v>
      </c>
      <c r="C2182">
        <v>11</v>
      </c>
    </row>
    <row r="2183" spans="1:3" x14ac:dyDescent="0.2">
      <c r="A2183" t="s">
        <v>5526</v>
      </c>
      <c r="B2183" t="s">
        <v>5526</v>
      </c>
      <c r="C2183">
        <v>11</v>
      </c>
    </row>
    <row r="2184" spans="1:3" x14ac:dyDescent="0.2">
      <c r="A2184" t="s">
        <v>5527</v>
      </c>
      <c r="B2184" t="s">
        <v>5527</v>
      </c>
      <c r="C2184">
        <v>11</v>
      </c>
    </row>
    <row r="2185" spans="1:3" x14ac:dyDescent="0.2">
      <c r="A2185" t="s">
        <v>5528</v>
      </c>
      <c r="B2185" t="s">
        <v>5528</v>
      </c>
      <c r="C2185">
        <v>11</v>
      </c>
    </row>
    <row r="2186" spans="1:3" x14ac:dyDescent="0.2">
      <c r="A2186" t="s">
        <v>5529</v>
      </c>
      <c r="B2186" t="s">
        <v>5529</v>
      </c>
      <c r="C2186">
        <v>11</v>
      </c>
    </row>
    <row r="2187" spans="1:3" x14ac:dyDescent="0.2">
      <c r="A2187" t="s">
        <v>5530</v>
      </c>
      <c r="B2187" t="s">
        <v>5530</v>
      </c>
      <c r="C2187">
        <v>11</v>
      </c>
    </row>
    <row r="2188" spans="1:3" x14ac:dyDescent="0.2">
      <c r="A2188" t="s">
        <v>5531</v>
      </c>
      <c r="B2188" t="s">
        <v>5531</v>
      </c>
      <c r="C2188">
        <v>11</v>
      </c>
    </row>
    <row r="2189" spans="1:3" x14ac:dyDescent="0.2">
      <c r="A2189" t="s">
        <v>5532</v>
      </c>
      <c r="B2189" t="s">
        <v>5533</v>
      </c>
      <c r="C2189">
        <v>11</v>
      </c>
    </row>
    <row r="2190" spans="1:3" x14ac:dyDescent="0.2">
      <c r="A2190" t="s">
        <v>5534</v>
      </c>
      <c r="B2190" t="s">
        <v>5535</v>
      </c>
      <c r="C2190">
        <v>11</v>
      </c>
    </row>
    <row r="2191" spans="1:3" x14ac:dyDescent="0.2">
      <c r="A2191" t="s">
        <v>5536</v>
      </c>
      <c r="B2191" t="s">
        <v>5536</v>
      </c>
      <c r="C2191">
        <v>11</v>
      </c>
    </row>
    <row r="2192" spans="1:3" x14ac:dyDescent="0.2">
      <c r="A2192" t="s">
        <v>5537</v>
      </c>
      <c r="B2192" t="s">
        <v>5537</v>
      </c>
      <c r="C2192">
        <v>11</v>
      </c>
    </row>
    <row r="2193" spans="1:3" x14ac:dyDescent="0.2">
      <c r="A2193" t="s">
        <v>5538</v>
      </c>
      <c r="B2193" t="s">
        <v>5538</v>
      </c>
      <c r="C2193">
        <v>11</v>
      </c>
    </row>
    <row r="2194" spans="1:3" x14ac:dyDescent="0.2">
      <c r="A2194" t="s">
        <v>5539</v>
      </c>
      <c r="B2194" t="s">
        <v>5540</v>
      </c>
      <c r="C2194">
        <v>11</v>
      </c>
    </row>
    <row r="2195" spans="1:3" x14ac:dyDescent="0.2">
      <c r="A2195" t="s">
        <v>5541</v>
      </c>
      <c r="B2195" t="s">
        <v>5541</v>
      </c>
      <c r="C2195">
        <v>11</v>
      </c>
    </row>
    <row r="2196" spans="1:3" x14ac:dyDescent="0.2">
      <c r="A2196" t="s">
        <v>5542</v>
      </c>
      <c r="B2196" t="s">
        <v>5542</v>
      </c>
      <c r="C2196">
        <v>11</v>
      </c>
    </row>
    <row r="2197" spans="1:3" x14ac:dyDescent="0.2">
      <c r="A2197" t="s">
        <v>5543</v>
      </c>
      <c r="B2197" t="s">
        <v>5544</v>
      </c>
      <c r="C2197">
        <v>11</v>
      </c>
    </row>
    <row r="2198" spans="1:3" x14ac:dyDescent="0.2">
      <c r="A2198" t="s">
        <v>5545</v>
      </c>
      <c r="B2198" t="s">
        <v>5545</v>
      </c>
      <c r="C2198">
        <v>12</v>
      </c>
    </row>
    <row r="2199" spans="1:3" x14ac:dyDescent="0.2">
      <c r="A2199" t="s">
        <v>5546</v>
      </c>
      <c r="B2199" t="s">
        <v>5547</v>
      </c>
      <c r="C2199">
        <v>12</v>
      </c>
    </row>
    <row r="2200" spans="1:3" x14ac:dyDescent="0.2">
      <c r="A2200" t="s">
        <v>5548</v>
      </c>
      <c r="B2200" t="s">
        <v>5549</v>
      </c>
      <c r="C2200">
        <v>12</v>
      </c>
    </row>
    <row r="2201" spans="1:3" x14ac:dyDescent="0.2">
      <c r="A2201" t="s">
        <v>5550</v>
      </c>
      <c r="B2201" t="s">
        <v>5551</v>
      </c>
      <c r="C2201">
        <v>12</v>
      </c>
    </row>
    <row r="2202" spans="1:3" x14ac:dyDescent="0.2">
      <c r="A2202" t="s">
        <v>5552</v>
      </c>
      <c r="B2202" t="s">
        <v>5553</v>
      </c>
      <c r="C2202">
        <v>19</v>
      </c>
    </row>
    <row r="2203" spans="1:3" x14ac:dyDescent="0.2">
      <c r="A2203" t="s">
        <v>5554</v>
      </c>
      <c r="B2203" t="s">
        <v>5555</v>
      </c>
      <c r="C2203">
        <v>17</v>
      </c>
    </row>
    <row r="2204" spans="1:3" x14ac:dyDescent="0.2">
      <c r="A2204" t="s">
        <v>5556</v>
      </c>
      <c r="B2204" t="s">
        <v>5557</v>
      </c>
      <c r="C2204">
        <v>17</v>
      </c>
    </row>
    <row r="2205" spans="1:3" x14ac:dyDescent="0.2">
      <c r="A2205" t="s">
        <v>5558</v>
      </c>
      <c r="B2205" t="s">
        <v>5558</v>
      </c>
      <c r="C2205">
        <v>17</v>
      </c>
    </row>
    <row r="2206" spans="1:3" x14ac:dyDescent="0.2">
      <c r="A2206" t="s">
        <v>5559</v>
      </c>
      <c r="B2206" t="s">
        <v>5560</v>
      </c>
      <c r="C2206">
        <v>17</v>
      </c>
    </row>
    <row r="2207" spans="1:3" x14ac:dyDescent="0.2">
      <c r="A2207" t="s">
        <v>5561</v>
      </c>
      <c r="B2207" t="s">
        <v>5561</v>
      </c>
      <c r="C2207">
        <v>17</v>
      </c>
    </row>
    <row r="2208" spans="1:3" x14ac:dyDescent="0.2">
      <c r="A2208" t="s">
        <v>5562</v>
      </c>
      <c r="B2208" t="s">
        <v>5490</v>
      </c>
      <c r="C2208">
        <v>17</v>
      </c>
    </row>
    <row r="2209" spans="1:3" x14ac:dyDescent="0.2">
      <c r="A2209" t="s">
        <v>5563</v>
      </c>
      <c r="B2209" t="s">
        <v>5563</v>
      </c>
      <c r="C2209">
        <v>17</v>
      </c>
    </row>
    <row r="2210" spans="1:3" x14ac:dyDescent="0.2">
      <c r="A2210" t="s">
        <v>5564</v>
      </c>
      <c r="B2210" t="s">
        <v>5565</v>
      </c>
      <c r="C2210">
        <v>17</v>
      </c>
    </row>
    <row r="2211" spans="1:3" x14ac:dyDescent="0.2">
      <c r="A2211" t="s">
        <v>5566</v>
      </c>
      <c r="B2211" t="s">
        <v>5567</v>
      </c>
      <c r="C2211">
        <v>18</v>
      </c>
    </row>
    <row r="2212" spans="1:3" x14ac:dyDescent="0.2">
      <c r="A2212" t="s">
        <v>5568</v>
      </c>
      <c r="B2212" t="s">
        <v>5569</v>
      </c>
      <c r="C2212">
        <v>17</v>
      </c>
    </row>
    <row r="2213" spans="1:3" x14ac:dyDescent="0.2">
      <c r="A2213" t="s">
        <v>5570</v>
      </c>
      <c r="B2213" t="s">
        <v>5571</v>
      </c>
      <c r="C2213">
        <v>17</v>
      </c>
    </row>
    <row r="2214" spans="1:3" x14ac:dyDescent="0.2">
      <c r="A2214" t="s">
        <v>5572</v>
      </c>
      <c r="B2214" t="s">
        <v>5573</v>
      </c>
      <c r="C2214">
        <v>17</v>
      </c>
    </row>
    <row r="2215" spans="1:3" x14ac:dyDescent="0.2">
      <c r="A2215" t="s">
        <v>5574</v>
      </c>
      <c r="B2215" t="s">
        <v>5575</v>
      </c>
      <c r="C2215">
        <v>18</v>
      </c>
    </row>
    <row r="2216" spans="1:3" x14ac:dyDescent="0.2">
      <c r="A2216" t="s">
        <v>5576</v>
      </c>
      <c r="B2216" t="s">
        <v>5513</v>
      </c>
      <c r="C2216">
        <v>17</v>
      </c>
    </row>
    <row r="2217" spans="1:3" x14ac:dyDescent="0.2">
      <c r="A2217" t="s">
        <v>5577</v>
      </c>
      <c r="B2217" t="s">
        <v>5577</v>
      </c>
      <c r="C2217">
        <v>17</v>
      </c>
    </row>
    <row r="2218" spans="1:3" x14ac:dyDescent="0.2">
      <c r="A2218" t="s">
        <v>5578</v>
      </c>
      <c r="B2218" t="s">
        <v>5579</v>
      </c>
      <c r="C2218">
        <v>11</v>
      </c>
    </row>
    <row r="2219" spans="1:3" x14ac:dyDescent="0.2">
      <c r="A2219" t="s">
        <v>5580</v>
      </c>
      <c r="B2219" t="s">
        <v>5580</v>
      </c>
      <c r="C2219">
        <v>11</v>
      </c>
    </row>
    <row r="2220" spans="1:3" x14ac:dyDescent="0.2">
      <c r="A2220" t="s">
        <v>5581</v>
      </c>
      <c r="B2220" t="s">
        <v>5581</v>
      </c>
      <c r="C2220">
        <v>11</v>
      </c>
    </row>
    <row r="2221" spans="1:3" x14ac:dyDescent="0.2">
      <c r="A2221" t="s">
        <v>5582</v>
      </c>
      <c r="B2221" t="s">
        <v>5582</v>
      </c>
      <c r="C2221">
        <v>11</v>
      </c>
    </row>
    <row r="2222" spans="1:3" x14ac:dyDescent="0.2">
      <c r="A2222" t="s">
        <v>5583</v>
      </c>
      <c r="B2222" t="s">
        <v>5583</v>
      </c>
      <c r="C2222">
        <v>11</v>
      </c>
    </row>
    <row r="2223" spans="1:3" x14ac:dyDescent="0.2">
      <c r="A2223" t="s">
        <v>5584</v>
      </c>
      <c r="B2223" t="s">
        <v>5584</v>
      </c>
      <c r="C2223">
        <v>11</v>
      </c>
    </row>
    <row r="2224" spans="1:3" x14ac:dyDescent="0.2">
      <c r="A2224" t="s">
        <v>5585</v>
      </c>
      <c r="B2224" t="s">
        <v>5585</v>
      </c>
      <c r="C2224">
        <v>11</v>
      </c>
    </row>
    <row r="2225" spans="1:3" x14ac:dyDescent="0.2">
      <c r="A2225" t="s">
        <v>5586</v>
      </c>
      <c r="B2225" t="s">
        <v>5586</v>
      </c>
      <c r="C2225">
        <v>11</v>
      </c>
    </row>
    <row r="2226" spans="1:3" x14ac:dyDescent="0.2">
      <c r="A2226" t="s">
        <v>5587</v>
      </c>
      <c r="B2226" t="s">
        <v>5587</v>
      </c>
      <c r="C2226">
        <v>11</v>
      </c>
    </row>
    <row r="2227" spans="1:3" x14ac:dyDescent="0.2">
      <c r="A2227" t="s">
        <v>5588</v>
      </c>
      <c r="B2227" t="s">
        <v>5588</v>
      </c>
      <c r="C2227">
        <v>11</v>
      </c>
    </row>
    <row r="2228" spans="1:3" x14ac:dyDescent="0.2">
      <c r="A2228" t="s">
        <v>5589</v>
      </c>
      <c r="B2228" t="s">
        <v>5589</v>
      </c>
      <c r="C2228">
        <v>11</v>
      </c>
    </row>
    <row r="2229" spans="1:3" x14ac:dyDescent="0.2">
      <c r="A2229" t="s">
        <v>5590</v>
      </c>
      <c r="B2229" t="s">
        <v>5590</v>
      </c>
      <c r="C2229">
        <v>11</v>
      </c>
    </row>
    <row r="2230" spans="1:3" x14ac:dyDescent="0.2">
      <c r="A2230" t="s">
        <v>5591</v>
      </c>
      <c r="B2230" t="s">
        <v>5591</v>
      </c>
      <c r="C2230">
        <v>11</v>
      </c>
    </row>
    <row r="2231" spans="1:3" x14ac:dyDescent="0.2">
      <c r="A2231" t="s">
        <v>5592</v>
      </c>
      <c r="B2231" t="s">
        <v>5593</v>
      </c>
      <c r="C2231">
        <v>11</v>
      </c>
    </row>
    <row r="2232" spans="1:3" x14ac:dyDescent="0.2">
      <c r="A2232" t="s">
        <v>5594</v>
      </c>
      <c r="B2232" t="s">
        <v>5595</v>
      </c>
      <c r="C2232">
        <v>11</v>
      </c>
    </row>
    <row r="2233" spans="1:3" x14ac:dyDescent="0.2">
      <c r="A2233" t="s">
        <v>5596</v>
      </c>
      <c r="B2233" t="s">
        <v>5597</v>
      </c>
      <c r="C2233">
        <v>11</v>
      </c>
    </row>
    <row r="2234" spans="1:3" x14ac:dyDescent="0.2">
      <c r="A2234" t="s">
        <v>5598</v>
      </c>
      <c r="B2234" t="s">
        <v>5599</v>
      </c>
      <c r="C2234">
        <v>11</v>
      </c>
    </row>
    <row r="2235" spans="1:3" x14ac:dyDescent="0.2">
      <c r="A2235" t="s">
        <v>5600</v>
      </c>
      <c r="B2235" t="s">
        <v>5601</v>
      </c>
      <c r="C2235">
        <v>11</v>
      </c>
    </row>
    <row r="2236" spans="1:3" x14ac:dyDescent="0.2">
      <c r="A2236" t="s">
        <v>5599</v>
      </c>
      <c r="B2236" t="s">
        <v>5599</v>
      </c>
      <c r="C2236">
        <v>11</v>
      </c>
    </row>
    <row r="2237" spans="1:3" x14ac:dyDescent="0.2">
      <c r="A2237" t="s">
        <v>5602</v>
      </c>
      <c r="B2237" t="s">
        <v>5602</v>
      </c>
      <c r="C2237">
        <v>11</v>
      </c>
    </row>
    <row r="2238" spans="1:3" x14ac:dyDescent="0.2">
      <c r="A2238" t="s">
        <v>5603</v>
      </c>
      <c r="B2238" t="s">
        <v>5603</v>
      </c>
      <c r="C2238">
        <v>11</v>
      </c>
    </row>
    <row r="2239" spans="1:3" x14ac:dyDescent="0.2">
      <c r="A2239" t="s">
        <v>5604</v>
      </c>
      <c r="B2239" t="s">
        <v>5605</v>
      </c>
      <c r="C2239">
        <v>11</v>
      </c>
    </row>
    <row r="2240" spans="1:3" x14ac:dyDescent="0.2">
      <c r="A2240" t="s">
        <v>5606</v>
      </c>
      <c r="B2240" t="s">
        <v>5607</v>
      </c>
      <c r="C2240">
        <v>11</v>
      </c>
    </row>
    <row r="2241" spans="1:3" x14ac:dyDescent="0.2">
      <c r="A2241" t="s">
        <v>5608</v>
      </c>
      <c r="B2241" t="s">
        <v>5609</v>
      </c>
      <c r="C2241">
        <v>11</v>
      </c>
    </row>
    <row r="2242" spans="1:3" x14ac:dyDescent="0.2">
      <c r="A2242" t="s">
        <v>5610</v>
      </c>
      <c r="B2242" t="s">
        <v>5607</v>
      </c>
      <c r="C2242">
        <v>11</v>
      </c>
    </row>
    <row r="2243" spans="1:3" x14ac:dyDescent="0.2">
      <c r="A2243" t="s">
        <v>5611</v>
      </c>
      <c r="B2243" t="s">
        <v>5612</v>
      </c>
      <c r="C2243">
        <v>11</v>
      </c>
    </row>
    <row r="2244" spans="1:3" x14ac:dyDescent="0.2">
      <c r="A2244" t="s">
        <v>5613</v>
      </c>
      <c r="B2244" t="s">
        <v>5614</v>
      </c>
      <c r="C2244">
        <v>11</v>
      </c>
    </row>
    <row r="2245" spans="1:3" x14ac:dyDescent="0.2">
      <c r="A2245" t="s">
        <v>5615</v>
      </c>
      <c r="B2245" t="s">
        <v>5616</v>
      </c>
      <c r="C2245">
        <v>18</v>
      </c>
    </row>
    <row r="2246" spans="1:3" x14ac:dyDescent="0.2">
      <c r="A2246" t="s">
        <v>5617</v>
      </c>
      <c r="B2246" t="s">
        <v>5618</v>
      </c>
      <c r="C2246">
        <v>10</v>
      </c>
    </row>
    <row r="2247" spans="1:3" x14ac:dyDescent="0.2">
      <c r="A2247" t="s">
        <v>5619</v>
      </c>
      <c r="B2247" t="s">
        <v>4869</v>
      </c>
      <c r="C2247">
        <v>10</v>
      </c>
    </row>
    <row r="2248" spans="1:3" x14ac:dyDescent="0.2">
      <c r="A2248" t="s">
        <v>5620</v>
      </c>
      <c r="B2248" t="s">
        <v>5621</v>
      </c>
      <c r="C2248">
        <v>10</v>
      </c>
    </row>
    <row r="2249" spans="1:3" x14ac:dyDescent="0.2">
      <c r="A2249" t="s">
        <v>5622</v>
      </c>
      <c r="B2249" t="s">
        <v>4871</v>
      </c>
      <c r="C2249">
        <v>10</v>
      </c>
    </row>
    <row r="2250" spans="1:3" x14ac:dyDescent="0.2">
      <c r="A2250" t="s">
        <v>5623</v>
      </c>
      <c r="B2250" t="s">
        <v>5624</v>
      </c>
      <c r="C2250">
        <v>10</v>
      </c>
    </row>
    <row r="2251" spans="1:3" x14ac:dyDescent="0.2">
      <c r="A2251" t="s">
        <v>5625</v>
      </c>
      <c r="B2251" t="s">
        <v>5626</v>
      </c>
      <c r="C2251">
        <v>10</v>
      </c>
    </row>
    <row r="2252" spans="1:3" x14ac:dyDescent="0.2">
      <c r="A2252" t="s">
        <v>5627</v>
      </c>
      <c r="B2252" t="s">
        <v>5628</v>
      </c>
      <c r="C2252">
        <v>10</v>
      </c>
    </row>
    <row r="2253" spans="1:3" x14ac:dyDescent="0.2">
      <c r="A2253" t="s">
        <v>5629</v>
      </c>
      <c r="B2253" t="s">
        <v>5630</v>
      </c>
      <c r="C2253">
        <v>10</v>
      </c>
    </row>
    <row r="2254" spans="1:3" x14ac:dyDescent="0.2">
      <c r="A2254" t="s">
        <v>5631</v>
      </c>
      <c r="B2254" t="s">
        <v>5632</v>
      </c>
      <c r="C2254">
        <v>10</v>
      </c>
    </row>
    <row r="2255" spans="1:3" x14ac:dyDescent="0.2">
      <c r="A2255" t="s">
        <v>5633</v>
      </c>
      <c r="B2255" t="s">
        <v>5634</v>
      </c>
      <c r="C2255">
        <v>10</v>
      </c>
    </row>
    <row r="2256" spans="1:3" x14ac:dyDescent="0.2">
      <c r="A2256" t="s">
        <v>5635</v>
      </c>
      <c r="B2256" t="s">
        <v>5636</v>
      </c>
      <c r="C2256">
        <v>19</v>
      </c>
    </row>
    <row r="2257" spans="1:3" x14ac:dyDescent="0.2">
      <c r="A2257" t="s">
        <v>5637</v>
      </c>
      <c r="B2257" t="s">
        <v>5638</v>
      </c>
      <c r="C2257">
        <v>10</v>
      </c>
    </row>
    <row r="2258" spans="1:3" x14ac:dyDescent="0.2">
      <c r="A2258" t="s">
        <v>5639</v>
      </c>
      <c r="B2258" t="s">
        <v>5640</v>
      </c>
      <c r="C2258">
        <v>10</v>
      </c>
    </row>
    <row r="2259" spans="1:3" x14ac:dyDescent="0.2">
      <c r="A2259" t="s">
        <v>5641</v>
      </c>
      <c r="B2259" t="s">
        <v>5642</v>
      </c>
      <c r="C2259">
        <v>10</v>
      </c>
    </row>
    <row r="2260" spans="1:3" x14ac:dyDescent="0.2">
      <c r="A2260" t="s">
        <v>5643</v>
      </c>
      <c r="B2260" t="s">
        <v>5644</v>
      </c>
      <c r="C2260">
        <v>10</v>
      </c>
    </row>
    <row r="2261" spans="1:3" x14ac:dyDescent="0.2">
      <c r="A2261" t="s">
        <v>5645</v>
      </c>
      <c r="B2261" t="s">
        <v>5646</v>
      </c>
      <c r="C2261">
        <v>10</v>
      </c>
    </row>
    <row r="2262" spans="1:3" x14ac:dyDescent="0.2">
      <c r="A2262" t="s">
        <v>5647</v>
      </c>
      <c r="B2262" t="s">
        <v>4886</v>
      </c>
      <c r="C2262">
        <v>10</v>
      </c>
    </row>
    <row r="2263" spans="1:3" x14ac:dyDescent="0.2">
      <c r="A2263" t="s">
        <v>5648</v>
      </c>
      <c r="B2263" t="s">
        <v>5649</v>
      </c>
      <c r="C2263">
        <v>10</v>
      </c>
    </row>
    <row r="2264" spans="1:3" x14ac:dyDescent="0.2">
      <c r="A2264" t="s">
        <v>5650</v>
      </c>
      <c r="B2264" t="s">
        <v>5651</v>
      </c>
      <c r="C2264">
        <v>10</v>
      </c>
    </row>
    <row r="2265" spans="1:3" x14ac:dyDescent="0.2">
      <c r="A2265" t="s">
        <v>5652</v>
      </c>
      <c r="B2265" t="s">
        <v>5653</v>
      </c>
      <c r="C2265">
        <v>10</v>
      </c>
    </row>
    <row r="2266" spans="1:3" x14ac:dyDescent="0.2">
      <c r="A2266" t="s">
        <v>5654</v>
      </c>
      <c r="B2266" t="s">
        <v>5655</v>
      </c>
      <c r="C2266">
        <v>10</v>
      </c>
    </row>
    <row r="2267" spans="1:3" x14ac:dyDescent="0.2">
      <c r="A2267" t="s">
        <v>5656</v>
      </c>
      <c r="B2267" t="s">
        <v>5657</v>
      </c>
      <c r="C2267">
        <v>10</v>
      </c>
    </row>
    <row r="2268" spans="1:3" x14ac:dyDescent="0.2">
      <c r="A2268" t="s">
        <v>5658</v>
      </c>
      <c r="B2268" t="s">
        <v>5659</v>
      </c>
      <c r="C2268">
        <v>10</v>
      </c>
    </row>
    <row r="2269" spans="1:3" x14ac:dyDescent="0.2">
      <c r="A2269" t="s">
        <v>5660</v>
      </c>
      <c r="B2269" t="s">
        <v>5660</v>
      </c>
      <c r="C2269">
        <v>10</v>
      </c>
    </row>
    <row r="2270" spans="1:3" x14ac:dyDescent="0.2">
      <c r="A2270" t="s">
        <v>5661</v>
      </c>
      <c r="B2270" t="s">
        <v>5662</v>
      </c>
      <c r="C2270">
        <v>10</v>
      </c>
    </row>
    <row r="2271" spans="1:3" x14ac:dyDescent="0.2">
      <c r="A2271" t="s">
        <v>5663</v>
      </c>
      <c r="B2271" t="s">
        <v>4889</v>
      </c>
      <c r="C2271">
        <v>10</v>
      </c>
    </row>
    <row r="2272" spans="1:3" x14ac:dyDescent="0.2">
      <c r="A2272" t="s">
        <v>5664</v>
      </c>
      <c r="B2272" t="s">
        <v>5665</v>
      </c>
      <c r="C2272">
        <v>10</v>
      </c>
    </row>
    <row r="2273" spans="1:3" x14ac:dyDescent="0.2">
      <c r="A2273" t="s">
        <v>5666</v>
      </c>
      <c r="B2273" t="s">
        <v>5667</v>
      </c>
      <c r="C2273">
        <v>10</v>
      </c>
    </row>
    <row r="2274" spans="1:3" x14ac:dyDescent="0.2">
      <c r="A2274" t="s">
        <v>5668</v>
      </c>
      <c r="B2274" t="s">
        <v>5669</v>
      </c>
      <c r="C2274">
        <v>10</v>
      </c>
    </row>
    <row r="2275" spans="1:3" x14ac:dyDescent="0.2">
      <c r="A2275" t="s">
        <v>5670</v>
      </c>
      <c r="B2275" t="s">
        <v>5670</v>
      </c>
      <c r="C2275">
        <v>10</v>
      </c>
    </row>
    <row r="2276" spans="1:3" x14ac:dyDescent="0.2">
      <c r="A2276" t="s">
        <v>5671</v>
      </c>
      <c r="B2276" t="s">
        <v>5671</v>
      </c>
      <c r="C2276">
        <v>10</v>
      </c>
    </row>
    <row r="2277" spans="1:3" x14ac:dyDescent="0.2">
      <c r="A2277" t="s">
        <v>5672</v>
      </c>
      <c r="B2277" t="s">
        <v>5673</v>
      </c>
      <c r="C2277">
        <v>10</v>
      </c>
    </row>
    <row r="2278" spans="1:3" x14ac:dyDescent="0.2">
      <c r="A2278" t="s">
        <v>5674</v>
      </c>
      <c r="B2278" t="s">
        <v>5675</v>
      </c>
      <c r="C2278">
        <v>10</v>
      </c>
    </row>
    <row r="2279" spans="1:3" x14ac:dyDescent="0.2">
      <c r="A2279" t="s">
        <v>5676</v>
      </c>
      <c r="B2279" t="s">
        <v>5677</v>
      </c>
      <c r="C2279">
        <v>10</v>
      </c>
    </row>
    <row r="2280" spans="1:3" x14ac:dyDescent="0.2">
      <c r="A2280" t="s">
        <v>5678</v>
      </c>
      <c r="B2280" t="s">
        <v>5678</v>
      </c>
      <c r="C2280">
        <v>10</v>
      </c>
    </row>
    <row r="2281" spans="1:3" x14ac:dyDescent="0.2">
      <c r="A2281" t="s">
        <v>5679</v>
      </c>
      <c r="B2281" t="s">
        <v>5680</v>
      </c>
      <c r="C2281">
        <v>10</v>
      </c>
    </row>
    <row r="2282" spans="1:3" x14ac:dyDescent="0.2">
      <c r="A2282" t="s">
        <v>5681</v>
      </c>
      <c r="B2282" t="s">
        <v>5682</v>
      </c>
      <c r="C2282">
        <v>10</v>
      </c>
    </row>
    <row r="2283" spans="1:3" x14ac:dyDescent="0.2">
      <c r="A2283" t="s">
        <v>5683</v>
      </c>
      <c r="B2283" t="s">
        <v>5684</v>
      </c>
      <c r="C2283">
        <v>10</v>
      </c>
    </row>
    <row r="2284" spans="1:3" x14ac:dyDescent="0.2">
      <c r="A2284" t="s">
        <v>5685</v>
      </c>
      <c r="B2284" t="s">
        <v>5686</v>
      </c>
      <c r="C2284">
        <v>10</v>
      </c>
    </row>
    <row r="2285" spans="1:3" x14ac:dyDescent="0.2">
      <c r="A2285" t="s">
        <v>5687</v>
      </c>
      <c r="B2285" t="s">
        <v>5688</v>
      </c>
      <c r="C2285">
        <v>10</v>
      </c>
    </row>
    <row r="2286" spans="1:3" x14ac:dyDescent="0.2">
      <c r="A2286" t="s">
        <v>5689</v>
      </c>
      <c r="B2286" t="s">
        <v>5690</v>
      </c>
      <c r="C2286">
        <v>19</v>
      </c>
    </row>
    <row r="2287" spans="1:3" x14ac:dyDescent="0.2">
      <c r="A2287" t="s">
        <v>5691</v>
      </c>
      <c r="B2287" t="s">
        <v>5692</v>
      </c>
      <c r="C2287">
        <v>19</v>
      </c>
    </row>
    <row r="2288" spans="1:3" x14ac:dyDescent="0.2">
      <c r="A2288" t="s">
        <v>5693</v>
      </c>
      <c r="B2288" t="s">
        <v>5694</v>
      </c>
      <c r="C2288">
        <v>19</v>
      </c>
    </row>
    <row r="2289" spans="1:3" x14ac:dyDescent="0.2">
      <c r="A2289" t="s">
        <v>5695</v>
      </c>
      <c r="B2289" t="s">
        <v>5695</v>
      </c>
      <c r="C2289">
        <v>20</v>
      </c>
    </row>
    <row r="2290" spans="1:3" x14ac:dyDescent="0.2">
      <c r="A2290" t="s">
        <v>5696</v>
      </c>
      <c r="B2290" t="s">
        <v>5697</v>
      </c>
      <c r="C2290">
        <v>19</v>
      </c>
    </row>
    <row r="2291" spans="1:3" x14ac:dyDescent="0.2">
      <c r="A2291" t="s">
        <v>5698</v>
      </c>
      <c r="B2291" t="s">
        <v>5699</v>
      </c>
      <c r="C2291">
        <v>19</v>
      </c>
    </row>
    <row r="2292" spans="1:3" x14ac:dyDescent="0.2">
      <c r="A2292" t="s">
        <v>5700</v>
      </c>
      <c r="B2292" t="s">
        <v>5701</v>
      </c>
      <c r="C2292">
        <v>19</v>
      </c>
    </row>
    <row r="2293" spans="1:3" x14ac:dyDescent="0.2">
      <c r="A2293" t="s">
        <v>5702</v>
      </c>
      <c r="B2293" t="s">
        <v>5703</v>
      </c>
      <c r="C2293">
        <v>18</v>
      </c>
    </row>
    <row r="2294" spans="1:3" x14ac:dyDescent="0.2">
      <c r="A2294" t="s">
        <v>5704</v>
      </c>
      <c r="B2294" t="s">
        <v>5704</v>
      </c>
      <c r="C2294">
        <v>18</v>
      </c>
    </row>
    <row r="2295" spans="1:3" x14ac:dyDescent="0.2">
      <c r="A2295" t="s">
        <v>5703</v>
      </c>
      <c r="B2295" t="s">
        <v>5703</v>
      </c>
      <c r="C2295">
        <v>18</v>
      </c>
    </row>
    <row r="2296" spans="1:3" x14ac:dyDescent="0.2">
      <c r="A2296" t="s">
        <v>5705</v>
      </c>
      <c r="B2296" t="s">
        <v>5706</v>
      </c>
      <c r="C2296">
        <v>18</v>
      </c>
    </row>
    <row r="2297" spans="1:3" x14ac:dyDescent="0.2">
      <c r="A2297" t="s">
        <v>5707</v>
      </c>
      <c r="B2297" t="s">
        <v>5708</v>
      </c>
      <c r="C2297">
        <v>18</v>
      </c>
    </row>
    <row r="2298" spans="1:3" x14ac:dyDescent="0.2">
      <c r="A2298" t="s">
        <v>5709</v>
      </c>
      <c r="B2298" t="s">
        <v>5710</v>
      </c>
      <c r="C2298">
        <v>18</v>
      </c>
    </row>
    <row r="2299" spans="1:3" x14ac:dyDescent="0.2">
      <c r="A2299" t="s">
        <v>5711</v>
      </c>
      <c r="B2299" t="s">
        <v>5712</v>
      </c>
      <c r="C2299">
        <v>18</v>
      </c>
    </row>
    <row r="2300" spans="1:3" x14ac:dyDescent="0.2">
      <c r="A2300" t="s">
        <v>5713</v>
      </c>
      <c r="B2300" t="s">
        <v>5714</v>
      </c>
      <c r="C2300">
        <v>18</v>
      </c>
    </row>
    <row r="2301" spans="1:3" x14ac:dyDescent="0.2">
      <c r="A2301" t="s">
        <v>5715</v>
      </c>
      <c r="B2301" t="s">
        <v>5716</v>
      </c>
      <c r="C2301">
        <v>18</v>
      </c>
    </row>
    <row r="2302" spans="1:3" x14ac:dyDescent="0.2">
      <c r="A2302" t="s">
        <v>5717</v>
      </c>
      <c r="B2302" t="s">
        <v>5718</v>
      </c>
      <c r="C2302">
        <v>18</v>
      </c>
    </row>
    <row r="2303" spans="1:3" x14ac:dyDescent="0.2">
      <c r="A2303" t="s">
        <v>5719</v>
      </c>
      <c r="B2303" t="s">
        <v>5720</v>
      </c>
      <c r="C2303">
        <v>18</v>
      </c>
    </row>
    <row r="2304" spans="1:3" x14ac:dyDescent="0.2">
      <c r="A2304" t="s">
        <v>5721</v>
      </c>
      <c r="B2304" t="s">
        <v>5722</v>
      </c>
      <c r="C2304">
        <v>18</v>
      </c>
    </row>
    <row r="2305" spans="1:3" x14ac:dyDescent="0.2">
      <c r="A2305" t="s">
        <v>5723</v>
      </c>
      <c r="B2305" t="s">
        <v>5724</v>
      </c>
      <c r="C2305">
        <v>15</v>
      </c>
    </row>
    <row r="2306" spans="1:3" x14ac:dyDescent="0.2">
      <c r="A2306" t="s">
        <v>5725</v>
      </c>
      <c r="B2306" t="s">
        <v>5726</v>
      </c>
      <c r="C2306">
        <v>15</v>
      </c>
    </row>
    <row r="2307" spans="1:3" x14ac:dyDescent="0.2">
      <c r="A2307" t="s">
        <v>5727</v>
      </c>
      <c r="B2307" t="s">
        <v>5728</v>
      </c>
      <c r="C2307">
        <v>15</v>
      </c>
    </row>
    <row r="2308" spans="1:3" x14ac:dyDescent="0.2">
      <c r="A2308" t="s">
        <v>5729</v>
      </c>
      <c r="B2308" t="s">
        <v>5729</v>
      </c>
      <c r="C2308">
        <v>15</v>
      </c>
    </row>
    <row r="2309" spans="1:3" x14ac:dyDescent="0.2">
      <c r="A2309" t="s">
        <v>5730</v>
      </c>
      <c r="B2309" t="s">
        <v>5731</v>
      </c>
      <c r="C2309">
        <v>15</v>
      </c>
    </row>
    <row r="2310" spans="1:3" x14ac:dyDescent="0.2">
      <c r="A2310" t="s">
        <v>5732</v>
      </c>
      <c r="B2310" t="s">
        <v>5733</v>
      </c>
      <c r="C2310">
        <v>15</v>
      </c>
    </row>
    <row r="2311" spans="1:3" x14ac:dyDescent="0.2">
      <c r="A2311" t="s">
        <v>5734</v>
      </c>
      <c r="B2311" t="s">
        <v>5735</v>
      </c>
      <c r="C2311">
        <v>19</v>
      </c>
    </row>
    <row r="2312" spans="1:3" x14ac:dyDescent="0.2">
      <c r="A2312" t="s">
        <v>5736</v>
      </c>
      <c r="B2312" t="s">
        <v>5737</v>
      </c>
      <c r="C2312">
        <v>15</v>
      </c>
    </row>
    <row r="2313" spans="1:3" x14ac:dyDescent="0.2">
      <c r="A2313" t="s">
        <v>5738</v>
      </c>
      <c r="B2313" t="s">
        <v>5738</v>
      </c>
      <c r="C2313">
        <v>15</v>
      </c>
    </row>
    <row r="2314" spans="1:3" x14ac:dyDescent="0.2">
      <c r="A2314" t="s">
        <v>5739</v>
      </c>
      <c r="B2314" t="s">
        <v>5740</v>
      </c>
      <c r="C2314">
        <v>15</v>
      </c>
    </row>
    <row r="2315" spans="1:3" x14ac:dyDescent="0.2">
      <c r="A2315" t="s">
        <v>5741</v>
      </c>
      <c r="B2315" t="s">
        <v>5742</v>
      </c>
      <c r="C2315">
        <v>15</v>
      </c>
    </row>
    <row r="2316" spans="1:3" x14ac:dyDescent="0.2">
      <c r="A2316" t="s">
        <v>5743</v>
      </c>
      <c r="B2316" t="s">
        <v>5744</v>
      </c>
      <c r="C2316">
        <v>15</v>
      </c>
    </row>
    <row r="2317" spans="1:3" x14ac:dyDescent="0.2">
      <c r="A2317" t="s">
        <v>5745</v>
      </c>
      <c r="B2317" t="s">
        <v>5746</v>
      </c>
      <c r="C2317">
        <v>15</v>
      </c>
    </row>
    <row r="2318" spans="1:3" x14ac:dyDescent="0.2">
      <c r="A2318" t="s">
        <v>5747</v>
      </c>
      <c r="B2318" t="s">
        <v>5747</v>
      </c>
      <c r="C2318">
        <v>15</v>
      </c>
    </row>
    <row r="2319" spans="1:3" x14ac:dyDescent="0.2">
      <c r="A2319" t="s">
        <v>5748</v>
      </c>
      <c r="B2319" t="s">
        <v>5749</v>
      </c>
      <c r="C2319">
        <v>15</v>
      </c>
    </row>
    <row r="2320" spans="1:3" x14ac:dyDescent="0.2">
      <c r="A2320" t="s">
        <v>5750</v>
      </c>
      <c r="B2320" t="s">
        <v>5751</v>
      </c>
      <c r="C2320">
        <v>15</v>
      </c>
    </row>
    <row r="2321" spans="1:3" x14ac:dyDescent="0.2">
      <c r="A2321" t="s">
        <v>5752</v>
      </c>
      <c r="B2321" t="s">
        <v>5753</v>
      </c>
      <c r="C2321">
        <v>15</v>
      </c>
    </row>
    <row r="2322" spans="1:3" x14ac:dyDescent="0.2">
      <c r="A2322" t="s">
        <v>5754</v>
      </c>
      <c r="B2322" t="s">
        <v>5754</v>
      </c>
      <c r="C2322">
        <v>15</v>
      </c>
    </row>
    <row r="2323" spans="1:3" x14ac:dyDescent="0.2">
      <c r="A2323" t="s">
        <v>5755</v>
      </c>
      <c r="B2323" t="s">
        <v>5756</v>
      </c>
      <c r="C2323">
        <v>15</v>
      </c>
    </row>
    <row r="2324" spans="1:3" x14ac:dyDescent="0.2">
      <c r="A2324" t="s">
        <v>5757</v>
      </c>
      <c r="B2324" t="s">
        <v>5758</v>
      </c>
      <c r="C2324">
        <v>15</v>
      </c>
    </row>
    <row r="2325" spans="1:3" x14ac:dyDescent="0.2">
      <c r="A2325" t="s">
        <v>5759</v>
      </c>
      <c r="B2325" t="s">
        <v>5760</v>
      </c>
      <c r="C2325">
        <v>24</v>
      </c>
    </row>
    <row r="2326" spans="1:3" x14ac:dyDescent="0.2">
      <c r="A2326" t="s">
        <v>5761</v>
      </c>
      <c r="B2326" t="s">
        <v>5762</v>
      </c>
      <c r="C2326">
        <v>15</v>
      </c>
    </row>
    <row r="2327" spans="1:3" x14ac:dyDescent="0.2">
      <c r="A2327" t="s">
        <v>5763</v>
      </c>
      <c r="B2327" t="s">
        <v>5764</v>
      </c>
      <c r="C2327">
        <v>15</v>
      </c>
    </row>
    <row r="2328" spans="1:3" x14ac:dyDescent="0.2">
      <c r="A2328" t="s">
        <v>5765</v>
      </c>
      <c r="B2328" t="s">
        <v>5766</v>
      </c>
      <c r="C2328">
        <v>15</v>
      </c>
    </row>
    <row r="2329" spans="1:3" x14ac:dyDescent="0.2">
      <c r="A2329" t="s">
        <v>5767</v>
      </c>
      <c r="B2329" t="s">
        <v>5768</v>
      </c>
      <c r="C2329">
        <v>15</v>
      </c>
    </row>
    <row r="2330" spans="1:3" x14ac:dyDescent="0.2">
      <c r="A2330" t="s">
        <v>5769</v>
      </c>
      <c r="B2330" t="s">
        <v>5770</v>
      </c>
      <c r="C2330">
        <v>15</v>
      </c>
    </row>
    <row r="2331" spans="1:3" x14ac:dyDescent="0.2">
      <c r="A2331" t="s">
        <v>5771</v>
      </c>
      <c r="B2331" t="s">
        <v>5772</v>
      </c>
      <c r="C2331">
        <v>15</v>
      </c>
    </row>
    <row r="2332" spans="1:3" x14ac:dyDescent="0.2">
      <c r="A2332" t="s">
        <v>5773</v>
      </c>
      <c r="B2332" t="s">
        <v>5774</v>
      </c>
      <c r="C2332">
        <v>15</v>
      </c>
    </row>
    <row r="2333" spans="1:3" x14ac:dyDescent="0.2">
      <c r="A2333" t="s">
        <v>5775</v>
      </c>
      <c r="B2333" t="s">
        <v>5776</v>
      </c>
      <c r="C2333">
        <v>15</v>
      </c>
    </row>
    <row r="2334" spans="1:3" x14ac:dyDescent="0.2">
      <c r="A2334" t="s">
        <v>5777</v>
      </c>
      <c r="B2334" t="s">
        <v>5778</v>
      </c>
      <c r="C2334">
        <v>15</v>
      </c>
    </row>
    <row r="2335" spans="1:3" x14ac:dyDescent="0.2">
      <c r="A2335" t="s">
        <v>5779</v>
      </c>
      <c r="B2335" t="s">
        <v>5780</v>
      </c>
      <c r="C2335">
        <v>15</v>
      </c>
    </row>
    <row r="2336" spans="1:3" x14ac:dyDescent="0.2">
      <c r="A2336" t="s">
        <v>5781</v>
      </c>
      <c r="B2336" t="s">
        <v>5782</v>
      </c>
      <c r="C2336">
        <v>15</v>
      </c>
    </row>
    <row r="2337" spans="1:3" x14ac:dyDescent="0.2">
      <c r="A2337" t="s">
        <v>5783</v>
      </c>
      <c r="B2337" t="s">
        <v>5784</v>
      </c>
      <c r="C2337">
        <v>23</v>
      </c>
    </row>
    <row r="2338" spans="1:3" x14ac:dyDescent="0.2">
      <c r="A2338" t="s">
        <v>5785</v>
      </c>
      <c r="B2338" t="s">
        <v>5786</v>
      </c>
      <c r="C2338">
        <v>23</v>
      </c>
    </row>
    <row r="2339" spans="1:3" x14ac:dyDescent="0.2">
      <c r="A2339" t="s">
        <v>5787</v>
      </c>
      <c r="B2339" t="s">
        <v>5788</v>
      </c>
      <c r="C2339">
        <v>23</v>
      </c>
    </row>
    <row r="2340" spans="1:3" x14ac:dyDescent="0.2">
      <c r="A2340" t="s">
        <v>5789</v>
      </c>
      <c r="B2340" t="s">
        <v>5790</v>
      </c>
      <c r="C2340">
        <v>23</v>
      </c>
    </row>
    <row r="2341" spans="1:3" x14ac:dyDescent="0.2">
      <c r="A2341" t="s">
        <v>5791</v>
      </c>
      <c r="B2341" t="s">
        <v>5792</v>
      </c>
      <c r="C2341">
        <v>23</v>
      </c>
    </row>
    <row r="2342" spans="1:3" x14ac:dyDescent="0.2">
      <c r="A2342" t="s">
        <v>5793</v>
      </c>
      <c r="B2342" t="s">
        <v>5794</v>
      </c>
      <c r="C2342">
        <v>23</v>
      </c>
    </row>
    <row r="2343" spans="1:3" x14ac:dyDescent="0.2">
      <c r="A2343" t="s">
        <v>5795</v>
      </c>
      <c r="B2343" t="s">
        <v>5796</v>
      </c>
      <c r="C2343">
        <v>23</v>
      </c>
    </row>
    <row r="2344" spans="1:3" x14ac:dyDescent="0.2">
      <c r="A2344" t="s">
        <v>5797</v>
      </c>
      <c r="B2344" t="s">
        <v>5798</v>
      </c>
      <c r="C2344">
        <v>23</v>
      </c>
    </row>
    <row r="2345" spans="1:3" x14ac:dyDescent="0.2">
      <c r="A2345" t="s">
        <v>5799</v>
      </c>
      <c r="B2345" t="s">
        <v>5799</v>
      </c>
      <c r="C2345">
        <v>11</v>
      </c>
    </row>
    <row r="2346" spans="1:3" x14ac:dyDescent="0.2">
      <c r="A2346" t="s">
        <v>5800</v>
      </c>
      <c r="B2346" t="s">
        <v>5801</v>
      </c>
      <c r="C2346">
        <v>11</v>
      </c>
    </row>
    <row r="2347" spans="1:3" x14ac:dyDescent="0.2">
      <c r="A2347" t="s">
        <v>5802</v>
      </c>
      <c r="B2347" t="s">
        <v>5802</v>
      </c>
      <c r="C2347">
        <v>11</v>
      </c>
    </row>
    <row r="2348" spans="1:3" x14ac:dyDescent="0.2">
      <c r="A2348" t="s">
        <v>5803</v>
      </c>
      <c r="B2348" t="s">
        <v>5804</v>
      </c>
      <c r="C2348">
        <v>11</v>
      </c>
    </row>
    <row r="2349" spans="1:3" x14ac:dyDescent="0.2">
      <c r="A2349" t="s">
        <v>5805</v>
      </c>
      <c r="B2349" t="s">
        <v>5805</v>
      </c>
      <c r="C2349">
        <v>11</v>
      </c>
    </row>
    <row r="2350" spans="1:3" x14ac:dyDescent="0.2">
      <c r="A2350" t="s">
        <v>5806</v>
      </c>
      <c r="B2350" t="s">
        <v>5806</v>
      </c>
      <c r="C2350">
        <v>11</v>
      </c>
    </row>
    <row r="2351" spans="1:3" x14ac:dyDescent="0.2">
      <c r="A2351" t="s">
        <v>5807</v>
      </c>
      <c r="B2351" t="s">
        <v>5807</v>
      </c>
      <c r="C2351">
        <v>11</v>
      </c>
    </row>
    <row r="2352" spans="1:3" x14ac:dyDescent="0.2">
      <c r="A2352" t="s">
        <v>5808</v>
      </c>
      <c r="B2352" t="s">
        <v>5809</v>
      </c>
      <c r="C2352">
        <v>11</v>
      </c>
    </row>
    <row r="2353" spans="1:3" x14ac:dyDescent="0.2">
      <c r="A2353" t="s">
        <v>5810</v>
      </c>
      <c r="B2353" t="s">
        <v>5810</v>
      </c>
      <c r="C2353">
        <v>18</v>
      </c>
    </row>
    <row r="2354" spans="1:3" x14ac:dyDescent="0.2">
      <c r="A2354" t="s">
        <v>5811</v>
      </c>
      <c r="B2354" t="s">
        <v>5812</v>
      </c>
      <c r="C2354">
        <v>18</v>
      </c>
    </row>
    <row r="2355" spans="1:3" x14ac:dyDescent="0.2">
      <c r="A2355" t="s">
        <v>5813</v>
      </c>
      <c r="B2355" t="s">
        <v>5814</v>
      </c>
      <c r="C2355">
        <v>18</v>
      </c>
    </row>
    <row r="2356" spans="1:3" x14ac:dyDescent="0.2">
      <c r="A2356" t="s">
        <v>5815</v>
      </c>
      <c r="B2356" t="s">
        <v>5815</v>
      </c>
      <c r="C2356">
        <v>18</v>
      </c>
    </row>
    <row r="2357" spans="1:3" x14ac:dyDescent="0.2">
      <c r="A2357" t="s">
        <v>5816</v>
      </c>
      <c r="B2357" t="s">
        <v>5816</v>
      </c>
      <c r="C2357">
        <v>18</v>
      </c>
    </row>
    <row r="2358" spans="1:3" x14ac:dyDescent="0.2">
      <c r="A2358" t="s">
        <v>5817</v>
      </c>
      <c r="B2358" t="s">
        <v>5818</v>
      </c>
      <c r="C2358">
        <v>18</v>
      </c>
    </row>
    <row r="2359" spans="1:3" x14ac:dyDescent="0.2">
      <c r="A2359" t="s">
        <v>5819</v>
      </c>
      <c r="B2359" t="s">
        <v>5820</v>
      </c>
      <c r="C2359">
        <v>18</v>
      </c>
    </row>
    <row r="2360" spans="1:3" x14ac:dyDescent="0.2">
      <c r="A2360" t="s">
        <v>5821</v>
      </c>
      <c r="B2360" t="s">
        <v>5822</v>
      </c>
      <c r="C2360">
        <v>18</v>
      </c>
    </row>
    <row r="2361" spans="1:3" x14ac:dyDescent="0.2">
      <c r="A2361" t="s">
        <v>5823</v>
      </c>
      <c r="B2361" t="s">
        <v>5824</v>
      </c>
      <c r="C2361">
        <v>18</v>
      </c>
    </row>
    <row r="2362" spans="1:3" x14ac:dyDescent="0.2">
      <c r="A2362" t="s">
        <v>5825</v>
      </c>
      <c r="B2362" t="s">
        <v>5826</v>
      </c>
      <c r="C2362">
        <v>18</v>
      </c>
    </row>
    <row r="2363" spans="1:3" x14ac:dyDescent="0.2">
      <c r="A2363" t="s">
        <v>5827</v>
      </c>
      <c r="B2363" t="s">
        <v>5828</v>
      </c>
      <c r="C2363">
        <v>18</v>
      </c>
    </row>
    <row r="2364" spans="1:3" x14ac:dyDescent="0.2">
      <c r="A2364" t="s">
        <v>5829</v>
      </c>
      <c r="B2364" t="s">
        <v>5830</v>
      </c>
      <c r="C2364">
        <v>18</v>
      </c>
    </row>
    <row r="2365" spans="1:3" x14ac:dyDescent="0.2">
      <c r="A2365" t="s">
        <v>5831</v>
      </c>
      <c r="B2365" t="s">
        <v>5832</v>
      </c>
      <c r="C2365">
        <v>18</v>
      </c>
    </row>
    <row r="2366" spans="1:3" x14ac:dyDescent="0.2">
      <c r="A2366" t="s">
        <v>5833</v>
      </c>
      <c r="B2366" t="s">
        <v>5834</v>
      </c>
      <c r="C2366">
        <v>18</v>
      </c>
    </row>
    <row r="2367" spans="1:3" x14ac:dyDescent="0.2">
      <c r="A2367" t="s">
        <v>5835</v>
      </c>
      <c r="B2367" t="s">
        <v>5836</v>
      </c>
      <c r="C2367">
        <v>18</v>
      </c>
    </row>
    <row r="2368" spans="1:3" x14ac:dyDescent="0.2">
      <c r="A2368" t="s">
        <v>5837</v>
      </c>
      <c r="B2368" t="s">
        <v>5838</v>
      </c>
      <c r="C2368">
        <v>18</v>
      </c>
    </row>
    <row r="2369" spans="1:3" x14ac:dyDescent="0.2">
      <c r="A2369" t="s">
        <v>5839</v>
      </c>
      <c r="B2369" t="s">
        <v>5840</v>
      </c>
      <c r="C2369">
        <v>10</v>
      </c>
    </row>
    <row r="2370" spans="1:3" x14ac:dyDescent="0.2">
      <c r="A2370" t="s">
        <v>5841</v>
      </c>
      <c r="B2370" t="s">
        <v>5842</v>
      </c>
      <c r="C2370">
        <v>18</v>
      </c>
    </row>
    <row r="2371" spans="1:3" x14ac:dyDescent="0.2">
      <c r="A2371" t="s">
        <v>5843</v>
      </c>
      <c r="B2371" t="s">
        <v>5844</v>
      </c>
      <c r="C2371">
        <v>18</v>
      </c>
    </row>
    <row r="2372" spans="1:3" x14ac:dyDescent="0.2">
      <c r="A2372" t="s">
        <v>5845</v>
      </c>
      <c r="B2372" t="s">
        <v>5845</v>
      </c>
      <c r="C2372">
        <v>15</v>
      </c>
    </row>
    <row r="2373" spans="1:3" x14ac:dyDescent="0.2">
      <c r="A2373" t="s">
        <v>5846</v>
      </c>
      <c r="B2373" t="s">
        <v>5847</v>
      </c>
      <c r="C2373">
        <v>15</v>
      </c>
    </row>
    <row r="2374" spans="1:3" x14ac:dyDescent="0.2">
      <c r="A2374" t="s">
        <v>5848</v>
      </c>
      <c r="B2374" t="s">
        <v>5724</v>
      </c>
      <c r="C2374">
        <v>18</v>
      </c>
    </row>
    <row r="2375" spans="1:3" x14ac:dyDescent="0.2">
      <c r="A2375" t="s">
        <v>5849</v>
      </c>
      <c r="B2375" t="s">
        <v>5847</v>
      </c>
      <c r="C2375">
        <v>15</v>
      </c>
    </row>
    <row r="2376" spans="1:3" x14ac:dyDescent="0.2">
      <c r="A2376" t="s">
        <v>5850</v>
      </c>
      <c r="B2376" t="s">
        <v>5851</v>
      </c>
      <c r="C2376">
        <v>15</v>
      </c>
    </row>
    <row r="2377" spans="1:3" x14ac:dyDescent="0.2">
      <c r="A2377" t="s">
        <v>5852</v>
      </c>
      <c r="B2377" t="s">
        <v>5853</v>
      </c>
      <c r="C2377">
        <v>15</v>
      </c>
    </row>
    <row r="2378" spans="1:3" x14ac:dyDescent="0.2">
      <c r="A2378" t="s">
        <v>5854</v>
      </c>
      <c r="B2378" t="s">
        <v>5855</v>
      </c>
      <c r="C2378">
        <v>15</v>
      </c>
    </row>
    <row r="2379" spans="1:3" x14ac:dyDescent="0.2">
      <c r="A2379" t="s">
        <v>5856</v>
      </c>
      <c r="B2379" t="s">
        <v>5857</v>
      </c>
      <c r="C2379">
        <v>15</v>
      </c>
    </row>
    <row r="2380" spans="1:3" x14ac:dyDescent="0.2">
      <c r="A2380" t="s">
        <v>5858</v>
      </c>
      <c r="B2380" t="s">
        <v>5859</v>
      </c>
      <c r="C2380">
        <v>15</v>
      </c>
    </row>
    <row r="2381" spans="1:3" x14ac:dyDescent="0.2">
      <c r="A2381" t="s">
        <v>5860</v>
      </c>
      <c r="B2381" t="s">
        <v>5861</v>
      </c>
      <c r="C2381">
        <v>15</v>
      </c>
    </row>
    <row r="2382" spans="1:3" x14ac:dyDescent="0.2">
      <c r="A2382" t="s">
        <v>5862</v>
      </c>
      <c r="B2382" t="s">
        <v>5863</v>
      </c>
      <c r="C2382">
        <v>15</v>
      </c>
    </row>
    <row r="2383" spans="1:3" x14ac:dyDescent="0.2">
      <c r="A2383" t="s">
        <v>5864</v>
      </c>
      <c r="B2383" t="s">
        <v>5865</v>
      </c>
      <c r="C2383">
        <v>15</v>
      </c>
    </row>
    <row r="2384" spans="1:3" x14ac:dyDescent="0.2">
      <c r="A2384" t="s">
        <v>5866</v>
      </c>
      <c r="B2384" t="s">
        <v>5866</v>
      </c>
      <c r="C2384">
        <v>15</v>
      </c>
    </row>
    <row r="2385" spans="1:3" x14ac:dyDescent="0.2">
      <c r="A2385" t="s">
        <v>5867</v>
      </c>
      <c r="B2385" t="s">
        <v>5868</v>
      </c>
      <c r="C2385">
        <v>15</v>
      </c>
    </row>
    <row r="2386" spans="1:3" x14ac:dyDescent="0.2">
      <c r="A2386" t="s">
        <v>5869</v>
      </c>
      <c r="B2386" t="s">
        <v>5870</v>
      </c>
      <c r="C2386">
        <v>13</v>
      </c>
    </row>
    <row r="2387" spans="1:3" x14ac:dyDescent="0.2">
      <c r="A2387" t="s">
        <v>5871</v>
      </c>
      <c r="B2387" t="s">
        <v>5872</v>
      </c>
      <c r="C2387">
        <v>15</v>
      </c>
    </row>
    <row r="2388" spans="1:3" x14ac:dyDescent="0.2">
      <c r="A2388" t="s">
        <v>5873</v>
      </c>
      <c r="B2388" t="s">
        <v>5874</v>
      </c>
      <c r="C2388">
        <v>15</v>
      </c>
    </row>
    <row r="2389" spans="1:3" x14ac:dyDescent="0.2">
      <c r="A2389" t="s">
        <v>5875</v>
      </c>
      <c r="B2389" t="s">
        <v>5876</v>
      </c>
      <c r="C2389">
        <v>15</v>
      </c>
    </row>
    <row r="2390" spans="1:3" x14ac:dyDescent="0.2">
      <c r="A2390" t="s">
        <v>5877</v>
      </c>
      <c r="B2390" t="s">
        <v>5878</v>
      </c>
      <c r="C2390">
        <v>15</v>
      </c>
    </row>
    <row r="2391" spans="1:3" x14ac:dyDescent="0.2">
      <c r="A2391" t="s">
        <v>5879</v>
      </c>
      <c r="B2391" t="s">
        <v>5880</v>
      </c>
      <c r="C2391">
        <v>15</v>
      </c>
    </row>
    <row r="2392" spans="1:3" x14ac:dyDescent="0.2">
      <c r="A2392" t="s">
        <v>5881</v>
      </c>
      <c r="B2392" t="s">
        <v>5882</v>
      </c>
      <c r="C2392">
        <v>15</v>
      </c>
    </row>
    <row r="2393" spans="1:3" x14ac:dyDescent="0.2">
      <c r="A2393" t="s">
        <v>5883</v>
      </c>
      <c r="B2393" t="s">
        <v>5884</v>
      </c>
      <c r="C2393">
        <v>15</v>
      </c>
    </row>
    <row r="2394" spans="1:3" x14ac:dyDescent="0.2">
      <c r="A2394" t="s">
        <v>5885</v>
      </c>
      <c r="B2394" t="s">
        <v>5884</v>
      </c>
      <c r="C2394">
        <v>15</v>
      </c>
    </row>
    <row r="2395" spans="1:3" x14ac:dyDescent="0.2">
      <c r="A2395" t="s">
        <v>5886</v>
      </c>
      <c r="B2395" t="s">
        <v>5887</v>
      </c>
      <c r="C2395">
        <v>19</v>
      </c>
    </row>
    <row r="2396" spans="1:3" x14ac:dyDescent="0.2">
      <c r="A2396" t="s">
        <v>5888</v>
      </c>
      <c r="B2396" t="s">
        <v>5889</v>
      </c>
      <c r="C2396">
        <v>19</v>
      </c>
    </row>
    <row r="2397" spans="1:3" x14ac:dyDescent="0.2">
      <c r="A2397" t="s">
        <v>5890</v>
      </c>
      <c r="B2397" t="s">
        <v>5891</v>
      </c>
      <c r="C2397">
        <v>19</v>
      </c>
    </row>
    <row r="2398" spans="1:3" x14ac:dyDescent="0.2">
      <c r="A2398" t="s">
        <v>5892</v>
      </c>
      <c r="B2398" t="s">
        <v>5892</v>
      </c>
      <c r="C2398">
        <v>19</v>
      </c>
    </row>
    <row r="2399" spans="1:3" x14ac:dyDescent="0.2">
      <c r="A2399" t="s">
        <v>5893</v>
      </c>
      <c r="B2399" t="s">
        <v>5894</v>
      </c>
      <c r="C2399">
        <v>19</v>
      </c>
    </row>
    <row r="2400" spans="1:3" x14ac:dyDescent="0.2">
      <c r="A2400" t="s">
        <v>5895</v>
      </c>
      <c r="B2400" t="s">
        <v>5896</v>
      </c>
      <c r="C2400">
        <v>19</v>
      </c>
    </row>
    <row r="2401" spans="1:3" x14ac:dyDescent="0.2">
      <c r="A2401" t="s">
        <v>5897</v>
      </c>
      <c r="B2401" t="s">
        <v>5898</v>
      </c>
      <c r="C2401">
        <v>19</v>
      </c>
    </row>
    <row r="2402" spans="1:3" x14ac:dyDescent="0.2">
      <c r="A2402" t="s">
        <v>5899</v>
      </c>
      <c r="B2402" t="s">
        <v>5900</v>
      </c>
      <c r="C2402">
        <v>19</v>
      </c>
    </row>
    <row r="2403" spans="1:3" x14ac:dyDescent="0.2">
      <c r="A2403" t="s">
        <v>5901</v>
      </c>
      <c r="B2403" t="s">
        <v>5902</v>
      </c>
      <c r="C2403">
        <v>19</v>
      </c>
    </row>
    <row r="2404" spans="1:3" x14ac:dyDescent="0.2">
      <c r="A2404" t="s">
        <v>5903</v>
      </c>
      <c r="B2404" t="s">
        <v>5904</v>
      </c>
      <c r="C2404">
        <v>19</v>
      </c>
    </row>
    <row r="2405" spans="1:3" x14ac:dyDescent="0.2">
      <c r="A2405" t="s">
        <v>5905</v>
      </c>
      <c r="B2405" t="s">
        <v>5906</v>
      </c>
      <c r="C2405">
        <v>19</v>
      </c>
    </row>
    <row r="2406" spans="1:3" x14ac:dyDescent="0.2">
      <c r="A2406" t="s">
        <v>5907</v>
      </c>
      <c r="B2406" t="s">
        <v>5907</v>
      </c>
      <c r="C2406">
        <v>11</v>
      </c>
    </row>
    <row r="2407" spans="1:3" x14ac:dyDescent="0.2">
      <c r="A2407" t="s">
        <v>5908</v>
      </c>
      <c r="B2407" t="s">
        <v>5909</v>
      </c>
      <c r="C2407">
        <v>11</v>
      </c>
    </row>
    <row r="2408" spans="1:3" x14ac:dyDescent="0.2">
      <c r="A2408" t="s">
        <v>5910</v>
      </c>
      <c r="B2408" t="s">
        <v>5259</v>
      </c>
      <c r="C2408">
        <v>11</v>
      </c>
    </row>
    <row r="2409" spans="1:3" x14ac:dyDescent="0.2">
      <c r="A2409" t="s">
        <v>5911</v>
      </c>
      <c r="B2409" t="s">
        <v>5912</v>
      </c>
      <c r="C2409">
        <v>11</v>
      </c>
    </row>
    <row r="2410" spans="1:3" x14ac:dyDescent="0.2">
      <c r="A2410" t="s">
        <v>5913</v>
      </c>
      <c r="B2410" t="s">
        <v>5913</v>
      </c>
      <c r="C2410">
        <v>11</v>
      </c>
    </row>
    <row r="2411" spans="1:3" x14ac:dyDescent="0.2">
      <c r="A2411" t="s">
        <v>5914</v>
      </c>
      <c r="B2411" t="s">
        <v>5914</v>
      </c>
      <c r="C2411">
        <v>11</v>
      </c>
    </row>
    <row r="2412" spans="1:3" x14ac:dyDescent="0.2">
      <c r="A2412" t="s">
        <v>5915</v>
      </c>
      <c r="B2412" t="s">
        <v>5915</v>
      </c>
      <c r="C2412">
        <v>11</v>
      </c>
    </row>
    <row r="2413" spans="1:3" x14ac:dyDescent="0.2">
      <c r="A2413" t="s">
        <v>5916</v>
      </c>
      <c r="B2413" t="s">
        <v>5917</v>
      </c>
      <c r="C2413">
        <v>11</v>
      </c>
    </row>
    <row r="2414" spans="1:3" x14ac:dyDescent="0.2">
      <c r="A2414" t="s">
        <v>5918</v>
      </c>
      <c r="B2414" t="s">
        <v>5919</v>
      </c>
      <c r="C2414">
        <v>11</v>
      </c>
    </row>
    <row r="2415" spans="1:3" x14ac:dyDescent="0.2">
      <c r="A2415" t="s">
        <v>5920</v>
      </c>
      <c r="B2415" t="s">
        <v>5920</v>
      </c>
      <c r="C2415">
        <v>11</v>
      </c>
    </row>
    <row r="2416" spans="1:3" x14ac:dyDescent="0.2">
      <c r="A2416" t="s">
        <v>5921</v>
      </c>
      <c r="B2416" t="s">
        <v>5921</v>
      </c>
      <c r="C2416">
        <v>11</v>
      </c>
    </row>
    <row r="2417" spans="1:3" x14ac:dyDescent="0.2">
      <c r="A2417" t="s">
        <v>5922</v>
      </c>
      <c r="B2417" t="s">
        <v>5922</v>
      </c>
      <c r="C2417">
        <v>11</v>
      </c>
    </row>
    <row r="2418" spans="1:3" x14ac:dyDescent="0.2">
      <c r="A2418" t="s">
        <v>5923</v>
      </c>
      <c r="B2418" t="s">
        <v>5923</v>
      </c>
      <c r="C2418">
        <v>11</v>
      </c>
    </row>
    <row r="2419" spans="1:3" x14ac:dyDescent="0.2">
      <c r="A2419" t="s">
        <v>5924</v>
      </c>
      <c r="B2419" t="s">
        <v>5925</v>
      </c>
      <c r="C2419">
        <v>11</v>
      </c>
    </row>
    <row r="2420" spans="1:3" x14ac:dyDescent="0.2">
      <c r="A2420" t="s">
        <v>5926</v>
      </c>
      <c r="B2420" t="s">
        <v>5927</v>
      </c>
      <c r="C2420">
        <v>14</v>
      </c>
    </row>
    <row r="2421" spans="1:3" x14ac:dyDescent="0.2">
      <c r="A2421" t="s">
        <v>5928</v>
      </c>
      <c r="B2421" t="s">
        <v>5928</v>
      </c>
      <c r="C2421">
        <v>11</v>
      </c>
    </row>
    <row r="2422" spans="1:3" x14ac:dyDescent="0.2">
      <c r="A2422" t="s">
        <v>5929</v>
      </c>
      <c r="B2422" t="s">
        <v>5929</v>
      </c>
      <c r="C2422">
        <v>11</v>
      </c>
    </row>
    <row r="2423" spans="1:3" x14ac:dyDescent="0.2">
      <c r="A2423" t="s">
        <v>5930</v>
      </c>
      <c r="B2423" t="s">
        <v>5930</v>
      </c>
      <c r="C2423">
        <v>11</v>
      </c>
    </row>
    <row r="2424" spans="1:3" x14ac:dyDescent="0.2">
      <c r="A2424" t="s">
        <v>5931</v>
      </c>
      <c r="B2424" t="s">
        <v>5931</v>
      </c>
      <c r="C2424">
        <v>11</v>
      </c>
    </row>
    <row r="2425" spans="1:3" x14ac:dyDescent="0.2">
      <c r="A2425" t="s">
        <v>5932</v>
      </c>
      <c r="B2425" t="s">
        <v>5932</v>
      </c>
      <c r="C2425">
        <v>11</v>
      </c>
    </row>
    <row r="2426" spans="1:3" x14ac:dyDescent="0.2">
      <c r="A2426" t="s">
        <v>5933</v>
      </c>
      <c r="B2426" t="s">
        <v>5933</v>
      </c>
      <c r="C2426">
        <v>11</v>
      </c>
    </row>
    <row r="2427" spans="1:3" x14ac:dyDescent="0.2">
      <c r="A2427" t="s">
        <v>5934</v>
      </c>
      <c r="B2427" t="s">
        <v>5934</v>
      </c>
      <c r="C2427">
        <v>11</v>
      </c>
    </row>
    <row r="2428" spans="1:3" x14ac:dyDescent="0.2">
      <c r="A2428" t="s">
        <v>5935</v>
      </c>
      <c r="B2428" t="s">
        <v>5935</v>
      </c>
      <c r="C2428">
        <v>11</v>
      </c>
    </row>
    <row r="2429" spans="1:3" x14ac:dyDescent="0.2">
      <c r="A2429" t="s">
        <v>5936</v>
      </c>
      <c r="B2429" t="s">
        <v>5338</v>
      </c>
      <c r="C2429">
        <v>11</v>
      </c>
    </row>
    <row r="2430" spans="1:3" x14ac:dyDescent="0.2">
      <c r="A2430" t="s">
        <v>5937</v>
      </c>
      <c r="B2430" t="s">
        <v>5938</v>
      </c>
      <c r="C2430">
        <v>11</v>
      </c>
    </row>
    <row r="2431" spans="1:3" x14ac:dyDescent="0.2">
      <c r="A2431" t="s">
        <v>5939</v>
      </c>
      <c r="B2431" t="s">
        <v>5939</v>
      </c>
      <c r="C2431">
        <v>11</v>
      </c>
    </row>
    <row r="2432" spans="1:3" x14ac:dyDescent="0.2">
      <c r="A2432" t="s">
        <v>5940</v>
      </c>
      <c r="B2432" t="s">
        <v>5940</v>
      </c>
      <c r="C2432">
        <v>11</v>
      </c>
    </row>
    <row r="2433" spans="1:3" x14ac:dyDescent="0.2">
      <c r="A2433" t="s">
        <v>5941</v>
      </c>
      <c r="B2433" t="s">
        <v>5942</v>
      </c>
      <c r="C2433">
        <v>13</v>
      </c>
    </row>
    <row r="2434" spans="1:3" x14ac:dyDescent="0.2">
      <c r="A2434" t="s">
        <v>5943</v>
      </c>
      <c r="B2434" t="s">
        <v>5299</v>
      </c>
      <c r="C2434">
        <v>13</v>
      </c>
    </row>
    <row r="2435" spans="1:3" x14ac:dyDescent="0.2">
      <c r="A2435" t="s">
        <v>5944</v>
      </c>
      <c r="B2435" t="s">
        <v>5945</v>
      </c>
      <c r="C2435">
        <v>13</v>
      </c>
    </row>
    <row r="2436" spans="1:3" x14ac:dyDescent="0.2">
      <c r="A2436" t="s">
        <v>5946</v>
      </c>
      <c r="B2436" t="s">
        <v>5946</v>
      </c>
      <c r="C2436">
        <v>13</v>
      </c>
    </row>
    <row r="2437" spans="1:3" x14ac:dyDescent="0.2">
      <c r="A2437" t="s">
        <v>5947</v>
      </c>
      <c r="B2437" t="s">
        <v>5947</v>
      </c>
      <c r="C2437">
        <v>13</v>
      </c>
    </row>
    <row r="2438" spans="1:3" x14ac:dyDescent="0.2">
      <c r="A2438" t="s">
        <v>5948</v>
      </c>
      <c r="B2438" t="s">
        <v>5949</v>
      </c>
      <c r="C2438">
        <v>13</v>
      </c>
    </row>
    <row r="2439" spans="1:3" x14ac:dyDescent="0.2">
      <c r="A2439" t="s">
        <v>5950</v>
      </c>
      <c r="B2439" t="s">
        <v>5951</v>
      </c>
      <c r="C2439">
        <v>13</v>
      </c>
    </row>
    <row r="2440" spans="1:3" x14ac:dyDescent="0.2">
      <c r="A2440" t="s">
        <v>5952</v>
      </c>
      <c r="B2440" t="s">
        <v>5953</v>
      </c>
      <c r="C2440">
        <v>13</v>
      </c>
    </row>
    <row r="2441" spans="1:3" x14ac:dyDescent="0.2">
      <c r="A2441" t="s">
        <v>5954</v>
      </c>
      <c r="B2441" t="s">
        <v>5955</v>
      </c>
      <c r="C2441">
        <v>13</v>
      </c>
    </row>
    <row r="2442" spans="1:3" x14ac:dyDescent="0.2">
      <c r="A2442" t="s">
        <v>5956</v>
      </c>
      <c r="B2442" t="s">
        <v>5957</v>
      </c>
      <c r="C2442">
        <v>13</v>
      </c>
    </row>
    <row r="2443" spans="1:3" x14ac:dyDescent="0.2">
      <c r="A2443" t="s">
        <v>5958</v>
      </c>
      <c r="B2443" t="s">
        <v>5959</v>
      </c>
      <c r="C2443">
        <v>13</v>
      </c>
    </row>
    <row r="2444" spans="1:3" x14ac:dyDescent="0.2">
      <c r="A2444" t="s">
        <v>5960</v>
      </c>
      <c r="B2444" t="s">
        <v>5960</v>
      </c>
      <c r="C2444">
        <v>13</v>
      </c>
    </row>
    <row r="2445" spans="1:3" x14ac:dyDescent="0.2">
      <c r="A2445" t="s">
        <v>5961</v>
      </c>
      <c r="B2445" t="s">
        <v>5962</v>
      </c>
      <c r="C2445">
        <v>17</v>
      </c>
    </row>
    <row r="2446" spans="1:3" x14ac:dyDescent="0.2">
      <c r="A2446" t="s">
        <v>5963</v>
      </c>
      <c r="B2446" t="s">
        <v>5964</v>
      </c>
      <c r="C2446">
        <v>17</v>
      </c>
    </row>
    <row r="2447" spans="1:3" x14ac:dyDescent="0.2">
      <c r="A2447" t="s">
        <v>5965</v>
      </c>
      <c r="B2447" t="s">
        <v>5966</v>
      </c>
      <c r="C2447">
        <v>17</v>
      </c>
    </row>
    <row r="2448" spans="1:3" x14ac:dyDescent="0.2">
      <c r="A2448" t="s">
        <v>5967</v>
      </c>
      <c r="B2448" t="s">
        <v>5966</v>
      </c>
      <c r="C2448">
        <v>17</v>
      </c>
    </row>
    <row r="2449" spans="1:3" x14ac:dyDescent="0.2">
      <c r="A2449" t="s">
        <v>5968</v>
      </c>
      <c r="B2449" t="s">
        <v>5969</v>
      </c>
      <c r="C2449">
        <v>17</v>
      </c>
    </row>
    <row r="2450" spans="1:3" x14ac:dyDescent="0.2">
      <c r="A2450" t="s">
        <v>5970</v>
      </c>
      <c r="B2450" t="s">
        <v>5565</v>
      </c>
      <c r="C2450">
        <v>17</v>
      </c>
    </row>
    <row r="2451" spans="1:3" x14ac:dyDescent="0.2">
      <c r="A2451" t="s">
        <v>5971</v>
      </c>
      <c r="B2451" t="s">
        <v>5972</v>
      </c>
      <c r="C2451">
        <v>18</v>
      </c>
    </row>
    <row r="2452" spans="1:3" x14ac:dyDescent="0.2">
      <c r="A2452" t="s">
        <v>5973</v>
      </c>
      <c r="B2452" t="s">
        <v>5974</v>
      </c>
      <c r="C2452">
        <v>18</v>
      </c>
    </row>
    <row r="2453" spans="1:3" x14ac:dyDescent="0.2">
      <c r="A2453" t="s">
        <v>5975</v>
      </c>
      <c r="B2453" t="s">
        <v>5976</v>
      </c>
      <c r="C2453">
        <v>24</v>
      </c>
    </row>
    <row r="2454" spans="1:3" x14ac:dyDescent="0.2">
      <c r="A2454" t="s">
        <v>5977</v>
      </c>
      <c r="B2454" t="s">
        <v>5505</v>
      </c>
      <c r="C2454">
        <v>17</v>
      </c>
    </row>
    <row r="2455" spans="1:3" x14ac:dyDescent="0.2">
      <c r="A2455" t="s">
        <v>5978</v>
      </c>
      <c r="B2455" t="s">
        <v>5509</v>
      </c>
      <c r="C2455">
        <v>17</v>
      </c>
    </row>
    <row r="2456" spans="1:3" x14ac:dyDescent="0.2">
      <c r="A2456" t="s">
        <v>5979</v>
      </c>
      <c r="B2456" t="s">
        <v>5573</v>
      </c>
      <c r="C2456">
        <v>17</v>
      </c>
    </row>
    <row r="2457" spans="1:3" x14ac:dyDescent="0.2">
      <c r="A2457" t="s">
        <v>5980</v>
      </c>
      <c r="B2457" t="s">
        <v>5981</v>
      </c>
      <c r="C2457">
        <v>17</v>
      </c>
    </row>
    <row r="2458" spans="1:3" x14ac:dyDescent="0.2">
      <c r="A2458" t="s">
        <v>5982</v>
      </c>
      <c r="B2458" t="s">
        <v>5983</v>
      </c>
      <c r="C2458">
        <v>11</v>
      </c>
    </row>
    <row r="2459" spans="1:3" x14ac:dyDescent="0.2">
      <c r="A2459" t="s">
        <v>5984</v>
      </c>
      <c r="B2459" t="s">
        <v>5984</v>
      </c>
      <c r="C2459">
        <v>11</v>
      </c>
    </row>
    <row r="2460" spans="1:3" x14ac:dyDescent="0.2">
      <c r="A2460" t="s">
        <v>5985</v>
      </c>
      <c r="B2460" t="s">
        <v>5985</v>
      </c>
      <c r="C2460">
        <v>11</v>
      </c>
    </row>
    <row r="2461" spans="1:3" x14ac:dyDescent="0.2">
      <c r="A2461" t="s">
        <v>5986</v>
      </c>
      <c r="B2461" t="s">
        <v>5987</v>
      </c>
      <c r="C2461">
        <v>11</v>
      </c>
    </row>
    <row r="2462" spans="1:3" x14ac:dyDescent="0.2">
      <c r="A2462" t="s">
        <v>5988</v>
      </c>
      <c r="B2462" t="s">
        <v>5989</v>
      </c>
      <c r="C2462">
        <v>11</v>
      </c>
    </row>
    <row r="2463" spans="1:3" x14ac:dyDescent="0.2">
      <c r="A2463" t="s">
        <v>5990</v>
      </c>
      <c r="B2463" t="s">
        <v>5991</v>
      </c>
      <c r="C2463">
        <v>11</v>
      </c>
    </row>
    <row r="2464" spans="1:3" x14ac:dyDescent="0.2">
      <c r="A2464" t="s">
        <v>5992</v>
      </c>
      <c r="B2464" t="s">
        <v>5993</v>
      </c>
      <c r="C2464">
        <v>11</v>
      </c>
    </row>
    <row r="2465" spans="1:3" x14ac:dyDescent="0.2">
      <c r="A2465" t="s">
        <v>5994</v>
      </c>
      <c r="B2465" t="s">
        <v>5994</v>
      </c>
      <c r="C2465">
        <v>11</v>
      </c>
    </row>
    <row r="2466" spans="1:3" x14ac:dyDescent="0.2">
      <c r="A2466" t="s">
        <v>5995</v>
      </c>
      <c r="B2466" t="s">
        <v>5995</v>
      </c>
      <c r="C2466">
        <v>11</v>
      </c>
    </row>
    <row r="2467" spans="1:3" x14ac:dyDescent="0.2">
      <c r="A2467" t="s">
        <v>5996</v>
      </c>
      <c r="B2467" t="s">
        <v>5996</v>
      </c>
      <c r="C2467">
        <v>11</v>
      </c>
    </row>
    <row r="2468" spans="1:3" x14ac:dyDescent="0.2">
      <c r="A2468" t="s">
        <v>5997</v>
      </c>
      <c r="B2468" t="s">
        <v>5523</v>
      </c>
      <c r="C2468">
        <v>11</v>
      </c>
    </row>
    <row r="2469" spans="1:3" x14ac:dyDescent="0.2">
      <c r="A2469" t="s">
        <v>5998</v>
      </c>
      <c r="B2469" t="s">
        <v>5998</v>
      </c>
      <c r="C2469">
        <v>11</v>
      </c>
    </row>
    <row r="2470" spans="1:3" x14ac:dyDescent="0.2">
      <c r="A2470" t="s">
        <v>5999</v>
      </c>
      <c r="B2470" t="s">
        <v>6000</v>
      </c>
      <c r="C2470">
        <v>11</v>
      </c>
    </row>
    <row r="2471" spans="1:3" x14ac:dyDescent="0.2">
      <c r="A2471" t="s">
        <v>6001</v>
      </c>
      <c r="B2471" t="s">
        <v>6002</v>
      </c>
      <c r="C2471">
        <v>11</v>
      </c>
    </row>
    <row r="2472" spans="1:3" x14ac:dyDescent="0.2">
      <c r="A2472" t="s">
        <v>6003</v>
      </c>
      <c r="B2472" t="s">
        <v>6003</v>
      </c>
      <c r="C2472">
        <v>11</v>
      </c>
    </row>
    <row r="2473" spans="1:3" x14ac:dyDescent="0.2">
      <c r="A2473" t="s">
        <v>6004</v>
      </c>
      <c r="B2473" t="s">
        <v>6005</v>
      </c>
      <c r="C2473">
        <v>11</v>
      </c>
    </row>
    <row r="2474" spans="1:3" x14ac:dyDescent="0.2">
      <c r="A2474" t="s">
        <v>6006</v>
      </c>
      <c r="B2474" t="s">
        <v>6007</v>
      </c>
      <c r="C2474">
        <v>11</v>
      </c>
    </row>
    <row r="2475" spans="1:3" x14ac:dyDescent="0.2">
      <c r="A2475" t="s">
        <v>6008</v>
      </c>
      <c r="B2475" t="s">
        <v>6009</v>
      </c>
      <c r="C2475">
        <v>11</v>
      </c>
    </row>
    <row r="2476" spans="1:3" x14ac:dyDescent="0.2">
      <c r="A2476" t="s">
        <v>6010</v>
      </c>
      <c r="B2476" t="s">
        <v>6010</v>
      </c>
      <c r="C2476">
        <v>11</v>
      </c>
    </row>
    <row r="2477" spans="1:3" x14ac:dyDescent="0.2">
      <c r="A2477" t="s">
        <v>6011</v>
      </c>
      <c r="B2477" t="s">
        <v>6011</v>
      </c>
      <c r="C2477">
        <v>11</v>
      </c>
    </row>
    <row r="2478" spans="1:3" x14ac:dyDescent="0.2">
      <c r="A2478" t="s">
        <v>6012</v>
      </c>
      <c r="B2478" t="s">
        <v>6012</v>
      </c>
      <c r="C2478">
        <v>11</v>
      </c>
    </row>
    <row r="2479" spans="1:3" x14ac:dyDescent="0.2">
      <c r="A2479" t="s">
        <v>6013</v>
      </c>
      <c r="B2479" t="s">
        <v>6013</v>
      </c>
      <c r="C2479">
        <v>11</v>
      </c>
    </row>
    <row r="2480" spans="1:3" x14ac:dyDescent="0.2">
      <c r="A2480" t="s">
        <v>6014</v>
      </c>
      <c r="B2480" t="s">
        <v>6015</v>
      </c>
      <c r="C2480">
        <v>11</v>
      </c>
    </row>
    <row r="2481" spans="1:3" x14ac:dyDescent="0.2">
      <c r="A2481" t="s">
        <v>6016</v>
      </c>
      <c r="B2481" t="s">
        <v>6016</v>
      </c>
      <c r="C2481">
        <v>11</v>
      </c>
    </row>
    <row r="2482" spans="1:3" x14ac:dyDescent="0.2">
      <c r="A2482" t="s">
        <v>6017</v>
      </c>
      <c r="B2482" t="s">
        <v>5609</v>
      </c>
      <c r="C2482">
        <v>11</v>
      </c>
    </row>
    <row r="2483" spans="1:3" x14ac:dyDescent="0.2">
      <c r="A2483" t="s">
        <v>6018</v>
      </c>
      <c r="B2483" t="s">
        <v>6019</v>
      </c>
      <c r="C2483">
        <v>11</v>
      </c>
    </row>
    <row r="2484" spans="1:3" x14ac:dyDescent="0.2">
      <c r="A2484" t="s">
        <v>6020</v>
      </c>
      <c r="B2484" t="s">
        <v>6020</v>
      </c>
      <c r="C2484">
        <v>11</v>
      </c>
    </row>
    <row r="2485" spans="1:3" x14ac:dyDescent="0.2">
      <c r="A2485" t="s">
        <v>6021</v>
      </c>
      <c r="B2485" t="s">
        <v>6022</v>
      </c>
      <c r="C2485">
        <v>18</v>
      </c>
    </row>
    <row r="2486" spans="1:3" x14ac:dyDescent="0.2">
      <c r="A2486" t="s">
        <v>6023</v>
      </c>
      <c r="B2486" t="s">
        <v>6024</v>
      </c>
      <c r="C2486">
        <v>18</v>
      </c>
    </row>
    <row r="2487" spans="1:3" x14ac:dyDescent="0.2">
      <c r="A2487" t="s">
        <v>6025</v>
      </c>
      <c r="B2487" t="s">
        <v>6022</v>
      </c>
      <c r="C2487">
        <v>18</v>
      </c>
    </row>
    <row r="2488" spans="1:3" x14ac:dyDescent="0.2">
      <c r="A2488" t="s">
        <v>6026</v>
      </c>
      <c r="B2488" t="s">
        <v>6027</v>
      </c>
      <c r="C2488">
        <v>18</v>
      </c>
    </row>
    <row r="2489" spans="1:3" x14ac:dyDescent="0.2">
      <c r="A2489" t="s">
        <v>6028</v>
      </c>
      <c r="B2489" t="s">
        <v>6029</v>
      </c>
      <c r="C2489">
        <v>18</v>
      </c>
    </row>
    <row r="2490" spans="1:3" x14ac:dyDescent="0.2">
      <c r="A2490" t="s">
        <v>6030</v>
      </c>
      <c r="B2490" t="s">
        <v>6031</v>
      </c>
      <c r="C2490">
        <v>18</v>
      </c>
    </row>
    <row r="2491" spans="1:3" x14ac:dyDescent="0.2">
      <c r="A2491" t="s">
        <v>6032</v>
      </c>
      <c r="B2491" t="s">
        <v>6033</v>
      </c>
      <c r="C2491">
        <v>18</v>
      </c>
    </row>
    <row r="2492" spans="1:3" x14ac:dyDescent="0.2">
      <c r="A2492" t="s">
        <v>6034</v>
      </c>
      <c r="B2492" t="s">
        <v>6035</v>
      </c>
      <c r="C2492">
        <v>18</v>
      </c>
    </row>
    <row r="2493" spans="1:3" x14ac:dyDescent="0.2">
      <c r="A2493" t="s">
        <v>6036</v>
      </c>
      <c r="B2493" t="s">
        <v>6037</v>
      </c>
      <c r="C2493">
        <v>18</v>
      </c>
    </row>
    <row r="2494" spans="1:3" x14ac:dyDescent="0.2">
      <c r="A2494" t="s">
        <v>6038</v>
      </c>
      <c r="B2494" t="s">
        <v>6038</v>
      </c>
      <c r="C2494">
        <v>18</v>
      </c>
    </row>
    <row r="2495" spans="1:3" x14ac:dyDescent="0.2">
      <c r="A2495" t="s">
        <v>6039</v>
      </c>
      <c r="B2495" t="s">
        <v>6040</v>
      </c>
      <c r="C2495">
        <v>18</v>
      </c>
    </row>
    <row r="2496" spans="1:3" x14ac:dyDescent="0.2">
      <c r="A2496" t="s">
        <v>6041</v>
      </c>
      <c r="B2496" t="s">
        <v>6042</v>
      </c>
      <c r="C2496">
        <v>15</v>
      </c>
    </row>
    <row r="2497" spans="1:3" x14ac:dyDescent="0.2">
      <c r="A2497" t="s">
        <v>6043</v>
      </c>
      <c r="B2497" t="s">
        <v>6044</v>
      </c>
      <c r="C2497">
        <v>15</v>
      </c>
    </row>
    <row r="2498" spans="1:3" x14ac:dyDescent="0.2">
      <c r="A2498" t="s">
        <v>6045</v>
      </c>
      <c r="B2498" t="s">
        <v>6045</v>
      </c>
      <c r="C2498">
        <v>15</v>
      </c>
    </row>
    <row r="2499" spans="1:3" x14ac:dyDescent="0.2">
      <c r="A2499" t="s">
        <v>6046</v>
      </c>
      <c r="B2499" t="s">
        <v>6047</v>
      </c>
      <c r="C2499">
        <v>15</v>
      </c>
    </row>
    <row r="2500" spans="1:3" x14ac:dyDescent="0.2">
      <c r="A2500" t="s">
        <v>6048</v>
      </c>
      <c r="B2500" t="s">
        <v>6048</v>
      </c>
      <c r="C2500">
        <v>15</v>
      </c>
    </row>
    <row r="2501" spans="1:3" x14ac:dyDescent="0.2">
      <c r="A2501" t="s">
        <v>6049</v>
      </c>
      <c r="B2501" t="s">
        <v>6050</v>
      </c>
      <c r="C2501">
        <v>15</v>
      </c>
    </row>
    <row r="2502" spans="1:3" x14ac:dyDescent="0.2">
      <c r="A2502" t="s">
        <v>6051</v>
      </c>
      <c r="B2502" t="s">
        <v>6052</v>
      </c>
      <c r="C2502">
        <v>15</v>
      </c>
    </row>
    <row r="2503" spans="1:3" x14ac:dyDescent="0.2">
      <c r="A2503" t="s">
        <v>6053</v>
      </c>
      <c r="B2503" t="s">
        <v>6054</v>
      </c>
      <c r="C2503">
        <v>15</v>
      </c>
    </row>
    <row r="2504" spans="1:3" x14ac:dyDescent="0.2">
      <c r="A2504" t="s">
        <v>6055</v>
      </c>
      <c r="B2504" t="s">
        <v>6056</v>
      </c>
      <c r="C2504">
        <v>15</v>
      </c>
    </row>
    <row r="2505" spans="1:3" x14ac:dyDescent="0.2">
      <c r="A2505" t="s">
        <v>6057</v>
      </c>
      <c r="B2505" t="s">
        <v>6057</v>
      </c>
      <c r="C2505">
        <v>15</v>
      </c>
    </row>
    <row r="2506" spans="1:3" x14ac:dyDescent="0.2">
      <c r="A2506" t="s">
        <v>6058</v>
      </c>
      <c r="B2506" t="s">
        <v>6059</v>
      </c>
      <c r="C2506">
        <v>15</v>
      </c>
    </row>
    <row r="2507" spans="1:3" x14ac:dyDescent="0.2">
      <c r="A2507" t="s">
        <v>6060</v>
      </c>
      <c r="B2507" t="s">
        <v>6060</v>
      </c>
      <c r="C2507">
        <v>20</v>
      </c>
    </row>
    <row r="2508" spans="1:3" x14ac:dyDescent="0.2">
      <c r="A2508" t="s">
        <v>6061</v>
      </c>
      <c r="B2508" t="s">
        <v>6062</v>
      </c>
      <c r="C2508">
        <v>23</v>
      </c>
    </row>
    <row r="2509" spans="1:3" x14ac:dyDescent="0.2">
      <c r="A2509" t="s">
        <v>6063</v>
      </c>
      <c r="B2509" t="s">
        <v>6064</v>
      </c>
      <c r="C2509">
        <v>23</v>
      </c>
    </row>
    <row r="2510" spans="1:3" x14ac:dyDescent="0.2">
      <c r="A2510" t="s">
        <v>6065</v>
      </c>
      <c r="B2510" t="s">
        <v>6066</v>
      </c>
      <c r="C2510">
        <v>23</v>
      </c>
    </row>
    <row r="2511" spans="1:3" x14ac:dyDescent="0.2">
      <c r="A2511" t="s">
        <v>6067</v>
      </c>
      <c r="B2511" t="s">
        <v>6068</v>
      </c>
      <c r="C2511">
        <v>23</v>
      </c>
    </row>
    <row r="2512" spans="1:3" x14ac:dyDescent="0.2">
      <c r="A2512" t="s">
        <v>6069</v>
      </c>
      <c r="B2512" t="s">
        <v>6070</v>
      </c>
      <c r="C2512">
        <v>23</v>
      </c>
    </row>
    <row r="2513" spans="1:3" x14ac:dyDescent="0.2">
      <c r="A2513" t="s">
        <v>6071</v>
      </c>
      <c r="B2513" t="s">
        <v>6072</v>
      </c>
      <c r="C2513">
        <v>23</v>
      </c>
    </row>
    <row r="2514" spans="1:3" x14ac:dyDescent="0.2">
      <c r="A2514" t="s">
        <v>6073</v>
      </c>
      <c r="B2514" t="s">
        <v>6073</v>
      </c>
      <c r="C2514">
        <v>23</v>
      </c>
    </row>
    <row r="2515" spans="1:3" x14ac:dyDescent="0.2">
      <c r="A2515" t="s">
        <v>6074</v>
      </c>
      <c r="B2515" t="s">
        <v>6074</v>
      </c>
      <c r="C2515">
        <v>23</v>
      </c>
    </row>
    <row r="2516" spans="1:3" x14ac:dyDescent="0.2">
      <c r="A2516" t="s">
        <v>6075</v>
      </c>
      <c r="B2516" t="s">
        <v>6075</v>
      </c>
      <c r="C2516">
        <v>23</v>
      </c>
    </row>
    <row r="2517" spans="1:3" x14ac:dyDescent="0.2">
      <c r="A2517" t="s">
        <v>6076</v>
      </c>
      <c r="B2517" t="s">
        <v>5784</v>
      </c>
      <c r="C2517">
        <v>23</v>
      </c>
    </row>
    <row r="2518" spans="1:3" x14ac:dyDescent="0.2">
      <c r="A2518" t="s">
        <v>6077</v>
      </c>
      <c r="B2518" t="s">
        <v>6077</v>
      </c>
      <c r="C2518">
        <v>23</v>
      </c>
    </row>
    <row r="2519" spans="1:3" x14ac:dyDescent="0.2">
      <c r="A2519" t="s">
        <v>6078</v>
      </c>
      <c r="B2519" t="s">
        <v>6079</v>
      </c>
      <c r="C2519">
        <v>23</v>
      </c>
    </row>
    <row r="2520" spans="1:3" x14ac:dyDescent="0.2">
      <c r="A2520" t="s">
        <v>6080</v>
      </c>
      <c r="B2520" t="s">
        <v>6080</v>
      </c>
      <c r="C2520">
        <v>23</v>
      </c>
    </row>
    <row r="2521" spans="1:3" x14ac:dyDescent="0.2">
      <c r="A2521" t="s">
        <v>6081</v>
      </c>
      <c r="B2521" t="s">
        <v>6081</v>
      </c>
      <c r="C2521">
        <v>11</v>
      </c>
    </row>
    <row r="2522" spans="1:3" x14ac:dyDescent="0.2">
      <c r="A2522" t="s">
        <v>6082</v>
      </c>
      <c r="B2522" t="s">
        <v>6082</v>
      </c>
      <c r="C2522">
        <v>11</v>
      </c>
    </row>
    <row r="2523" spans="1:3" x14ac:dyDescent="0.2">
      <c r="A2523" t="s">
        <v>6083</v>
      </c>
      <c r="B2523" t="s">
        <v>6083</v>
      </c>
      <c r="C2523">
        <v>11</v>
      </c>
    </row>
    <row r="2524" spans="1:3" x14ac:dyDescent="0.2">
      <c r="A2524" t="s">
        <v>6084</v>
      </c>
      <c r="B2524" t="s">
        <v>6085</v>
      </c>
      <c r="C2524">
        <v>23</v>
      </c>
    </row>
    <row r="2525" spans="1:3" x14ac:dyDescent="0.2">
      <c r="A2525" t="s">
        <v>6086</v>
      </c>
      <c r="B2525" t="s">
        <v>6087</v>
      </c>
      <c r="C2525">
        <v>23</v>
      </c>
    </row>
    <row r="2526" spans="1:3" x14ac:dyDescent="0.2">
      <c r="A2526" t="s">
        <v>6088</v>
      </c>
      <c r="B2526" t="s">
        <v>6088</v>
      </c>
      <c r="C2526">
        <v>23</v>
      </c>
    </row>
    <row r="2527" spans="1:3" x14ac:dyDescent="0.2">
      <c r="A2527" t="s">
        <v>6089</v>
      </c>
      <c r="B2527" t="s">
        <v>6089</v>
      </c>
      <c r="C2527">
        <v>23</v>
      </c>
    </row>
    <row r="2528" spans="1:3" x14ac:dyDescent="0.2">
      <c r="A2528" t="s">
        <v>6090</v>
      </c>
      <c r="B2528" t="s">
        <v>6090</v>
      </c>
      <c r="C2528">
        <v>23</v>
      </c>
    </row>
    <row r="2529" spans="1:3" x14ac:dyDescent="0.2">
      <c r="A2529" t="s">
        <v>6091</v>
      </c>
      <c r="B2529" t="s">
        <v>6092</v>
      </c>
      <c r="C2529">
        <v>23</v>
      </c>
    </row>
    <row r="2530" spans="1:3" x14ac:dyDescent="0.2">
      <c r="A2530" t="s">
        <v>6093</v>
      </c>
      <c r="B2530" t="s">
        <v>6094</v>
      </c>
      <c r="C2530">
        <v>23</v>
      </c>
    </row>
    <row r="2531" spans="1:3" x14ac:dyDescent="0.2">
      <c r="A2531" t="s">
        <v>6095</v>
      </c>
      <c r="B2531" t="s">
        <v>6096</v>
      </c>
      <c r="C2531">
        <v>23</v>
      </c>
    </row>
    <row r="2532" spans="1:3" x14ac:dyDescent="0.2">
      <c r="A2532" t="s">
        <v>6066</v>
      </c>
      <c r="B2532" t="s">
        <v>6066</v>
      </c>
      <c r="C2532">
        <v>23</v>
      </c>
    </row>
    <row r="2533" spans="1:3" x14ac:dyDescent="0.2">
      <c r="A2533" t="s">
        <v>5792</v>
      </c>
      <c r="B2533" t="s">
        <v>5792</v>
      </c>
      <c r="C2533">
        <v>23</v>
      </c>
    </row>
    <row r="2534" spans="1:3" x14ac:dyDescent="0.2">
      <c r="A2534" t="s">
        <v>6097</v>
      </c>
      <c r="B2534" t="s">
        <v>6097</v>
      </c>
      <c r="C2534">
        <v>23</v>
      </c>
    </row>
    <row r="2535" spans="1:3" x14ac:dyDescent="0.2">
      <c r="A2535" t="s">
        <v>6098</v>
      </c>
      <c r="B2535" t="s">
        <v>6099</v>
      </c>
      <c r="C2535">
        <v>23</v>
      </c>
    </row>
    <row r="2536" spans="1:3" x14ac:dyDescent="0.2">
      <c r="A2536" t="s">
        <v>6100</v>
      </c>
      <c r="B2536" t="s">
        <v>6100</v>
      </c>
      <c r="C2536">
        <v>23</v>
      </c>
    </row>
    <row r="2537" spans="1:3" x14ac:dyDescent="0.2">
      <c r="A2537" t="s">
        <v>6101</v>
      </c>
      <c r="B2537" t="s">
        <v>5794</v>
      </c>
      <c r="C2537">
        <v>23</v>
      </c>
    </row>
    <row r="2538" spans="1:3" x14ac:dyDescent="0.2">
      <c r="A2538" t="s">
        <v>6102</v>
      </c>
      <c r="B2538" t="s">
        <v>6103</v>
      </c>
      <c r="C2538">
        <v>23</v>
      </c>
    </row>
    <row r="2539" spans="1:3" x14ac:dyDescent="0.2">
      <c r="A2539" t="s">
        <v>6104</v>
      </c>
      <c r="B2539" t="s">
        <v>6105</v>
      </c>
      <c r="C2539">
        <v>23</v>
      </c>
    </row>
    <row r="2540" spans="1:3" x14ac:dyDescent="0.2">
      <c r="A2540" t="s">
        <v>6106</v>
      </c>
      <c r="B2540" t="s">
        <v>6107</v>
      </c>
      <c r="C2540">
        <v>19</v>
      </c>
    </row>
    <row r="2541" spans="1:3" x14ac:dyDescent="0.2">
      <c r="A2541" t="s">
        <v>6108</v>
      </c>
      <c r="B2541" t="s">
        <v>6109</v>
      </c>
      <c r="C2541">
        <v>20</v>
      </c>
    </row>
    <row r="2542" spans="1:3" x14ac:dyDescent="0.2">
      <c r="A2542" t="s">
        <v>6110</v>
      </c>
      <c r="B2542" t="s">
        <v>6111</v>
      </c>
      <c r="C2542">
        <v>20</v>
      </c>
    </row>
    <row r="2543" spans="1:3" x14ac:dyDescent="0.2">
      <c r="A2543" t="s">
        <v>6112</v>
      </c>
      <c r="B2543" t="s">
        <v>6113</v>
      </c>
      <c r="C2543">
        <v>20</v>
      </c>
    </row>
    <row r="2544" spans="1:3" x14ac:dyDescent="0.2">
      <c r="A2544" t="s">
        <v>6114</v>
      </c>
      <c r="B2544" t="s">
        <v>6115</v>
      </c>
      <c r="C2544">
        <v>20</v>
      </c>
    </row>
    <row r="2545" spans="1:3" x14ac:dyDescent="0.2">
      <c r="A2545" t="s">
        <v>6116</v>
      </c>
      <c r="B2545" t="s">
        <v>6117</v>
      </c>
      <c r="C2545">
        <v>18</v>
      </c>
    </row>
    <row r="2546" spans="1:3" x14ac:dyDescent="0.2">
      <c r="A2546" t="s">
        <v>6118</v>
      </c>
      <c r="B2546" t="s">
        <v>6119</v>
      </c>
      <c r="C2546">
        <v>18</v>
      </c>
    </row>
    <row r="2547" spans="1:3" x14ac:dyDescent="0.2">
      <c r="A2547" t="s">
        <v>6120</v>
      </c>
      <c r="B2547" t="s">
        <v>6121</v>
      </c>
      <c r="C2547">
        <v>18</v>
      </c>
    </row>
    <row r="2548" spans="1:3" x14ac:dyDescent="0.2">
      <c r="A2548" t="s">
        <v>6122</v>
      </c>
      <c r="B2548" t="s">
        <v>6123</v>
      </c>
      <c r="C2548">
        <v>18</v>
      </c>
    </row>
    <row r="2549" spans="1:3" x14ac:dyDescent="0.2">
      <c r="A2549" t="s">
        <v>6124</v>
      </c>
      <c r="B2549" t="s">
        <v>6125</v>
      </c>
      <c r="C2549">
        <v>18</v>
      </c>
    </row>
    <row r="2550" spans="1:3" x14ac:dyDescent="0.2">
      <c r="A2550" t="s">
        <v>6126</v>
      </c>
      <c r="B2550" t="s">
        <v>6127</v>
      </c>
      <c r="C2550">
        <v>18</v>
      </c>
    </row>
    <row r="2551" spans="1:3" x14ac:dyDescent="0.2">
      <c r="A2551" t="s">
        <v>6128</v>
      </c>
      <c r="B2551" t="s">
        <v>6129</v>
      </c>
      <c r="C2551">
        <v>18</v>
      </c>
    </row>
    <row r="2552" spans="1:3" x14ac:dyDescent="0.2">
      <c r="A2552" t="s">
        <v>6130</v>
      </c>
      <c r="B2552" t="s">
        <v>6131</v>
      </c>
      <c r="C2552">
        <v>18</v>
      </c>
    </row>
    <row r="2553" spans="1:3" x14ac:dyDescent="0.2">
      <c r="A2553" t="s">
        <v>6132</v>
      </c>
      <c r="B2553" t="s">
        <v>6133</v>
      </c>
      <c r="C2553">
        <v>15</v>
      </c>
    </row>
    <row r="2554" spans="1:3" x14ac:dyDescent="0.2">
      <c r="A2554" t="s">
        <v>6134</v>
      </c>
      <c r="B2554" t="s">
        <v>6135</v>
      </c>
      <c r="C2554">
        <v>15</v>
      </c>
    </row>
    <row r="2555" spans="1:3" x14ac:dyDescent="0.2">
      <c r="A2555" t="s">
        <v>6136</v>
      </c>
      <c r="B2555" t="s">
        <v>6137</v>
      </c>
      <c r="C2555">
        <v>15</v>
      </c>
    </row>
    <row r="2556" spans="1:3" x14ac:dyDescent="0.2">
      <c r="A2556" t="s">
        <v>6138</v>
      </c>
      <c r="B2556" t="s">
        <v>6139</v>
      </c>
      <c r="C2556">
        <v>15</v>
      </c>
    </row>
    <row r="2557" spans="1:3" x14ac:dyDescent="0.2">
      <c r="A2557" t="s">
        <v>6140</v>
      </c>
      <c r="B2557" t="s">
        <v>6141</v>
      </c>
      <c r="C2557">
        <v>15</v>
      </c>
    </row>
    <row r="2558" spans="1:3" x14ac:dyDescent="0.2">
      <c r="A2558" t="s">
        <v>6142</v>
      </c>
      <c r="B2558" t="s">
        <v>6143</v>
      </c>
      <c r="C2558">
        <v>15</v>
      </c>
    </row>
    <row r="2559" spans="1:3" x14ac:dyDescent="0.2">
      <c r="A2559" t="s">
        <v>6144</v>
      </c>
      <c r="B2559" t="s">
        <v>5753</v>
      </c>
      <c r="C2559">
        <v>15</v>
      </c>
    </row>
    <row r="2560" spans="1:3" x14ac:dyDescent="0.2">
      <c r="A2560" t="s">
        <v>6145</v>
      </c>
      <c r="B2560" t="s">
        <v>5758</v>
      </c>
      <c r="C2560">
        <v>15</v>
      </c>
    </row>
    <row r="2561" spans="1:3" x14ac:dyDescent="0.2">
      <c r="A2561" t="s">
        <v>6146</v>
      </c>
      <c r="B2561" t="s">
        <v>6147</v>
      </c>
      <c r="C2561">
        <v>15</v>
      </c>
    </row>
    <row r="2562" spans="1:3" x14ac:dyDescent="0.2">
      <c r="A2562" t="s">
        <v>6148</v>
      </c>
      <c r="B2562" t="s">
        <v>6149</v>
      </c>
      <c r="C2562">
        <v>15</v>
      </c>
    </row>
    <row r="2563" spans="1:3" x14ac:dyDescent="0.2">
      <c r="A2563" t="s">
        <v>6150</v>
      </c>
      <c r="B2563" t="s">
        <v>6151</v>
      </c>
      <c r="C2563">
        <v>15</v>
      </c>
    </row>
    <row r="2564" spans="1:3" x14ac:dyDescent="0.2">
      <c r="A2564" t="s">
        <v>6152</v>
      </c>
      <c r="B2564" t="s">
        <v>6153</v>
      </c>
      <c r="C2564">
        <v>15</v>
      </c>
    </row>
    <row r="2565" spans="1:3" x14ac:dyDescent="0.2">
      <c r="A2565" t="s">
        <v>6154</v>
      </c>
      <c r="B2565" t="s">
        <v>6155</v>
      </c>
      <c r="C2565">
        <v>15</v>
      </c>
    </row>
    <row r="2566" spans="1:3" x14ac:dyDescent="0.2">
      <c r="A2566" t="s">
        <v>6156</v>
      </c>
      <c r="B2566" t="s">
        <v>6157</v>
      </c>
      <c r="C2566">
        <v>15</v>
      </c>
    </row>
    <row r="2567" spans="1:3" x14ac:dyDescent="0.2">
      <c r="A2567" t="s">
        <v>6158</v>
      </c>
      <c r="B2567" t="s">
        <v>6159</v>
      </c>
      <c r="C2567">
        <v>15</v>
      </c>
    </row>
    <row r="2568" spans="1:3" x14ac:dyDescent="0.2">
      <c r="A2568" t="s">
        <v>6160</v>
      </c>
      <c r="B2568" t="s">
        <v>6160</v>
      </c>
      <c r="C2568">
        <v>15</v>
      </c>
    </row>
    <row r="2569" spans="1:3" x14ac:dyDescent="0.2">
      <c r="A2569" t="s">
        <v>6161</v>
      </c>
      <c r="B2569" t="s">
        <v>6162</v>
      </c>
      <c r="C2569">
        <v>15</v>
      </c>
    </row>
    <row r="2570" spans="1:3" x14ac:dyDescent="0.2">
      <c r="A2570" t="s">
        <v>6163</v>
      </c>
      <c r="B2570" t="s">
        <v>6164</v>
      </c>
      <c r="C2570">
        <v>15</v>
      </c>
    </row>
    <row r="2571" spans="1:3" x14ac:dyDescent="0.2">
      <c r="A2571" t="s">
        <v>6165</v>
      </c>
      <c r="B2571" t="s">
        <v>6165</v>
      </c>
      <c r="C2571">
        <v>15</v>
      </c>
    </row>
    <row r="2572" spans="1:3" x14ac:dyDescent="0.2">
      <c r="A2572" t="s">
        <v>6166</v>
      </c>
      <c r="B2572" t="s">
        <v>6167</v>
      </c>
      <c r="C2572">
        <v>15</v>
      </c>
    </row>
    <row r="2573" spans="1:3" x14ac:dyDescent="0.2">
      <c r="A2573" t="s">
        <v>6168</v>
      </c>
      <c r="B2573" t="s">
        <v>6168</v>
      </c>
      <c r="C2573">
        <v>23</v>
      </c>
    </row>
    <row r="2574" spans="1:3" x14ac:dyDescent="0.2">
      <c r="A2574" t="s">
        <v>6169</v>
      </c>
      <c r="B2574" t="s">
        <v>6170</v>
      </c>
      <c r="C2574">
        <v>23</v>
      </c>
    </row>
    <row r="2575" spans="1:3" x14ac:dyDescent="0.2">
      <c r="A2575" t="s">
        <v>6171</v>
      </c>
      <c r="B2575" t="s">
        <v>6172</v>
      </c>
      <c r="C2575">
        <v>23</v>
      </c>
    </row>
    <row r="2576" spans="1:3" x14ac:dyDescent="0.2">
      <c r="A2576" t="s">
        <v>6173</v>
      </c>
      <c r="B2576" t="s">
        <v>6174</v>
      </c>
      <c r="C2576">
        <v>23</v>
      </c>
    </row>
    <row r="2577" spans="1:3" x14ac:dyDescent="0.2">
      <c r="A2577" t="s">
        <v>6175</v>
      </c>
      <c r="B2577" t="s">
        <v>6175</v>
      </c>
      <c r="C2577">
        <v>23</v>
      </c>
    </row>
    <row r="2578" spans="1:3" x14ac:dyDescent="0.2">
      <c r="A2578" t="s">
        <v>6176</v>
      </c>
      <c r="B2578" t="s">
        <v>6176</v>
      </c>
      <c r="C2578">
        <v>23</v>
      </c>
    </row>
    <row r="2579" spans="1:3" x14ac:dyDescent="0.2">
      <c r="A2579" t="s">
        <v>6177</v>
      </c>
      <c r="B2579" t="s">
        <v>6177</v>
      </c>
      <c r="C2579">
        <v>23</v>
      </c>
    </row>
    <row r="2580" spans="1:3" x14ac:dyDescent="0.2">
      <c r="A2580" t="s">
        <v>6178</v>
      </c>
      <c r="B2580" t="s">
        <v>6178</v>
      </c>
      <c r="C2580">
        <v>23</v>
      </c>
    </row>
    <row r="2581" spans="1:3" x14ac:dyDescent="0.2">
      <c r="A2581" t="s">
        <v>6179</v>
      </c>
      <c r="B2581" t="s">
        <v>6179</v>
      </c>
      <c r="C2581">
        <v>23</v>
      </c>
    </row>
    <row r="2582" spans="1:3" x14ac:dyDescent="0.2">
      <c r="A2582" t="s">
        <v>6180</v>
      </c>
      <c r="B2582" t="s">
        <v>6180</v>
      </c>
      <c r="C2582">
        <v>23</v>
      </c>
    </row>
    <row r="2583" spans="1:3" x14ac:dyDescent="0.2">
      <c r="A2583" t="s">
        <v>6181</v>
      </c>
      <c r="B2583" t="s">
        <v>6181</v>
      </c>
      <c r="C2583">
        <v>23</v>
      </c>
    </row>
    <row r="2584" spans="1:3" x14ac:dyDescent="0.2">
      <c r="A2584" t="s">
        <v>6182</v>
      </c>
      <c r="B2584" t="s">
        <v>6183</v>
      </c>
      <c r="C2584">
        <v>23</v>
      </c>
    </row>
    <row r="2585" spans="1:3" x14ac:dyDescent="0.2">
      <c r="A2585" t="s">
        <v>6184</v>
      </c>
      <c r="B2585" t="s">
        <v>6185</v>
      </c>
      <c r="C2585">
        <v>23</v>
      </c>
    </row>
    <row r="2586" spans="1:3" x14ac:dyDescent="0.2">
      <c r="A2586" t="s">
        <v>6186</v>
      </c>
      <c r="B2586" t="s">
        <v>6186</v>
      </c>
      <c r="C2586">
        <v>23</v>
      </c>
    </row>
    <row r="2587" spans="1:3" x14ac:dyDescent="0.2">
      <c r="A2587" t="s">
        <v>6187</v>
      </c>
      <c r="B2587" t="s">
        <v>6187</v>
      </c>
      <c r="C2587">
        <v>23</v>
      </c>
    </row>
    <row r="2588" spans="1:3" x14ac:dyDescent="0.2">
      <c r="A2588" t="s">
        <v>6188</v>
      </c>
      <c r="B2588" t="s">
        <v>6188</v>
      </c>
      <c r="C2588">
        <v>11</v>
      </c>
    </row>
    <row r="2589" spans="1:3" x14ac:dyDescent="0.2">
      <c r="A2589" t="s">
        <v>6189</v>
      </c>
      <c r="B2589" t="s">
        <v>6183</v>
      </c>
      <c r="C2589">
        <v>23</v>
      </c>
    </row>
    <row r="2590" spans="1:3" x14ac:dyDescent="0.2">
      <c r="A2590" t="s">
        <v>6190</v>
      </c>
      <c r="B2590" t="s">
        <v>6191</v>
      </c>
      <c r="C2590">
        <v>23</v>
      </c>
    </row>
    <row r="2591" spans="1:3" x14ac:dyDescent="0.2">
      <c r="A2591" t="s">
        <v>6192</v>
      </c>
      <c r="B2591" t="s">
        <v>6085</v>
      </c>
      <c r="C2591">
        <v>23</v>
      </c>
    </row>
    <row r="2592" spans="1:3" x14ac:dyDescent="0.2">
      <c r="A2592" t="s">
        <v>6193</v>
      </c>
      <c r="B2592" t="s">
        <v>6194</v>
      </c>
      <c r="C2592">
        <v>23</v>
      </c>
    </row>
    <row r="2593" spans="1:3" x14ac:dyDescent="0.2">
      <c r="A2593" t="s">
        <v>6195</v>
      </c>
      <c r="B2593" t="s">
        <v>6195</v>
      </c>
      <c r="C2593">
        <v>23</v>
      </c>
    </row>
    <row r="2594" spans="1:3" x14ac:dyDescent="0.2">
      <c r="A2594" t="s">
        <v>6196</v>
      </c>
      <c r="B2594" t="s">
        <v>6196</v>
      </c>
      <c r="C2594">
        <v>23</v>
      </c>
    </row>
    <row r="2595" spans="1:3" x14ac:dyDescent="0.2">
      <c r="A2595" t="s">
        <v>6197</v>
      </c>
      <c r="B2595" t="s">
        <v>6198</v>
      </c>
      <c r="C2595">
        <v>23</v>
      </c>
    </row>
    <row r="2596" spans="1:3" x14ac:dyDescent="0.2">
      <c r="A2596" t="s">
        <v>6199</v>
      </c>
      <c r="B2596" t="s">
        <v>6199</v>
      </c>
      <c r="C2596">
        <v>23</v>
      </c>
    </row>
    <row r="2597" spans="1:3" x14ac:dyDescent="0.2">
      <c r="A2597" t="s">
        <v>6200</v>
      </c>
      <c r="B2597" t="s">
        <v>6200</v>
      </c>
      <c r="C2597">
        <v>23</v>
      </c>
    </row>
    <row r="2598" spans="1:3" x14ac:dyDescent="0.2">
      <c r="A2598" t="s">
        <v>6201</v>
      </c>
      <c r="B2598" t="s">
        <v>6201</v>
      </c>
      <c r="C2598">
        <v>23</v>
      </c>
    </row>
    <row r="2599" spans="1:3" x14ac:dyDescent="0.2">
      <c r="A2599" t="s">
        <v>6202</v>
      </c>
      <c r="B2599" t="s">
        <v>6203</v>
      </c>
      <c r="C2599">
        <v>23</v>
      </c>
    </row>
    <row r="2600" spans="1:3" x14ac:dyDescent="0.2">
      <c r="A2600" t="s">
        <v>6204</v>
      </c>
      <c r="B2600" t="s">
        <v>6204</v>
      </c>
      <c r="C2600">
        <v>23</v>
      </c>
    </row>
    <row r="2601" spans="1:3" x14ac:dyDescent="0.2">
      <c r="A2601" t="s">
        <v>6205</v>
      </c>
      <c r="B2601" t="s">
        <v>6205</v>
      </c>
      <c r="C2601">
        <v>23</v>
      </c>
    </row>
    <row r="2602" spans="1:3" x14ac:dyDescent="0.2">
      <c r="A2602" t="s">
        <v>6206</v>
      </c>
      <c r="B2602" t="s">
        <v>6207</v>
      </c>
      <c r="C2602">
        <v>23</v>
      </c>
    </row>
    <row r="2603" spans="1:3" x14ac:dyDescent="0.2">
      <c r="A2603" t="s">
        <v>6208</v>
      </c>
      <c r="B2603" t="s">
        <v>6209</v>
      </c>
      <c r="C2603">
        <v>23</v>
      </c>
    </row>
    <row r="2604" spans="1:3" x14ac:dyDescent="0.2">
      <c r="A2604" t="s">
        <v>6210</v>
      </c>
      <c r="B2604" t="s">
        <v>6211</v>
      </c>
      <c r="C2604">
        <v>23</v>
      </c>
    </row>
    <row r="2605" spans="1:3" x14ac:dyDescent="0.2">
      <c r="A2605" t="s">
        <v>6212</v>
      </c>
      <c r="B2605" t="s">
        <v>6212</v>
      </c>
      <c r="C2605">
        <v>23</v>
      </c>
    </row>
    <row r="2606" spans="1:3" x14ac:dyDescent="0.2">
      <c r="A2606" t="s">
        <v>6213</v>
      </c>
      <c r="B2606" t="s">
        <v>6213</v>
      </c>
      <c r="C2606">
        <v>23</v>
      </c>
    </row>
    <row r="2607" spans="1:3" x14ac:dyDescent="0.2">
      <c r="A2607" t="s">
        <v>6214</v>
      </c>
      <c r="B2607" t="s">
        <v>6215</v>
      </c>
      <c r="C2607">
        <v>23</v>
      </c>
    </row>
    <row r="2608" spans="1:3" x14ac:dyDescent="0.2">
      <c r="A2608" t="s">
        <v>6216</v>
      </c>
      <c r="B2608" t="s">
        <v>6217</v>
      </c>
      <c r="C2608">
        <v>23</v>
      </c>
    </row>
    <row r="2609" spans="1:3" x14ac:dyDescent="0.2">
      <c r="A2609" t="s">
        <v>6218</v>
      </c>
      <c r="B2609" t="s">
        <v>6218</v>
      </c>
      <c r="C2609">
        <v>23</v>
      </c>
    </row>
    <row r="2610" spans="1:3" x14ac:dyDescent="0.2">
      <c r="A2610" t="s">
        <v>6219</v>
      </c>
      <c r="B2610" t="s">
        <v>6219</v>
      </c>
      <c r="C2610">
        <v>23</v>
      </c>
    </row>
    <row r="2611" spans="1:3" x14ac:dyDescent="0.2">
      <c r="A2611" t="s">
        <v>6220</v>
      </c>
      <c r="B2611" t="s">
        <v>6220</v>
      </c>
      <c r="C2611">
        <v>23</v>
      </c>
    </row>
    <row r="2612" spans="1:3" x14ac:dyDescent="0.2">
      <c r="A2612" t="s">
        <v>6221</v>
      </c>
      <c r="B2612" t="s">
        <v>6222</v>
      </c>
      <c r="C2612">
        <v>23</v>
      </c>
    </row>
    <row r="2613" spans="1:3" x14ac:dyDescent="0.2">
      <c r="A2613" t="s">
        <v>6223</v>
      </c>
      <c r="B2613" t="s">
        <v>6224</v>
      </c>
      <c r="C2613">
        <v>23</v>
      </c>
    </row>
    <row r="2614" spans="1:3" x14ac:dyDescent="0.2">
      <c r="A2614" t="s">
        <v>5786</v>
      </c>
      <c r="B2614" t="s">
        <v>5786</v>
      </c>
      <c r="C2614">
        <v>23</v>
      </c>
    </row>
    <row r="2615" spans="1:3" x14ac:dyDescent="0.2">
      <c r="A2615" t="s">
        <v>6225</v>
      </c>
      <c r="B2615" t="s">
        <v>6226</v>
      </c>
      <c r="C2615">
        <v>23</v>
      </c>
    </row>
    <row r="2616" spans="1:3" x14ac:dyDescent="0.2">
      <c r="A2616" t="s">
        <v>6227</v>
      </c>
      <c r="B2616" t="s">
        <v>6228</v>
      </c>
      <c r="C2616">
        <v>23</v>
      </c>
    </row>
    <row r="2617" spans="1:3" x14ac:dyDescent="0.2">
      <c r="A2617" t="s">
        <v>6229</v>
      </c>
      <c r="B2617" t="s">
        <v>6230</v>
      </c>
      <c r="C2617">
        <v>23</v>
      </c>
    </row>
    <row r="2618" spans="1:3" x14ac:dyDescent="0.2">
      <c r="A2618" t="s">
        <v>6231</v>
      </c>
      <c r="B2618" t="s">
        <v>6232</v>
      </c>
      <c r="C2618">
        <v>23</v>
      </c>
    </row>
    <row r="2619" spans="1:3" x14ac:dyDescent="0.2">
      <c r="A2619" t="s">
        <v>6233</v>
      </c>
      <c r="B2619" t="s">
        <v>6233</v>
      </c>
      <c r="C2619">
        <v>23</v>
      </c>
    </row>
    <row r="2620" spans="1:3" x14ac:dyDescent="0.2">
      <c r="A2620" t="s">
        <v>6234</v>
      </c>
      <c r="B2620" t="s">
        <v>6235</v>
      </c>
      <c r="C2620">
        <v>18</v>
      </c>
    </row>
    <row r="2621" spans="1:3" x14ac:dyDescent="0.2">
      <c r="A2621" t="s">
        <v>6236</v>
      </c>
      <c r="B2621" t="s">
        <v>6236</v>
      </c>
      <c r="C2621">
        <v>20</v>
      </c>
    </row>
    <row r="2622" spans="1:3" x14ac:dyDescent="0.2">
      <c r="A2622" t="s">
        <v>6237</v>
      </c>
      <c r="B2622" t="s">
        <v>6238</v>
      </c>
      <c r="C2622">
        <v>20</v>
      </c>
    </row>
    <row r="2623" spans="1:3" x14ac:dyDescent="0.2">
      <c r="A2623" t="s">
        <v>6239</v>
      </c>
      <c r="B2623" t="s">
        <v>6240</v>
      </c>
      <c r="C2623">
        <v>20</v>
      </c>
    </row>
    <row r="2624" spans="1:3" x14ac:dyDescent="0.2">
      <c r="A2624" t="s">
        <v>6241</v>
      </c>
      <c r="B2624" t="s">
        <v>6242</v>
      </c>
      <c r="C2624">
        <v>14</v>
      </c>
    </row>
    <row r="2625" spans="1:3" x14ac:dyDescent="0.2">
      <c r="A2625" t="s">
        <v>6243</v>
      </c>
      <c r="B2625" t="s">
        <v>6244</v>
      </c>
      <c r="C2625">
        <v>14</v>
      </c>
    </row>
    <row r="2626" spans="1:3" x14ac:dyDescent="0.2">
      <c r="A2626" t="s">
        <v>6245</v>
      </c>
      <c r="B2626" t="s">
        <v>6246</v>
      </c>
      <c r="C2626">
        <v>14</v>
      </c>
    </row>
    <row r="2627" spans="1:3" x14ac:dyDescent="0.2">
      <c r="A2627" t="s">
        <v>6247</v>
      </c>
      <c r="B2627" t="s">
        <v>6248</v>
      </c>
      <c r="C2627">
        <v>14</v>
      </c>
    </row>
    <row r="2628" spans="1:3" x14ac:dyDescent="0.2">
      <c r="A2628" t="s">
        <v>6249</v>
      </c>
      <c r="B2628" t="s">
        <v>6250</v>
      </c>
      <c r="C2628">
        <v>14</v>
      </c>
    </row>
    <row r="2629" spans="1:3" x14ac:dyDescent="0.2">
      <c r="A2629" t="s">
        <v>6251</v>
      </c>
      <c r="B2629" t="s">
        <v>6252</v>
      </c>
      <c r="C2629">
        <v>14</v>
      </c>
    </row>
    <row r="2630" spans="1:3" x14ac:dyDescent="0.2">
      <c r="A2630" t="s">
        <v>6253</v>
      </c>
      <c r="B2630" t="s">
        <v>6254</v>
      </c>
      <c r="C2630">
        <v>14</v>
      </c>
    </row>
    <row r="2631" spans="1:3" x14ac:dyDescent="0.2">
      <c r="A2631" t="s">
        <v>6255</v>
      </c>
      <c r="B2631" t="s">
        <v>6256</v>
      </c>
      <c r="C2631">
        <v>14</v>
      </c>
    </row>
    <row r="2632" spans="1:3" x14ac:dyDescent="0.2">
      <c r="A2632" t="s">
        <v>6257</v>
      </c>
      <c r="B2632" t="s">
        <v>6258</v>
      </c>
      <c r="C2632">
        <v>14</v>
      </c>
    </row>
    <row r="2633" spans="1:3" x14ac:dyDescent="0.2">
      <c r="A2633" t="s">
        <v>6259</v>
      </c>
      <c r="B2633" t="s">
        <v>6260</v>
      </c>
      <c r="C2633">
        <v>14</v>
      </c>
    </row>
    <row r="2634" spans="1:3" x14ac:dyDescent="0.2">
      <c r="A2634" t="s">
        <v>6261</v>
      </c>
      <c r="B2634" t="s">
        <v>6262</v>
      </c>
      <c r="C2634">
        <v>14</v>
      </c>
    </row>
    <row r="2635" spans="1:3" x14ac:dyDescent="0.2">
      <c r="A2635" t="s">
        <v>6263</v>
      </c>
      <c r="B2635" t="s">
        <v>6264</v>
      </c>
      <c r="C2635">
        <v>14</v>
      </c>
    </row>
    <row r="2636" spans="1:3" x14ac:dyDescent="0.2">
      <c r="A2636" t="s">
        <v>6265</v>
      </c>
      <c r="B2636" t="s">
        <v>6265</v>
      </c>
      <c r="C2636">
        <v>14</v>
      </c>
    </row>
    <row r="2637" spans="1:3" x14ac:dyDescent="0.2">
      <c r="A2637" t="s">
        <v>6266</v>
      </c>
      <c r="B2637" t="s">
        <v>6267</v>
      </c>
      <c r="C2637">
        <v>12</v>
      </c>
    </row>
    <row r="2638" spans="1:3" x14ac:dyDescent="0.2">
      <c r="A2638" t="s">
        <v>6268</v>
      </c>
      <c r="B2638" t="s">
        <v>6269</v>
      </c>
      <c r="C2638">
        <v>13</v>
      </c>
    </row>
    <row r="2639" spans="1:3" x14ac:dyDescent="0.2">
      <c r="A2639" t="s">
        <v>6270</v>
      </c>
      <c r="B2639" t="s">
        <v>6270</v>
      </c>
      <c r="C2639">
        <v>13</v>
      </c>
    </row>
    <row r="2640" spans="1:3" x14ac:dyDescent="0.2">
      <c r="A2640" t="s">
        <v>6271</v>
      </c>
      <c r="B2640" t="s">
        <v>6272</v>
      </c>
      <c r="C2640">
        <v>13</v>
      </c>
    </row>
    <row r="2641" spans="1:3" x14ac:dyDescent="0.2">
      <c r="A2641" t="s">
        <v>6273</v>
      </c>
      <c r="B2641" t="s">
        <v>6274</v>
      </c>
      <c r="C2641">
        <v>13</v>
      </c>
    </row>
    <row r="2642" spans="1:3" x14ac:dyDescent="0.2">
      <c r="A2642" t="s">
        <v>6275</v>
      </c>
      <c r="B2642" t="s">
        <v>6276</v>
      </c>
      <c r="C2642">
        <v>13</v>
      </c>
    </row>
    <row r="2643" spans="1:3" x14ac:dyDescent="0.2">
      <c r="A2643" t="s">
        <v>6277</v>
      </c>
      <c r="B2643" t="s">
        <v>6277</v>
      </c>
      <c r="C2643">
        <v>13</v>
      </c>
    </row>
    <row r="2644" spans="1:3" x14ac:dyDescent="0.2">
      <c r="A2644" t="s">
        <v>6278</v>
      </c>
      <c r="B2644" t="s">
        <v>6278</v>
      </c>
      <c r="C2644">
        <v>13</v>
      </c>
    </row>
    <row r="2645" spans="1:3" x14ac:dyDescent="0.2">
      <c r="A2645" t="s">
        <v>6279</v>
      </c>
      <c r="B2645" t="s">
        <v>6279</v>
      </c>
      <c r="C2645">
        <v>13</v>
      </c>
    </row>
    <row r="2646" spans="1:3" x14ac:dyDescent="0.2">
      <c r="A2646" t="s">
        <v>6280</v>
      </c>
      <c r="B2646" t="s">
        <v>6281</v>
      </c>
      <c r="C2646">
        <v>13</v>
      </c>
    </row>
    <row r="2647" spans="1:3" x14ac:dyDescent="0.2">
      <c r="A2647" t="s">
        <v>6282</v>
      </c>
      <c r="B2647" t="s">
        <v>6283</v>
      </c>
      <c r="C2647">
        <v>13</v>
      </c>
    </row>
    <row r="2648" spans="1:3" x14ac:dyDescent="0.2">
      <c r="A2648" t="s">
        <v>6284</v>
      </c>
      <c r="B2648" t="s">
        <v>6284</v>
      </c>
      <c r="C2648">
        <v>13</v>
      </c>
    </row>
    <row r="2649" spans="1:3" x14ac:dyDescent="0.2">
      <c r="A2649" t="s">
        <v>6285</v>
      </c>
      <c r="B2649" t="s">
        <v>6286</v>
      </c>
      <c r="C2649">
        <v>14</v>
      </c>
    </row>
    <row r="2650" spans="1:3" x14ac:dyDescent="0.2">
      <c r="A2650" t="s">
        <v>6287</v>
      </c>
      <c r="B2650" t="s">
        <v>6288</v>
      </c>
      <c r="C2650">
        <v>23</v>
      </c>
    </row>
    <row r="2651" spans="1:3" x14ac:dyDescent="0.2">
      <c r="A2651" t="s">
        <v>6289</v>
      </c>
      <c r="B2651" t="s">
        <v>5427</v>
      </c>
      <c r="C2651">
        <v>12</v>
      </c>
    </row>
    <row r="2652" spans="1:3" x14ac:dyDescent="0.2">
      <c r="A2652" t="s">
        <v>6290</v>
      </c>
      <c r="B2652" t="s">
        <v>6291</v>
      </c>
      <c r="C2652">
        <v>12</v>
      </c>
    </row>
    <row r="2653" spans="1:3" x14ac:dyDescent="0.2">
      <c r="A2653" t="s">
        <v>6292</v>
      </c>
      <c r="B2653" t="s">
        <v>6292</v>
      </c>
      <c r="C2653">
        <v>19</v>
      </c>
    </row>
    <row r="2654" spans="1:3" x14ac:dyDescent="0.2">
      <c r="A2654" t="s">
        <v>6293</v>
      </c>
      <c r="B2654" t="s">
        <v>6294</v>
      </c>
      <c r="C2654">
        <v>19</v>
      </c>
    </row>
    <row r="2655" spans="1:3" x14ac:dyDescent="0.2">
      <c r="A2655" t="s">
        <v>6295</v>
      </c>
      <c r="B2655" t="s">
        <v>6295</v>
      </c>
      <c r="C2655">
        <v>19</v>
      </c>
    </row>
    <row r="2656" spans="1:3" x14ac:dyDescent="0.2">
      <c r="A2656" t="s">
        <v>6296</v>
      </c>
      <c r="B2656" t="s">
        <v>6297</v>
      </c>
      <c r="C2656">
        <v>12</v>
      </c>
    </row>
    <row r="2657" spans="1:3" x14ac:dyDescent="0.2">
      <c r="A2657" t="s">
        <v>6298</v>
      </c>
      <c r="B2657" t="s">
        <v>6299</v>
      </c>
      <c r="C2657">
        <v>19</v>
      </c>
    </row>
    <row r="2658" spans="1:3" x14ac:dyDescent="0.2">
      <c r="A2658" t="s">
        <v>6300</v>
      </c>
      <c r="B2658" t="s">
        <v>6301</v>
      </c>
      <c r="C2658">
        <v>19</v>
      </c>
    </row>
    <row r="2659" spans="1:3" x14ac:dyDescent="0.2">
      <c r="A2659" t="s">
        <v>6302</v>
      </c>
      <c r="B2659" t="s">
        <v>6303</v>
      </c>
      <c r="C2659">
        <v>19</v>
      </c>
    </row>
    <row r="2660" spans="1:3" x14ac:dyDescent="0.2">
      <c r="A2660" t="s">
        <v>6304</v>
      </c>
      <c r="B2660" t="s">
        <v>6305</v>
      </c>
      <c r="C2660">
        <v>12</v>
      </c>
    </row>
    <row r="2661" spans="1:3" x14ac:dyDescent="0.2">
      <c r="A2661" t="s">
        <v>6306</v>
      </c>
      <c r="B2661" t="s">
        <v>5444</v>
      </c>
      <c r="C2661">
        <v>17</v>
      </c>
    </row>
    <row r="2662" spans="1:3" x14ac:dyDescent="0.2">
      <c r="A2662" t="s">
        <v>6307</v>
      </c>
      <c r="B2662" t="s">
        <v>6307</v>
      </c>
      <c r="C2662">
        <v>17</v>
      </c>
    </row>
    <row r="2663" spans="1:3" x14ac:dyDescent="0.2">
      <c r="A2663" t="s">
        <v>6308</v>
      </c>
      <c r="B2663" t="s">
        <v>6309</v>
      </c>
      <c r="C2663">
        <v>17</v>
      </c>
    </row>
    <row r="2664" spans="1:3" x14ac:dyDescent="0.2">
      <c r="A2664" t="s">
        <v>6310</v>
      </c>
      <c r="B2664" t="s">
        <v>6311</v>
      </c>
      <c r="C2664">
        <v>17</v>
      </c>
    </row>
    <row r="2665" spans="1:3" x14ac:dyDescent="0.2">
      <c r="A2665" t="s">
        <v>6312</v>
      </c>
      <c r="B2665" t="s">
        <v>5457</v>
      </c>
      <c r="C2665">
        <v>17</v>
      </c>
    </row>
    <row r="2666" spans="1:3" x14ac:dyDescent="0.2">
      <c r="A2666" t="s">
        <v>6313</v>
      </c>
      <c r="B2666" t="s">
        <v>6314</v>
      </c>
      <c r="C2666">
        <v>17</v>
      </c>
    </row>
    <row r="2667" spans="1:3" x14ac:dyDescent="0.2">
      <c r="A2667" t="s">
        <v>6315</v>
      </c>
      <c r="B2667" t="s">
        <v>5462</v>
      </c>
      <c r="C2667">
        <v>17</v>
      </c>
    </row>
    <row r="2668" spans="1:3" x14ac:dyDescent="0.2">
      <c r="A2668" t="s">
        <v>6316</v>
      </c>
      <c r="B2668" t="s">
        <v>5962</v>
      </c>
      <c r="C2668">
        <v>17</v>
      </c>
    </row>
    <row r="2669" spans="1:3" x14ac:dyDescent="0.2">
      <c r="A2669" t="s">
        <v>6317</v>
      </c>
      <c r="B2669" t="s">
        <v>5484</v>
      </c>
      <c r="C2669">
        <v>17</v>
      </c>
    </row>
    <row r="2670" spans="1:3" x14ac:dyDescent="0.2">
      <c r="A2670" t="s">
        <v>6318</v>
      </c>
      <c r="B2670" t="s">
        <v>6319</v>
      </c>
      <c r="C2670">
        <v>17</v>
      </c>
    </row>
    <row r="2671" spans="1:3" x14ac:dyDescent="0.2">
      <c r="A2671" t="s">
        <v>6320</v>
      </c>
      <c r="B2671" t="s">
        <v>6314</v>
      </c>
      <c r="C2671">
        <v>17</v>
      </c>
    </row>
    <row r="2672" spans="1:3" x14ac:dyDescent="0.2">
      <c r="A2672" t="s">
        <v>6321</v>
      </c>
      <c r="B2672" t="s">
        <v>6321</v>
      </c>
      <c r="C2672">
        <v>17</v>
      </c>
    </row>
    <row r="2673" spans="1:3" x14ac:dyDescent="0.2">
      <c r="A2673" t="s">
        <v>6322</v>
      </c>
      <c r="B2673" t="s">
        <v>5492</v>
      </c>
      <c r="C2673">
        <v>17</v>
      </c>
    </row>
    <row r="2674" spans="1:3" x14ac:dyDescent="0.2">
      <c r="A2674" t="s">
        <v>6323</v>
      </c>
      <c r="B2674" t="s">
        <v>6324</v>
      </c>
      <c r="C2674">
        <v>17</v>
      </c>
    </row>
    <row r="2675" spans="1:3" x14ac:dyDescent="0.2">
      <c r="A2675" t="s">
        <v>6325</v>
      </c>
      <c r="B2675" t="s">
        <v>5495</v>
      </c>
      <c r="C2675">
        <v>17</v>
      </c>
    </row>
    <row r="2676" spans="1:3" x14ac:dyDescent="0.2">
      <c r="A2676" t="s">
        <v>6326</v>
      </c>
      <c r="B2676" t="s">
        <v>6327</v>
      </c>
      <c r="C2676">
        <v>17</v>
      </c>
    </row>
    <row r="2677" spans="1:3" x14ac:dyDescent="0.2">
      <c r="A2677" t="s">
        <v>6328</v>
      </c>
      <c r="B2677" t="s">
        <v>6328</v>
      </c>
      <c r="C2677">
        <v>17</v>
      </c>
    </row>
    <row r="2678" spans="1:3" x14ac:dyDescent="0.2">
      <c r="A2678" t="s">
        <v>6329</v>
      </c>
      <c r="B2678" t="s">
        <v>5571</v>
      </c>
      <c r="C2678">
        <v>17</v>
      </c>
    </row>
    <row r="2679" spans="1:3" x14ac:dyDescent="0.2">
      <c r="A2679" t="s">
        <v>6330</v>
      </c>
      <c r="B2679" t="s">
        <v>5503</v>
      </c>
      <c r="C2679">
        <v>17</v>
      </c>
    </row>
    <row r="2680" spans="1:3" x14ac:dyDescent="0.2">
      <c r="A2680" t="s">
        <v>6331</v>
      </c>
      <c r="B2680" t="s">
        <v>6331</v>
      </c>
      <c r="C2680">
        <v>11</v>
      </c>
    </row>
    <row r="2681" spans="1:3" x14ac:dyDescent="0.2">
      <c r="A2681" t="s">
        <v>6332</v>
      </c>
      <c r="B2681" t="s">
        <v>6332</v>
      </c>
      <c r="C2681">
        <v>11</v>
      </c>
    </row>
    <row r="2682" spans="1:3" x14ac:dyDescent="0.2">
      <c r="A2682" t="s">
        <v>6333</v>
      </c>
      <c r="B2682" t="s">
        <v>6333</v>
      </c>
      <c r="C2682">
        <v>11</v>
      </c>
    </row>
    <row r="2683" spans="1:3" x14ac:dyDescent="0.2">
      <c r="A2683" t="s">
        <v>6334</v>
      </c>
      <c r="B2683" t="s">
        <v>6334</v>
      </c>
      <c r="C2683">
        <v>11</v>
      </c>
    </row>
    <row r="2684" spans="1:3" x14ac:dyDescent="0.2">
      <c r="A2684" t="s">
        <v>6335</v>
      </c>
      <c r="B2684" t="s">
        <v>6335</v>
      </c>
      <c r="C2684">
        <v>11</v>
      </c>
    </row>
    <row r="2685" spans="1:3" x14ac:dyDescent="0.2">
      <c r="A2685" t="s">
        <v>6336</v>
      </c>
      <c r="B2685" t="s">
        <v>6337</v>
      </c>
      <c r="C2685">
        <v>11</v>
      </c>
    </row>
    <row r="2686" spans="1:3" x14ac:dyDescent="0.2">
      <c r="A2686" t="s">
        <v>6338</v>
      </c>
      <c r="B2686" t="s">
        <v>6338</v>
      </c>
      <c r="C2686">
        <v>11</v>
      </c>
    </row>
    <row r="2687" spans="1:3" x14ac:dyDescent="0.2">
      <c r="A2687" t="s">
        <v>6339</v>
      </c>
      <c r="B2687" t="s">
        <v>6340</v>
      </c>
      <c r="C2687">
        <v>20</v>
      </c>
    </row>
    <row r="2688" spans="1:3" x14ac:dyDescent="0.2">
      <c r="A2688" t="s">
        <v>6341</v>
      </c>
      <c r="B2688" t="s">
        <v>6342</v>
      </c>
      <c r="C2688">
        <v>22</v>
      </c>
    </row>
    <row r="2689" spans="1:3" x14ac:dyDescent="0.2">
      <c r="A2689" t="s">
        <v>6343</v>
      </c>
      <c r="B2689" t="s">
        <v>6343</v>
      </c>
      <c r="C2689">
        <v>20</v>
      </c>
    </row>
    <row r="2690" spans="1:3" x14ac:dyDescent="0.2">
      <c r="A2690" t="s">
        <v>6344</v>
      </c>
      <c r="B2690" t="s">
        <v>6345</v>
      </c>
      <c r="C2690">
        <v>20</v>
      </c>
    </row>
    <row r="2691" spans="1:3" x14ac:dyDescent="0.2">
      <c r="A2691" t="s">
        <v>6346</v>
      </c>
      <c r="B2691" t="s">
        <v>6347</v>
      </c>
      <c r="C2691">
        <v>14</v>
      </c>
    </row>
    <row r="2692" spans="1:3" x14ac:dyDescent="0.2">
      <c r="A2692" t="s">
        <v>6348</v>
      </c>
      <c r="B2692" t="s">
        <v>6349</v>
      </c>
      <c r="C2692">
        <v>14</v>
      </c>
    </row>
    <row r="2693" spans="1:3" x14ac:dyDescent="0.2">
      <c r="A2693" t="s">
        <v>6350</v>
      </c>
      <c r="B2693" t="s">
        <v>6351</v>
      </c>
      <c r="C2693">
        <v>14</v>
      </c>
    </row>
    <row r="2694" spans="1:3" x14ac:dyDescent="0.2">
      <c r="A2694" t="s">
        <v>6352</v>
      </c>
      <c r="B2694" t="s">
        <v>6353</v>
      </c>
      <c r="C2694">
        <v>14</v>
      </c>
    </row>
    <row r="2695" spans="1:3" x14ac:dyDescent="0.2">
      <c r="A2695" t="s">
        <v>6354</v>
      </c>
      <c r="B2695" t="s">
        <v>6355</v>
      </c>
      <c r="C2695">
        <v>14</v>
      </c>
    </row>
    <row r="2696" spans="1:3" x14ac:dyDescent="0.2">
      <c r="A2696" t="s">
        <v>6356</v>
      </c>
      <c r="B2696" t="s">
        <v>6357</v>
      </c>
      <c r="C2696">
        <v>14</v>
      </c>
    </row>
    <row r="2697" spans="1:3" x14ac:dyDescent="0.2">
      <c r="A2697" t="s">
        <v>6358</v>
      </c>
      <c r="B2697" t="s">
        <v>6359</v>
      </c>
      <c r="C2697">
        <v>14</v>
      </c>
    </row>
    <row r="2698" spans="1:3" x14ac:dyDescent="0.2">
      <c r="A2698" t="s">
        <v>6360</v>
      </c>
      <c r="B2698" t="s">
        <v>6361</v>
      </c>
      <c r="C2698">
        <v>14</v>
      </c>
    </row>
    <row r="2699" spans="1:3" x14ac:dyDescent="0.2">
      <c r="A2699" t="s">
        <v>6362</v>
      </c>
      <c r="B2699" t="s">
        <v>6363</v>
      </c>
      <c r="C2699">
        <v>14</v>
      </c>
    </row>
    <row r="2700" spans="1:3" x14ac:dyDescent="0.2">
      <c r="A2700" t="s">
        <v>6364</v>
      </c>
      <c r="B2700" t="s">
        <v>6365</v>
      </c>
      <c r="C2700">
        <v>14</v>
      </c>
    </row>
    <row r="2701" spans="1:3" x14ac:dyDescent="0.2">
      <c r="A2701" t="s">
        <v>6366</v>
      </c>
      <c r="B2701" t="s">
        <v>6366</v>
      </c>
      <c r="C2701">
        <v>13</v>
      </c>
    </row>
    <row r="2702" spans="1:3" x14ac:dyDescent="0.2">
      <c r="A2702" t="s">
        <v>6367</v>
      </c>
      <c r="B2702" t="s">
        <v>6368</v>
      </c>
      <c r="C2702">
        <v>14</v>
      </c>
    </row>
    <row r="2703" spans="1:3" x14ac:dyDescent="0.2">
      <c r="A2703" t="s">
        <v>6369</v>
      </c>
      <c r="B2703" t="s">
        <v>6370</v>
      </c>
      <c r="C2703">
        <v>12</v>
      </c>
    </row>
    <row r="2704" spans="1:3" x14ac:dyDescent="0.2">
      <c r="A2704" t="s">
        <v>6371</v>
      </c>
      <c r="B2704" t="s">
        <v>6372</v>
      </c>
      <c r="C2704">
        <v>12</v>
      </c>
    </row>
    <row r="2705" spans="1:3" x14ac:dyDescent="0.2">
      <c r="A2705" t="s">
        <v>6373</v>
      </c>
      <c r="B2705" t="s">
        <v>6374</v>
      </c>
      <c r="C2705">
        <v>12</v>
      </c>
    </row>
    <row r="2706" spans="1:3" x14ac:dyDescent="0.2">
      <c r="A2706" t="s">
        <v>6375</v>
      </c>
      <c r="B2706" t="s">
        <v>6376</v>
      </c>
      <c r="C2706">
        <v>12</v>
      </c>
    </row>
    <row r="2707" spans="1:3" x14ac:dyDescent="0.2">
      <c r="A2707" t="s">
        <v>6377</v>
      </c>
      <c r="B2707" t="s">
        <v>6378</v>
      </c>
      <c r="C2707">
        <v>12</v>
      </c>
    </row>
    <row r="2708" spans="1:3" x14ac:dyDescent="0.2">
      <c r="A2708" t="s">
        <v>6379</v>
      </c>
      <c r="B2708" t="s">
        <v>6380</v>
      </c>
      <c r="C2708">
        <v>12</v>
      </c>
    </row>
    <row r="2709" spans="1:3" x14ac:dyDescent="0.2">
      <c r="A2709" t="s">
        <v>6381</v>
      </c>
      <c r="B2709" t="s">
        <v>6382</v>
      </c>
      <c r="C2709">
        <v>12</v>
      </c>
    </row>
    <row r="2710" spans="1:3" x14ac:dyDescent="0.2">
      <c r="A2710" t="s">
        <v>6383</v>
      </c>
      <c r="B2710" t="s">
        <v>6384</v>
      </c>
      <c r="C2710">
        <v>12</v>
      </c>
    </row>
    <row r="2711" spans="1:3" x14ac:dyDescent="0.2">
      <c r="A2711" t="s">
        <v>6385</v>
      </c>
      <c r="B2711" t="s">
        <v>6386</v>
      </c>
      <c r="C2711">
        <v>12</v>
      </c>
    </row>
    <row r="2712" spans="1:3" x14ac:dyDescent="0.2">
      <c r="A2712" t="s">
        <v>6387</v>
      </c>
      <c r="B2712" t="s">
        <v>6388</v>
      </c>
      <c r="C2712">
        <v>12</v>
      </c>
    </row>
    <row r="2713" spans="1:3" x14ac:dyDescent="0.2">
      <c r="A2713" t="s">
        <v>6389</v>
      </c>
      <c r="B2713" t="s">
        <v>6390</v>
      </c>
      <c r="C2713">
        <v>12</v>
      </c>
    </row>
    <row r="2714" spans="1:3" x14ac:dyDescent="0.2">
      <c r="A2714" t="s">
        <v>6391</v>
      </c>
      <c r="B2714" t="s">
        <v>6392</v>
      </c>
      <c r="C2714">
        <v>12</v>
      </c>
    </row>
    <row r="2715" spans="1:3" x14ac:dyDescent="0.2">
      <c r="A2715" t="s">
        <v>6393</v>
      </c>
      <c r="B2715" t="s">
        <v>6394</v>
      </c>
      <c r="C2715">
        <v>12</v>
      </c>
    </row>
    <row r="2716" spans="1:3" x14ac:dyDescent="0.2">
      <c r="A2716" t="s">
        <v>6395</v>
      </c>
      <c r="B2716" t="s">
        <v>6396</v>
      </c>
      <c r="C2716">
        <v>12</v>
      </c>
    </row>
    <row r="2717" spans="1:3" x14ac:dyDescent="0.2">
      <c r="A2717" t="s">
        <v>6397</v>
      </c>
      <c r="B2717" t="s">
        <v>6398</v>
      </c>
      <c r="C2717">
        <v>12</v>
      </c>
    </row>
    <row r="2718" spans="1:3" x14ac:dyDescent="0.2">
      <c r="A2718" t="s">
        <v>6399</v>
      </c>
      <c r="B2718" t="s">
        <v>6400</v>
      </c>
      <c r="C2718">
        <v>12</v>
      </c>
    </row>
    <row r="2719" spans="1:3" x14ac:dyDescent="0.2">
      <c r="A2719" t="s">
        <v>6401</v>
      </c>
      <c r="B2719" t="s">
        <v>6402</v>
      </c>
      <c r="C2719">
        <v>12</v>
      </c>
    </row>
    <row r="2720" spans="1:3" x14ac:dyDescent="0.2">
      <c r="A2720" t="s">
        <v>6403</v>
      </c>
      <c r="B2720" t="s">
        <v>6404</v>
      </c>
      <c r="C2720">
        <v>12</v>
      </c>
    </row>
    <row r="2721" spans="1:3" x14ac:dyDescent="0.2">
      <c r="A2721" t="s">
        <v>6405</v>
      </c>
      <c r="B2721" t="s">
        <v>6406</v>
      </c>
      <c r="C2721">
        <v>12</v>
      </c>
    </row>
    <row r="2722" spans="1:3" x14ac:dyDescent="0.2">
      <c r="A2722" t="s">
        <v>6407</v>
      </c>
      <c r="B2722" t="s">
        <v>6408</v>
      </c>
      <c r="C2722">
        <v>12</v>
      </c>
    </row>
    <row r="2723" spans="1:3" x14ac:dyDescent="0.2">
      <c r="A2723" t="s">
        <v>6409</v>
      </c>
      <c r="B2723" t="s">
        <v>6410</v>
      </c>
      <c r="C2723">
        <v>12</v>
      </c>
    </row>
    <row r="2724" spans="1:3" x14ac:dyDescent="0.2">
      <c r="A2724" t="s">
        <v>6411</v>
      </c>
      <c r="B2724" t="s">
        <v>6412</v>
      </c>
      <c r="C2724">
        <v>12</v>
      </c>
    </row>
    <row r="2725" spans="1:3" x14ac:dyDescent="0.2">
      <c r="A2725" t="s">
        <v>6413</v>
      </c>
      <c r="B2725" t="s">
        <v>6414</v>
      </c>
      <c r="C2725">
        <v>12</v>
      </c>
    </row>
    <row r="2726" spans="1:3" x14ac:dyDescent="0.2">
      <c r="A2726" t="s">
        <v>6415</v>
      </c>
      <c r="B2726" t="s">
        <v>6416</v>
      </c>
      <c r="C2726">
        <v>12</v>
      </c>
    </row>
    <row r="2727" spans="1:3" x14ac:dyDescent="0.2">
      <c r="A2727" t="s">
        <v>6417</v>
      </c>
      <c r="B2727" t="s">
        <v>6418</v>
      </c>
      <c r="C2727">
        <v>12</v>
      </c>
    </row>
    <row r="2728" spans="1:3" x14ac:dyDescent="0.2">
      <c r="A2728" t="s">
        <v>6419</v>
      </c>
      <c r="B2728" t="s">
        <v>6420</v>
      </c>
      <c r="C2728">
        <v>12</v>
      </c>
    </row>
    <row r="2729" spans="1:3" x14ac:dyDescent="0.2">
      <c r="A2729" t="s">
        <v>6421</v>
      </c>
      <c r="B2729" t="s">
        <v>6422</v>
      </c>
      <c r="C2729">
        <v>12</v>
      </c>
    </row>
    <row r="2730" spans="1:3" x14ac:dyDescent="0.2">
      <c r="A2730" t="s">
        <v>6423</v>
      </c>
      <c r="B2730" t="s">
        <v>6424</v>
      </c>
      <c r="C2730">
        <v>12</v>
      </c>
    </row>
    <row r="2731" spans="1:3" x14ac:dyDescent="0.2">
      <c r="A2731" t="s">
        <v>6425</v>
      </c>
      <c r="B2731" t="s">
        <v>6426</v>
      </c>
      <c r="C2731">
        <v>12</v>
      </c>
    </row>
    <row r="2732" spans="1:3" x14ac:dyDescent="0.2">
      <c r="A2732" t="s">
        <v>6427</v>
      </c>
      <c r="B2732" t="s">
        <v>6428</v>
      </c>
      <c r="C2732">
        <v>12</v>
      </c>
    </row>
    <row r="2733" spans="1:3" x14ac:dyDescent="0.2">
      <c r="A2733" t="s">
        <v>6429</v>
      </c>
      <c r="B2733" t="s">
        <v>6430</v>
      </c>
      <c r="C2733">
        <v>12</v>
      </c>
    </row>
    <row r="2734" spans="1:3" x14ac:dyDescent="0.2">
      <c r="A2734" t="s">
        <v>6431</v>
      </c>
      <c r="B2734" t="s">
        <v>6432</v>
      </c>
      <c r="C2734">
        <v>12</v>
      </c>
    </row>
    <row r="2735" spans="1:3" x14ac:dyDescent="0.2">
      <c r="A2735" t="s">
        <v>6433</v>
      </c>
      <c r="B2735" t="s">
        <v>6434</v>
      </c>
      <c r="C2735">
        <v>12</v>
      </c>
    </row>
    <row r="2736" spans="1:3" x14ac:dyDescent="0.2">
      <c r="A2736" t="s">
        <v>6435</v>
      </c>
      <c r="B2736" t="s">
        <v>6436</v>
      </c>
      <c r="C2736">
        <v>12</v>
      </c>
    </row>
    <row r="2737" spans="1:3" x14ac:dyDescent="0.2">
      <c r="A2737" t="s">
        <v>6437</v>
      </c>
      <c r="B2737" t="s">
        <v>6438</v>
      </c>
      <c r="C2737">
        <v>12</v>
      </c>
    </row>
    <row r="2738" spans="1:3" x14ac:dyDescent="0.2">
      <c r="A2738" t="s">
        <v>6439</v>
      </c>
      <c r="B2738" t="s">
        <v>6440</v>
      </c>
      <c r="C2738">
        <v>12</v>
      </c>
    </row>
    <row r="2739" spans="1:3" x14ac:dyDescent="0.2">
      <c r="A2739" t="s">
        <v>6441</v>
      </c>
      <c r="B2739" t="s">
        <v>6442</v>
      </c>
      <c r="C2739">
        <v>12</v>
      </c>
    </row>
    <row r="2740" spans="1:3" x14ac:dyDescent="0.2">
      <c r="A2740" t="s">
        <v>6443</v>
      </c>
      <c r="B2740" t="s">
        <v>6443</v>
      </c>
      <c r="C2740">
        <v>12</v>
      </c>
    </row>
    <row r="2741" spans="1:3" x14ac:dyDescent="0.2">
      <c r="A2741" t="s">
        <v>6444</v>
      </c>
      <c r="B2741" t="s">
        <v>6445</v>
      </c>
      <c r="C2741">
        <v>12</v>
      </c>
    </row>
    <row r="2742" spans="1:3" x14ac:dyDescent="0.2">
      <c r="A2742" t="s">
        <v>6446</v>
      </c>
      <c r="B2742" t="s">
        <v>6446</v>
      </c>
      <c r="C2742">
        <v>12</v>
      </c>
    </row>
    <row r="2743" spans="1:3" x14ac:dyDescent="0.2">
      <c r="A2743" t="s">
        <v>6447</v>
      </c>
      <c r="B2743" t="s">
        <v>6448</v>
      </c>
      <c r="C2743">
        <v>12</v>
      </c>
    </row>
    <row r="2744" spans="1:3" x14ac:dyDescent="0.2">
      <c r="A2744" t="s">
        <v>6449</v>
      </c>
      <c r="B2744" t="s">
        <v>6450</v>
      </c>
      <c r="C2744">
        <v>12</v>
      </c>
    </row>
    <row r="2745" spans="1:3" x14ac:dyDescent="0.2">
      <c r="A2745" t="s">
        <v>6451</v>
      </c>
      <c r="B2745" t="s">
        <v>6452</v>
      </c>
      <c r="C2745">
        <v>12</v>
      </c>
    </row>
    <row r="2746" spans="1:3" x14ac:dyDescent="0.2">
      <c r="A2746" t="s">
        <v>6453</v>
      </c>
      <c r="B2746" t="s">
        <v>6454</v>
      </c>
      <c r="C2746">
        <v>12</v>
      </c>
    </row>
    <row r="2747" spans="1:3" x14ac:dyDescent="0.2">
      <c r="A2747" t="s">
        <v>6455</v>
      </c>
      <c r="B2747" t="s">
        <v>6455</v>
      </c>
      <c r="C2747">
        <v>12</v>
      </c>
    </row>
    <row r="2748" spans="1:3" x14ac:dyDescent="0.2">
      <c r="A2748" t="s">
        <v>6456</v>
      </c>
      <c r="B2748" t="s">
        <v>6456</v>
      </c>
      <c r="C2748">
        <v>12</v>
      </c>
    </row>
    <row r="2749" spans="1:3" x14ac:dyDescent="0.2">
      <c r="A2749" t="s">
        <v>6457</v>
      </c>
      <c r="B2749" t="s">
        <v>6458</v>
      </c>
      <c r="C2749">
        <v>12</v>
      </c>
    </row>
    <row r="2750" spans="1:3" x14ac:dyDescent="0.2">
      <c r="A2750" t="s">
        <v>6459</v>
      </c>
      <c r="B2750" t="s">
        <v>6459</v>
      </c>
      <c r="C2750">
        <v>12</v>
      </c>
    </row>
    <row r="2751" spans="1:3" x14ac:dyDescent="0.2">
      <c r="A2751" t="s">
        <v>6460</v>
      </c>
      <c r="B2751" t="s">
        <v>6461</v>
      </c>
      <c r="C2751">
        <v>12</v>
      </c>
    </row>
    <row r="2752" spans="1:3" x14ac:dyDescent="0.2">
      <c r="A2752" t="s">
        <v>6462</v>
      </c>
      <c r="B2752" t="s">
        <v>6463</v>
      </c>
      <c r="C2752">
        <v>12</v>
      </c>
    </row>
    <row r="2753" spans="1:3" x14ac:dyDescent="0.2">
      <c r="A2753" t="s">
        <v>6464</v>
      </c>
      <c r="B2753" t="s">
        <v>6465</v>
      </c>
      <c r="C2753">
        <v>12</v>
      </c>
    </row>
    <row r="2754" spans="1:3" x14ac:dyDescent="0.2">
      <c r="A2754" t="s">
        <v>6466</v>
      </c>
      <c r="B2754" t="s">
        <v>6467</v>
      </c>
      <c r="C2754">
        <v>12</v>
      </c>
    </row>
    <row r="2755" spans="1:3" x14ac:dyDescent="0.2">
      <c r="A2755" t="s">
        <v>6468</v>
      </c>
      <c r="B2755" t="s">
        <v>6469</v>
      </c>
      <c r="C2755">
        <v>12</v>
      </c>
    </row>
    <row r="2756" spans="1:3" x14ac:dyDescent="0.2">
      <c r="A2756" t="s">
        <v>6470</v>
      </c>
      <c r="B2756" t="s">
        <v>6471</v>
      </c>
      <c r="C2756">
        <v>12</v>
      </c>
    </row>
    <row r="2757" spans="1:3" x14ac:dyDescent="0.2">
      <c r="A2757" t="s">
        <v>6472</v>
      </c>
      <c r="B2757" t="s">
        <v>6473</v>
      </c>
      <c r="C2757">
        <v>12</v>
      </c>
    </row>
    <row r="2758" spans="1:3" x14ac:dyDescent="0.2">
      <c r="A2758" t="s">
        <v>6474</v>
      </c>
      <c r="B2758" t="s">
        <v>6475</v>
      </c>
      <c r="C2758">
        <v>12</v>
      </c>
    </row>
    <row r="2759" spans="1:3" x14ac:dyDescent="0.2">
      <c r="A2759" t="s">
        <v>6476</v>
      </c>
      <c r="B2759" t="s">
        <v>6477</v>
      </c>
      <c r="C2759">
        <v>12</v>
      </c>
    </row>
    <row r="2760" spans="1:3" x14ac:dyDescent="0.2">
      <c r="A2760" t="s">
        <v>6478</v>
      </c>
      <c r="B2760" t="s">
        <v>6479</v>
      </c>
      <c r="C2760">
        <v>12</v>
      </c>
    </row>
    <row r="2761" spans="1:3" x14ac:dyDescent="0.2">
      <c r="A2761" t="s">
        <v>6480</v>
      </c>
      <c r="B2761" t="s">
        <v>6481</v>
      </c>
      <c r="C2761">
        <v>12</v>
      </c>
    </row>
    <row r="2762" spans="1:3" x14ac:dyDescent="0.2">
      <c r="A2762" t="s">
        <v>6482</v>
      </c>
      <c r="B2762" t="s">
        <v>6483</v>
      </c>
      <c r="C2762">
        <v>12</v>
      </c>
    </row>
    <row r="2763" spans="1:3" x14ac:dyDescent="0.2">
      <c r="A2763" t="s">
        <v>6484</v>
      </c>
      <c r="B2763" t="s">
        <v>6484</v>
      </c>
      <c r="C2763">
        <v>12</v>
      </c>
    </row>
    <row r="2764" spans="1:3" x14ac:dyDescent="0.2">
      <c r="A2764" t="s">
        <v>6485</v>
      </c>
      <c r="B2764" t="s">
        <v>6486</v>
      </c>
      <c r="C2764">
        <v>12</v>
      </c>
    </row>
    <row r="2765" spans="1:3" x14ac:dyDescent="0.2">
      <c r="A2765" t="s">
        <v>6487</v>
      </c>
      <c r="B2765" t="s">
        <v>6488</v>
      </c>
      <c r="C2765">
        <v>12</v>
      </c>
    </row>
    <row r="2766" spans="1:3" x14ac:dyDescent="0.2">
      <c r="A2766" t="s">
        <v>6489</v>
      </c>
      <c r="B2766" t="s">
        <v>6490</v>
      </c>
      <c r="C2766">
        <v>12</v>
      </c>
    </row>
    <row r="2767" spans="1:3" x14ac:dyDescent="0.2">
      <c r="A2767" t="s">
        <v>6491</v>
      </c>
      <c r="B2767" t="s">
        <v>6492</v>
      </c>
      <c r="C2767">
        <v>12</v>
      </c>
    </row>
    <row r="2768" spans="1:3" x14ac:dyDescent="0.2">
      <c r="A2768" t="s">
        <v>6493</v>
      </c>
      <c r="B2768" t="s">
        <v>6494</v>
      </c>
      <c r="C2768">
        <v>12</v>
      </c>
    </row>
    <row r="2769" spans="1:3" x14ac:dyDescent="0.2">
      <c r="A2769" t="s">
        <v>6495</v>
      </c>
      <c r="B2769" t="s">
        <v>6496</v>
      </c>
      <c r="C2769">
        <v>12</v>
      </c>
    </row>
    <row r="2770" spans="1:3" x14ac:dyDescent="0.2">
      <c r="A2770" t="s">
        <v>6497</v>
      </c>
      <c r="B2770" t="s">
        <v>6498</v>
      </c>
      <c r="C2770">
        <v>12</v>
      </c>
    </row>
    <row r="2771" spans="1:3" x14ac:dyDescent="0.2">
      <c r="A2771" t="s">
        <v>6499</v>
      </c>
      <c r="B2771" t="s">
        <v>6500</v>
      </c>
      <c r="C2771">
        <v>12</v>
      </c>
    </row>
    <row r="2772" spans="1:3" x14ac:dyDescent="0.2">
      <c r="A2772" t="s">
        <v>6501</v>
      </c>
      <c r="B2772" t="s">
        <v>6502</v>
      </c>
      <c r="C2772">
        <v>12</v>
      </c>
    </row>
    <row r="2773" spans="1:3" x14ac:dyDescent="0.2">
      <c r="A2773" t="s">
        <v>6503</v>
      </c>
      <c r="B2773" t="s">
        <v>6504</v>
      </c>
      <c r="C2773">
        <v>12</v>
      </c>
    </row>
    <row r="2774" spans="1:3" x14ac:dyDescent="0.2">
      <c r="A2774" t="s">
        <v>6505</v>
      </c>
      <c r="B2774" t="s">
        <v>6506</v>
      </c>
      <c r="C2774">
        <v>12</v>
      </c>
    </row>
    <row r="2775" spans="1:3" x14ac:dyDescent="0.2">
      <c r="A2775" t="s">
        <v>6507</v>
      </c>
      <c r="B2775" t="s">
        <v>6508</v>
      </c>
      <c r="C2775">
        <v>12</v>
      </c>
    </row>
    <row r="2776" spans="1:3" x14ac:dyDescent="0.2">
      <c r="A2776" t="s">
        <v>6509</v>
      </c>
      <c r="B2776" t="s">
        <v>6510</v>
      </c>
      <c r="C2776">
        <v>12</v>
      </c>
    </row>
    <row r="2777" spans="1:3" x14ac:dyDescent="0.2">
      <c r="A2777" t="s">
        <v>6511</v>
      </c>
      <c r="B2777" t="s">
        <v>6512</v>
      </c>
      <c r="C2777">
        <v>12</v>
      </c>
    </row>
    <row r="2778" spans="1:3" x14ac:dyDescent="0.2">
      <c r="A2778" t="s">
        <v>6513</v>
      </c>
      <c r="B2778" t="s">
        <v>6514</v>
      </c>
      <c r="C2778">
        <v>12</v>
      </c>
    </row>
    <row r="2779" spans="1:3" x14ac:dyDescent="0.2">
      <c r="A2779" t="s">
        <v>6515</v>
      </c>
      <c r="B2779" t="s">
        <v>6516</v>
      </c>
      <c r="C2779">
        <v>12</v>
      </c>
    </row>
    <row r="2780" spans="1:3" x14ac:dyDescent="0.2">
      <c r="A2780" t="s">
        <v>6517</v>
      </c>
      <c r="B2780" t="s">
        <v>6518</v>
      </c>
      <c r="C2780">
        <v>12</v>
      </c>
    </row>
    <row r="2781" spans="1:3" x14ac:dyDescent="0.2">
      <c r="A2781" t="s">
        <v>6519</v>
      </c>
      <c r="B2781" t="s">
        <v>6520</v>
      </c>
      <c r="C2781">
        <v>12</v>
      </c>
    </row>
    <row r="2782" spans="1:3" x14ac:dyDescent="0.2">
      <c r="A2782" t="s">
        <v>6521</v>
      </c>
      <c r="B2782" t="s">
        <v>6522</v>
      </c>
      <c r="C2782">
        <v>12</v>
      </c>
    </row>
    <row r="2783" spans="1:3" x14ac:dyDescent="0.2">
      <c r="A2783" t="s">
        <v>6523</v>
      </c>
      <c r="B2783" t="s">
        <v>6524</v>
      </c>
      <c r="C2783">
        <v>12</v>
      </c>
    </row>
    <row r="2784" spans="1:3" x14ac:dyDescent="0.2">
      <c r="A2784" t="s">
        <v>6525</v>
      </c>
      <c r="B2784" t="s">
        <v>6526</v>
      </c>
      <c r="C2784">
        <v>10</v>
      </c>
    </row>
    <row r="2785" spans="1:3" x14ac:dyDescent="0.2">
      <c r="A2785" t="s">
        <v>6527</v>
      </c>
      <c r="B2785" t="s">
        <v>6528</v>
      </c>
      <c r="C2785">
        <v>10</v>
      </c>
    </row>
    <row r="2786" spans="1:3" x14ac:dyDescent="0.2">
      <c r="A2786" t="s">
        <v>6529</v>
      </c>
      <c r="B2786" t="s">
        <v>6530</v>
      </c>
      <c r="C2786">
        <v>10</v>
      </c>
    </row>
    <row r="2787" spans="1:3" x14ac:dyDescent="0.2">
      <c r="A2787" t="s">
        <v>6531</v>
      </c>
      <c r="B2787" t="s">
        <v>6532</v>
      </c>
      <c r="C2787">
        <v>10</v>
      </c>
    </row>
    <row r="2788" spans="1:3" x14ac:dyDescent="0.2">
      <c r="A2788" t="s">
        <v>6533</v>
      </c>
      <c r="B2788" t="s">
        <v>6534</v>
      </c>
      <c r="C2788">
        <v>10</v>
      </c>
    </row>
    <row r="2789" spans="1:3" x14ac:dyDescent="0.2">
      <c r="A2789" t="s">
        <v>6535</v>
      </c>
      <c r="B2789" t="s">
        <v>6536</v>
      </c>
      <c r="C2789">
        <v>10</v>
      </c>
    </row>
    <row r="2790" spans="1:3" x14ac:dyDescent="0.2">
      <c r="A2790" t="s">
        <v>6537</v>
      </c>
      <c r="B2790" t="s">
        <v>6538</v>
      </c>
      <c r="C2790">
        <v>12</v>
      </c>
    </row>
    <row r="2791" spans="1:3" x14ac:dyDescent="0.2">
      <c r="A2791" t="s">
        <v>6539</v>
      </c>
      <c r="B2791" t="s">
        <v>6540</v>
      </c>
      <c r="C2791">
        <v>12</v>
      </c>
    </row>
    <row r="2792" spans="1:3" x14ac:dyDescent="0.2">
      <c r="A2792" t="s">
        <v>6541</v>
      </c>
      <c r="B2792" t="s">
        <v>6542</v>
      </c>
      <c r="C2792">
        <v>12</v>
      </c>
    </row>
    <row r="2793" spans="1:3" x14ac:dyDescent="0.2">
      <c r="A2793" t="s">
        <v>6543</v>
      </c>
      <c r="B2793" t="s">
        <v>6544</v>
      </c>
      <c r="C2793">
        <v>12</v>
      </c>
    </row>
    <row r="2794" spans="1:3" x14ac:dyDescent="0.2">
      <c r="A2794" t="s">
        <v>6545</v>
      </c>
      <c r="B2794" t="s">
        <v>6546</v>
      </c>
      <c r="C2794">
        <v>12</v>
      </c>
    </row>
    <row r="2795" spans="1:3" x14ac:dyDescent="0.2">
      <c r="A2795" t="s">
        <v>6547</v>
      </c>
      <c r="B2795" t="s">
        <v>6548</v>
      </c>
      <c r="C2795">
        <v>12</v>
      </c>
    </row>
    <row r="2796" spans="1:3" x14ac:dyDescent="0.2">
      <c r="A2796" t="s">
        <v>6549</v>
      </c>
      <c r="B2796" t="s">
        <v>6550</v>
      </c>
      <c r="C2796">
        <v>12</v>
      </c>
    </row>
    <row r="2797" spans="1:3" x14ac:dyDescent="0.2">
      <c r="A2797" t="s">
        <v>6551</v>
      </c>
      <c r="B2797" t="s">
        <v>6456</v>
      </c>
      <c r="C2797">
        <v>12</v>
      </c>
    </row>
    <row r="2798" spans="1:3" x14ac:dyDescent="0.2">
      <c r="A2798" t="s">
        <v>6552</v>
      </c>
      <c r="B2798" t="s">
        <v>6553</v>
      </c>
      <c r="C2798">
        <v>12</v>
      </c>
    </row>
    <row r="2799" spans="1:3" x14ac:dyDescent="0.2">
      <c r="A2799" t="s">
        <v>6554</v>
      </c>
      <c r="B2799" t="s">
        <v>6555</v>
      </c>
      <c r="C2799">
        <v>12</v>
      </c>
    </row>
    <row r="2800" spans="1:3" x14ac:dyDescent="0.2">
      <c r="A2800" t="s">
        <v>6556</v>
      </c>
      <c r="B2800" t="s">
        <v>6557</v>
      </c>
      <c r="C2800">
        <v>12</v>
      </c>
    </row>
    <row r="2801" spans="1:3" x14ac:dyDescent="0.2">
      <c r="A2801" t="s">
        <v>6558</v>
      </c>
      <c r="B2801" t="s">
        <v>6559</v>
      </c>
      <c r="C2801">
        <v>12</v>
      </c>
    </row>
    <row r="2802" spans="1:3" x14ac:dyDescent="0.2">
      <c r="A2802" t="s">
        <v>6560</v>
      </c>
      <c r="B2802" t="s">
        <v>6561</v>
      </c>
      <c r="C2802">
        <v>12</v>
      </c>
    </row>
    <row r="2803" spans="1:3" x14ac:dyDescent="0.2">
      <c r="A2803" t="s">
        <v>6562</v>
      </c>
      <c r="B2803" t="s">
        <v>6563</v>
      </c>
      <c r="C2803">
        <v>12</v>
      </c>
    </row>
    <row r="2804" spans="1:3" x14ac:dyDescent="0.2">
      <c r="A2804" t="s">
        <v>6564</v>
      </c>
      <c r="B2804" t="s">
        <v>6565</v>
      </c>
      <c r="C2804">
        <v>12</v>
      </c>
    </row>
    <row r="2805" spans="1:3" x14ac:dyDescent="0.2">
      <c r="A2805" t="s">
        <v>6566</v>
      </c>
      <c r="B2805" t="s">
        <v>6567</v>
      </c>
      <c r="C2805">
        <v>12</v>
      </c>
    </row>
    <row r="2806" spans="1:3" x14ac:dyDescent="0.2">
      <c r="A2806" t="s">
        <v>6568</v>
      </c>
      <c r="B2806" t="s">
        <v>6569</v>
      </c>
      <c r="C2806">
        <v>12</v>
      </c>
    </row>
    <row r="2807" spans="1:3" x14ac:dyDescent="0.2">
      <c r="A2807" t="s">
        <v>6570</v>
      </c>
      <c r="B2807" t="s">
        <v>6571</v>
      </c>
      <c r="C2807">
        <v>12</v>
      </c>
    </row>
    <row r="2808" spans="1:3" x14ac:dyDescent="0.2">
      <c r="A2808" t="s">
        <v>6572</v>
      </c>
      <c r="B2808" t="s">
        <v>6573</v>
      </c>
      <c r="C2808">
        <v>12</v>
      </c>
    </row>
    <row r="2809" spans="1:3" x14ac:dyDescent="0.2">
      <c r="A2809" t="s">
        <v>6574</v>
      </c>
      <c r="B2809" t="s">
        <v>6575</v>
      </c>
      <c r="C2809">
        <v>12</v>
      </c>
    </row>
    <row r="2810" spans="1:3" x14ac:dyDescent="0.2">
      <c r="A2810" t="s">
        <v>6576</v>
      </c>
      <c r="B2810" t="s">
        <v>6577</v>
      </c>
      <c r="C2810">
        <v>12</v>
      </c>
    </row>
    <row r="2811" spans="1:3" x14ac:dyDescent="0.2">
      <c r="A2811" t="s">
        <v>6578</v>
      </c>
      <c r="B2811" t="s">
        <v>6579</v>
      </c>
      <c r="C2811">
        <v>12</v>
      </c>
    </row>
    <row r="2812" spans="1:3" x14ac:dyDescent="0.2">
      <c r="A2812" t="s">
        <v>6580</v>
      </c>
      <c r="B2812" t="s">
        <v>6581</v>
      </c>
      <c r="C2812">
        <v>12</v>
      </c>
    </row>
    <row r="2813" spans="1:3" x14ac:dyDescent="0.2">
      <c r="A2813" t="s">
        <v>6582</v>
      </c>
      <c r="B2813" t="s">
        <v>6583</v>
      </c>
      <c r="C2813">
        <v>12</v>
      </c>
    </row>
    <row r="2814" spans="1:3" x14ac:dyDescent="0.2">
      <c r="A2814" t="s">
        <v>6584</v>
      </c>
      <c r="B2814" t="s">
        <v>6585</v>
      </c>
      <c r="C2814">
        <v>12</v>
      </c>
    </row>
    <row r="2815" spans="1:3" x14ac:dyDescent="0.2">
      <c r="A2815" t="s">
        <v>6586</v>
      </c>
      <c r="B2815" t="s">
        <v>6587</v>
      </c>
      <c r="C2815">
        <v>12</v>
      </c>
    </row>
    <row r="2816" spans="1:3" x14ac:dyDescent="0.2">
      <c r="A2816" t="s">
        <v>6588</v>
      </c>
      <c r="B2816" t="s">
        <v>6589</v>
      </c>
      <c r="C2816">
        <v>12</v>
      </c>
    </row>
    <row r="2817" spans="1:3" x14ac:dyDescent="0.2">
      <c r="A2817" t="s">
        <v>6590</v>
      </c>
      <c r="B2817" t="s">
        <v>6591</v>
      </c>
      <c r="C2817">
        <v>12</v>
      </c>
    </row>
    <row r="2818" spans="1:3" x14ac:dyDescent="0.2">
      <c r="A2818" t="s">
        <v>6592</v>
      </c>
      <c r="B2818" t="s">
        <v>6592</v>
      </c>
      <c r="C2818">
        <v>12</v>
      </c>
    </row>
    <row r="2819" spans="1:3" x14ac:dyDescent="0.2">
      <c r="A2819" t="s">
        <v>6593</v>
      </c>
      <c r="B2819" t="s">
        <v>6594</v>
      </c>
      <c r="C2819">
        <v>12</v>
      </c>
    </row>
    <row r="2820" spans="1:3" x14ac:dyDescent="0.2">
      <c r="A2820" t="s">
        <v>6595</v>
      </c>
      <c r="B2820" t="s">
        <v>6596</v>
      </c>
      <c r="C2820">
        <v>12</v>
      </c>
    </row>
    <row r="2821" spans="1:3" x14ac:dyDescent="0.2">
      <c r="A2821" t="s">
        <v>6597</v>
      </c>
      <c r="B2821" t="s">
        <v>6598</v>
      </c>
      <c r="C2821">
        <v>12</v>
      </c>
    </row>
    <row r="2822" spans="1:3" x14ac:dyDescent="0.2">
      <c r="A2822" t="s">
        <v>6599</v>
      </c>
      <c r="B2822" t="s">
        <v>6600</v>
      </c>
      <c r="C2822">
        <v>12</v>
      </c>
    </row>
    <row r="2823" spans="1:3" x14ac:dyDescent="0.2">
      <c r="A2823" t="s">
        <v>6601</v>
      </c>
      <c r="B2823" t="s">
        <v>6601</v>
      </c>
      <c r="C2823">
        <v>12</v>
      </c>
    </row>
    <row r="2824" spans="1:3" x14ac:dyDescent="0.2">
      <c r="A2824" t="s">
        <v>6602</v>
      </c>
      <c r="B2824" t="s">
        <v>6602</v>
      </c>
      <c r="C2824">
        <v>12</v>
      </c>
    </row>
    <row r="2825" spans="1:3" x14ac:dyDescent="0.2">
      <c r="A2825" t="s">
        <v>6603</v>
      </c>
      <c r="B2825" t="s">
        <v>6603</v>
      </c>
      <c r="C2825">
        <v>12</v>
      </c>
    </row>
    <row r="2826" spans="1:3" x14ac:dyDescent="0.2">
      <c r="A2826" t="s">
        <v>6604</v>
      </c>
      <c r="B2826" t="s">
        <v>6604</v>
      </c>
      <c r="C2826">
        <v>12</v>
      </c>
    </row>
    <row r="2827" spans="1:3" x14ac:dyDescent="0.2">
      <c r="A2827" t="s">
        <v>6605</v>
      </c>
      <c r="B2827" t="s">
        <v>6605</v>
      </c>
      <c r="C2827">
        <v>12</v>
      </c>
    </row>
    <row r="2828" spans="1:3" x14ac:dyDescent="0.2">
      <c r="A2828" t="s">
        <v>6606</v>
      </c>
      <c r="B2828" t="s">
        <v>6607</v>
      </c>
      <c r="C2828">
        <v>12</v>
      </c>
    </row>
    <row r="2829" spans="1:3" x14ac:dyDescent="0.2">
      <c r="A2829" t="s">
        <v>6608</v>
      </c>
      <c r="B2829" t="s">
        <v>6609</v>
      </c>
      <c r="C2829">
        <v>12</v>
      </c>
    </row>
    <row r="2830" spans="1:3" x14ac:dyDescent="0.2">
      <c r="A2830" t="s">
        <v>6610</v>
      </c>
      <c r="B2830" t="s">
        <v>6611</v>
      </c>
      <c r="C2830">
        <v>12</v>
      </c>
    </row>
    <row r="2831" spans="1:3" x14ac:dyDescent="0.2">
      <c r="A2831" t="s">
        <v>6612</v>
      </c>
      <c r="B2831" t="s">
        <v>6613</v>
      </c>
      <c r="C2831">
        <v>12</v>
      </c>
    </row>
    <row r="2832" spans="1:3" x14ac:dyDescent="0.2">
      <c r="A2832" t="s">
        <v>6614</v>
      </c>
      <c r="B2832" t="s">
        <v>6615</v>
      </c>
      <c r="C2832">
        <v>12</v>
      </c>
    </row>
    <row r="2833" spans="1:3" x14ac:dyDescent="0.2">
      <c r="A2833" t="s">
        <v>6616</v>
      </c>
      <c r="B2833" t="s">
        <v>6617</v>
      </c>
      <c r="C2833">
        <v>12</v>
      </c>
    </row>
    <row r="2834" spans="1:3" x14ac:dyDescent="0.2">
      <c r="A2834" t="s">
        <v>6618</v>
      </c>
      <c r="B2834" t="s">
        <v>6619</v>
      </c>
      <c r="C2834">
        <v>12</v>
      </c>
    </row>
    <row r="2835" spans="1:3" x14ac:dyDescent="0.2">
      <c r="A2835" t="s">
        <v>6620</v>
      </c>
      <c r="B2835" t="s">
        <v>6621</v>
      </c>
      <c r="C2835">
        <v>12</v>
      </c>
    </row>
    <row r="2836" spans="1:3" x14ac:dyDescent="0.2">
      <c r="A2836" t="s">
        <v>6622</v>
      </c>
      <c r="B2836" t="s">
        <v>6623</v>
      </c>
      <c r="C2836">
        <v>12</v>
      </c>
    </row>
    <row r="2837" spans="1:3" x14ac:dyDescent="0.2">
      <c r="A2837" t="s">
        <v>6624</v>
      </c>
      <c r="B2837" t="s">
        <v>6625</v>
      </c>
      <c r="C2837">
        <v>12</v>
      </c>
    </row>
    <row r="2838" spans="1:3" x14ac:dyDescent="0.2">
      <c r="A2838" t="s">
        <v>6626</v>
      </c>
      <c r="B2838" t="s">
        <v>6627</v>
      </c>
      <c r="C2838">
        <v>12</v>
      </c>
    </row>
    <row r="2839" spans="1:3" x14ac:dyDescent="0.2">
      <c r="A2839" t="s">
        <v>6628</v>
      </c>
      <c r="B2839" t="s">
        <v>6629</v>
      </c>
      <c r="C2839">
        <v>12</v>
      </c>
    </row>
    <row r="2840" spans="1:3" x14ac:dyDescent="0.2">
      <c r="A2840" t="s">
        <v>6630</v>
      </c>
      <c r="B2840" t="s">
        <v>6631</v>
      </c>
      <c r="C2840">
        <v>12</v>
      </c>
    </row>
    <row r="2841" spans="1:3" x14ac:dyDescent="0.2">
      <c r="A2841" t="s">
        <v>6632</v>
      </c>
      <c r="B2841" t="s">
        <v>6633</v>
      </c>
      <c r="C2841">
        <v>12</v>
      </c>
    </row>
    <row r="2842" spans="1:3" x14ac:dyDescent="0.2">
      <c r="A2842" t="s">
        <v>6634</v>
      </c>
      <c r="B2842" t="s">
        <v>6635</v>
      </c>
      <c r="C2842">
        <v>12</v>
      </c>
    </row>
    <row r="2843" spans="1:3" x14ac:dyDescent="0.2">
      <c r="A2843" t="s">
        <v>6636</v>
      </c>
      <c r="B2843" t="s">
        <v>6637</v>
      </c>
      <c r="C2843">
        <v>12</v>
      </c>
    </row>
    <row r="2844" spans="1:3" x14ac:dyDescent="0.2">
      <c r="A2844" t="s">
        <v>6638</v>
      </c>
      <c r="B2844" t="s">
        <v>6639</v>
      </c>
      <c r="C2844">
        <v>12</v>
      </c>
    </row>
    <row r="2845" spans="1:3" x14ac:dyDescent="0.2">
      <c r="A2845" t="s">
        <v>6640</v>
      </c>
      <c r="B2845" t="s">
        <v>6641</v>
      </c>
      <c r="C2845">
        <v>12</v>
      </c>
    </row>
    <row r="2846" spans="1:3" x14ac:dyDescent="0.2">
      <c r="A2846" t="s">
        <v>6642</v>
      </c>
      <c r="B2846" t="s">
        <v>6643</v>
      </c>
      <c r="C2846">
        <v>12</v>
      </c>
    </row>
    <row r="2847" spans="1:3" x14ac:dyDescent="0.2">
      <c r="A2847" t="s">
        <v>6644</v>
      </c>
      <c r="B2847" t="s">
        <v>6645</v>
      </c>
      <c r="C2847">
        <v>12</v>
      </c>
    </row>
    <row r="2848" spans="1:3" x14ac:dyDescent="0.2">
      <c r="A2848" t="s">
        <v>6646</v>
      </c>
      <c r="B2848" t="s">
        <v>6647</v>
      </c>
      <c r="C2848">
        <v>12</v>
      </c>
    </row>
    <row r="2849" spans="1:3" x14ac:dyDescent="0.2">
      <c r="A2849" t="s">
        <v>6648</v>
      </c>
      <c r="B2849" t="s">
        <v>6649</v>
      </c>
      <c r="C2849">
        <v>12</v>
      </c>
    </row>
    <row r="2850" spans="1:3" x14ac:dyDescent="0.2">
      <c r="A2850" t="s">
        <v>6650</v>
      </c>
      <c r="B2850" t="s">
        <v>6651</v>
      </c>
      <c r="C2850">
        <v>12</v>
      </c>
    </row>
    <row r="2851" spans="1:3" x14ac:dyDescent="0.2">
      <c r="A2851" t="s">
        <v>6652</v>
      </c>
      <c r="B2851" t="s">
        <v>6653</v>
      </c>
      <c r="C2851">
        <v>12</v>
      </c>
    </row>
    <row r="2852" spans="1:3" x14ac:dyDescent="0.2">
      <c r="A2852" t="s">
        <v>6654</v>
      </c>
      <c r="B2852" t="s">
        <v>6655</v>
      </c>
      <c r="C2852">
        <v>12</v>
      </c>
    </row>
    <row r="2853" spans="1:3" x14ac:dyDescent="0.2">
      <c r="A2853" t="s">
        <v>6656</v>
      </c>
      <c r="B2853" t="s">
        <v>6657</v>
      </c>
      <c r="C2853">
        <v>12</v>
      </c>
    </row>
    <row r="2854" spans="1:3" x14ac:dyDescent="0.2">
      <c r="A2854" t="s">
        <v>6658</v>
      </c>
      <c r="B2854" t="s">
        <v>6659</v>
      </c>
      <c r="C2854">
        <v>12</v>
      </c>
    </row>
    <row r="2855" spans="1:3" x14ac:dyDescent="0.2">
      <c r="A2855" t="s">
        <v>6660</v>
      </c>
      <c r="B2855" t="s">
        <v>6661</v>
      </c>
      <c r="C2855">
        <v>12</v>
      </c>
    </row>
    <row r="2856" spans="1:3" x14ac:dyDescent="0.2">
      <c r="A2856" t="s">
        <v>6662</v>
      </c>
      <c r="B2856" t="s">
        <v>6663</v>
      </c>
      <c r="C2856">
        <v>12</v>
      </c>
    </row>
    <row r="2857" spans="1:3" x14ac:dyDescent="0.2">
      <c r="A2857" t="s">
        <v>6664</v>
      </c>
      <c r="B2857" t="s">
        <v>6665</v>
      </c>
      <c r="C2857">
        <v>12</v>
      </c>
    </row>
    <row r="2858" spans="1:3" x14ac:dyDescent="0.2">
      <c r="A2858" t="s">
        <v>6666</v>
      </c>
      <c r="B2858" t="s">
        <v>6667</v>
      </c>
      <c r="C2858">
        <v>12</v>
      </c>
    </row>
    <row r="2859" spans="1:3" x14ac:dyDescent="0.2">
      <c r="A2859" t="s">
        <v>6668</v>
      </c>
      <c r="B2859" t="s">
        <v>6669</v>
      </c>
      <c r="C2859">
        <v>12</v>
      </c>
    </row>
    <row r="2860" spans="1:3" x14ac:dyDescent="0.2">
      <c r="A2860" t="s">
        <v>6670</v>
      </c>
      <c r="B2860" t="s">
        <v>6671</v>
      </c>
      <c r="C2860">
        <v>12</v>
      </c>
    </row>
    <row r="2861" spans="1:3" x14ac:dyDescent="0.2">
      <c r="A2861" t="s">
        <v>6672</v>
      </c>
      <c r="B2861" t="s">
        <v>6673</v>
      </c>
      <c r="C2861">
        <v>12</v>
      </c>
    </row>
    <row r="2862" spans="1:3" x14ac:dyDescent="0.2">
      <c r="A2862" t="s">
        <v>6674</v>
      </c>
      <c r="B2862" t="s">
        <v>6675</v>
      </c>
      <c r="C2862">
        <v>12</v>
      </c>
    </row>
    <row r="2863" spans="1:3" x14ac:dyDescent="0.2">
      <c r="A2863" t="s">
        <v>6676</v>
      </c>
      <c r="B2863" t="s">
        <v>6677</v>
      </c>
      <c r="C2863">
        <v>12</v>
      </c>
    </row>
    <row r="2864" spans="1:3" x14ac:dyDescent="0.2">
      <c r="A2864" t="s">
        <v>6678</v>
      </c>
      <c r="B2864" t="s">
        <v>6679</v>
      </c>
      <c r="C2864">
        <v>12</v>
      </c>
    </row>
    <row r="2865" spans="1:3" x14ac:dyDescent="0.2">
      <c r="A2865" t="s">
        <v>6680</v>
      </c>
      <c r="B2865" t="s">
        <v>6681</v>
      </c>
      <c r="C2865">
        <v>12</v>
      </c>
    </row>
    <row r="2866" spans="1:3" x14ac:dyDescent="0.2">
      <c r="A2866" t="s">
        <v>6682</v>
      </c>
      <c r="B2866" t="s">
        <v>6683</v>
      </c>
      <c r="C2866">
        <v>12</v>
      </c>
    </row>
    <row r="2867" spans="1:3" x14ac:dyDescent="0.2">
      <c r="A2867" t="s">
        <v>6684</v>
      </c>
      <c r="B2867" t="s">
        <v>6685</v>
      </c>
      <c r="C2867">
        <v>12</v>
      </c>
    </row>
    <row r="2868" spans="1:3" x14ac:dyDescent="0.2">
      <c r="A2868" t="s">
        <v>6686</v>
      </c>
      <c r="B2868" t="s">
        <v>6687</v>
      </c>
      <c r="C2868">
        <v>12</v>
      </c>
    </row>
    <row r="2869" spans="1:3" x14ac:dyDescent="0.2">
      <c r="A2869" t="s">
        <v>6688</v>
      </c>
      <c r="B2869" t="s">
        <v>6689</v>
      </c>
      <c r="C2869">
        <v>12</v>
      </c>
    </row>
    <row r="2870" spans="1:3" x14ac:dyDescent="0.2">
      <c r="A2870" t="s">
        <v>6690</v>
      </c>
      <c r="B2870" t="s">
        <v>6691</v>
      </c>
      <c r="C2870">
        <v>12</v>
      </c>
    </row>
    <row r="2871" spans="1:3" x14ac:dyDescent="0.2">
      <c r="A2871" t="s">
        <v>6692</v>
      </c>
      <c r="B2871" t="s">
        <v>6693</v>
      </c>
      <c r="C2871">
        <v>12</v>
      </c>
    </row>
    <row r="2872" spans="1:3" x14ac:dyDescent="0.2">
      <c r="A2872" t="s">
        <v>6694</v>
      </c>
      <c r="B2872" t="s">
        <v>6695</v>
      </c>
      <c r="C2872">
        <v>12</v>
      </c>
    </row>
    <row r="2873" spans="1:3" x14ac:dyDescent="0.2">
      <c r="A2873" t="s">
        <v>6696</v>
      </c>
      <c r="B2873" t="s">
        <v>6697</v>
      </c>
      <c r="C2873">
        <v>12</v>
      </c>
    </row>
    <row r="2874" spans="1:3" x14ac:dyDescent="0.2">
      <c r="A2874" t="s">
        <v>6698</v>
      </c>
      <c r="B2874" t="s">
        <v>6699</v>
      </c>
      <c r="C2874">
        <v>12</v>
      </c>
    </row>
    <row r="2875" spans="1:3" x14ac:dyDescent="0.2">
      <c r="A2875" t="s">
        <v>6700</v>
      </c>
      <c r="B2875" t="s">
        <v>6701</v>
      </c>
      <c r="C2875">
        <v>10</v>
      </c>
    </row>
    <row r="2876" spans="1:3" x14ac:dyDescent="0.2">
      <c r="A2876" t="s">
        <v>6702</v>
      </c>
      <c r="B2876" t="s">
        <v>6703</v>
      </c>
      <c r="C2876">
        <v>10</v>
      </c>
    </row>
    <row r="2877" spans="1:3" x14ac:dyDescent="0.2">
      <c r="A2877" t="s">
        <v>6704</v>
      </c>
      <c r="B2877" t="s">
        <v>6705</v>
      </c>
      <c r="C2877">
        <v>10</v>
      </c>
    </row>
    <row r="2878" spans="1:3" x14ac:dyDescent="0.2">
      <c r="A2878" t="s">
        <v>6706</v>
      </c>
      <c r="B2878" t="s">
        <v>6707</v>
      </c>
      <c r="C2878">
        <v>10</v>
      </c>
    </row>
    <row r="2879" spans="1:3" x14ac:dyDescent="0.2">
      <c r="A2879" t="s">
        <v>6708</v>
      </c>
      <c r="B2879" t="s">
        <v>6709</v>
      </c>
      <c r="C2879">
        <v>10</v>
      </c>
    </row>
    <row r="2880" spans="1:3" x14ac:dyDescent="0.2">
      <c r="A2880" t="s">
        <v>6710</v>
      </c>
      <c r="B2880" t="s">
        <v>6711</v>
      </c>
      <c r="C2880">
        <v>10</v>
      </c>
    </row>
    <row r="2881" spans="1:3" x14ac:dyDescent="0.2">
      <c r="A2881" t="s">
        <v>6712</v>
      </c>
      <c r="B2881" t="s">
        <v>6713</v>
      </c>
      <c r="C2881">
        <v>10</v>
      </c>
    </row>
    <row r="2882" spans="1:3" x14ac:dyDescent="0.2">
      <c r="A2882" t="s">
        <v>6714</v>
      </c>
      <c r="B2882" t="s">
        <v>6715</v>
      </c>
      <c r="C2882">
        <v>10</v>
      </c>
    </row>
    <row r="2883" spans="1:3" x14ac:dyDescent="0.2">
      <c r="A2883" t="s">
        <v>6716</v>
      </c>
      <c r="B2883" t="s">
        <v>6717</v>
      </c>
      <c r="C2883">
        <v>10</v>
      </c>
    </row>
    <row r="2884" spans="1:3" x14ac:dyDescent="0.2">
      <c r="A2884" t="s">
        <v>6718</v>
      </c>
      <c r="B2884" t="s">
        <v>6719</v>
      </c>
      <c r="C2884">
        <v>12</v>
      </c>
    </row>
    <row r="2885" spans="1:3" x14ac:dyDescent="0.2">
      <c r="A2885" t="s">
        <v>6720</v>
      </c>
      <c r="B2885" t="s">
        <v>6721</v>
      </c>
      <c r="C2885">
        <v>12</v>
      </c>
    </row>
    <row r="2886" spans="1:3" x14ac:dyDescent="0.2">
      <c r="A2886" t="s">
        <v>6722</v>
      </c>
      <c r="B2886" t="s">
        <v>6723</v>
      </c>
      <c r="C2886">
        <v>12</v>
      </c>
    </row>
    <row r="2887" spans="1:3" x14ac:dyDescent="0.2">
      <c r="A2887" t="s">
        <v>6724</v>
      </c>
      <c r="B2887" t="s">
        <v>6725</v>
      </c>
      <c r="C2887">
        <v>12</v>
      </c>
    </row>
    <row r="2888" spans="1:3" x14ac:dyDescent="0.2">
      <c r="A2888" t="s">
        <v>6726</v>
      </c>
      <c r="B2888" t="s">
        <v>6727</v>
      </c>
      <c r="C2888">
        <v>12</v>
      </c>
    </row>
    <row r="2889" spans="1:3" x14ac:dyDescent="0.2">
      <c r="A2889" t="s">
        <v>6728</v>
      </c>
      <c r="B2889" t="s">
        <v>6729</v>
      </c>
      <c r="C2889">
        <v>12</v>
      </c>
    </row>
    <row r="2890" spans="1:3" x14ac:dyDescent="0.2">
      <c r="A2890" t="s">
        <v>6730</v>
      </c>
      <c r="B2890" t="s">
        <v>6731</v>
      </c>
      <c r="C2890">
        <v>12</v>
      </c>
    </row>
    <row r="2891" spans="1:3" x14ac:dyDescent="0.2">
      <c r="A2891" t="s">
        <v>6732</v>
      </c>
      <c r="B2891" t="s">
        <v>6733</v>
      </c>
      <c r="C2891">
        <v>12</v>
      </c>
    </row>
    <row r="2892" spans="1:3" x14ac:dyDescent="0.2">
      <c r="A2892" t="s">
        <v>6734</v>
      </c>
      <c r="B2892" t="s">
        <v>6735</v>
      </c>
      <c r="C2892">
        <v>12</v>
      </c>
    </row>
    <row r="2893" spans="1:3" x14ac:dyDescent="0.2">
      <c r="A2893" t="s">
        <v>6736</v>
      </c>
      <c r="B2893" t="s">
        <v>6737</v>
      </c>
      <c r="C2893">
        <v>18</v>
      </c>
    </row>
    <row r="2894" spans="1:3" x14ac:dyDescent="0.2">
      <c r="A2894" t="s">
        <v>6738</v>
      </c>
      <c r="B2894" t="s">
        <v>6739</v>
      </c>
      <c r="C2894">
        <v>12</v>
      </c>
    </row>
    <row r="2895" spans="1:3" x14ac:dyDescent="0.2">
      <c r="A2895" t="s">
        <v>6740</v>
      </c>
      <c r="B2895" t="s">
        <v>6741</v>
      </c>
      <c r="C2895">
        <v>12</v>
      </c>
    </row>
    <row r="2896" spans="1:3" x14ac:dyDescent="0.2">
      <c r="A2896" t="s">
        <v>6742</v>
      </c>
      <c r="B2896" t="s">
        <v>6743</v>
      </c>
      <c r="C2896">
        <v>12</v>
      </c>
    </row>
    <row r="2897" spans="1:3" x14ac:dyDescent="0.2">
      <c r="A2897" t="s">
        <v>6744</v>
      </c>
      <c r="B2897" t="s">
        <v>6745</v>
      </c>
      <c r="C2897">
        <v>12</v>
      </c>
    </row>
    <row r="2898" spans="1:3" x14ac:dyDescent="0.2">
      <c r="A2898" t="s">
        <v>6746</v>
      </c>
      <c r="B2898" t="s">
        <v>6747</v>
      </c>
      <c r="C2898">
        <v>12</v>
      </c>
    </row>
    <row r="2899" spans="1:3" x14ac:dyDescent="0.2">
      <c r="A2899" t="s">
        <v>6748</v>
      </c>
      <c r="B2899" t="s">
        <v>6749</v>
      </c>
      <c r="C2899">
        <v>12</v>
      </c>
    </row>
    <row r="2900" spans="1:3" x14ac:dyDescent="0.2">
      <c r="A2900" t="s">
        <v>6750</v>
      </c>
      <c r="B2900" t="s">
        <v>6751</v>
      </c>
      <c r="C2900">
        <v>12</v>
      </c>
    </row>
    <row r="2901" spans="1:3" x14ac:dyDescent="0.2">
      <c r="A2901" t="s">
        <v>6752</v>
      </c>
      <c r="B2901" t="s">
        <v>6753</v>
      </c>
      <c r="C2901">
        <v>12</v>
      </c>
    </row>
    <row r="2902" spans="1:3" x14ac:dyDescent="0.2">
      <c r="A2902" t="s">
        <v>6754</v>
      </c>
      <c r="B2902" t="s">
        <v>6755</v>
      </c>
      <c r="C2902">
        <v>12</v>
      </c>
    </row>
    <row r="2903" spans="1:3" x14ac:dyDescent="0.2">
      <c r="A2903" t="s">
        <v>6756</v>
      </c>
      <c r="B2903" t="s">
        <v>6757</v>
      </c>
      <c r="C2903">
        <v>12</v>
      </c>
    </row>
    <row r="2904" spans="1:3" x14ac:dyDescent="0.2">
      <c r="A2904" t="s">
        <v>6758</v>
      </c>
      <c r="B2904" t="s">
        <v>6759</v>
      </c>
      <c r="C2904">
        <v>12</v>
      </c>
    </row>
    <row r="2905" spans="1:3" x14ac:dyDescent="0.2">
      <c r="A2905" t="s">
        <v>6760</v>
      </c>
      <c r="B2905" t="s">
        <v>6761</v>
      </c>
      <c r="C2905">
        <v>12</v>
      </c>
    </row>
    <row r="2906" spans="1:3" x14ac:dyDescent="0.2">
      <c r="A2906" t="s">
        <v>6762</v>
      </c>
      <c r="B2906" t="s">
        <v>6763</v>
      </c>
      <c r="C2906">
        <v>12</v>
      </c>
    </row>
    <row r="2907" spans="1:3" x14ac:dyDescent="0.2">
      <c r="A2907" t="s">
        <v>6764</v>
      </c>
      <c r="B2907" t="s">
        <v>6765</v>
      </c>
      <c r="C2907">
        <v>12</v>
      </c>
    </row>
    <row r="2908" spans="1:3" x14ac:dyDescent="0.2">
      <c r="A2908" t="s">
        <v>6766</v>
      </c>
      <c r="B2908" t="s">
        <v>6767</v>
      </c>
      <c r="C2908">
        <v>12</v>
      </c>
    </row>
    <row r="2909" spans="1:3" x14ac:dyDescent="0.2">
      <c r="A2909" t="s">
        <v>6768</v>
      </c>
      <c r="B2909" t="s">
        <v>6769</v>
      </c>
      <c r="C2909">
        <v>12</v>
      </c>
    </row>
    <row r="2910" spans="1:3" x14ac:dyDescent="0.2">
      <c r="A2910" t="s">
        <v>6770</v>
      </c>
      <c r="B2910" t="s">
        <v>6771</v>
      </c>
      <c r="C2910">
        <v>12</v>
      </c>
    </row>
    <row r="2911" spans="1:3" x14ac:dyDescent="0.2">
      <c r="A2911" t="s">
        <v>6772</v>
      </c>
      <c r="B2911" t="s">
        <v>6773</v>
      </c>
      <c r="C2911">
        <v>12</v>
      </c>
    </row>
    <row r="2912" spans="1:3" x14ac:dyDescent="0.2">
      <c r="A2912" t="s">
        <v>6774</v>
      </c>
      <c r="B2912" t="s">
        <v>6775</v>
      </c>
      <c r="C2912">
        <v>12</v>
      </c>
    </row>
    <row r="2913" spans="1:3" x14ac:dyDescent="0.2">
      <c r="A2913" t="s">
        <v>6776</v>
      </c>
      <c r="B2913" t="s">
        <v>6777</v>
      </c>
      <c r="C2913">
        <v>12</v>
      </c>
    </row>
    <row r="2914" spans="1:3" x14ac:dyDescent="0.2">
      <c r="A2914" t="s">
        <v>6778</v>
      </c>
      <c r="B2914" t="s">
        <v>6779</v>
      </c>
      <c r="C2914">
        <v>12</v>
      </c>
    </row>
    <row r="2915" spans="1:3" x14ac:dyDescent="0.2">
      <c r="A2915" t="s">
        <v>6780</v>
      </c>
      <c r="B2915" t="s">
        <v>6781</v>
      </c>
      <c r="C2915">
        <v>12</v>
      </c>
    </row>
    <row r="2916" spans="1:3" x14ac:dyDescent="0.2">
      <c r="A2916" t="s">
        <v>6782</v>
      </c>
      <c r="B2916" t="s">
        <v>6783</v>
      </c>
      <c r="C2916">
        <v>12</v>
      </c>
    </row>
    <row r="2917" spans="1:3" x14ac:dyDescent="0.2">
      <c r="A2917" t="s">
        <v>6784</v>
      </c>
      <c r="B2917" t="s">
        <v>6785</v>
      </c>
      <c r="C2917">
        <v>12</v>
      </c>
    </row>
    <row r="2918" spans="1:3" x14ac:dyDescent="0.2">
      <c r="A2918" t="s">
        <v>6786</v>
      </c>
      <c r="B2918" t="s">
        <v>6787</v>
      </c>
      <c r="C2918">
        <v>12</v>
      </c>
    </row>
    <row r="2919" spans="1:3" x14ac:dyDescent="0.2">
      <c r="A2919" t="s">
        <v>6788</v>
      </c>
      <c r="B2919" t="s">
        <v>6789</v>
      </c>
      <c r="C2919">
        <v>12</v>
      </c>
    </row>
    <row r="2920" spans="1:3" x14ac:dyDescent="0.2">
      <c r="A2920" t="s">
        <v>6790</v>
      </c>
      <c r="B2920" t="s">
        <v>6791</v>
      </c>
      <c r="C2920">
        <v>12</v>
      </c>
    </row>
    <row r="2921" spans="1:3" x14ac:dyDescent="0.2">
      <c r="A2921" t="s">
        <v>6792</v>
      </c>
      <c r="B2921" t="s">
        <v>6793</v>
      </c>
      <c r="C2921">
        <v>12</v>
      </c>
    </row>
    <row r="2922" spans="1:3" x14ac:dyDescent="0.2">
      <c r="A2922" t="s">
        <v>6794</v>
      </c>
      <c r="B2922" t="s">
        <v>6795</v>
      </c>
      <c r="C2922">
        <v>12</v>
      </c>
    </row>
    <row r="2923" spans="1:3" x14ac:dyDescent="0.2">
      <c r="A2923" t="s">
        <v>6796</v>
      </c>
      <c r="B2923" t="s">
        <v>6797</v>
      </c>
      <c r="C2923">
        <v>12</v>
      </c>
    </row>
    <row r="2924" spans="1:3" x14ac:dyDescent="0.2">
      <c r="A2924" t="s">
        <v>6798</v>
      </c>
      <c r="B2924" t="s">
        <v>6799</v>
      </c>
      <c r="C2924">
        <v>12</v>
      </c>
    </row>
    <row r="2925" spans="1:3" x14ac:dyDescent="0.2">
      <c r="A2925" t="s">
        <v>6800</v>
      </c>
      <c r="B2925" t="s">
        <v>6801</v>
      </c>
      <c r="C2925">
        <v>12</v>
      </c>
    </row>
    <row r="2926" spans="1:3" x14ac:dyDescent="0.2">
      <c r="A2926" t="s">
        <v>6802</v>
      </c>
      <c r="B2926" t="s">
        <v>6803</v>
      </c>
      <c r="C2926">
        <v>12</v>
      </c>
    </row>
    <row r="2927" spans="1:3" x14ac:dyDescent="0.2">
      <c r="A2927" t="s">
        <v>6804</v>
      </c>
      <c r="B2927" t="s">
        <v>6805</v>
      </c>
      <c r="C2927">
        <v>12</v>
      </c>
    </row>
    <row r="2928" spans="1:3" x14ac:dyDescent="0.2">
      <c r="A2928" t="s">
        <v>6806</v>
      </c>
      <c r="B2928" t="s">
        <v>6807</v>
      </c>
      <c r="C2928">
        <v>12</v>
      </c>
    </row>
    <row r="2929" spans="1:3" x14ac:dyDescent="0.2">
      <c r="A2929" t="s">
        <v>6808</v>
      </c>
      <c r="B2929" t="s">
        <v>6809</v>
      </c>
      <c r="C2929">
        <v>12</v>
      </c>
    </row>
    <row r="2930" spans="1:3" x14ac:dyDescent="0.2">
      <c r="A2930" t="s">
        <v>6810</v>
      </c>
      <c r="B2930" t="s">
        <v>6811</v>
      </c>
      <c r="C2930">
        <v>12</v>
      </c>
    </row>
    <row r="2931" spans="1:3" x14ac:dyDescent="0.2">
      <c r="A2931" t="s">
        <v>6812</v>
      </c>
      <c r="B2931" t="s">
        <v>6813</v>
      </c>
      <c r="C2931">
        <v>12</v>
      </c>
    </row>
    <row r="2932" spans="1:3" x14ac:dyDescent="0.2">
      <c r="A2932" t="s">
        <v>6814</v>
      </c>
      <c r="B2932" t="s">
        <v>6815</v>
      </c>
      <c r="C2932">
        <v>12</v>
      </c>
    </row>
    <row r="2933" spans="1:3" x14ac:dyDescent="0.2">
      <c r="A2933" t="s">
        <v>6816</v>
      </c>
      <c r="B2933" t="s">
        <v>6817</v>
      </c>
      <c r="C2933">
        <v>12</v>
      </c>
    </row>
    <row r="2934" spans="1:3" x14ac:dyDescent="0.2">
      <c r="A2934" t="s">
        <v>6818</v>
      </c>
      <c r="B2934" t="s">
        <v>6819</v>
      </c>
      <c r="C2934">
        <v>12</v>
      </c>
    </row>
    <row r="2935" spans="1:3" x14ac:dyDescent="0.2">
      <c r="A2935" t="s">
        <v>6820</v>
      </c>
      <c r="B2935" t="s">
        <v>6821</v>
      </c>
      <c r="C2935">
        <v>12</v>
      </c>
    </row>
    <row r="2936" spans="1:3" x14ac:dyDescent="0.2">
      <c r="A2936" t="s">
        <v>6822</v>
      </c>
      <c r="B2936" t="s">
        <v>6823</v>
      </c>
      <c r="C2936">
        <v>12</v>
      </c>
    </row>
    <row r="2937" spans="1:3" x14ac:dyDescent="0.2">
      <c r="A2937" t="s">
        <v>6824</v>
      </c>
      <c r="B2937" t="s">
        <v>6825</v>
      </c>
      <c r="C2937">
        <v>12</v>
      </c>
    </row>
    <row r="2938" spans="1:3" x14ac:dyDescent="0.2">
      <c r="A2938" t="s">
        <v>6826</v>
      </c>
      <c r="B2938" t="s">
        <v>6827</v>
      </c>
      <c r="C2938">
        <v>12</v>
      </c>
    </row>
    <row r="2939" spans="1:3" x14ac:dyDescent="0.2">
      <c r="A2939" t="s">
        <v>6828</v>
      </c>
      <c r="B2939" t="s">
        <v>6829</v>
      </c>
      <c r="C2939">
        <v>12</v>
      </c>
    </row>
    <row r="2940" spans="1:3" x14ac:dyDescent="0.2">
      <c r="A2940" t="s">
        <v>6830</v>
      </c>
      <c r="B2940" t="s">
        <v>6831</v>
      </c>
      <c r="C2940">
        <v>12</v>
      </c>
    </row>
    <row r="2941" spans="1:3" x14ac:dyDescent="0.2">
      <c r="A2941" t="s">
        <v>6832</v>
      </c>
      <c r="B2941" t="s">
        <v>6833</v>
      </c>
      <c r="C2941">
        <v>12</v>
      </c>
    </row>
    <row r="2942" spans="1:3" x14ac:dyDescent="0.2">
      <c r="A2942" t="s">
        <v>6834</v>
      </c>
      <c r="B2942" t="s">
        <v>6835</v>
      </c>
      <c r="C2942">
        <v>12</v>
      </c>
    </row>
    <row r="2943" spans="1:3" x14ac:dyDescent="0.2">
      <c r="A2943" t="s">
        <v>6836</v>
      </c>
      <c r="B2943" t="s">
        <v>6837</v>
      </c>
      <c r="C2943">
        <v>12</v>
      </c>
    </row>
    <row r="2944" spans="1:3" x14ac:dyDescent="0.2">
      <c r="A2944" t="s">
        <v>6838</v>
      </c>
      <c r="B2944" t="s">
        <v>6839</v>
      </c>
      <c r="C2944">
        <v>12</v>
      </c>
    </row>
    <row r="2945" spans="1:3" x14ac:dyDescent="0.2">
      <c r="A2945" t="s">
        <v>6840</v>
      </c>
      <c r="B2945" t="s">
        <v>6841</v>
      </c>
      <c r="C2945">
        <v>12</v>
      </c>
    </row>
    <row r="2946" spans="1:3" x14ac:dyDescent="0.2">
      <c r="A2946" t="s">
        <v>6842</v>
      </c>
      <c r="B2946" t="s">
        <v>6843</v>
      </c>
      <c r="C2946">
        <v>12</v>
      </c>
    </row>
    <row r="2947" spans="1:3" x14ac:dyDescent="0.2">
      <c r="A2947" t="s">
        <v>6844</v>
      </c>
      <c r="B2947" t="s">
        <v>6845</v>
      </c>
      <c r="C2947">
        <v>12</v>
      </c>
    </row>
    <row r="2948" spans="1:3" x14ac:dyDescent="0.2">
      <c r="A2948" t="s">
        <v>6846</v>
      </c>
      <c r="B2948" t="s">
        <v>6847</v>
      </c>
      <c r="C2948">
        <v>12</v>
      </c>
    </row>
    <row r="2949" spans="1:3" x14ac:dyDescent="0.2">
      <c r="A2949" t="s">
        <v>6848</v>
      </c>
      <c r="B2949" t="s">
        <v>6849</v>
      </c>
      <c r="C2949">
        <v>12</v>
      </c>
    </row>
    <row r="2950" spans="1:3" x14ac:dyDescent="0.2">
      <c r="A2950" t="s">
        <v>6850</v>
      </c>
      <c r="B2950" t="s">
        <v>6851</v>
      </c>
      <c r="C2950">
        <v>10</v>
      </c>
    </row>
    <row r="2951" spans="1:3" x14ac:dyDescent="0.2">
      <c r="A2951" t="s">
        <v>6852</v>
      </c>
      <c r="B2951" t="s">
        <v>6853</v>
      </c>
      <c r="C2951">
        <v>10</v>
      </c>
    </row>
    <row r="2952" spans="1:3" x14ac:dyDescent="0.2">
      <c r="A2952" t="s">
        <v>6854</v>
      </c>
      <c r="B2952" t="s">
        <v>6855</v>
      </c>
      <c r="C2952">
        <v>10</v>
      </c>
    </row>
    <row r="2953" spans="1:3" x14ac:dyDescent="0.2">
      <c r="A2953" t="s">
        <v>6856</v>
      </c>
      <c r="B2953" t="s">
        <v>6857</v>
      </c>
      <c r="C2953">
        <v>10</v>
      </c>
    </row>
    <row r="2954" spans="1:3" x14ac:dyDescent="0.2">
      <c r="A2954" t="s">
        <v>6858</v>
      </c>
      <c r="B2954" t="s">
        <v>6859</v>
      </c>
      <c r="C2954">
        <v>12</v>
      </c>
    </row>
    <row r="2955" spans="1:3" x14ac:dyDescent="0.2">
      <c r="A2955" t="s">
        <v>6860</v>
      </c>
      <c r="B2955" t="s">
        <v>6861</v>
      </c>
      <c r="C2955">
        <v>12</v>
      </c>
    </row>
    <row r="2956" spans="1:3" x14ac:dyDescent="0.2">
      <c r="A2956" t="s">
        <v>6862</v>
      </c>
      <c r="B2956" t="s">
        <v>6863</v>
      </c>
      <c r="C2956">
        <v>12</v>
      </c>
    </row>
    <row r="2957" spans="1:3" x14ac:dyDescent="0.2">
      <c r="A2957" t="s">
        <v>6864</v>
      </c>
      <c r="B2957" t="s">
        <v>6865</v>
      </c>
      <c r="C2957">
        <v>12</v>
      </c>
    </row>
    <row r="2958" spans="1:3" x14ac:dyDescent="0.2">
      <c r="A2958" t="s">
        <v>6866</v>
      </c>
      <c r="B2958" t="s">
        <v>6867</v>
      </c>
      <c r="C2958">
        <v>12</v>
      </c>
    </row>
    <row r="2959" spans="1:3" x14ac:dyDescent="0.2">
      <c r="A2959" t="s">
        <v>6868</v>
      </c>
      <c r="B2959" t="s">
        <v>6869</v>
      </c>
      <c r="C2959">
        <v>12</v>
      </c>
    </row>
    <row r="2960" spans="1:3" x14ac:dyDescent="0.2">
      <c r="A2960" t="s">
        <v>6870</v>
      </c>
      <c r="B2960" t="s">
        <v>6871</v>
      </c>
      <c r="C2960">
        <v>12</v>
      </c>
    </row>
    <row r="2961" spans="1:3" x14ac:dyDescent="0.2">
      <c r="A2961" t="s">
        <v>6872</v>
      </c>
      <c r="B2961" t="s">
        <v>6873</v>
      </c>
      <c r="C2961">
        <v>12</v>
      </c>
    </row>
    <row r="2962" spans="1:3" x14ac:dyDescent="0.2">
      <c r="A2962" t="s">
        <v>6874</v>
      </c>
      <c r="B2962" t="s">
        <v>6875</v>
      </c>
      <c r="C2962">
        <v>12</v>
      </c>
    </row>
    <row r="2963" spans="1:3" x14ac:dyDescent="0.2">
      <c r="A2963" t="s">
        <v>6876</v>
      </c>
      <c r="B2963" t="s">
        <v>6877</v>
      </c>
      <c r="C2963">
        <v>12</v>
      </c>
    </row>
    <row r="2964" spans="1:3" x14ac:dyDescent="0.2">
      <c r="A2964" t="s">
        <v>6878</v>
      </c>
      <c r="B2964" t="s">
        <v>6879</v>
      </c>
      <c r="C2964">
        <v>12</v>
      </c>
    </row>
    <row r="2965" spans="1:3" x14ac:dyDescent="0.2">
      <c r="A2965" t="s">
        <v>6880</v>
      </c>
      <c r="B2965" t="s">
        <v>6881</v>
      </c>
      <c r="C2965">
        <v>12</v>
      </c>
    </row>
    <row r="2966" spans="1:3" x14ac:dyDescent="0.2">
      <c r="A2966" t="s">
        <v>6882</v>
      </c>
      <c r="B2966" t="s">
        <v>6883</v>
      </c>
      <c r="C2966">
        <v>12</v>
      </c>
    </row>
    <row r="2967" spans="1:3" x14ac:dyDescent="0.2">
      <c r="A2967" t="s">
        <v>6884</v>
      </c>
      <c r="B2967" t="s">
        <v>6885</v>
      </c>
      <c r="C2967">
        <v>18</v>
      </c>
    </row>
    <row r="2968" spans="1:3" x14ac:dyDescent="0.2">
      <c r="A2968" t="s">
        <v>6886</v>
      </c>
      <c r="B2968" t="s">
        <v>6887</v>
      </c>
      <c r="C2968">
        <v>12</v>
      </c>
    </row>
    <row r="2969" spans="1:3" x14ac:dyDescent="0.2">
      <c r="A2969" t="s">
        <v>6888</v>
      </c>
      <c r="B2969" t="s">
        <v>6889</v>
      </c>
      <c r="C2969">
        <v>12</v>
      </c>
    </row>
    <row r="2970" spans="1:3" x14ac:dyDescent="0.2">
      <c r="A2970" t="s">
        <v>6890</v>
      </c>
      <c r="B2970" t="s">
        <v>6891</v>
      </c>
      <c r="C2970">
        <v>12</v>
      </c>
    </row>
    <row r="2971" spans="1:3" x14ac:dyDescent="0.2">
      <c r="A2971" t="s">
        <v>6892</v>
      </c>
      <c r="B2971" t="s">
        <v>6893</v>
      </c>
      <c r="C2971">
        <v>12</v>
      </c>
    </row>
    <row r="2972" spans="1:3" x14ac:dyDescent="0.2">
      <c r="A2972" t="s">
        <v>6894</v>
      </c>
      <c r="B2972" t="s">
        <v>6895</v>
      </c>
      <c r="C2972">
        <v>12</v>
      </c>
    </row>
    <row r="2973" spans="1:3" x14ac:dyDescent="0.2">
      <c r="A2973" t="s">
        <v>6896</v>
      </c>
      <c r="B2973" t="s">
        <v>6897</v>
      </c>
      <c r="C2973">
        <v>12</v>
      </c>
    </row>
    <row r="2974" spans="1:3" x14ac:dyDescent="0.2">
      <c r="A2974" t="s">
        <v>6898</v>
      </c>
      <c r="B2974" t="s">
        <v>6899</v>
      </c>
      <c r="C2974">
        <v>12</v>
      </c>
    </row>
    <row r="2975" spans="1:3" x14ac:dyDescent="0.2">
      <c r="A2975" t="s">
        <v>6900</v>
      </c>
      <c r="B2975" t="s">
        <v>6901</v>
      </c>
      <c r="C2975">
        <v>12</v>
      </c>
    </row>
    <row r="2976" spans="1:3" x14ac:dyDescent="0.2">
      <c r="A2976" t="s">
        <v>6902</v>
      </c>
      <c r="B2976" t="s">
        <v>6903</v>
      </c>
      <c r="C2976">
        <v>12</v>
      </c>
    </row>
    <row r="2977" spans="1:3" x14ac:dyDescent="0.2">
      <c r="A2977" t="s">
        <v>6904</v>
      </c>
      <c r="B2977" t="s">
        <v>6905</v>
      </c>
      <c r="C2977">
        <v>12</v>
      </c>
    </row>
    <row r="2978" spans="1:3" x14ac:dyDescent="0.2">
      <c r="A2978" t="s">
        <v>6906</v>
      </c>
      <c r="B2978" t="s">
        <v>6907</v>
      </c>
      <c r="C2978">
        <v>12</v>
      </c>
    </row>
    <row r="2979" spans="1:3" x14ac:dyDescent="0.2">
      <c r="A2979" t="s">
        <v>6908</v>
      </c>
      <c r="B2979" t="s">
        <v>6909</v>
      </c>
      <c r="C2979">
        <v>12</v>
      </c>
    </row>
    <row r="2980" spans="1:3" x14ac:dyDescent="0.2">
      <c r="A2980" t="s">
        <v>6910</v>
      </c>
      <c r="B2980" t="s">
        <v>6911</v>
      </c>
      <c r="C2980">
        <v>12</v>
      </c>
    </row>
    <row r="2981" spans="1:3" x14ac:dyDescent="0.2">
      <c r="A2981" t="s">
        <v>6912</v>
      </c>
      <c r="B2981" t="s">
        <v>6913</v>
      </c>
      <c r="C2981">
        <v>12</v>
      </c>
    </row>
    <row r="2982" spans="1:3" x14ac:dyDescent="0.2">
      <c r="A2982" t="s">
        <v>6914</v>
      </c>
      <c r="B2982" t="s">
        <v>6915</v>
      </c>
      <c r="C2982">
        <v>12</v>
      </c>
    </row>
    <row r="2983" spans="1:3" x14ac:dyDescent="0.2">
      <c r="A2983" t="s">
        <v>6916</v>
      </c>
      <c r="B2983" t="s">
        <v>6917</v>
      </c>
      <c r="C2983">
        <v>12</v>
      </c>
    </row>
    <row r="2984" spans="1:3" x14ac:dyDescent="0.2">
      <c r="A2984" t="s">
        <v>6918</v>
      </c>
      <c r="B2984" t="s">
        <v>6919</v>
      </c>
      <c r="C2984">
        <v>12</v>
      </c>
    </row>
    <row r="2985" spans="1:3" x14ac:dyDescent="0.2">
      <c r="A2985" t="s">
        <v>6920</v>
      </c>
      <c r="B2985" t="s">
        <v>6921</v>
      </c>
      <c r="C2985">
        <v>12</v>
      </c>
    </row>
    <row r="2986" spans="1:3" x14ac:dyDescent="0.2">
      <c r="A2986" t="s">
        <v>6922</v>
      </c>
      <c r="B2986" t="s">
        <v>6923</v>
      </c>
      <c r="C2986">
        <v>12</v>
      </c>
    </row>
    <row r="2987" spans="1:3" x14ac:dyDescent="0.2">
      <c r="A2987" t="s">
        <v>6924</v>
      </c>
      <c r="B2987" t="s">
        <v>6925</v>
      </c>
      <c r="C2987">
        <v>12</v>
      </c>
    </row>
    <row r="2988" spans="1:3" x14ac:dyDescent="0.2">
      <c r="A2988" t="s">
        <v>6926</v>
      </c>
      <c r="B2988" t="s">
        <v>6927</v>
      </c>
      <c r="C2988">
        <v>12</v>
      </c>
    </row>
    <row r="2989" spans="1:3" x14ac:dyDescent="0.2">
      <c r="A2989" t="s">
        <v>6928</v>
      </c>
      <c r="B2989" t="s">
        <v>6929</v>
      </c>
      <c r="C2989">
        <v>12</v>
      </c>
    </row>
    <row r="2990" spans="1:3" x14ac:dyDescent="0.2">
      <c r="A2990" t="s">
        <v>6930</v>
      </c>
      <c r="B2990" t="s">
        <v>6931</v>
      </c>
      <c r="C2990">
        <v>12</v>
      </c>
    </row>
    <row r="2991" spans="1:3" x14ac:dyDescent="0.2">
      <c r="A2991" t="s">
        <v>6932</v>
      </c>
      <c r="B2991" t="s">
        <v>6933</v>
      </c>
      <c r="C2991">
        <v>12</v>
      </c>
    </row>
    <row r="2992" spans="1:3" x14ac:dyDescent="0.2">
      <c r="A2992" t="s">
        <v>6934</v>
      </c>
      <c r="B2992" t="s">
        <v>6935</v>
      </c>
      <c r="C2992">
        <v>12</v>
      </c>
    </row>
    <row r="2993" spans="1:3" x14ac:dyDescent="0.2">
      <c r="A2993" t="s">
        <v>6936</v>
      </c>
      <c r="B2993" t="s">
        <v>6937</v>
      </c>
      <c r="C2993">
        <v>12</v>
      </c>
    </row>
    <row r="2994" spans="1:3" x14ac:dyDescent="0.2">
      <c r="A2994" t="s">
        <v>6938</v>
      </c>
      <c r="B2994" t="s">
        <v>6939</v>
      </c>
      <c r="C2994">
        <v>12</v>
      </c>
    </row>
    <row r="2995" spans="1:3" x14ac:dyDescent="0.2">
      <c r="A2995" t="s">
        <v>6940</v>
      </c>
      <c r="B2995" t="s">
        <v>6941</v>
      </c>
      <c r="C2995">
        <v>12</v>
      </c>
    </row>
    <row r="2996" spans="1:3" x14ac:dyDescent="0.2">
      <c r="A2996" t="s">
        <v>6942</v>
      </c>
      <c r="B2996" t="s">
        <v>6943</v>
      </c>
      <c r="C2996">
        <v>12</v>
      </c>
    </row>
    <row r="2997" spans="1:3" x14ac:dyDescent="0.2">
      <c r="A2997" t="s">
        <v>6944</v>
      </c>
      <c r="B2997" t="s">
        <v>6945</v>
      </c>
      <c r="C2997">
        <v>12</v>
      </c>
    </row>
    <row r="2998" spans="1:3" x14ac:dyDescent="0.2">
      <c r="A2998" t="s">
        <v>6946</v>
      </c>
      <c r="B2998" t="s">
        <v>6947</v>
      </c>
      <c r="C2998">
        <v>12</v>
      </c>
    </row>
    <row r="2999" spans="1:3" x14ac:dyDescent="0.2">
      <c r="A2999" t="s">
        <v>6948</v>
      </c>
      <c r="B2999" t="s">
        <v>6949</v>
      </c>
      <c r="C2999">
        <v>12</v>
      </c>
    </row>
    <row r="3000" spans="1:3" x14ac:dyDescent="0.2">
      <c r="A3000" t="s">
        <v>6950</v>
      </c>
      <c r="B3000" t="s">
        <v>6951</v>
      </c>
      <c r="C3000">
        <v>12</v>
      </c>
    </row>
    <row r="3001" spans="1:3" x14ac:dyDescent="0.2">
      <c r="A3001" t="s">
        <v>6952</v>
      </c>
      <c r="B3001" t="s">
        <v>6952</v>
      </c>
      <c r="C3001">
        <v>11</v>
      </c>
    </row>
    <row r="3002" spans="1:3" x14ac:dyDescent="0.2">
      <c r="A3002" t="s">
        <v>6953</v>
      </c>
      <c r="B3002" t="s">
        <v>6953</v>
      </c>
      <c r="C3002">
        <v>11</v>
      </c>
    </row>
    <row r="3003" spans="1:3" x14ac:dyDescent="0.2">
      <c r="A3003" t="s">
        <v>6954</v>
      </c>
      <c r="B3003" t="s">
        <v>6954</v>
      </c>
      <c r="C3003">
        <v>11</v>
      </c>
    </row>
    <row r="3004" spans="1:3" x14ac:dyDescent="0.2">
      <c r="A3004" t="s">
        <v>6955</v>
      </c>
      <c r="B3004" t="s">
        <v>6955</v>
      </c>
      <c r="C3004">
        <v>11</v>
      </c>
    </row>
    <row r="3005" spans="1:3" x14ac:dyDescent="0.2">
      <c r="A3005" t="s">
        <v>6956</v>
      </c>
      <c r="B3005" t="s">
        <v>6956</v>
      </c>
      <c r="C3005">
        <v>11</v>
      </c>
    </row>
    <row r="3006" spans="1:3" x14ac:dyDescent="0.2">
      <c r="A3006" t="s">
        <v>6957</v>
      </c>
      <c r="B3006" t="s">
        <v>6957</v>
      </c>
      <c r="C3006">
        <v>11</v>
      </c>
    </row>
    <row r="3007" spans="1:3" x14ac:dyDescent="0.2">
      <c r="A3007" t="s">
        <v>6958</v>
      </c>
      <c r="B3007" t="s">
        <v>6958</v>
      </c>
      <c r="C3007">
        <v>11</v>
      </c>
    </row>
    <row r="3008" spans="1:3" x14ac:dyDescent="0.2">
      <c r="A3008" t="s">
        <v>6959</v>
      </c>
      <c r="B3008" t="s">
        <v>6003</v>
      </c>
      <c r="C3008">
        <v>11</v>
      </c>
    </row>
    <row r="3009" spans="1:3" x14ac:dyDescent="0.2">
      <c r="A3009" t="s">
        <v>6960</v>
      </c>
      <c r="B3009" t="s">
        <v>6961</v>
      </c>
      <c r="C3009">
        <v>11</v>
      </c>
    </row>
    <row r="3010" spans="1:3" x14ac:dyDescent="0.2">
      <c r="A3010" t="s">
        <v>6962</v>
      </c>
      <c r="B3010" t="s">
        <v>6963</v>
      </c>
      <c r="C3010">
        <v>11</v>
      </c>
    </row>
    <row r="3011" spans="1:3" x14ac:dyDescent="0.2">
      <c r="A3011" t="s">
        <v>6964</v>
      </c>
      <c r="B3011" t="s">
        <v>5537</v>
      </c>
      <c r="C3011">
        <v>11</v>
      </c>
    </row>
    <row r="3012" spans="1:3" x14ac:dyDescent="0.2">
      <c r="A3012" t="s">
        <v>6965</v>
      </c>
      <c r="B3012" t="s">
        <v>6966</v>
      </c>
      <c r="C3012">
        <v>11</v>
      </c>
    </row>
    <row r="3013" spans="1:3" x14ac:dyDescent="0.2">
      <c r="A3013" t="s">
        <v>5597</v>
      </c>
      <c r="B3013" t="s">
        <v>5597</v>
      </c>
      <c r="C3013">
        <v>11</v>
      </c>
    </row>
    <row r="3014" spans="1:3" x14ac:dyDescent="0.2">
      <c r="A3014" t="s">
        <v>6967</v>
      </c>
      <c r="B3014" t="s">
        <v>6968</v>
      </c>
      <c r="C3014">
        <v>11</v>
      </c>
    </row>
    <row r="3015" spans="1:3" x14ac:dyDescent="0.2">
      <c r="A3015" t="s">
        <v>6969</v>
      </c>
      <c r="B3015" t="s">
        <v>6970</v>
      </c>
      <c r="C3015">
        <v>11</v>
      </c>
    </row>
    <row r="3016" spans="1:3" x14ac:dyDescent="0.2">
      <c r="A3016" t="s">
        <v>6971</v>
      </c>
      <c r="B3016" t="s">
        <v>6971</v>
      </c>
      <c r="C3016">
        <v>11</v>
      </c>
    </row>
    <row r="3017" spans="1:3" x14ac:dyDescent="0.2">
      <c r="A3017" t="s">
        <v>6972</v>
      </c>
      <c r="B3017" t="s">
        <v>6972</v>
      </c>
      <c r="C3017">
        <v>11</v>
      </c>
    </row>
    <row r="3018" spans="1:3" x14ac:dyDescent="0.2">
      <c r="A3018" t="s">
        <v>6973</v>
      </c>
      <c r="B3018" t="s">
        <v>6973</v>
      </c>
      <c r="C3018">
        <v>11</v>
      </c>
    </row>
    <row r="3019" spans="1:3" x14ac:dyDescent="0.2">
      <c r="A3019" t="s">
        <v>6974</v>
      </c>
      <c r="B3019" t="s">
        <v>6974</v>
      </c>
      <c r="C3019">
        <v>11</v>
      </c>
    </row>
    <row r="3020" spans="1:3" x14ac:dyDescent="0.2">
      <c r="A3020" t="s">
        <v>6975</v>
      </c>
      <c r="B3020" t="s">
        <v>6976</v>
      </c>
      <c r="C3020">
        <v>11</v>
      </c>
    </row>
    <row r="3021" spans="1:3" x14ac:dyDescent="0.2">
      <c r="A3021" t="s">
        <v>6977</v>
      </c>
      <c r="B3021" t="s">
        <v>5801</v>
      </c>
      <c r="C3021">
        <v>11</v>
      </c>
    </row>
    <row r="3022" spans="1:3" x14ac:dyDescent="0.2">
      <c r="A3022" t="s">
        <v>6978</v>
      </c>
      <c r="B3022" t="s">
        <v>6978</v>
      </c>
      <c r="C3022">
        <v>11</v>
      </c>
    </row>
    <row r="3023" spans="1:3" x14ac:dyDescent="0.2">
      <c r="A3023" t="s">
        <v>6979</v>
      </c>
      <c r="B3023" t="s">
        <v>6980</v>
      </c>
      <c r="C3023">
        <v>24</v>
      </c>
    </row>
    <row r="3024" spans="1:3" x14ac:dyDescent="0.2">
      <c r="A3024" t="s">
        <v>6981</v>
      </c>
      <c r="B3024" t="s">
        <v>6982</v>
      </c>
      <c r="C3024">
        <v>11</v>
      </c>
    </row>
    <row r="3025" spans="1:3" x14ac:dyDescent="0.2">
      <c r="A3025" t="s">
        <v>6983</v>
      </c>
      <c r="B3025" t="s">
        <v>6984</v>
      </c>
      <c r="C3025">
        <v>11</v>
      </c>
    </row>
    <row r="3026" spans="1:3" x14ac:dyDescent="0.2">
      <c r="A3026" t="s">
        <v>6985</v>
      </c>
      <c r="B3026" t="s">
        <v>6985</v>
      </c>
      <c r="C3026">
        <v>11</v>
      </c>
    </row>
    <row r="3027" spans="1:3" x14ac:dyDescent="0.2">
      <c r="A3027" t="s">
        <v>6986</v>
      </c>
      <c r="B3027" t="s">
        <v>6986</v>
      </c>
      <c r="C3027">
        <v>11</v>
      </c>
    </row>
    <row r="3028" spans="1:3" x14ac:dyDescent="0.2">
      <c r="A3028" t="s">
        <v>6987</v>
      </c>
      <c r="B3028" t="s">
        <v>6988</v>
      </c>
      <c r="C3028">
        <v>18</v>
      </c>
    </row>
    <row r="3029" spans="1:3" x14ac:dyDescent="0.2">
      <c r="A3029" t="s">
        <v>6989</v>
      </c>
      <c r="B3029" t="s">
        <v>6990</v>
      </c>
      <c r="C3029">
        <v>18</v>
      </c>
    </row>
    <row r="3030" spans="1:3" x14ac:dyDescent="0.2">
      <c r="A3030" t="s">
        <v>6991</v>
      </c>
      <c r="B3030" t="s">
        <v>6992</v>
      </c>
      <c r="C3030">
        <v>18</v>
      </c>
    </row>
    <row r="3031" spans="1:3" x14ac:dyDescent="0.2">
      <c r="A3031" t="s">
        <v>6993</v>
      </c>
      <c r="B3031" t="s">
        <v>5704</v>
      </c>
      <c r="C3031">
        <v>18</v>
      </c>
    </row>
    <row r="3032" spans="1:3" x14ac:dyDescent="0.2">
      <c r="A3032" t="s">
        <v>6994</v>
      </c>
      <c r="B3032" t="s">
        <v>6994</v>
      </c>
      <c r="C3032">
        <v>18</v>
      </c>
    </row>
    <row r="3033" spans="1:3" x14ac:dyDescent="0.2">
      <c r="A3033" t="s">
        <v>6995</v>
      </c>
      <c r="B3033" t="s">
        <v>6992</v>
      </c>
      <c r="C3033">
        <v>18</v>
      </c>
    </row>
    <row r="3034" spans="1:3" x14ac:dyDescent="0.2">
      <c r="A3034" t="s">
        <v>6996</v>
      </c>
      <c r="B3034" t="s">
        <v>5814</v>
      </c>
      <c r="C3034">
        <v>18</v>
      </c>
    </row>
    <row r="3035" spans="1:3" x14ac:dyDescent="0.2">
      <c r="A3035" t="s">
        <v>5616</v>
      </c>
      <c r="B3035" t="s">
        <v>5616</v>
      </c>
      <c r="C3035">
        <v>18</v>
      </c>
    </row>
    <row r="3036" spans="1:3" x14ac:dyDescent="0.2">
      <c r="A3036" t="s">
        <v>6997</v>
      </c>
      <c r="B3036" t="s">
        <v>6998</v>
      </c>
      <c r="C3036">
        <v>18</v>
      </c>
    </row>
    <row r="3037" spans="1:3" x14ac:dyDescent="0.2">
      <c r="A3037" t="s">
        <v>5706</v>
      </c>
      <c r="B3037" t="s">
        <v>5706</v>
      </c>
      <c r="C3037">
        <v>18</v>
      </c>
    </row>
    <row r="3038" spans="1:3" x14ac:dyDescent="0.2">
      <c r="A3038" t="s">
        <v>6998</v>
      </c>
      <c r="B3038" t="s">
        <v>6998</v>
      </c>
      <c r="C3038">
        <v>18</v>
      </c>
    </row>
    <row r="3039" spans="1:3" x14ac:dyDescent="0.2">
      <c r="A3039" t="s">
        <v>6999</v>
      </c>
      <c r="B3039" t="s">
        <v>7000</v>
      </c>
      <c r="C3039">
        <v>18</v>
      </c>
    </row>
    <row r="3040" spans="1:3" x14ac:dyDescent="0.2">
      <c r="A3040" t="s">
        <v>7001</v>
      </c>
      <c r="B3040" t="s">
        <v>7002</v>
      </c>
      <c r="C3040">
        <v>18</v>
      </c>
    </row>
    <row r="3041" spans="1:3" x14ac:dyDescent="0.2">
      <c r="A3041" t="s">
        <v>7003</v>
      </c>
      <c r="B3041" t="s">
        <v>7004</v>
      </c>
      <c r="C3041">
        <v>18</v>
      </c>
    </row>
    <row r="3042" spans="1:3" x14ac:dyDescent="0.2">
      <c r="A3042" t="s">
        <v>7005</v>
      </c>
      <c r="B3042" t="s">
        <v>7006</v>
      </c>
      <c r="C3042">
        <v>24</v>
      </c>
    </row>
    <row r="3043" spans="1:3" x14ac:dyDescent="0.2">
      <c r="A3043" t="s">
        <v>7007</v>
      </c>
      <c r="B3043" t="s">
        <v>7008</v>
      </c>
      <c r="C3043">
        <v>18</v>
      </c>
    </row>
    <row r="3044" spans="1:3" x14ac:dyDescent="0.2">
      <c r="A3044" t="s">
        <v>7009</v>
      </c>
      <c r="B3044" t="s">
        <v>7010</v>
      </c>
      <c r="C3044">
        <v>18</v>
      </c>
    </row>
    <row r="3045" spans="1:3" x14ac:dyDescent="0.2">
      <c r="A3045" t="s">
        <v>7011</v>
      </c>
      <c r="B3045" t="s">
        <v>7012</v>
      </c>
      <c r="C3045">
        <v>18</v>
      </c>
    </row>
    <row r="3046" spans="1:3" x14ac:dyDescent="0.2">
      <c r="A3046" t="s">
        <v>7013</v>
      </c>
      <c r="B3046" t="s">
        <v>7014</v>
      </c>
      <c r="C3046">
        <v>18</v>
      </c>
    </row>
    <row r="3047" spans="1:3" x14ac:dyDescent="0.2">
      <c r="A3047" t="s">
        <v>7015</v>
      </c>
      <c r="B3047" t="s">
        <v>7016</v>
      </c>
      <c r="C3047">
        <v>18</v>
      </c>
    </row>
    <row r="3048" spans="1:3" x14ac:dyDescent="0.2">
      <c r="A3048" t="s">
        <v>7017</v>
      </c>
      <c r="B3048" t="s">
        <v>7018</v>
      </c>
      <c r="C3048">
        <v>15</v>
      </c>
    </row>
    <row r="3049" spans="1:3" x14ac:dyDescent="0.2">
      <c r="A3049" t="s">
        <v>7019</v>
      </c>
      <c r="B3049" t="s">
        <v>7020</v>
      </c>
      <c r="C3049">
        <v>15</v>
      </c>
    </row>
    <row r="3050" spans="1:3" x14ac:dyDescent="0.2">
      <c r="A3050" t="s">
        <v>7021</v>
      </c>
      <c r="B3050" t="s">
        <v>7022</v>
      </c>
      <c r="C3050">
        <v>15</v>
      </c>
    </row>
    <row r="3051" spans="1:3" x14ac:dyDescent="0.2">
      <c r="A3051" t="s">
        <v>7023</v>
      </c>
      <c r="B3051" t="s">
        <v>7024</v>
      </c>
      <c r="C3051">
        <v>12</v>
      </c>
    </row>
    <row r="3052" spans="1:3" x14ac:dyDescent="0.2">
      <c r="A3052" t="s">
        <v>7025</v>
      </c>
      <c r="B3052" t="s">
        <v>7026</v>
      </c>
      <c r="C3052">
        <v>12</v>
      </c>
    </row>
    <row r="3053" spans="1:3" x14ac:dyDescent="0.2">
      <c r="A3053" t="s">
        <v>7027</v>
      </c>
      <c r="B3053" t="s">
        <v>7028</v>
      </c>
      <c r="C3053">
        <v>12</v>
      </c>
    </row>
    <row r="3054" spans="1:3" x14ac:dyDescent="0.2">
      <c r="A3054" t="s">
        <v>7029</v>
      </c>
      <c r="B3054" t="s">
        <v>7030</v>
      </c>
      <c r="C3054">
        <v>10</v>
      </c>
    </row>
    <row r="3055" spans="1:3" x14ac:dyDescent="0.2">
      <c r="A3055" t="s">
        <v>7031</v>
      </c>
      <c r="B3055" t="s">
        <v>7032</v>
      </c>
      <c r="C3055">
        <v>12</v>
      </c>
    </row>
    <row r="3056" spans="1:3" x14ac:dyDescent="0.2">
      <c r="A3056" t="s">
        <v>7033</v>
      </c>
      <c r="B3056" t="s">
        <v>7034</v>
      </c>
      <c r="C3056">
        <v>12</v>
      </c>
    </row>
    <row r="3057" spans="1:3" x14ac:dyDescent="0.2">
      <c r="A3057" t="s">
        <v>7035</v>
      </c>
      <c r="B3057" t="s">
        <v>7036</v>
      </c>
      <c r="C3057">
        <v>12</v>
      </c>
    </row>
    <row r="3058" spans="1:3" x14ac:dyDescent="0.2">
      <c r="A3058" t="s">
        <v>7037</v>
      </c>
      <c r="B3058" t="s">
        <v>7038</v>
      </c>
      <c r="C3058">
        <v>12</v>
      </c>
    </row>
    <row r="3059" spans="1:3" x14ac:dyDescent="0.2">
      <c r="A3059" t="s">
        <v>7039</v>
      </c>
      <c r="B3059" t="s">
        <v>7039</v>
      </c>
      <c r="C3059">
        <v>12</v>
      </c>
    </row>
    <row r="3060" spans="1:3" x14ac:dyDescent="0.2">
      <c r="A3060" t="s">
        <v>7040</v>
      </c>
      <c r="B3060" t="s">
        <v>7040</v>
      </c>
      <c r="C3060">
        <v>12</v>
      </c>
    </row>
    <row r="3061" spans="1:3" x14ac:dyDescent="0.2">
      <c r="A3061" t="s">
        <v>7041</v>
      </c>
      <c r="B3061" t="s">
        <v>7042</v>
      </c>
      <c r="C3061">
        <v>12</v>
      </c>
    </row>
    <row r="3062" spans="1:3" x14ac:dyDescent="0.2">
      <c r="A3062" t="s">
        <v>7043</v>
      </c>
      <c r="B3062" t="s">
        <v>7044</v>
      </c>
      <c r="C3062">
        <v>12</v>
      </c>
    </row>
    <row r="3063" spans="1:3" x14ac:dyDescent="0.2">
      <c r="A3063" t="s">
        <v>7045</v>
      </c>
      <c r="B3063" t="s">
        <v>7045</v>
      </c>
      <c r="C3063">
        <v>12</v>
      </c>
    </row>
    <row r="3064" spans="1:3" x14ac:dyDescent="0.2">
      <c r="A3064" t="s">
        <v>7046</v>
      </c>
      <c r="B3064" t="s">
        <v>7047</v>
      </c>
      <c r="C3064">
        <v>12</v>
      </c>
    </row>
    <row r="3065" spans="1:3" x14ac:dyDescent="0.2">
      <c r="A3065" t="s">
        <v>7048</v>
      </c>
      <c r="B3065" t="s">
        <v>7049</v>
      </c>
      <c r="C3065">
        <v>12</v>
      </c>
    </row>
    <row r="3066" spans="1:3" x14ac:dyDescent="0.2">
      <c r="A3066" t="s">
        <v>7050</v>
      </c>
      <c r="B3066" t="s">
        <v>7051</v>
      </c>
      <c r="C3066">
        <v>12</v>
      </c>
    </row>
    <row r="3067" spans="1:3" x14ac:dyDescent="0.2">
      <c r="A3067" t="s">
        <v>7052</v>
      </c>
      <c r="B3067" t="s">
        <v>7053</v>
      </c>
      <c r="C3067">
        <v>12</v>
      </c>
    </row>
    <row r="3068" spans="1:3" x14ac:dyDescent="0.2">
      <c r="A3068" t="s">
        <v>7054</v>
      </c>
      <c r="B3068" t="s">
        <v>7055</v>
      </c>
      <c r="C3068">
        <v>12</v>
      </c>
    </row>
    <row r="3069" spans="1:3" x14ac:dyDescent="0.2">
      <c r="A3069" t="s">
        <v>7056</v>
      </c>
      <c r="B3069" t="s">
        <v>7057</v>
      </c>
      <c r="C3069">
        <v>12</v>
      </c>
    </row>
    <row r="3070" spans="1:3" x14ac:dyDescent="0.2">
      <c r="A3070" t="s">
        <v>7058</v>
      </c>
      <c r="B3070" t="s">
        <v>7059</v>
      </c>
      <c r="C3070">
        <v>12</v>
      </c>
    </row>
    <row r="3071" spans="1:3" x14ac:dyDescent="0.2">
      <c r="A3071" t="s">
        <v>7060</v>
      </c>
      <c r="B3071" t="s">
        <v>7061</v>
      </c>
      <c r="C3071">
        <v>18</v>
      </c>
    </row>
    <row r="3072" spans="1:3" x14ac:dyDescent="0.2">
      <c r="A3072" t="s">
        <v>7062</v>
      </c>
      <c r="B3072" t="s">
        <v>7063</v>
      </c>
      <c r="C3072">
        <v>18</v>
      </c>
    </row>
    <row r="3073" spans="1:3" x14ac:dyDescent="0.2">
      <c r="A3073" t="s">
        <v>7064</v>
      </c>
      <c r="B3073" t="s">
        <v>7065</v>
      </c>
      <c r="C3073">
        <v>18</v>
      </c>
    </row>
    <row r="3074" spans="1:3" x14ac:dyDescent="0.2">
      <c r="A3074" t="s">
        <v>7066</v>
      </c>
      <c r="B3074" t="s">
        <v>7067</v>
      </c>
      <c r="C3074">
        <v>18</v>
      </c>
    </row>
    <row r="3075" spans="1:3" x14ac:dyDescent="0.2">
      <c r="A3075" t="s">
        <v>7068</v>
      </c>
      <c r="B3075" t="s">
        <v>7069</v>
      </c>
      <c r="C3075">
        <v>18</v>
      </c>
    </row>
    <row r="3076" spans="1:3" x14ac:dyDescent="0.2">
      <c r="A3076" t="s">
        <v>7070</v>
      </c>
      <c r="B3076" t="s">
        <v>7071</v>
      </c>
      <c r="C3076">
        <v>18</v>
      </c>
    </row>
    <row r="3077" spans="1:3" x14ac:dyDescent="0.2">
      <c r="A3077" t="s">
        <v>7072</v>
      </c>
      <c r="B3077" t="s">
        <v>7073</v>
      </c>
      <c r="C3077">
        <v>18</v>
      </c>
    </row>
    <row r="3078" spans="1:3" x14ac:dyDescent="0.2">
      <c r="A3078" t="s">
        <v>7074</v>
      </c>
      <c r="B3078" t="s">
        <v>7075</v>
      </c>
      <c r="C3078">
        <v>18</v>
      </c>
    </row>
    <row r="3079" spans="1:3" x14ac:dyDescent="0.2">
      <c r="A3079" t="s">
        <v>7076</v>
      </c>
      <c r="B3079" t="s">
        <v>7077</v>
      </c>
      <c r="C3079">
        <v>18</v>
      </c>
    </row>
    <row r="3080" spans="1:3" x14ac:dyDescent="0.2">
      <c r="A3080" t="s">
        <v>7078</v>
      </c>
      <c r="B3080" t="s">
        <v>7079</v>
      </c>
      <c r="C3080">
        <v>18</v>
      </c>
    </row>
    <row r="3081" spans="1:3" x14ac:dyDescent="0.2">
      <c r="A3081" t="s">
        <v>7080</v>
      </c>
      <c r="B3081" t="s">
        <v>7063</v>
      </c>
      <c r="C3081">
        <v>18</v>
      </c>
    </row>
    <row r="3082" spans="1:3" x14ac:dyDescent="0.2">
      <c r="A3082" t="s">
        <v>7081</v>
      </c>
      <c r="B3082" t="s">
        <v>7082</v>
      </c>
      <c r="C3082">
        <v>18</v>
      </c>
    </row>
    <row r="3083" spans="1:3" x14ac:dyDescent="0.2">
      <c r="A3083" t="s">
        <v>7083</v>
      </c>
      <c r="B3083" t="s">
        <v>7084</v>
      </c>
      <c r="C3083">
        <v>18</v>
      </c>
    </row>
    <row r="3084" spans="1:3" x14ac:dyDescent="0.2">
      <c r="A3084" t="s">
        <v>7085</v>
      </c>
      <c r="B3084" t="s">
        <v>7086</v>
      </c>
      <c r="C3084">
        <v>18</v>
      </c>
    </row>
    <row r="3085" spans="1:3" x14ac:dyDescent="0.2">
      <c r="A3085" t="s">
        <v>7087</v>
      </c>
      <c r="B3085" t="s">
        <v>7088</v>
      </c>
      <c r="C3085">
        <v>18</v>
      </c>
    </row>
    <row r="3086" spans="1:3" x14ac:dyDescent="0.2">
      <c r="A3086" t="s">
        <v>7089</v>
      </c>
      <c r="B3086" t="s">
        <v>7090</v>
      </c>
      <c r="C3086">
        <v>18</v>
      </c>
    </row>
    <row r="3087" spans="1:3" x14ac:dyDescent="0.2">
      <c r="A3087" t="s">
        <v>7091</v>
      </c>
      <c r="B3087" t="s">
        <v>7092</v>
      </c>
      <c r="C3087">
        <v>18</v>
      </c>
    </row>
    <row r="3088" spans="1:3" x14ac:dyDescent="0.2">
      <c r="A3088" t="s">
        <v>7093</v>
      </c>
      <c r="B3088" t="s">
        <v>7094</v>
      </c>
      <c r="C3088">
        <v>18</v>
      </c>
    </row>
    <row r="3089" spans="1:3" x14ac:dyDescent="0.2">
      <c r="A3089" t="s">
        <v>7095</v>
      </c>
      <c r="B3089" t="s">
        <v>7096</v>
      </c>
      <c r="C3089">
        <v>18</v>
      </c>
    </row>
    <row r="3090" spans="1:3" x14ac:dyDescent="0.2">
      <c r="A3090" t="s">
        <v>7097</v>
      </c>
      <c r="B3090" t="s">
        <v>7098</v>
      </c>
      <c r="C3090">
        <v>18</v>
      </c>
    </row>
    <row r="3091" spans="1:3" x14ac:dyDescent="0.2">
      <c r="A3091" t="s">
        <v>7099</v>
      </c>
      <c r="B3091" t="s">
        <v>7100</v>
      </c>
      <c r="C3091">
        <v>18</v>
      </c>
    </row>
    <row r="3092" spans="1:3" x14ac:dyDescent="0.2">
      <c r="A3092" t="s">
        <v>7101</v>
      </c>
      <c r="B3092" t="s">
        <v>7102</v>
      </c>
      <c r="C3092">
        <v>18</v>
      </c>
    </row>
    <row r="3093" spans="1:3" x14ac:dyDescent="0.2">
      <c r="A3093" t="s">
        <v>7103</v>
      </c>
      <c r="B3093" t="s">
        <v>7103</v>
      </c>
      <c r="C3093">
        <v>18</v>
      </c>
    </row>
    <row r="3094" spans="1:3" x14ac:dyDescent="0.2">
      <c r="A3094" t="s">
        <v>7104</v>
      </c>
      <c r="B3094" t="s">
        <v>7105</v>
      </c>
      <c r="C3094">
        <v>24</v>
      </c>
    </row>
    <row r="3095" spans="1:3" x14ac:dyDescent="0.2">
      <c r="A3095" t="s">
        <v>7106</v>
      </c>
      <c r="B3095" t="s">
        <v>7107</v>
      </c>
      <c r="C3095">
        <v>18</v>
      </c>
    </row>
    <row r="3096" spans="1:3" x14ac:dyDescent="0.2">
      <c r="A3096" t="s">
        <v>7108</v>
      </c>
      <c r="B3096" t="s">
        <v>7109</v>
      </c>
      <c r="C3096">
        <v>18</v>
      </c>
    </row>
    <row r="3097" spans="1:3" x14ac:dyDescent="0.2">
      <c r="A3097" t="s">
        <v>7110</v>
      </c>
      <c r="B3097" t="s">
        <v>7111</v>
      </c>
      <c r="C3097">
        <v>18</v>
      </c>
    </row>
    <row r="3098" spans="1:3" x14ac:dyDescent="0.2">
      <c r="A3098" t="s">
        <v>7112</v>
      </c>
      <c r="B3098" t="s">
        <v>7113</v>
      </c>
      <c r="C3098">
        <v>18</v>
      </c>
    </row>
    <row r="3099" spans="1:3" x14ac:dyDescent="0.2">
      <c r="A3099" t="s">
        <v>7114</v>
      </c>
      <c r="B3099" t="s">
        <v>7115</v>
      </c>
      <c r="C3099">
        <v>18</v>
      </c>
    </row>
    <row r="3100" spans="1:3" x14ac:dyDescent="0.2">
      <c r="A3100" t="s">
        <v>7116</v>
      </c>
      <c r="B3100" t="s">
        <v>7117</v>
      </c>
      <c r="C3100">
        <v>18</v>
      </c>
    </row>
    <row r="3101" spans="1:3" x14ac:dyDescent="0.2">
      <c r="A3101" t="s">
        <v>7118</v>
      </c>
      <c r="B3101" t="s">
        <v>7118</v>
      </c>
      <c r="C3101">
        <v>24</v>
      </c>
    </row>
    <row r="3102" spans="1:3" x14ac:dyDescent="0.2">
      <c r="A3102" t="s">
        <v>7119</v>
      </c>
      <c r="B3102" t="s">
        <v>7120</v>
      </c>
      <c r="C3102">
        <v>23</v>
      </c>
    </row>
    <row r="3103" spans="1:3" x14ac:dyDescent="0.2">
      <c r="A3103" t="s">
        <v>7121</v>
      </c>
      <c r="B3103" t="s">
        <v>7121</v>
      </c>
      <c r="C3103">
        <v>23</v>
      </c>
    </row>
    <row r="3104" spans="1:3" x14ac:dyDescent="0.2">
      <c r="A3104" t="s">
        <v>7122</v>
      </c>
      <c r="B3104" t="s">
        <v>7122</v>
      </c>
      <c r="C3104">
        <v>23</v>
      </c>
    </row>
    <row r="3105" spans="1:3" x14ac:dyDescent="0.2">
      <c r="A3105" t="s">
        <v>7123</v>
      </c>
      <c r="B3105" t="s">
        <v>6064</v>
      </c>
      <c r="C3105">
        <v>23</v>
      </c>
    </row>
    <row r="3106" spans="1:3" x14ac:dyDescent="0.2">
      <c r="A3106" t="s">
        <v>7124</v>
      </c>
      <c r="B3106" t="s">
        <v>7125</v>
      </c>
      <c r="C3106">
        <v>23</v>
      </c>
    </row>
    <row r="3107" spans="1:3" x14ac:dyDescent="0.2">
      <c r="A3107" t="s">
        <v>7126</v>
      </c>
      <c r="B3107" t="s">
        <v>7127</v>
      </c>
      <c r="C3107">
        <v>23</v>
      </c>
    </row>
    <row r="3108" spans="1:3" x14ac:dyDescent="0.2">
      <c r="A3108" t="s">
        <v>7128</v>
      </c>
      <c r="B3108" t="s">
        <v>6064</v>
      </c>
      <c r="C3108">
        <v>23</v>
      </c>
    </row>
    <row r="3109" spans="1:3" x14ac:dyDescent="0.2">
      <c r="A3109" t="s">
        <v>7129</v>
      </c>
      <c r="B3109" t="s">
        <v>7129</v>
      </c>
      <c r="C3109">
        <v>23</v>
      </c>
    </row>
    <row r="3110" spans="1:3" x14ac:dyDescent="0.2">
      <c r="A3110" t="s">
        <v>7130</v>
      </c>
      <c r="B3110" t="s">
        <v>7130</v>
      </c>
      <c r="C3110">
        <v>23</v>
      </c>
    </row>
    <row r="3111" spans="1:3" x14ac:dyDescent="0.2">
      <c r="A3111" t="s">
        <v>7131</v>
      </c>
      <c r="B3111" t="s">
        <v>7132</v>
      </c>
      <c r="C3111">
        <v>23</v>
      </c>
    </row>
    <row r="3112" spans="1:3" x14ac:dyDescent="0.2">
      <c r="A3112" t="s">
        <v>5788</v>
      </c>
      <c r="B3112" t="s">
        <v>5788</v>
      </c>
      <c r="C3112">
        <v>23</v>
      </c>
    </row>
    <row r="3113" spans="1:3" x14ac:dyDescent="0.2">
      <c r="A3113" t="s">
        <v>7133</v>
      </c>
      <c r="B3113" t="s">
        <v>5790</v>
      </c>
      <c r="C3113">
        <v>23</v>
      </c>
    </row>
    <row r="3114" spans="1:3" x14ac:dyDescent="0.2">
      <c r="A3114" t="s">
        <v>7134</v>
      </c>
      <c r="B3114" t="s">
        <v>7135</v>
      </c>
      <c r="C3114">
        <v>23</v>
      </c>
    </row>
    <row r="3115" spans="1:3" x14ac:dyDescent="0.2">
      <c r="A3115" t="s">
        <v>7136</v>
      </c>
      <c r="B3115" t="s">
        <v>7137</v>
      </c>
      <c r="C3115">
        <v>23</v>
      </c>
    </row>
    <row r="3116" spans="1:3" x14ac:dyDescent="0.2">
      <c r="A3116" t="s">
        <v>7138</v>
      </c>
      <c r="B3116" t="s">
        <v>7139</v>
      </c>
      <c r="C3116">
        <v>13</v>
      </c>
    </row>
    <row r="3117" spans="1:3" x14ac:dyDescent="0.2">
      <c r="A3117" t="s">
        <v>7140</v>
      </c>
      <c r="B3117" t="s">
        <v>7141</v>
      </c>
      <c r="C3117">
        <v>20</v>
      </c>
    </row>
    <row r="3118" spans="1:3" x14ac:dyDescent="0.2">
      <c r="A3118" t="s">
        <v>7142</v>
      </c>
      <c r="B3118" t="s">
        <v>7143</v>
      </c>
      <c r="C3118">
        <v>20</v>
      </c>
    </row>
    <row r="3119" spans="1:3" x14ac:dyDescent="0.2">
      <c r="A3119" t="s">
        <v>7144</v>
      </c>
      <c r="B3119" t="s">
        <v>7145</v>
      </c>
      <c r="C3119">
        <v>20</v>
      </c>
    </row>
    <row r="3120" spans="1:3" x14ac:dyDescent="0.2">
      <c r="A3120" t="s">
        <v>7146</v>
      </c>
      <c r="B3120" t="s">
        <v>7146</v>
      </c>
      <c r="C3120">
        <v>20</v>
      </c>
    </row>
    <row r="3121" spans="1:3" x14ac:dyDescent="0.2">
      <c r="A3121" t="s">
        <v>7147</v>
      </c>
      <c r="B3121" t="s">
        <v>7148</v>
      </c>
      <c r="C3121">
        <v>20</v>
      </c>
    </row>
    <row r="3122" spans="1:3" x14ac:dyDescent="0.2">
      <c r="A3122" t="s">
        <v>7149</v>
      </c>
      <c r="B3122" t="s">
        <v>7150</v>
      </c>
      <c r="C3122">
        <v>20</v>
      </c>
    </row>
    <row r="3123" spans="1:3" x14ac:dyDescent="0.2">
      <c r="A3123" t="s">
        <v>7151</v>
      </c>
      <c r="B3123" t="s">
        <v>7151</v>
      </c>
      <c r="C3123">
        <v>20</v>
      </c>
    </row>
    <row r="3124" spans="1:3" x14ac:dyDescent="0.2">
      <c r="A3124" t="s">
        <v>7152</v>
      </c>
      <c r="B3124" t="s">
        <v>7153</v>
      </c>
      <c r="C3124">
        <v>20</v>
      </c>
    </row>
    <row r="3125" spans="1:3" x14ac:dyDescent="0.2">
      <c r="A3125" t="s">
        <v>7154</v>
      </c>
      <c r="B3125" t="s">
        <v>7155</v>
      </c>
      <c r="C3125">
        <v>22</v>
      </c>
    </row>
    <row r="3126" spans="1:3" x14ac:dyDescent="0.2">
      <c r="A3126" t="s">
        <v>7156</v>
      </c>
      <c r="B3126" t="s">
        <v>7157</v>
      </c>
      <c r="C3126">
        <v>22</v>
      </c>
    </row>
    <row r="3127" spans="1:3" x14ac:dyDescent="0.2">
      <c r="A3127" t="s">
        <v>7158</v>
      </c>
      <c r="B3127" t="s">
        <v>7159</v>
      </c>
      <c r="C3127">
        <v>20</v>
      </c>
    </row>
    <row r="3128" spans="1:3" x14ac:dyDescent="0.2">
      <c r="A3128" t="s">
        <v>7160</v>
      </c>
      <c r="B3128" t="s">
        <v>7161</v>
      </c>
      <c r="C3128">
        <v>14</v>
      </c>
    </row>
    <row r="3129" spans="1:3" x14ac:dyDescent="0.2">
      <c r="A3129" t="s">
        <v>7162</v>
      </c>
      <c r="B3129" t="s">
        <v>6248</v>
      </c>
      <c r="C3129">
        <v>14</v>
      </c>
    </row>
    <row r="3130" spans="1:3" x14ac:dyDescent="0.2">
      <c r="A3130" t="s">
        <v>7163</v>
      </c>
      <c r="B3130" t="s">
        <v>7164</v>
      </c>
      <c r="C3130">
        <v>14</v>
      </c>
    </row>
    <row r="3131" spans="1:3" x14ac:dyDescent="0.2">
      <c r="A3131" t="s">
        <v>7165</v>
      </c>
      <c r="B3131" t="s">
        <v>7166</v>
      </c>
      <c r="C3131">
        <v>14</v>
      </c>
    </row>
    <row r="3132" spans="1:3" x14ac:dyDescent="0.2">
      <c r="A3132" t="s">
        <v>7167</v>
      </c>
      <c r="B3132" t="s">
        <v>7168</v>
      </c>
      <c r="C3132">
        <v>14</v>
      </c>
    </row>
    <row r="3133" spans="1:3" x14ac:dyDescent="0.2">
      <c r="A3133" t="s">
        <v>7169</v>
      </c>
      <c r="B3133" t="s">
        <v>7170</v>
      </c>
      <c r="C3133">
        <v>14</v>
      </c>
    </row>
    <row r="3134" spans="1:3" x14ac:dyDescent="0.2">
      <c r="A3134" t="s">
        <v>7171</v>
      </c>
      <c r="B3134" t="s">
        <v>7171</v>
      </c>
      <c r="C3134">
        <v>14</v>
      </c>
    </row>
    <row r="3135" spans="1:3" x14ac:dyDescent="0.2">
      <c r="A3135" t="s">
        <v>7172</v>
      </c>
      <c r="B3135" t="s">
        <v>7173</v>
      </c>
      <c r="C3135">
        <v>14</v>
      </c>
    </row>
    <row r="3136" spans="1:3" x14ac:dyDescent="0.2">
      <c r="A3136" t="s">
        <v>7174</v>
      </c>
      <c r="B3136" t="s">
        <v>7175</v>
      </c>
      <c r="C3136">
        <v>14</v>
      </c>
    </row>
    <row r="3137" spans="1:3" x14ac:dyDescent="0.2">
      <c r="A3137" t="s">
        <v>7176</v>
      </c>
      <c r="B3137" t="s">
        <v>7177</v>
      </c>
      <c r="C3137">
        <v>14</v>
      </c>
    </row>
    <row r="3138" spans="1:3" x14ac:dyDescent="0.2">
      <c r="A3138" t="s">
        <v>7178</v>
      </c>
      <c r="B3138" t="s">
        <v>7178</v>
      </c>
      <c r="C3138">
        <v>14</v>
      </c>
    </row>
    <row r="3139" spans="1:3" x14ac:dyDescent="0.2">
      <c r="A3139" t="s">
        <v>7179</v>
      </c>
      <c r="B3139" t="s">
        <v>7180</v>
      </c>
      <c r="C3139">
        <v>14</v>
      </c>
    </row>
    <row r="3140" spans="1:3" x14ac:dyDescent="0.2">
      <c r="A3140" t="s">
        <v>7181</v>
      </c>
      <c r="B3140" t="s">
        <v>7182</v>
      </c>
      <c r="C3140">
        <v>14</v>
      </c>
    </row>
    <row r="3141" spans="1:3" x14ac:dyDescent="0.2">
      <c r="A3141" t="s">
        <v>7183</v>
      </c>
      <c r="B3141" t="s">
        <v>7184</v>
      </c>
      <c r="C3141">
        <v>14</v>
      </c>
    </row>
    <row r="3142" spans="1:3" x14ac:dyDescent="0.2">
      <c r="A3142" t="s">
        <v>7185</v>
      </c>
      <c r="B3142" t="s">
        <v>7186</v>
      </c>
      <c r="C3142">
        <v>14</v>
      </c>
    </row>
    <row r="3143" spans="1:3" x14ac:dyDescent="0.2">
      <c r="A3143" t="s">
        <v>7187</v>
      </c>
      <c r="B3143" t="s">
        <v>7188</v>
      </c>
      <c r="C3143">
        <v>14</v>
      </c>
    </row>
    <row r="3144" spans="1:3" x14ac:dyDescent="0.2">
      <c r="A3144" t="s">
        <v>7189</v>
      </c>
      <c r="B3144" t="s">
        <v>7190</v>
      </c>
      <c r="C3144">
        <v>14</v>
      </c>
    </row>
    <row r="3145" spans="1:3" x14ac:dyDescent="0.2">
      <c r="A3145" t="s">
        <v>7191</v>
      </c>
      <c r="B3145" t="s">
        <v>7192</v>
      </c>
      <c r="C3145">
        <v>12</v>
      </c>
    </row>
    <row r="3146" spans="1:3" x14ac:dyDescent="0.2">
      <c r="A3146" t="s">
        <v>7193</v>
      </c>
      <c r="B3146" t="s">
        <v>7194</v>
      </c>
      <c r="C3146">
        <v>12</v>
      </c>
    </row>
    <row r="3147" spans="1:3" x14ac:dyDescent="0.2">
      <c r="A3147" t="s">
        <v>7195</v>
      </c>
      <c r="B3147" t="s">
        <v>7196</v>
      </c>
      <c r="C3147">
        <v>12</v>
      </c>
    </row>
    <row r="3148" spans="1:3" x14ac:dyDescent="0.2">
      <c r="A3148" t="s">
        <v>7197</v>
      </c>
      <c r="B3148" t="s">
        <v>7198</v>
      </c>
      <c r="C3148">
        <v>12</v>
      </c>
    </row>
    <row r="3149" spans="1:3" x14ac:dyDescent="0.2">
      <c r="A3149" t="s">
        <v>7199</v>
      </c>
      <c r="B3149" t="s">
        <v>7200</v>
      </c>
      <c r="C3149">
        <v>12</v>
      </c>
    </row>
    <row r="3150" spans="1:3" x14ac:dyDescent="0.2">
      <c r="A3150" t="s">
        <v>7201</v>
      </c>
      <c r="B3150" t="s">
        <v>7202</v>
      </c>
      <c r="C3150">
        <v>12</v>
      </c>
    </row>
    <row r="3151" spans="1:3" x14ac:dyDescent="0.2">
      <c r="A3151" t="s">
        <v>7203</v>
      </c>
      <c r="B3151" t="s">
        <v>7204</v>
      </c>
      <c r="C3151">
        <v>12</v>
      </c>
    </row>
    <row r="3152" spans="1:3" x14ac:dyDescent="0.2">
      <c r="A3152" t="s">
        <v>7205</v>
      </c>
      <c r="B3152" t="s">
        <v>6452</v>
      </c>
      <c r="C3152">
        <v>12</v>
      </c>
    </row>
    <row r="3153" spans="1:3" x14ac:dyDescent="0.2">
      <c r="A3153" t="s">
        <v>7206</v>
      </c>
      <c r="B3153" t="s">
        <v>7207</v>
      </c>
      <c r="C3153">
        <v>12</v>
      </c>
    </row>
    <row r="3154" spans="1:3" x14ac:dyDescent="0.2">
      <c r="A3154" t="s">
        <v>7208</v>
      </c>
      <c r="B3154" t="s">
        <v>7209</v>
      </c>
      <c r="C3154">
        <v>12</v>
      </c>
    </row>
    <row r="3155" spans="1:3" x14ac:dyDescent="0.2">
      <c r="A3155" t="s">
        <v>7210</v>
      </c>
      <c r="B3155" t="s">
        <v>7211</v>
      </c>
      <c r="C3155">
        <v>12</v>
      </c>
    </row>
    <row r="3156" spans="1:3" x14ac:dyDescent="0.2">
      <c r="A3156" t="s">
        <v>7212</v>
      </c>
      <c r="B3156" t="s">
        <v>7213</v>
      </c>
      <c r="C3156">
        <v>12</v>
      </c>
    </row>
    <row r="3157" spans="1:3" x14ac:dyDescent="0.2">
      <c r="A3157" t="s">
        <v>7214</v>
      </c>
      <c r="B3157" t="s">
        <v>6454</v>
      </c>
      <c r="C3157">
        <v>12</v>
      </c>
    </row>
    <row r="3158" spans="1:3" x14ac:dyDescent="0.2">
      <c r="A3158" t="s">
        <v>7215</v>
      </c>
      <c r="B3158" t="s">
        <v>7216</v>
      </c>
      <c r="C3158">
        <v>12</v>
      </c>
    </row>
    <row r="3159" spans="1:3" x14ac:dyDescent="0.2">
      <c r="A3159" t="s">
        <v>7217</v>
      </c>
      <c r="B3159" t="s">
        <v>7218</v>
      </c>
      <c r="C3159">
        <v>12</v>
      </c>
    </row>
    <row r="3160" spans="1:3" x14ac:dyDescent="0.2">
      <c r="A3160" t="s">
        <v>7219</v>
      </c>
      <c r="B3160" t="s">
        <v>7220</v>
      </c>
      <c r="C3160">
        <v>12</v>
      </c>
    </row>
    <row r="3161" spans="1:3" x14ac:dyDescent="0.2">
      <c r="A3161" t="s">
        <v>7221</v>
      </c>
      <c r="B3161" t="s">
        <v>7222</v>
      </c>
      <c r="C3161">
        <v>12</v>
      </c>
    </row>
    <row r="3162" spans="1:3" x14ac:dyDescent="0.2">
      <c r="A3162" t="s">
        <v>7223</v>
      </c>
      <c r="B3162" t="s">
        <v>7224</v>
      </c>
      <c r="C3162">
        <v>12</v>
      </c>
    </row>
    <row r="3163" spans="1:3" x14ac:dyDescent="0.2">
      <c r="A3163" t="s">
        <v>7225</v>
      </c>
      <c r="B3163" t="s">
        <v>7226</v>
      </c>
      <c r="C3163">
        <v>12</v>
      </c>
    </row>
    <row r="3164" spans="1:3" x14ac:dyDescent="0.2">
      <c r="A3164" t="s">
        <v>7227</v>
      </c>
      <c r="B3164" t="s">
        <v>7228</v>
      </c>
      <c r="C3164">
        <v>12</v>
      </c>
    </row>
    <row r="3165" spans="1:3" x14ac:dyDescent="0.2">
      <c r="A3165" t="s">
        <v>7229</v>
      </c>
      <c r="B3165" t="s">
        <v>7230</v>
      </c>
      <c r="C3165">
        <v>12</v>
      </c>
    </row>
    <row r="3166" spans="1:3" x14ac:dyDescent="0.2">
      <c r="A3166" t="s">
        <v>7231</v>
      </c>
      <c r="B3166" t="s">
        <v>7232</v>
      </c>
      <c r="C3166">
        <v>12</v>
      </c>
    </row>
    <row r="3167" spans="1:3" x14ac:dyDescent="0.2">
      <c r="A3167" t="s">
        <v>7233</v>
      </c>
      <c r="B3167" t="s">
        <v>7234</v>
      </c>
      <c r="C3167">
        <v>12</v>
      </c>
    </row>
    <row r="3168" spans="1:3" x14ac:dyDescent="0.2">
      <c r="A3168" t="s">
        <v>7235</v>
      </c>
      <c r="B3168" t="s">
        <v>7236</v>
      </c>
      <c r="C3168">
        <v>12</v>
      </c>
    </row>
    <row r="3169" spans="1:3" x14ac:dyDescent="0.2">
      <c r="A3169" t="s">
        <v>7237</v>
      </c>
      <c r="B3169" t="s">
        <v>7238</v>
      </c>
      <c r="C3169">
        <v>12</v>
      </c>
    </row>
    <row r="3170" spans="1:3" x14ac:dyDescent="0.2">
      <c r="A3170" t="s">
        <v>7239</v>
      </c>
      <c r="B3170" t="s">
        <v>7240</v>
      </c>
      <c r="C3170">
        <v>12</v>
      </c>
    </row>
    <row r="3171" spans="1:3" x14ac:dyDescent="0.2">
      <c r="A3171" t="s">
        <v>7241</v>
      </c>
      <c r="B3171" t="s">
        <v>7242</v>
      </c>
      <c r="C3171">
        <v>12</v>
      </c>
    </row>
    <row r="3172" spans="1:3" x14ac:dyDescent="0.2">
      <c r="A3172" t="s">
        <v>7243</v>
      </c>
      <c r="B3172" t="s">
        <v>7244</v>
      </c>
      <c r="C3172">
        <v>12</v>
      </c>
    </row>
    <row r="3173" spans="1:3" x14ac:dyDescent="0.2">
      <c r="A3173" t="s">
        <v>7245</v>
      </c>
      <c r="B3173" t="s">
        <v>7246</v>
      </c>
      <c r="C3173">
        <v>12</v>
      </c>
    </row>
    <row r="3174" spans="1:3" x14ac:dyDescent="0.2">
      <c r="A3174" t="s">
        <v>7247</v>
      </c>
      <c r="B3174" t="s">
        <v>7248</v>
      </c>
      <c r="C3174">
        <v>12</v>
      </c>
    </row>
    <row r="3175" spans="1:3" x14ac:dyDescent="0.2">
      <c r="A3175" t="s">
        <v>7249</v>
      </c>
      <c r="B3175" t="s">
        <v>7250</v>
      </c>
      <c r="C3175">
        <v>12</v>
      </c>
    </row>
    <row r="3176" spans="1:3" x14ac:dyDescent="0.2">
      <c r="A3176" t="s">
        <v>7251</v>
      </c>
      <c r="B3176" t="s">
        <v>7252</v>
      </c>
      <c r="C3176">
        <v>12</v>
      </c>
    </row>
    <row r="3177" spans="1:3" x14ac:dyDescent="0.2">
      <c r="A3177" t="s">
        <v>7253</v>
      </c>
      <c r="B3177" t="s">
        <v>7254</v>
      </c>
      <c r="C3177">
        <v>12</v>
      </c>
    </row>
    <row r="3178" spans="1:3" x14ac:dyDescent="0.2">
      <c r="A3178" t="s">
        <v>7255</v>
      </c>
      <c r="B3178" t="s">
        <v>7255</v>
      </c>
      <c r="C3178">
        <v>12</v>
      </c>
    </row>
    <row r="3179" spans="1:3" x14ac:dyDescent="0.2">
      <c r="A3179" t="s">
        <v>7256</v>
      </c>
      <c r="B3179" t="s">
        <v>7257</v>
      </c>
      <c r="C3179">
        <v>12</v>
      </c>
    </row>
    <row r="3180" spans="1:3" x14ac:dyDescent="0.2">
      <c r="A3180" t="s">
        <v>7258</v>
      </c>
      <c r="B3180" t="s">
        <v>7259</v>
      </c>
      <c r="C3180">
        <v>12</v>
      </c>
    </row>
    <row r="3181" spans="1:3" x14ac:dyDescent="0.2">
      <c r="A3181" t="s">
        <v>7260</v>
      </c>
      <c r="B3181" t="s">
        <v>7261</v>
      </c>
      <c r="C3181">
        <v>12</v>
      </c>
    </row>
    <row r="3182" spans="1:3" x14ac:dyDescent="0.2">
      <c r="A3182" t="s">
        <v>7262</v>
      </c>
      <c r="B3182" t="s">
        <v>7263</v>
      </c>
      <c r="C3182">
        <v>12</v>
      </c>
    </row>
    <row r="3183" spans="1:3" x14ac:dyDescent="0.2">
      <c r="A3183" t="s">
        <v>7264</v>
      </c>
      <c r="B3183" t="s">
        <v>7265</v>
      </c>
      <c r="C3183">
        <v>12</v>
      </c>
    </row>
    <row r="3184" spans="1:3" x14ac:dyDescent="0.2">
      <c r="A3184" t="s">
        <v>7266</v>
      </c>
      <c r="B3184" t="s">
        <v>7267</v>
      </c>
      <c r="C3184">
        <v>12</v>
      </c>
    </row>
    <row r="3185" spans="1:3" x14ac:dyDescent="0.2">
      <c r="A3185" t="s">
        <v>7268</v>
      </c>
      <c r="B3185" t="s">
        <v>7269</v>
      </c>
      <c r="C3185">
        <v>12</v>
      </c>
    </row>
    <row r="3186" spans="1:3" x14ac:dyDescent="0.2">
      <c r="A3186" t="s">
        <v>7270</v>
      </c>
      <c r="B3186" t="s">
        <v>7271</v>
      </c>
      <c r="C3186">
        <v>12</v>
      </c>
    </row>
    <row r="3187" spans="1:3" x14ac:dyDescent="0.2">
      <c r="A3187" t="s">
        <v>7272</v>
      </c>
      <c r="B3187" t="s">
        <v>7273</v>
      </c>
      <c r="C3187">
        <v>24</v>
      </c>
    </row>
    <row r="3188" spans="1:3" x14ac:dyDescent="0.2">
      <c r="A3188" t="s">
        <v>7274</v>
      </c>
      <c r="B3188" t="s">
        <v>7275</v>
      </c>
      <c r="C3188">
        <v>12</v>
      </c>
    </row>
    <row r="3189" spans="1:3" x14ac:dyDescent="0.2">
      <c r="A3189" t="s">
        <v>7276</v>
      </c>
      <c r="B3189" t="s">
        <v>7277</v>
      </c>
      <c r="C3189">
        <v>12</v>
      </c>
    </row>
    <row r="3190" spans="1:3" x14ac:dyDescent="0.2">
      <c r="A3190" t="s">
        <v>7278</v>
      </c>
      <c r="B3190" t="s">
        <v>7279</v>
      </c>
      <c r="C3190">
        <v>12</v>
      </c>
    </row>
    <row r="3191" spans="1:3" x14ac:dyDescent="0.2">
      <c r="A3191" t="s">
        <v>7280</v>
      </c>
      <c r="B3191" t="s">
        <v>7281</v>
      </c>
      <c r="C3191">
        <v>12</v>
      </c>
    </row>
    <row r="3192" spans="1:3" x14ac:dyDescent="0.2">
      <c r="A3192" t="s">
        <v>7282</v>
      </c>
      <c r="B3192" t="s">
        <v>7283</v>
      </c>
      <c r="C3192">
        <v>12</v>
      </c>
    </row>
    <row r="3193" spans="1:3" x14ac:dyDescent="0.2">
      <c r="A3193" t="s">
        <v>7284</v>
      </c>
      <c r="B3193" t="s">
        <v>7285</v>
      </c>
      <c r="C3193">
        <v>12</v>
      </c>
    </row>
    <row r="3194" spans="1:3" x14ac:dyDescent="0.2">
      <c r="A3194" t="s">
        <v>7286</v>
      </c>
      <c r="B3194" t="s">
        <v>7287</v>
      </c>
      <c r="C3194">
        <v>12</v>
      </c>
    </row>
    <row r="3195" spans="1:3" x14ac:dyDescent="0.2">
      <c r="A3195" t="s">
        <v>7288</v>
      </c>
      <c r="B3195" t="s">
        <v>7289</v>
      </c>
      <c r="C3195">
        <v>12</v>
      </c>
    </row>
    <row r="3196" spans="1:3" x14ac:dyDescent="0.2">
      <c r="A3196" t="s">
        <v>7290</v>
      </c>
      <c r="B3196" t="s">
        <v>7291</v>
      </c>
      <c r="C3196">
        <v>12</v>
      </c>
    </row>
    <row r="3197" spans="1:3" x14ac:dyDescent="0.2">
      <c r="A3197" t="s">
        <v>7292</v>
      </c>
      <c r="B3197" t="s">
        <v>7293</v>
      </c>
      <c r="C3197">
        <v>12</v>
      </c>
    </row>
    <row r="3198" spans="1:3" x14ac:dyDescent="0.2">
      <c r="A3198" t="s">
        <v>7294</v>
      </c>
      <c r="B3198" t="s">
        <v>7295</v>
      </c>
      <c r="C3198">
        <v>12</v>
      </c>
    </row>
    <row r="3199" spans="1:3" x14ac:dyDescent="0.2">
      <c r="A3199" t="s">
        <v>7296</v>
      </c>
      <c r="B3199" t="s">
        <v>7297</v>
      </c>
      <c r="C3199">
        <v>12</v>
      </c>
    </row>
    <row r="3200" spans="1:3" x14ac:dyDescent="0.2">
      <c r="A3200" t="s">
        <v>7298</v>
      </c>
      <c r="B3200" t="s">
        <v>7299</v>
      </c>
      <c r="C3200">
        <v>12</v>
      </c>
    </row>
    <row r="3201" spans="1:3" x14ac:dyDescent="0.2">
      <c r="A3201" t="s">
        <v>7300</v>
      </c>
      <c r="B3201" t="s">
        <v>7301</v>
      </c>
      <c r="C3201">
        <v>12</v>
      </c>
    </row>
    <row r="3202" spans="1:3" x14ac:dyDescent="0.2">
      <c r="A3202" t="s">
        <v>7302</v>
      </c>
      <c r="B3202" t="s">
        <v>7303</v>
      </c>
      <c r="C3202">
        <v>12</v>
      </c>
    </row>
    <row r="3203" spans="1:3" x14ac:dyDescent="0.2">
      <c r="A3203" t="s">
        <v>7304</v>
      </c>
      <c r="B3203" t="s">
        <v>7305</v>
      </c>
      <c r="C3203">
        <v>12</v>
      </c>
    </row>
    <row r="3204" spans="1:3" x14ac:dyDescent="0.2">
      <c r="A3204" t="s">
        <v>7306</v>
      </c>
      <c r="B3204" t="s">
        <v>7307</v>
      </c>
      <c r="C3204">
        <v>12</v>
      </c>
    </row>
    <row r="3205" spans="1:3" x14ac:dyDescent="0.2">
      <c r="A3205" t="s">
        <v>7308</v>
      </c>
      <c r="B3205" t="s">
        <v>7309</v>
      </c>
      <c r="C3205">
        <v>12</v>
      </c>
    </row>
    <row r="3206" spans="1:3" x14ac:dyDescent="0.2">
      <c r="A3206" t="s">
        <v>7310</v>
      </c>
      <c r="B3206" t="s">
        <v>7311</v>
      </c>
      <c r="C3206">
        <v>12</v>
      </c>
    </row>
    <row r="3207" spans="1:3" x14ac:dyDescent="0.2">
      <c r="A3207" t="s">
        <v>7312</v>
      </c>
      <c r="B3207" t="s">
        <v>7313</v>
      </c>
      <c r="C3207">
        <v>12</v>
      </c>
    </row>
    <row r="3208" spans="1:3" x14ac:dyDescent="0.2">
      <c r="A3208" t="s">
        <v>7314</v>
      </c>
      <c r="B3208" t="s">
        <v>7315</v>
      </c>
      <c r="C3208">
        <v>12</v>
      </c>
    </row>
    <row r="3209" spans="1:3" x14ac:dyDescent="0.2">
      <c r="A3209" t="s">
        <v>7316</v>
      </c>
      <c r="B3209" t="s">
        <v>7317</v>
      </c>
      <c r="C3209">
        <v>12</v>
      </c>
    </row>
    <row r="3210" spans="1:3" x14ac:dyDescent="0.2">
      <c r="A3210" t="s">
        <v>7318</v>
      </c>
      <c r="B3210" t="s">
        <v>7319</v>
      </c>
      <c r="C3210">
        <v>12</v>
      </c>
    </row>
    <row r="3211" spans="1:3" x14ac:dyDescent="0.2">
      <c r="A3211" t="s">
        <v>7320</v>
      </c>
      <c r="B3211" t="s">
        <v>7321</v>
      </c>
      <c r="C3211">
        <v>12</v>
      </c>
    </row>
    <row r="3212" spans="1:3" x14ac:dyDescent="0.2">
      <c r="A3212" t="s">
        <v>7322</v>
      </c>
      <c r="B3212" t="s">
        <v>7323</v>
      </c>
      <c r="C3212">
        <v>12</v>
      </c>
    </row>
    <row r="3213" spans="1:3" x14ac:dyDescent="0.2">
      <c r="A3213" t="s">
        <v>7324</v>
      </c>
      <c r="B3213" t="s">
        <v>7325</v>
      </c>
      <c r="C3213">
        <v>12</v>
      </c>
    </row>
    <row r="3214" spans="1:3" x14ac:dyDescent="0.2">
      <c r="A3214" t="s">
        <v>7326</v>
      </c>
      <c r="B3214" t="s">
        <v>7327</v>
      </c>
      <c r="C3214">
        <v>12</v>
      </c>
    </row>
    <row r="3215" spans="1:3" x14ac:dyDescent="0.2">
      <c r="A3215" t="s">
        <v>7328</v>
      </c>
      <c r="B3215" t="s">
        <v>7329</v>
      </c>
      <c r="C3215">
        <v>12</v>
      </c>
    </row>
    <row r="3216" spans="1:3" x14ac:dyDescent="0.2">
      <c r="A3216" t="s">
        <v>7330</v>
      </c>
      <c r="B3216" t="s">
        <v>7331</v>
      </c>
      <c r="C3216">
        <v>12</v>
      </c>
    </row>
    <row r="3217" spans="1:3" x14ac:dyDescent="0.2">
      <c r="A3217" t="s">
        <v>7332</v>
      </c>
      <c r="B3217" t="s">
        <v>7333</v>
      </c>
      <c r="C3217">
        <v>12</v>
      </c>
    </row>
    <row r="3218" spans="1:3" x14ac:dyDescent="0.2">
      <c r="A3218" t="s">
        <v>7334</v>
      </c>
      <c r="B3218" t="s">
        <v>7334</v>
      </c>
      <c r="C3218">
        <v>12</v>
      </c>
    </row>
    <row r="3219" spans="1:3" x14ac:dyDescent="0.2">
      <c r="A3219" t="s">
        <v>7335</v>
      </c>
      <c r="B3219" t="s">
        <v>7336</v>
      </c>
      <c r="C3219">
        <v>12</v>
      </c>
    </row>
    <row r="3220" spans="1:3" x14ac:dyDescent="0.2">
      <c r="A3220" t="s">
        <v>7337</v>
      </c>
      <c r="B3220" t="s">
        <v>7338</v>
      </c>
      <c r="C3220">
        <v>10</v>
      </c>
    </row>
    <row r="3221" spans="1:3" x14ac:dyDescent="0.2">
      <c r="A3221" t="s">
        <v>7339</v>
      </c>
      <c r="B3221" t="s">
        <v>7339</v>
      </c>
      <c r="C3221">
        <v>18</v>
      </c>
    </row>
    <row r="3222" spans="1:3" x14ac:dyDescent="0.2">
      <c r="A3222" t="s">
        <v>7340</v>
      </c>
      <c r="B3222" t="s">
        <v>7341</v>
      </c>
      <c r="C3222">
        <v>18</v>
      </c>
    </row>
    <row r="3223" spans="1:3" x14ac:dyDescent="0.2">
      <c r="A3223" t="s">
        <v>7342</v>
      </c>
      <c r="B3223" t="s">
        <v>7343</v>
      </c>
      <c r="C3223">
        <v>18</v>
      </c>
    </row>
    <row r="3224" spans="1:3" x14ac:dyDescent="0.2">
      <c r="A3224" t="s">
        <v>7344</v>
      </c>
      <c r="B3224" t="s">
        <v>7345</v>
      </c>
      <c r="C3224">
        <v>18</v>
      </c>
    </row>
    <row r="3225" spans="1:3" x14ac:dyDescent="0.2">
      <c r="A3225" t="s">
        <v>7346</v>
      </c>
      <c r="B3225" t="s">
        <v>7346</v>
      </c>
      <c r="C3225">
        <v>18</v>
      </c>
    </row>
    <row r="3226" spans="1:3" x14ac:dyDescent="0.2">
      <c r="A3226" t="s">
        <v>7347</v>
      </c>
      <c r="B3226" t="s">
        <v>7348</v>
      </c>
      <c r="C3226">
        <v>18</v>
      </c>
    </row>
    <row r="3227" spans="1:3" x14ac:dyDescent="0.2">
      <c r="A3227" t="s">
        <v>7349</v>
      </c>
      <c r="B3227" t="s">
        <v>7349</v>
      </c>
      <c r="C3227">
        <v>18</v>
      </c>
    </row>
    <row r="3228" spans="1:3" x14ac:dyDescent="0.2">
      <c r="A3228" t="s">
        <v>7350</v>
      </c>
      <c r="B3228" t="s">
        <v>7351</v>
      </c>
      <c r="C3228">
        <v>18</v>
      </c>
    </row>
    <row r="3229" spans="1:3" x14ac:dyDescent="0.2">
      <c r="A3229" t="s">
        <v>7352</v>
      </c>
      <c r="B3229" t="s">
        <v>7353</v>
      </c>
      <c r="C3229">
        <v>18</v>
      </c>
    </row>
    <row r="3230" spans="1:3" x14ac:dyDescent="0.2">
      <c r="A3230" t="s">
        <v>7354</v>
      </c>
      <c r="B3230" t="s">
        <v>7355</v>
      </c>
      <c r="C3230">
        <v>18</v>
      </c>
    </row>
    <row r="3231" spans="1:3" x14ac:dyDescent="0.2">
      <c r="A3231" t="s">
        <v>7356</v>
      </c>
      <c r="B3231" t="s">
        <v>7357</v>
      </c>
      <c r="C3231">
        <v>18</v>
      </c>
    </row>
    <row r="3232" spans="1:3" x14ac:dyDescent="0.2">
      <c r="A3232" t="s">
        <v>7358</v>
      </c>
      <c r="B3232" t="s">
        <v>7359</v>
      </c>
      <c r="C3232">
        <v>18</v>
      </c>
    </row>
    <row r="3233" spans="1:3" x14ac:dyDescent="0.2">
      <c r="A3233" t="s">
        <v>7360</v>
      </c>
      <c r="B3233" t="s">
        <v>7355</v>
      </c>
      <c r="C3233">
        <v>18</v>
      </c>
    </row>
    <row r="3234" spans="1:3" x14ac:dyDescent="0.2">
      <c r="A3234" t="s">
        <v>7361</v>
      </c>
      <c r="B3234" t="s">
        <v>7361</v>
      </c>
      <c r="C3234">
        <v>18</v>
      </c>
    </row>
    <row r="3235" spans="1:3" x14ac:dyDescent="0.2">
      <c r="A3235" t="s">
        <v>7362</v>
      </c>
      <c r="B3235" t="s">
        <v>7077</v>
      </c>
      <c r="C3235">
        <v>18</v>
      </c>
    </row>
    <row r="3236" spans="1:3" x14ac:dyDescent="0.2">
      <c r="A3236" t="s">
        <v>7363</v>
      </c>
      <c r="B3236" t="s">
        <v>7079</v>
      </c>
      <c r="C3236">
        <v>18</v>
      </c>
    </row>
    <row r="3237" spans="1:3" x14ac:dyDescent="0.2">
      <c r="A3237" t="s">
        <v>7364</v>
      </c>
      <c r="B3237" t="s">
        <v>7365</v>
      </c>
      <c r="C3237">
        <v>24</v>
      </c>
    </row>
    <row r="3238" spans="1:3" x14ac:dyDescent="0.2">
      <c r="A3238" t="s">
        <v>7366</v>
      </c>
      <c r="B3238" t="s">
        <v>7367</v>
      </c>
      <c r="C3238">
        <v>18</v>
      </c>
    </row>
    <row r="3239" spans="1:3" x14ac:dyDescent="0.2">
      <c r="A3239" t="s">
        <v>7368</v>
      </c>
      <c r="B3239" t="s">
        <v>7369</v>
      </c>
      <c r="C3239">
        <v>18</v>
      </c>
    </row>
    <row r="3240" spans="1:3" x14ac:dyDescent="0.2">
      <c r="A3240" t="s">
        <v>7370</v>
      </c>
      <c r="B3240" t="s">
        <v>7365</v>
      </c>
      <c r="C3240">
        <v>18</v>
      </c>
    </row>
    <row r="3241" spans="1:3" x14ac:dyDescent="0.2">
      <c r="A3241" t="s">
        <v>7371</v>
      </c>
      <c r="B3241" t="s">
        <v>7372</v>
      </c>
      <c r="C3241">
        <v>18</v>
      </c>
    </row>
    <row r="3242" spans="1:3" x14ac:dyDescent="0.2">
      <c r="A3242" t="s">
        <v>7373</v>
      </c>
      <c r="B3242" t="s">
        <v>7374</v>
      </c>
      <c r="C3242">
        <v>18</v>
      </c>
    </row>
    <row r="3243" spans="1:3" x14ac:dyDescent="0.2">
      <c r="A3243" t="s">
        <v>7375</v>
      </c>
      <c r="B3243" t="s">
        <v>7375</v>
      </c>
      <c r="C3243">
        <v>18</v>
      </c>
    </row>
    <row r="3244" spans="1:3" x14ac:dyDescent="0.2">
      <c r="A3244" t="s">
        <v>7376</v>
      </c>
      <c r="B3244" t="s">
        <v>7377</v>
      </c>
      <c r="C3244">
        <v>18</v>
      </c>
    </row>
    <row r="3245" spans="1:3" x14ac:dyDescent="0.2">
      <c r="A3245" t="s">
        <v>7378</v>
      </c>
      <c r="B3245" t="s">
        <v>7379</v>
      </c>
      <c r="C3245">
        <v>18</v>
      </c>
    </row>
    <row r="3246" spans="1:3" x14ac:dyDescent="0.2">
      <c r="A3246" t="s">
        <v>7380</v>
      </c>
      <c r="B3246" t="s">
        <v>7381</v>
      </c>
      <c r="C3246">
        <v>18</v>
      </c>
    </row>
    <row r="3247" spans="1:3" x14ac:dyDescent="0.2">
      <c r="A3247" t="s">
        <v>7382</v>
      </c>
      <c r="B3247" t="s">
        <v>7383</v>
      </c>
      <c r="C3247">
        <v>12</v>
      </c>
    </row>
    <row r="3248" spans="1:3" x14ac:dyDescent="0.2">
      <c r="A3248" t="s">
        <v>7384</v>
      </c>
      <c r="B3248" t="s">
        <v>7385</v>
      </c>
      <c r="C3248">
        <v>12</v>
      </c>
    </row>
    <row r="3249" spans="1:3" x14ac:dyDescent="0.2">
      <c r="A3249" t="s">
        <v>7386</v>
      </c>
      <c r="B3249" t="s">
        <v>7387</v>
      </c>
      <c r="C3249">
        <v>12</v>
      </c>
    </row>
    <row r="3250" spans="1:3" x14ac:dyDescent="0.2">
      <c r="A3250" t="s">
        <v>7388</v>
      </c>
      <c r="B3250" t="s">
        <v>7389</v>
      </c>
      <c r="C3250">
        <v>12</v>
      </c>
    </row>
    <row r="3251" spans="1:3" x14ac:dyDescent="0.2">
      <c r="A3251" t="s">
        <v>7390</v>
      </c>
      <c r="B3251" t="s">
        <v>7391</v>
      </c>
      <c r="C3251">
        <v>12</v>
      </c>
    </row>
    <row r="3252" spans="1:3" x14ac:dyDescent="0.2">
      <c r="A3252" t="s">
        <v>7392</v>
      </c>
      <c r="B3252" t="s">
        <v>7393</v>
      </c>
      <c r="C3252">
        <v>12</v>
      </c>
    </row>
    <row r="3253" spans="1:3" x14ac:dyDescent="0.2">
      <c r="A3253" t="s">
        <v>7394</v>
      </c>
      <c r="B3253" t="s">
        <v>7395</v>
      </c>
      <c r="C3253">
        <v>12</v>
      </c>
    </row>
    <row r="3254" spans="1:3" x14ac:dyDescent="0.2">
      <c r="A3254" t="s">
        <v>7396</v>
      </c>
      <c r="B3254" t="s">
        <v>7397</v>
      </c>
      <c r="C3254">
        <v>12</v>
      </c>
    </row>
    <row r="3255" spans="1:3" x14ac:dyDescent="0.2">
      <c r="A3255" t="s">
        <v>7398</v>
      </c>
      <c r="B3255" t="s">
        <v>7399</v>
      </c>
      <c r="C3255">
        <v>10</v>
      </c>
    </row>
    <row r="3256" spans="1:3" x14ac:dyDescent="0.2">
      <c r="A3256" t="s">
        <v>7400</v>
      </c>
      <c r="B3256" t="s">
        <v>7401</v>
      </c>
      <c r="C3256">
        <v>12</v>
      </c>
    </row>
    <row r="3257" spans="1:3" x14ac:dyDescent="0.2">
      <c r="A3257" t="s">
        <v>7402</v>
      </c>
      <c r="B3257" t="s">
        <v>7403</v>
      </c>
      <c r="C3257">
        <v>12</v>
      </c>
    </row>
    <row r="3258" spans="1:3" x14ac:dyDescent="0.2">
      <c r="A3258" t="s">
        <v>7404</v>
      </c>
      <c r="B3258" t="s">
        <v>7405</v>
      </c>
      <c r="C3258">
        <v>12</v>
      </c>
    </row>
    <row r="3259" spans="1:3" x14ac:dyDescent="0.2">
      <c r="A3259" t="s">
        <v>7406</v>
      </c>
      <c r="B3259" t="s">
        <v>7407</v>
      </c>
      <c r="C3259">
        <v>12</v>
      </c>
    </row>
    <row r="3260" spans="1:3" x14ac:dyDescent="0.2">
      <c r="A3260" t="s">
        <v>7408</v>
      </c>
      <c r="B3260" t="s">
        <v>7409</v>
      </c>
      <c r="C3260">
        <v>12</v>
      </c>
    </row>
    <row r="3261" spans="1:3" x14ac:dyDescent="0.2">
      <c r="A3261" t="s">
        <v>7410</v>
      </c>
      <c r="B3261" t="s">
        <v>7411</v>
      </c>
      <c r="C3261">
        <v>12</v>
      </c>
    </row>
    <row r="3262" spans="1:3" x14ac:dyDescent="0.2">
      <c r="A3262" t="s">
        <v>7412</v>
      </c>
      <c r="B3262" t="s">
        <v>7413</v>
      </c>
      <c r="C3262">
        <v>12</v>
      </c>
    </row>
    <row r="3263" spans="1:3" x14ac:dyDescent="0.2">
      <c r="A3263" t="s">
        <v>7414</v>
      </c>
      <c r="B3263" t="s">
        <v>7415</v>
      </c>
      <c r="C3263">
        <v>12</v>
      </c>
    </row>
    <row r="3264" spans="1:3" x14ac:dyDescent="0.2">
      <c r="A3264" t="s">
        <v>7416</v>
      </c>
      <c r="B3264" t="s">
        <v>7417</v>
      </c>
      <c r="C3264">
        <v>12</v>
      </c>
    </row>
    <row r="3265" spans="1:3" x14ac:dyDescent="0.2">
      <c r="A3265" t="s">
        <v>7418</v>
      </c>
      <c r="B3265" t="s">
        <v>7419</v>
      </c>
      <c r="C3265">
        <v>12</v>
      </c>
    </row>
    <row r="3266" spans="1:3" x14ac:dyDescent="0.2">
      <c r="A3266" t="s">
        <v>7420</v>
      </c>
      <c r="B3266" t="s">
        <v>7421</v>
      </c>
      <c r="C3266">
        <v>12</v>
      </c>
    </row>
    <row r="3267" spans="1:3" x14ac:dyDescent="0.2">
      <c r="A3267" t="s">
        <v>7422</v>
      </c>
      <c r="B3267" t="s">
        <v>7423</v>
      </c>
      <c r="C3267">
        <v>12</v>
      </c>
    </row>
    <row r="3268" spans="1:3" x14ac:dyDescent="0.2">
      <c r="A3268" t="s">
        <v>7424</v>
      </c>
      <c r="B3268" t="s">
        <v>7425</v>
      </c>
      <c r="C3268">
        <v>12</v>
      </c>
    </row>
    <row r="3269" spans="1:3" x14ac:dyDescent="0.2">
      <c r="A3269" t="s">
        <v>7426</v>
      </c>
      <c r="B3269" t="s">
        <v>7427</v>
      </c>
      <c r="C3269">
        <v>12</v>
      </c>
    </row>
    <row r="3270" spans="1:3" x14ac:dyDescent="0.2">
      <c r="A3270" t="s">
        <v>7428</v>
      </c>
      <c r="B3270" t="s">
        <v>7429</v>
      </c>
      <c r="C3270">
        <v>12</v>
      </c>
    </row>
    <row r="3271" spans="1:3" x14ac:dyDescent="0.2">
      <c r="A3271" t="s">
        <v>7430</v>
      </c>
      <c r="B3271" t="s">
        <v>7431</v>
      </c>
      <c r="C3271">
        <v>12</v>
      </c>
    </row>
    <row r="3272" spans="1:3" x14ac:dyDescent="0.2">
      <c r="A3272" t="s">
        <v>7432</v>
      </c>
      <c r="B3272" t="s">
        <v>7433</v>
      </c>
      <c r="C3272">
        <v>10</v>
      </c>
    </row>
    <row r="3273" spans="1:3" x14ac:dyDescent="0.2">
      <c r="A3273" t="s">
        <v>7434</v>
      </c>
      <c r="B3273" t="s">
        <v>7435</v>
      </c>
      <c r="C3273">
        <v>10</v>
      </c>
    </row>
    <row r="3274" spans="1:3" x14ac:dyDescent="0.2">
      <c r="A3274" t="s">
        <v>7436</v>
      </c>
      <c r="B3274" t="s">
        <v>7437</v>
      </c>
      <c r="C3274">
        <v>10</v>
      </c>
    </row>
    <row r="3275" spans="1:3" x14ac:dyDescent="0.2">
      <c r="A3275" t="s">
        <v>7438</v>
      </c>
      <c r="B3275" t="s">
        <v>7439</v>
      </c>
      <c r="C3275">
        <v>10</v>
      </c>
    </row>
    <row r="3276" spans="1:3" x14ac:dyDescent="0.2">
      <c r="A3276" t="s">
        <v>7440</v>
      </c>
      <c r="B3276" t="s">
        <v>7441</v>
      </c>
      <c r="C3276">
        <v>10</v>
      </c>
    </row>
    <row r="3277" spans="1:3" x14ac:dyDescent="0.2">
      <c r="A3277" t="s">
        <v>7442</v>
      </c>
      <c r="B3277" t="s">
        <v>7443</v>
      </c>
      <c r="C3277">
        <v>10</v>
      </c>
    </row>
    <row r="3278" spans="1:3" x14ac:dyDescent="0.2">
      <c r="A3278" t="s">
        <v>7444</v>
      </c>
      <c r="B3278" t="s">
        <v>7445</v>
      </c>
      <c r="C3278">
        <v>12</v>
      </c>
    </row>
    <row r="3279" spans="1:3" x14ac:dyDescent="0.2">
      <c r="A3279" t="s">
        <v>7446</v>
      </c>
      <c r="B3279" t="s">
        <v>7447</v>
      </c>
      <c r="C3279">
        <v>12</v>
      </c>
    </row>
    <row r="3280" spans="1:3" x14ac:dyDescent="0.2">
      <c r="A3280" t="s">
        <v>7448</v>
      </c>
      <c r="B3280" t="s">
        <v>7449</v>
      </c>
      <c r="C3280">
        <v>12</v>
      </c>
    </row>
    <row r="3281" spans="1:3" x14ac:dyDescent="0.2">
      <c r="A3281" t="s">
        <v>7450</v>
      </c>
      <c r="B3281" t="s">
        <v>7451</v>
      </c>
      <c r="C3281">
        <v>12</v>
      </c>
    </row>
    <row r="3282" spans="1:3" x14ac:dyDescent="0.2">
      <c r="A3282" t="s">
        <v>7452</v>
      </c>
      <c r="B3282" t="s">
        <v>7453</v>
      </c>
      <c r="C3282">
        <v>12</v>
      </c>
    </row>
    <row r="3283" spans="1:3" x14ac:dyDescent="0.2">
      <c r="A3283" t="s">
        <v>7454</v>
      </c>
      <c r="B3283" t="s">
        <v>7455</v>
      </c>
      <c r="C3283">
        <v>12</v>
      </c>
    </row>
    <row r="3284" spans="1:3" x14ac:dyDescent="0.2">
      <c r="A3284" t="s">
        <v>7456</v>
      </c>
      <c r="B3284" t="s">
        <v>7457</v>
      </c>
      <c r="C3284">
        <v>12</v>
      </c>
    </row>
    <row r="3285" spans="1:3" x14ac:dyDescent="0.2">
      <c r="A3285" t="s">
        <v>7458</v>
      </c>
      <c r="B3285" t="s">
        <v>7459</v>
      </c>
      <c r="C3285">
        <v>12</v>
      </c>
    </row>
    <row r="3286" spans="1:3" x14ac:dyDescent="0.2">
      <c r="A3286" t="s">
        <v>7460</v>
      </c>
      <c r="B3286" t="s">
        <v>7461</v>
      </c>
      <c r="C3286">
        <v>12</v>
      </c>
    </row>
    <row r="3287" spans="1:3" x14ac:dyDescent="0.2">
      <c r="A3287" t="s">
        <v>7462</v>
      </c>
      <c r="B3287" t="s">
        <v>7463</v>
      </c>
      <c r="C3287">
        <v>12</v>
      </c>
    </row>
    <row r="3288" spans="1:3" x14ac:dyDescent="0.2">
      <c r="A3288" t="s">
        <v>7464</v>
      </c>
      <c r="B3288" t="s">
        <v>7465</v>
      </c>
      <c r="C3288">
        <v>12</v>
      </c>
    </row>
    <row r="3289" spans="1:3" x14ac:dyDescent="0.2">
      <c r="A3289" t="s">
        <v>7466</v>
      </c>
      <c r="B3289" t="s">
        <v>7467</v>
      </c>
      <c r="C3289">
        <v>12</v>
      </c>
    </row>
    <row r="3290" spans="1:3" x14ac:dyDescent="0.2">
      <c r="A3290" t="s">
        <v>7468</v>
      </c>
      <c r="B3290" t="s">
        <v>7469</v>
      </c>
      <c r="C3290">
        <v>12</v>
      </c>
    </row>
    <row r="3291" spans="1:3" x14ac:dyDescent="0.2">
      <c r="A3291" t="s">
        <v>7470</v>
      </c>
      <c r="B3291" t="s">
        <v>7471</v>
      </c>
      <c r="C3291">
        <v>12</v>
      </c>
    </row>
    <row r="3292" spans="1:3" x14ac:dyDescent="0.2">
      <c r="A3292" t="s">
        <v>7472</v>
      </c>
      <c r="B3292" t="s">
        <v>7473</v>
      </c>
      <c r="C3292">
        <v>12</v>
      </c>
    </row>
    <row r="3293" spans="1:3" x14ac:dyDescent="0.2">
      <c r="A3293" t="s">
        <v>7474</v>
      </c>
      <c r="B3293" t="s">
        <v>7475</v>
      </c>
      <c r="C3293">
        <v>12</v>
      </c>
    </row>
    <row r="3294" spans="1:3" x14ac:dyDescent="0.2">
      <c r="A3294" t="s">
        <v>7476</v>
      </c>
      <c r="B3294" t="s">
        <v>7477</v>
      </c>
      <c r="C3294">
        <v>12</v>
      </c>
    </row>
    <row r="3295" spans="1:3" x14ac:dyDescent="0.2">
      <c r="A3295" t="s">
        <v>7478</v>
      </c>
      <c r="B3295" t="s">
        <v>7479</v>
      </c>
      <c r="C3295">
        <v>12</v>
      </c>
    </row>
    <row r="3296" spans="1:3" x14ac:dyDescent="0.2">
      <c r="A3296" t="s">
        <v>7480</v>
      </c>
      <c r="B3296" t="s">
        <v>7481</v>
      </c>
      <c r="C3296">
        <v>12</v>
      </c>
    </row>
    <row r="3297" spans="1:3" x14ac:dyDescent="0.2">
      <c r="A3297" t="s">
        <v>7482</v>
      </c>
      <c r="B3297" t="s">
        <v>7483</v>
      </c>
      <c r="C3297">
        <v>12</v>
      </c>
    </row>
    <row r="3298" spans="1:3" x14ac:dyDescent="0.2">
      <c r="A3298" t="s">
        <v>7484</v>
      </c>
      <c r="B3298" t="s">
        <v>7485</v>
      </c>
      <c r="C3298">
        <v>12</v>
      </c>
    </row>
    <row r="3299" spans="1:3" x14ac:dyDescent="0.2">
      <c r="A3299" t="s">
        <v>7486</v>
      </c>
      <c r="B3299" t="s">
        <v>7487</v>
      </c>
      <c r="C3299">
        <v>12</v>
      </c>
    </row>
    <row r="3300" spans="1:3" x14ac:dyDescent="0.2">
      <c r="A3300" t="s">
        <v>7488</v>
      </c>
      <c r="B3300" t="s">
        <v>7489</v>
      </c>
      <c r="C3300">
        <v>12</v>
      </c>
    </row>
    <row r="3301" spans="1:3" x14ac:dyDescent="0.2">
      <c r="A3301" t="s">
        <v>7490</v>
      </c>
      <c r="B3301" t="s">
        <v>7491</v>
      </c>
      <c r="C3301">
        <v>12</v>
      </c>
    </row>
    <row r="3302" spans="1:3" x14ac:dyDescent="0.2">
      <c r="A3302" t="s">
        <v>7492</v>
      </c>
      <c r="B3302" t="s">
        <v>7493</v>
      </c>
      <c r="C3302">
        <v>12</v>
      </c>
    </row>
    <row r="3303" spans="1:3" x14ac:dyDescent="0.2">
      <c r="A3303" t="s">
        <v>7494</v>
      </c>
      <c r="B3303" t="s">
        <v>7495</v>
      </c>
      <c r="C3303">
        <v>12</v>
      </c>
    </row>
    <row r="3304" spans="1:3" x14ac:dyDescent="0.2">
      <c r="A3304" t="s">
        <v>7496</v>
      </c>
      <c r="B3304" t="s">
        <v>7497</v>
      </c>
      <c r="C3304">
        <v>12</v>
      </c>
    </row>
    <row r="3305" spans="1:3" x14ac:dyDescent="0.2">
      <c r="A3305" t="s">
        <v>7498</v>
      </c>
      <c r="B3305" t="s">
        <v>7499</v>
      </c>
      <c r="C3305">
        <v>12</v>
      </c>
    </row>
    <row r="3306" spans="1:3" x14ac:dyDescent="0.2">
      <c r="A3306" t="s">
        <v>7500</v>
      </c>
      <c r="B3306" t="s">
        <v>7501</v>
      </c>
      <c r="C3306">
        <v>12</v>
      </c>
    </row>
    <row r="3307" spans="1:3" x14ac:dyDescent="0.2">
      <c r="A3307" t="s">
        <v>7502</v>
      </c>
      <c r="B3307" t="s">
        <v>7503</v>
      </c>
      <c r="C3307">
        <v>12</v>
      </c>
    </row>
    <row r="3308" spans="1:3" x14ac:dyDescent="0.2">
      <c r="A3308" t="s">
        <v>7504</v>
      </c>
      <c r="B3308" t="s">
        <v>7505</v>
      </c>
      <c r="C3308">
        <v>12</v>
      </c>
    </row>
    <row r="3309" spans="1:3" x14ac:dyDescent="0.2">
      <c r="A3309" t="s">
        <v>7506</v>
      </c>
      <c r="B3309" t="s">
        <v>7507</v>
      </c>
      <c r="C3309">
        <v>12</v>
      </c>
    </row>
    <row r="3310" spans="1:3" x14ac:dyDescent="0.2">
      <c r="A3310" t="s">
        <v>7508</v>
      </c>
      <c r="B3310" t="s">
        <v>7509</v>
      </c>
      <c r="C3310">
        <v>12</v>
      </c>
    </row>
    <row r="3311" spans="1:3" x14ac:dyDescent="0.2">
      <c r="A3311" t="s">
        <v>7510</v>
      </c>
      <c r="B3311" t="s">
        <v>7511</v>
      </c>
      <c r="C3311">
        <v>12</v>
      </c>
    </row>
    <row r="3312" spans="1:3" x14ac:dyDescent="0.2">
      <c r="A3312" t="s">
        <v>7512</v>
      </c>
      <c r="B3312" t="s">
        <v>7513</v>
      </c>
      <c r="C3312">
        <v>12</v>
      </c>
    </row>
    <row r="3313" spans="1:3" x14ac:dyDescent="0.2">
      <c r="A3313" t="s">
        <v>7514</v>
      </c>
      <c r="B3313" t="s">
        <v>7515</v>
      </c>
      <c r="C3313">
        <v>12</v>
      </c>
    </row>
    <row r="3314" spans="1:3" x14ac:dyDescent="0.2">
      <c r="A3314" t="s">
        <v>7516</v>
      </c>
      <c r="B3314" t="s">
        <v>7517</v>
      </c>
      <c r="C3314">
        <v>12</v>
      </c>
    </row>
    <row r="3315" spans="1:3" x14ac:dyDescent="0.2">
      <c r="A3315" t="s">
        <v>7518</v>
      </c>
      <c r="B3315" t="s">
        <v>7519</v>
      </c>
      <c r="C3315">
        <v>12</v>
      </c>
    </row>
    <row r="3316" spans="1:3" x14ac:dyDescent="0.2">
      <c r="A3316" t="s">
        <v>7520</v>
      </c>
      <c r="B3316" t="s">
        <v>7521</v>
      </c>
      <c r="C3316">
        <v>12</v>
      </c>
    </row>
    <row r="3317" spans="1:3" x14ac:dyDescent="0.2">
      <c r="A3317" t="s">
        <v>7522</v>
      </c>
      <c r="B3317" t="s">
        <v>7523</v>
      </c>
      <c r="C3317">
        <v>12</v>
      </c>
    </row>
    <row r="3318" spans="1:3" x14ac:dyDescent="0.2">
      <c r="A3318" t="s">
        <v>7524</v>
      </c>
      <c r="B3318" t="s">
        <v>7525</v>
      </c>
      <c r="C3318">
        <v>12</v>
      </c>
    </row>
    <row r="3319" spans="1:3" x14ac:dyDescent="0.2">
      <c r="A3319" t="s">
        <v>7526</v>
      </c>
      <c r="B3319" t="s">
        <v>7527</v>
      </c>
      <c r="C3319">
        <v>12</v>
      </c>
    </row>
    <row r="3320" spans="1:3" x14ac:dyDescent="0.2">
      <c r="A3320" t="s">
        <v>7528</v>
      </c>
      <c r="B3320" t="s">
        <v>7529</v>
      </c>
      <c r="C3320">
        <v>12</v>
      </c>
    </row>
    <row r="3321" spans="1:3" x14ac:dyDescent="0.2">
      <c r="A3321" t="s">
        <v>7530</v>
      </c>
      <c r="B3321" t="s">
        <v>7531</v>
      </c>
      <c r="C3321">
        <v>12</v>
      </c>
    </row>
    <row r="3322" spans="1:3" x14ac:dyDescent="0.2">
      <c r="A3322" t="s">
        <v>7532</v>
      </c>
      <c r="B3322" t="s">
        <v>7533</v>
      </c>
      <c r="C3322">
        <v>12</v>
      </c>
    </row>
    <row r="3323" spans="1:3" x14ac:dyDescent="0.2">
      <c r="A3323" t="s">
        <v>7534</v>
      </c>
      <c r="B3323" t="s">
        <v>7535</v>
      </c>
      <c r="C3323">
        <v>12</v>
      </c>
    </row>
    <row r="3324" spans="1:3" x14ac:dyDescent="0.2">
      <c r="A3324" t="s">
        <v>7536</v>
      </c>
      <c r="B3324" t="s">
        <v>7537</v>
      </c>
      <c r="C3324">
        <v>12</v>
      </c>
    </row>
    <row r="3325" spans="1:3" x14ac:dyDescent="0.2">
      <c r="A3325" t="s">
        <v>7538</v>
      </c>
      <c r="B3325" t="s">
        <v>7539</v>
      </c>
      <c r="C3325">
        <v>12</v>
      </c>
    </row>
    <row r="3326" spans="1:3" x14ac:dyDescent="0.2">
      <c r="A3326" t="s">
        <v>7540</v>
      </c>
      <c r="B3326" t="s">
        <v>7541</v>
      </c>
      <c r="C3326">
        <v>12</v>
      </c>
    </row>
    <row r="3327" spans="1:3" x14ac:dyDescent="0.2">
      <c r="A3327" t="s">
        <v>7542</v>
      </c>
      <c r="B3327" t="s">
        <v>7543</v>
      </c>
      <c r="C3327">
        <v>12</v>
      </c>
    </row>
    <row r="3328" spans="1:3" x14ac:dyDescent="0.2">
      <c r="A3328" t="s">
        <v>7544</v>
      </c>
      <c r="B3328" t="s">
        <v>7545</v>
      </c>
      <c r="C3328">
        <v>12</v>
      </c>
    </row>
    <row r="3329" spans="1:3" x14ac:dyDescent="0.2">
      <c r="A3329" t="s">
        <v>7546</v>
      </c>
      <c r="B3329" t="s">
        <v>7547</v>
      </c>
      <c r="C3329">
        <v>12</v>
      </c>
    </row>
    <row r="3330" spans="1:3" x14ac:dyDescent="0.2">
      <c r="A3330" t="s">
        <v>7548</v>
      </c>
      <c r="B3330" t="s">
        <v>7549</v>
      </c>
      <c r="C3330">
        <v>12</v>
      </c>
    </row>
    <row r="3331" spans="1:3" x14ac:dyDescent="0.2">
      <c r="A3331" t="s">
        <v>7550</v>
      </c>
      <c r="B3331" t="s">
        <v>7551</v>
      </c>
      <c r="C3331">
        <v>12</v>
      </c>
    </row>
    <row r="3332" spans="1:3" x14ac:dyDescent="0.2">
      <c r="A3332" t="s">
        <v>7552</v>
      </c>
      <c r="B3332" t="s">
        <v>7553</v>
      </c>
      <c r="C3332">
        <v>12</v>
      </c>
    </row>
    <row r="3333" spans="1:3" x14ac:dyDescent="0.2">
      <c r="A3333" t="s">
        <v>7554</v>
      </c>
      <c r="B3333" t="s">
        <v>7555</v>
      </c>
      <c r="C3333">
        <v>12</v>
      </c>
    </row>
    <row r="3334" spans="1:3" x14ac:dyDescent="0.2">
      <c r="A3334" t="s">
        <v>7556</v>
      </c>
      <c r="B3334" t="s">
        <v>7557</v>
      </c>
      <c r="C3334">
        <v>12</v>
      </c>
    </row>
    <row r="3335" spans="1:3" x14ac:dyDescent="0.2">
      <c r="A3335" t="s">
        <v>7558</v>
      </c>
      <c r="B3335" t="s">
        <v>7559</v>
      </c>
      <c r="C3335">
        <v>12</v>
      </c>
    </row>
    <row r="3336" spans="1:3" x14ac:dyDescent="0.2">
      <c r="A3336" t="s">
        <v>7560</v>
      </c>
      <c r="B3336" t="s">
        <v>7561</v>
      </c>
      <c r="C3336">
        <v>12</v>
      </c>
    </row>
    <row r="3337" spans="1:3" x14ac:dyDescent="0.2">
      <c r="A3337" t="s">
        <v>7562</v>
      </c>
      <c r="B3337" t="s">
        <v>7563</v>
      </c>
      <c r="C3337">
        <v>12</v>
      </c>
    </row>
    <row r="3338" spans="1:3" x14ac:dyDescent="0.2">
      <c r="A3338" t="s">
        <v>7564</v>
      </c>
      <c r="B3338" t="s">
        <v>7565</v>
      </c>
      <c r="C3338">
        <v>12</v>
      </c>
    </row>
    <row r="3339" spans="1:3" x14ac:dyDescent="0.2">
      <c r="A3339" t="s">
        <v>7566</v>
      </c>
      <c r="B3339" t="s">
        <v>7567</v>
      </c>
      <c r="C3339">
        <v>12</v>
      </c>
    </row>
    <row r="3340" spans="1:3" x14ac:dyDescent="0.2">
      <c r="A3340" t="s">
        <v>7568</v>
      </c>
      <c r="B3340" t="s">
        <v>7569</v>
      </c>
      <c r="C3340">
        <v>12</v>
      </c>
    </row>
    <row r="3341" spans="1:3" x14ac:dyDescent="0.2">
      <c r="A3341" t="s">
        <v>7570</v>
      </c>
      <c r="B3341" t="s">
        <v>7571</v>
      </c>
      <c r="C3341">
        <v>12</v>
      </c>
    </row>
    <row r="3342" spans="1:3" x14ac:dyDescent="0.2">
      <c r="A3342" t="s">
        <v>7572</v>
      </c>
      <c r="B3342" t="s">
        <v>7573</v>
      </c>
      <c r="C3342">
        <v>12</v>
      </c>
    </row>
    <row r="3343" spans="1:3" x14ac:dyDescent="0.2">
      <c r="A3343" t="s">
        <v>7574</v>
      </c>
      <c r="B3343" t="s">
        <v>7575</v>
      </c>
      <c r="C3343">
        <v>12</v>
      </c>
    </row>
    <row r="3344" spans="1:3" x14ac:dyDescent="0.2">
      <c r="A3344" t="s">
        <v>7576</v>
      </c>
      <c r="B3344" t="s">
        <v>7577</v>
      </c>
      <c r="C3344">
        <v>12</v>
      </c>
    </row>
    <row r="3345" spans="1:3" x14ac:dyDescent="0.2">
      <c r="A3345" t="s">
        <v>7578</v>
      </c>
      <c r="B3345" t="s">
        <v>7579</v>
      </c>
      <c r="C3345">
        <v>12</v>
      </c>
    </row>
    <row r="3346" spans="1:3" x14ac:dyDescent="0.2">
      <c r="A3346" t="s">
        <v>7580</v>
      </c>
      <c r="B3346" t="s">
        <v>7581</v>
      </c>
      <c r="C3346">
        <v>12</v>
      </c>
    </row>
    <row r="3347" spans="1:3" x14ac:dyDescent="0.2">
      <c r="A3347" t="s">
        <v>7582</v>
      </c>
      <c r="B3347" t="s">
        <v>7583</v>
      </c>
      <c r="C3347">
        <v>12</v>
      </c>
    </row>
    <row r="3348" spans="1:3" x14ac:dyDescent="0.2">
      <c r="A3348" t="s">
        <v>7584</v>
      </c>
      <c r="B3348" t="s">
        <v>7585</v>
      </c>
      <c r="C3348">
        <v>12</v>
      </c>
    </row>
    <row r="3349" spans="1:3" x14ac:dyDescent="0.2">
      <c r="A3349" t="s">
        <v>7586</v>
      </c>
      <c r="B3349" t="s">
        <v>7587</v>
      </c>
      <c r="C3349">
        <v>12</v>
      </c>
    </row>
    <row r="3350" spans="1:3" x14ac:dyDescent="0.2">
      <c r="A3350" t="s">
        <v>7588</v>
      </c>
      <c r="B3350" t="s">
        <v>7589</v>
      </c>
      <c r="C3350">
        <v>12</v>
      </c>
    </row>
    <row r="3351" spans="1:3" x14ac:dyDescent="0.2">
      <c r="A3351" t="s">
        <v>7590</v>
      </c>
      <c r="B3351" t="s">
        <v>7591</v>
      </c>
      <c r="C3351">
        <v>12</v>
      </c>
    </row>
    <row r="3352" spans="1:3" x14ac:dyDescent="0.2">
      <c r="A3352" t="s">
        <v>7592</v>
      </c>
      <c r="B3352" t="s">
        <v>7592</v>
      </c>
      <c r="C3352">
        <v>15</v>
      </c>
    </row>
    <row r="3353" spans="1:3" x14ac:dyDescent="0.2">
      <c r="A3353" t="s">
        <v>7593</v>
      </c>
      <c r="B3353" t="s">
        <v>7594</v>
      </c>
      <c r="C3353">
        <v>15</v>
      </c>
    </row>
    <row r="3354" spans="1:3" x14ac:dyDescent="0.2">
      <c r="A3354" t="s">
        <v>7595</v>
      </c>
      <c r="B3354" t="s">
        <v>7596</v>
      </c>
      <c r="C3354">
        <v>15</v>
      </c>
    </row>
    <row r="3355" spans="1:3" x14ac:dyDescent="0.2">
      <c r="A3355" t="s">
        <v>7597</v>
      </c>
      <c r="B3355" t="s">
        <v>7598</v>
      </c>
      <c r="C3355">
        <v>15</v>
      </c>
    </row>
    <row r="3356" spans="1:3" x14ac:dyDescent="0.2">
      <c r="A3356" t="s">
        <v>7599</v>
      </c>
      <c r="B3356" t="s">
        <v>5756</v>
      </c>
      <c r="C3356">
        <v>15</v>
      </c>
    </row>
    <row r="3357" spans="1:3" x14ac:dyDescent="0.2">
      <c r="A3357" t="s">
        <v>7600</v>
      </c>
      <c r="B3357" t="s">
        <v>6151</v>
      </c>
      <c r="C3357">
        <v>15</v>
      </c>
    </row>
    <row r="3358" spans="1:3" x14ac:dyDescent="0.2">
      <c r="A3358" t="s">
        <v>7601</v>
      </c>
      <c r="B3358" t="s">
        <v>7602</v>
      </c>
      <c r="C3358">
        <v>15</v>
      </c>
    </row>
    <row r="3359" spans="1:3" x14ac:dyDescent="0.2">
      <c r="A3359" t="s">
        <v>7603</v>
      </c>
      <c r="B3359" t="s">
        <v>7602</v>
      </c>
      <c r="C3359">
        <v>15</v>
      </c>
    </row>
    <row r="3360" spans="1:3" x14ac:dyDescent="0.2">
      <c r="A3360" t="s">
        <v>7604</v>
      </c>
      <c r="B3360" t="s">
        <v>7605</v>
      </c>
      <c r="C3360">
        <v>15</v>
      </c>
    </row>
    <row r="3361" spans="1:3" x14ac:dyDescent="0.2">
      <c r="A3361" t="s">
        <v>7606</v>
      </c>
      <c r="B3361" t="s">
        <v>7607</v>
      </c>
      <c r="C3361">
        <v>15</v>
      </c>
    </row>
    <row r="3362" spans="1:3" x14ac:dyDescent="0.2">
      <c r="A3362" t="s">
        <v>7608</v>
      </c>
      <c r="B3362" t="s">
        <v>7609</v>
      </c>
      <c r="C3362">
        <v>15</v>
      </c>
    </row>
    <row r="3363" spans="1:3" x14ac:dyDescent="0.2">
      <c r="A3363" t="s">
        <v>7610</v>
      </c>
      <c r="B3363" t="s">
        <v>7611</v>
      </c>
      <c r="C3363">
        <v>15</v>
      </c>
    </row>
    <row r="3364" spans="1:3" x14ac:dyDescent="0.2">
      <c r="A3364" t="s">
        <v>7612</v>
      </c>
      <c r="B3364" t="s">
        <v>7613</v>
      </c>
      <c r="C3364">
        <v>15</v>
      </c>
    </row>
    <row r="3365" spans="1:3" x14ac:dyDescent="0.2">
      <c r="A3365" t="s">
        <v>7614</v>
      </c>
      <c r="B3365" t="s">
        <v>7615</v>
      </c>
      <c r="C3365">
        <v>23</v>
      </c>
    </row>
    <row r="3366" spans="1:3" x14ac:dyDescent="0.2">
      <c r="A3366" t="s">
        <v>7616</v>
      </c>
      <c r="B3366" t="s">
        <v>7617</v>
      </c>
      <c r="C3366">
        <v>23</v>
      </c>
    </row>
    <row r="3367" spans="1:3" x14ac:dyDescent="0.2">
      <c r="A3367" t="s">
        <v>7618</v>
      </c>
      <c r="B3367" t="s">
        <v>5798</v>
      </c>
      <c r="C3367">
        <v>23</v>
      </c>
    </row>
    <row r="3368" spans="1:3" x14ac:dyDescent="0.2">
      <c r="A3368" t="s">
        <v>7619</v>
      </c>
      <c r="B3368" t="s">
        <v>6085</v>
      </c>
      <c r="C3368">
        <v>23</v>
      </c>
    </row>
    <row r="3369" spans="1:3" x14ac:dyDescent="0.2">
      <c r="A3369" t="s">
        <v>7620</v>
      </c>
      <c r="B3369" t="s">
        <v>6215</v>
      </c>
      <c r="C3369">
        <v>23</v>
      </c>
    </row>
    <row r="3370" spans="1:3" x14ac:dyDescent="0.2">
      <c r="A3370" t="s">
        <v>7621</v>
      </c>
      <c r="B3370" t="s">
        <v>7622</v>
      </c>
      <c r="C3370">
        <v>23</v>
      </c>
    </row>
    <row r="3371" spans="1:3" x14ac:dyDescent="0.2">
      <c r="A3371" t="s">
        <v>7623</v>
      </c>
      <c r="B3371" t="s">
        <v>6096</v>
      </c>
      <c r="C3371">
        <v>23</v>
      </c>
    </row>
    <row r="3372" spans="1:3" x14ac:dyDescent="0.2">
      <c r="A3372" t="s">
        <v>7624</v>
      </c>
      <c r="B3372" t="s">
        <v>6099</v>
      </c>
      <c r="C3372">
        <v>23</v>
      </c>
    </row>
    <row r="3373" spans="1:3" x14ac:dyDescent="0.2">
      <c r="A3373" t="s">
        <v>7625</v>
      </c>
      <c r="B3373" t="s">
        <v>7626</v>
      </c>
      <c r="C3373">
        <v>23</v>
      </c>
    </row>
    <row r="3374" spans="1:3" x14ac:dyDescent="0.2">
      <c r="A3374" t="s">
        <v>7627</v>
      </c>
      <c r="B3374" t="s">
        <v>7627</v>
      </c>
      <c r="C3374">
        <v>11</v>
      </c>
    </row>
    <row r="3375" spans="1:3" x14ac:dyDescent="0.2">
      <c r="A3375" t="s">
        <v>7628</v>
      </c>
      <c r="B3375" t="s">
        <v>7628</v>
      </c>
      <c r="C3375">
        <v>23</v>
      </c>
    </row>
    <row r="3376" spans="1:3" x14ac:dyDescent="0.2">
      <c r="A3376" t="s">
        <v>7629</v>
      </c>
      <c r="B3376" t="s">
        <v>7629</v>
      </c>
      <c r="C3376">
        <v>23</v>
      </c>
    </row>
    <row r="3377" spans="1:3" x14ac:dyDescent="0.2">
      <c r="A3377" t="s">
        <v>7630</v>
      </c>
      <c r="B3377" t="s">
        <v>7630</v>
      </c>
      <c r="C3377">
        <v>23</v>
      </c>
    </row>
    <row r="3378" spans="1:3" x14ac:dyDescent="0.2">
      <c r="A3378" t="s">
        <v>7631</v>
      </c>
      <c r="B3378" t="s">
        <v>7631</v>
      </c>
      <c r="C3378">
        <v>23</v>
      </c>
    </row>
    <row r="3379" spans="1:3" x14ac:dyDescent="0.2">
      <c r="A3379" t="s">
        <v>7632</v>
      </c>
      <c r="B3379" t="s">
        <v>7632</v>
      </c>
      <c r="C3379">
        <v>23</v>
      </c>
    </row>
    <row r="3380" spans="1:3" x14ac:dyDescent="0.2">
      <c r="A3380" t="s">
        <v>7633</v>
      </c>
      <c r="B3380" t="s">
        <v>7633</v>
      </c>
      <c r="C3380">
        <v>23</v>
      </c>
    </row>
    <row r="3381" spans="1:3" x14ac:dyDescent="0.2">
      <c r="A3381" t="s">
        <v>7634</v>
      </c>
      <c r="B3381" t="s">
        <v>7634</v>
      </c>
      <c r="C3381">
        <v>23</v>
      </c>
    </row>
    <row r="3382" spans="1:3" x14ac:dyDescent="0.2">
      <c r="A3382" t="s">
        <v>7635</v>
      </c>
      <c r="B3382" t="s">
        <v>7635</v>
      </c>
      <c r="C3382">
        <v>11</v>
      </c>
    </row>
    <row r="3383" spans="1:3" x14ac:dyDescent="0.2">
      <c r="A3383" t="s">
        <v>7636</v>
      </c>
      <c r="B3383" t="s">
        <v>7636</v>
      </c>
      <c r="C3383">
        <v>11</v>
      </c>
    </row>
    <row r="3384" spans="1:3" x14ac:dyDescent="0.2">
      <c r="A3384" t="s">
        <v>7637</v>
      </c>
      <c r="B3384" t="s">
        <v>7638</v>
      </c>
      <c r="C3384">
        <v>23</v>
      </c>
    </row>
    <row r="3385" spans="1:3" x14ac:dyDescent="0.2">
      <c r="A3385" t="s">
        <v>7639</v>
      </c>
      <c r="B3385" t="s">
        <v>7639</v>
      </c>
      <c r="C3385">
        <v>23</v>
      </c>
    </row>
    <row r="3386" spans="1:3" x14ac:dyDescent="0.2">
      <c r="A3386" t="s">
        <v>7640</v>
      </c>
      <c r="B3386" t="s">
        <v>7641</v>
      </c>
      <c r="C3386">
        <v>23</v>
      </c>
    </row>
    <row r="3387" spans="1:3" x14ac:dyDescent="0.2">
      <c r="A3387" t="s">
        <v>7642</v>
      </c>
      <c r="B3387" t="s">
        <v>7643</v>
      </c>
      <c r="C3387">
        <v>23</v>
      </c>
    </row>
    <row r="3388" spans="1:3" x14ac:dyDescent="0.2">
      <c r="A3388" t="s">
        <v>7644</v>
      </c>
      <c r="B3388" t="s">
        <v>7644</v>
      </c>
      <c r="C3388">
        <v>23</v>
      </c>
    </row>
    <row r="3389" spans="1:3" x14ac:dyDescent="0.2">
      <c r="A3389" t="s">
        <v>7645</v>
      </c>
      <c r="B3389" t="s">
        <v>7645</v>
      </c>
      <c r="C3389">
        <v>23</v>
      </c>
    </row>
    <row r="3390" spans="1:3" x14ac:dyDescent="0.2">
      <c r="A3390" t="s">
        <v>7646</v>
      </c>
      <c r="B3390" t="s">
        <v>7647</v>
      </c>
      <c r="C3390">
        <v>23</v>
      </c>
    </row>
    <row r="3391" spans="1:3" x14ac:dyDescent="0.2">
      <c r="A3391" t="s">
        <v>7648</v>
      </c>
      <c r="B3391" t="s">
        <v>7648</v>
      </c>
      <c r="C3391">
        <v>23</v>
      </c>
    </row>
    <row r="3392" spans="1:3" x14ac:dyDescent="0.2">
      <c r="A3392" t="s">
        <v>7649</v>
      </c>
      <c r="B3392" t="s">
        <v>7649</v>
      </c>
      <c r="C3392">
        <v>23</v>
      </c>
    </row>
    <row r="3393" spans="1:3" x14ac:dyDescent="0.2">
      <c r="A3393" t="s">
        <v>7650</v>
      </c>
      <c r="B3393" t="s">
        <v>7651</v>
      </c>
      <c r="C3393">
        <v>23</v>
      </c>
    </row>
    <row r="3394" spans="1:3" x14ac:dyDescent="0.2">
      <c r="A3394" t="s">
        <v>6222</v>
      </c>
      <c r="B3394" t="s">
        <v>6222</v>
      </c>
      <c r="C3394">
        <v>23</v>
      </c>
    </row>
    <row r="3395" spans="1:3" x14ac:dyDescent="0.2">
      <c r="A3395" t="s">
        <v>7652</v>
      </c>
      <c r="B3395" t="s">
        <v>6172</v>
      </c>
      <c r="C3395">
        <v>23</v>
      </c>
    </row>
    <row r="3396" spans="1:3" x14ac:dyDescent="0.2">
      <c r="A3396" t="s">
        <v>7653</v>
      </c>
      <c r="B3396" t="s">
        <v>7654</v>
      </c>
      <c r="C3396">
        <v>23</v>
      </c>
    </row>
    <row r="3397" spans="1:3" x14ac:dyDescent="0.2">
      <c r="A3397" t="s">
        <v>7655</v>
      </c>
      <c r="B3397" t="s">
        <v>7656</v>
      </c>
      <c r="C3397">
        <v>23</v>
      </c>
    </row>
    <row r="3398" spans="1:3" x14ac:dyDescent="0.2">
      <c r="A3398" t="s">
        <v>7657</v>
      </c>
      <c r="B3398" t="s">
        <v>7658</v>
      </c>
      <c r="C3398">
        <v>18</v>
      </c>
    </row>
    <row r="3399" spans="1:3" x14ac:dyDescent="0.2">
      <c r="A3399" t="s">
        <v>7659</v>
      </c>
      <c r="B3399" t="s">
        <v>7660</v>
      </c>
      <c r="C3399">
        <v>18</v>
      </c>
    </row>
    <row r="3400" spans="1:3" x14ac:dyDescent="0.2">
      <c r="A3400" t="s">
        <v>7661</v>
      </c>
      <c r="B3400" t="s">
        <v>7662</v>
      </c>
      <c r="C3400">
        <v>18</v>
      </c>
    </row>
    <row r="3401" spans="1:3" x14ac:dyDescent="0.2">
      <c r="A3401" t="s">
        <v>7663</v>
      </c>
      <c r="B3401" t="s">
        <v>7664</v>
      </c>
      <c r="C3401">
        <v>18</v>
      </c>
    </row>
    <row r="3402" spans="1:3" x14ac:dyDescent="0.2">
      <c r="A3402" t="s">
        <v>7665</v>
      </c>
      <c r="B3402" t="s">
        <v>7666</v>
      </c>
      <c r="C3402">
        <v>18</v>
      </c>
    </row>
    <row r="3403" spans="1:3" x14ac:dyDescent="0.2">
      <c r="A3403" t="s">
        <v>7667</v>
      </c>
      <c r="B3403" t="s">
        <v>7668</v>
      </c>
      <c r="C3403">
        <v>10</v>
      </c>
    </row>
    <row r="3404" spans="1:3" x14ac:dyDescent="0.2">
      <c r="A3404" t="s">
        <v>7669</v>
      </c>
      <c r="B3404" t="s">
        <v>7670</v>
      </c>
      <c r="C3404">
        <v>10</v>
      </c>
    </row>
    <row r="3405" spans="1:3" x14ac:dyDescent="0.2">
      <c r="A3405" t="s">
        <v>7671</v>
      </c>
      <c r="B3405" t="s">
        <v>7672</v>
      </c>
      <c r="C3405">
        <v>10</v>
      </c>
    </row>
    <row r="3406" spans="1:3" x14ac:dyDescent="0.2">
      <c r="A3406" t="s">
        <v>7673</v>
      </c>
      <c r="B3406" t="s">
        <v>7674</v>
      </c>
      <c r="C3406">
        <v>10</v>
      </c>
    </row>
    <row r="3407" spans="1:3" x14ac:dyDescent="0.2">
      <c r="A3407" t="s">
        <v>7675</v>
      </c>
      <c r="B3407" t="s">
        <v>7675</v>
      </c>
      <c r="C3407">
        <v>10</v>
      </c>
    </row>
    <row r="3408" spans="1:3" x14ac:dyDescent="0.2">
      <c r="A3408" t="s">
        <v>7676</v>
      </c>
      <c r="B3408" t="s">
        <v>7676</v>
      </c>
      <c r="C3408">
        <v>10</v>
      </c>
    </row>
    <row r="3409" spans="1:3" x14ac:dyDescent="0.2">
      <c r="A3409" t="s">
        <v>7677</v>
      </c>
      <c r="B3409" t="s">
        <v>7678</v>
      </c>
      <c r="C3409">
        <v>10</v>
      </c>
    </row>
    <row r="3410" spans="1:3" x14ac:dyDescent="0.2">
      <c r="A3410" t="s">
        <v>7679</v>
      </c>
      <c r="B3410" t="s">
        <v>7680</v>
      </c>
      <c r="C3410">
        <v>10</v>
      </c>
    </row>
    <row r="3411" spans="1:3" x14ac:dyDescent="0.2">
      <c r="A3411" t="s">
        <v>7681</v>
      </c>
      <c r="B3411" t="s">
        <v>7682</v>
      </c>
      <c r="C3411">
        <v>10</v>
      </c>
    </row>
    <row r="3412" spans="1:3" x14ac:dyDescent="0.2">
      <c r="A3412" t="s">
        <v>7683</v>
      </c>
      <c r="B3412" t="s">
        <v>7684</v>
      </c>
      <c r="C3412">
        <v>10</v>
      </c>
    </row>
    <row r="3413" spans="1:3" x14ac:dyDescent="0.2">
      <c r="A3413" t="s">
        <v>7685</v>
      </c>
      <c r="B3413" t="s">
        <v>7686</v>
      </c>
      <c r="C3413">
        <v>10</v>
      </c>
    </row>
    <row r="3414" spans="1:3" x14ac:dyDescent="0.2">
      <c r="A3414" t="s">
        <v>7687</v>
      </c>
      <c r="B3414" t="s">
        <v>7688</v>
      </c>
      <c r="C3414">
        <v>10</v>
      </c>
    </row>
    <row r="3415" spans="1:3" x14ac:dyDescent="0.2">
      <c r="A3415" t="s">
        <v>7689</v>
      </c>
      <c r="B3415" t="s">
        <v>7690</v>
      </c>
      <c r="C3415">
        <v>10</v>
      </c>
    </row>
    <row r="3416" spans="1:3" x14ac:dyDescent="0.2">
      <c r="A3416" t="s">
        <v>7691</v>
      </c>
      <c r="B3416" t="s">
        <v>7691</v>
      </c>
      <c r="C3416">
        <v>10</v>
      </c>
    </row>
    <row r="3417" spans="1:3" x14ac:dyDescent="0.2">
      <c r="A3417" t="s">
        <v>7692</v>
      </c>
      <c r="B3417" t="s">
        <v>7693</v>
      </c>
      <c r="C3417">
        <v>10</v>
      </c>
    </row>
    <row r="3418" spans="1:3" x14ac:dyDescent="0.2">
      <c r="A3418" t="s">
        <v>7694</v>
      </c>
      <c r="B3418" t="s">
        <v>7695</v>
      </c>
      <c r="C3418">
        <v>10</v>
      </c>
    </row>
    <row r="3419" spans="1:3" x14ac:dyDescent="0.2">
      <c r="A3419" t="s">
        <v>7696</v>
      </c>
      <c r="B3419" t="s">
        <v>7697</v>
      </c>
      <c r="C3419">
        <v>10</v>
      </c>
    </row>
    <row r="3420" spans="1:3" x14ac:dyDescent="0.2">
      <c r="A3420" t="s">
        <v>7698</v>
      </c>
      <c r="B3420" t="s">
        <v>7699</v>
      </c>
      <c r="C3420">
        <v>10</v>
      </c>
    </row>
    <row r="3421" spans="1:3" x14ac:dyDescent="0.2">
      <c r="A3421" t="s">
        <v>7700</v>
      </c>
      <c r="B3421" t="s">
        <v>7701</v>
      </c>
      <c r="C3421">
        <v>12</v>
      </c>
    </row>
    <row r="3422" spans="1:3" x14ac:dyDescent="0.2">
      <c r="A3422" t="s">
        <v>7702</v>
      </c>
      <c r="B3422" t="s">
        <v>7703</v>
      </c>
      <c r="C3422">
        <v>22</v>
      </c>
    </row>
    <row r="3423" spans="1:3" x14ac:dyDescent="0.2">
      <c r="A3423" t="s">
        <v>7704</v>
      </c>
      <c r="B3423" t="s">
        <v>7705</v>
      </c>
      <c r="C3423">
        <v>22</v>
      </c>
    </row>
    <row r="3424" spans="1:3" x14ac:dyDescent="0.2">
      <c r="A3424" t="s">
        <v>7706</v>
      </c>
      <c r="B3424" t="s">
        <v>7707</v>
      </c>
      <c r="C3424">
        <v>22</v>
      </c>
    </row>
    <row r="3425" spans="1:3" x14ac:dyDescent="0.2">
      <c r="A3425" t="s">
        <v>7708</v>
      </c>
      <c r="B3425" t="s">
        <v>7709</v>
      </c>
      <c r="C3425">
        <v>22</v>
      </c>
    </row>
    <row r="3426" spans="1:3" x14ac:dyDescent="0.2">
      <c r="A3426" t="s">
        <v>7710</v>
      </c>
      <c r="B3426" t="s">
        <v>7711</v>
      </c>
      <c r="C3426">
        <v>22</v>
      </c>
    </row>
    <row r="3427" spans="1:3" x14ac:dyDescent="0.2">
      <c r="A3427" t="s">
        <v>7712</v>
      </c>
      <c r="B3427" t="s">
        <v>7713</v>
      </c>
      <c r="C3427">
        <v>22</v>
      </c>
    </row>
    <row r="3428" spans="1:3" x14ac:dyDescent="0.2">
      <c r="A3428" t="s">
        <v>7714</v>
      </c>
      <c r="B3428" t="s">
        <v>7715</v>
      </c>
      <c r="C3428">
        <v>22</v>
      </c>
    </row>
    <row r="3429" spans="1:3" x14ac:dyDescent="0.2">
      <c r="A3429" t="s">
        <v>7716</v>
      </c>
      <c r="B3429" t="s">
        <v>7717</v>
      </c>
      <c r="C3429">
        <v>22</v>
      </c>
    </row>
    <row r="3430" spans="1:3" x14ac:dyDescent="0.2">
      <c r="A3430" t="s">
        <v>7718</v>
      </c>
      <c r="B3430" t="s">
        <v>7719</v>
      </c>
      <c r="C3430">
        <v>22</v>
      </c>
    </row>
    <row r="3431" spans="1:3" x14ac:dyDescent="0.2">
      <c r="A3431" t="s">
        <v>7720</v>
      </c>
      <c r="B3431" t="s">
        <v>7720</v>
      </c>
      <c r="C3431">
        <v>22</v>
      </c>
    </row>
    <row r="3432" spans="1:3" x14ac:dyDescent="0.2">
      <c r="A3432" t="s">
        <v>7721</v>
      </c>
      <c r="B3432" t="s">
        <v>7722</v>
      </c>
      <c r="C3432">
        <v>22</v>
      </c>
    </row>
    <row r="3433" spans="1:3" x14ac:dyDescent="0.2">
      <c r="A3433" t="s">
        <v>7723</v>
      </c>
      <c r="B3433" t="s">
        <v>7724</v>
      </c>
      <c r="C3433">
        <v>24</v>
      </c>
    </row>
    <row r="3434" spans="1:3" x14ac:dyDescent="0.2">
      <c r="A3434" t="s">
        <v>7725</v>
      </c>
      <c r="B3434" t="s">
        <v>7726</v>
      </c>
      <c r="C3434">
        <v>22</v>
      </c>
    </row>
    <row r="3435" spans="1:3" x14ac:dyDescent="0.2">
      <c r="A3435" t="s">
        <v>7727</v>
      </c>
      <c r="B3435" t="s">
        <v>7728</v>
      </c>
      <c r="C3435">
        <v>22</v>
      </c>
    </row>
    <row r="3436" spans="1:3" x14ac:dyDescent="0.2">
      <c r="A3436" t="s">
        <v>7729</v>
      </c>
      <c r="B3436" t="s">
        <v>7730</v>
      </c>
      <c r="C3436">
        <v>22</v>
      </c>
    </row>
    <row r="3437" spans="1:3" x14ac:dyDescent="0.2">
      <c r="A3437" t="s">
        <v>7731</v>
      </c>
      <c r="B3437" t="s">
        <v>7732</v>
      </c>
      <c r="C3437">
        <v>22</v>
      </c>
    </row>
    <row r="3438" spans="1:3" x14ac:dyDescent="0.2">
      <c r="A3438" t="s">
        <v>7733</v>
      </c>
      <c r="B3438" t="s">
        <v>7734</v>
      </c>
      <c r="C3438">
        <v>22</v>
      </c>
    </row>
    <row r="3439" spans="1:3" x14ac:dyDescent="0.2">
      <c r="A3439" t="s">
        <v>7735</v>
      </c>
      <c r="B3439" t="s">
        <v>7736</v>
      </c>
      <c r="C3439">
        <v>22</v>
      </c>
    </row>
    <row r="3440" spans="1:3" x14ac:dyDescent="0.2">
      <c r="A3440" t="s">
        <v>7737</v>
      </c>
      <c r="B3440" t="s">
        <v>7738</v>
      </c>
      <c r="C3440">
        <v>22</v>
      </c>
    </row>
    <row r="3441" spans="1:3" x14ac:dyDescent="0.2">
      <c r="A3441" t="s">
        <v>7739</v>
      </c>
      <c r="B3441" t="s">
        <v>7740</v>
      </c>
      <c r="C3441">
        <v>18</v>
      </c>
    </row>
    <row r="3442" spans="1:3" x14ac:dyDescent="0.2">
      <c r="A3442" t="s">
        <v>7741</v>
      </c>
      <c r="B3442" t="s">
        <v>7742</v>
      </c>
      <c r="C3442">
        <v>18</v>
      </c>
    </row>
    <row r="3443" spans="1:3" x14ac:dyDescent="0.2">
      <c r="A3443" t="s">
        <v>7743</v>
      </c>
      <c r="B3443" t="s">
        <v>7744</v>
      </c>
      <c r="C3443">
        <v>18</v>
      </c>
    </row>
    <row r="3444" spans="1:3" x14ac:dyDescent="0.2">
      <c r="A3444" t="s">
        <v>7745</v>
      </c>
      <c r="B3444" t="s">
        <v>7746</v>
      </c>
      <c r="C3444">
        <v>18</v>
      </c>
    </row>
    <row r="3445" spans="1:3" x14ac:dyDescent="0.2">
      <c r="A3445" t="s">
        <v>7747</v>
      </c>
      <c r="B3445" t="s">
        <v>7748</v>
      </c>
      <c r="C3445">
        <v>12</v>
      </c>
    </row>
    <row r="3446" spans="1:3" x14ac:dyDescent="0.2">
      <c r="A3446" t="s">
        <v>7749</v>
      </c>
      <c r="B3446" t="s">
        <v>7750</v>
      </c>
      <c r="C3446">
        <v>12</v>
      </c>
    </row>
    <row r="3447" spans="1:3" x14ac:dyDescent="0.2">
      <c r="A3447" t="s">
        <v>7751</v>
      </c>
      <c r="B3447" t="s">
        <v>7752</v>
      </c>
      <c r="C3447">
        <v>12</v>
      </c>
    </row>
    <row r="3448" spans="1:3" x14ac:dyDescent="0.2">
      <c r="A3448" t="s">
        <v>7753</v>
      </c>
      <c r="B3448" t="s">
        <v>7753</v>
      </c>
      <c r="C3448">
        <v>12</v>
      </c>
    </row>
    <row r="3449" spans="1:3" x14ac:dyDescent="0.2">
      <c r="A3449" t="s">
        <v>7754</v>
      </c>
      <c r="B3449" t="s">
        <v>7755</v>
      </c>
      <c r="C3449">
        <v>12</v>
      </c>
    </row>
    <row r="3450" spans="1:3" x14ac:dyDescent="0.2">
      <c r="A3450" t="s">
        <v>7756</v>
      </c>
      <c r="B3450" t="s">
        <v>7757</v>
      </c>
      <c r="C3450">
        <v>12</v>
      </c>
    </row>
    <row r="3451" spans="1:3" x14ac:dyDescent="0.2">
      <c r="A3451" t="s">
        <v>7758</v>
      </c>
      <c r="B3451" t="s">
        <v>7759</v>
      </c>
      <c r="C3451">
        <v>12</v>
      </c>
    </row>
    <row r="3452" spans="1:3" x14ac:dyDescent="0.2">
      <c r="A3452" t="s">
        <v>7760</v>
      </c>
      <c r="B3452" t="s">
        <v>7761</v>
      </c>
      <c r="C3452">
        <v>12</v>
      </c>
    </row>
    <row r="3453" spans="1:3" x14ac:dyDescent="0.2">
      <c r="A3453" t="s">
        <v>7762</v>
      </c>
      <c r="B3453" t="s">
        <v>7763</v>
      </c>
      <c r="C3453">
        <v>12</v>
      </c>
    </row>
    <row r="3454" spans="1:3" x14ac:dyDescent="0.2">
      <c r="A3454" t="s">
        <v>7764</v>
      </c>
      <c r="B3454" t="s">
        <v>7765</v>
      </c>
      <c r="C3454">
        <v>12</v>
      </c>
    </row>
    <row r="3455" spans="1:3" x14ac:dyDescent="0.2">
      <c r="A3455" t="s">
        <v>7766</v>
      </c>
      <c r="B3455" t="s">
        <v>7767</v>
      </c>
      <c r="C3455">
        <v>12</v>
      </c>
    </row>
    <row r="3456" spans="1:3" x14ac:dyDescent="0.2">
      <c r="A3456" t="s">
        <v>7768</v>
      </c>
      <c r="B3456" t="s">
        <v>7769</v>
      </c>
      <c r="C3456">
        <v>12</v>
      </c>
    </row>
    <row r="3457" spans="1:3" x14ac:dyDescent="0.2">
      <c r="A3457" t="s">
        <v>7770</v>
      </c>
      <c r="B3457" t="s">
        <v>7771</v>
      </c>
      <c r="C3457">
        <v>12</v>
      </c>
    </row>
    <row r="3458" spans="1:3" x14ac:dyDescent="0.2">
      <c r="A3458" t="s">
        <v>7772</v>
      </c>
      <c r="B3458" t="s">
        <v>7773</v>
      </c>
      <c r="C3458">
        <v>18</v>
      </c>
    </row>
    <row r="3459" spans="1:3" x14ac:dyDescent="0.2">
      <c r="A3459" t="s">
        <v>7774</v>
      </c>
      <c r="B3459" t="s">
        <v>7775</v>
      </c>
      <c r="C3459">
        <v>18</v>
      </c>
    </row>
    <row r="3460" spans="1:3" x14ac:dyDescent="0.2">
      <c r="A3460" t="s">
        <v>7776</v>
      </c>
      <c r="B3460" t="s">
        <v>7773</v>
      </c>
      <c r="C3460">
        <v>18</v>
      </c>
    </row>
    <row r="3461" spans="1:3" x14ac:dyDescent="0.2">
      <c r="A3461" t="s">
        <v>7777</v>
      </c>
      <c r="B3461" t="s">
        <v>7778</v>
      </c>
      <c r="C3461">
        <v>18</v>
      </c>
    </row>
    <row r="3462" spans="1:3" x14ac:dyDescent="0.2">
      <c r="A3462" t="s">
        <v>7779</v>
      </c>
      <c r="B3462" t="s">
        <v>7779</v>
      </c>
      <c r="C3462">
        <v>18</v>
      </c>
    </row>
    <row r="3463" spans="1:3" x14ac:dyDescent="0.2">
      <c r="A3463" t="s">
        <v>7780</v>
      </c>
      <c r="B3463" t="s">
        <v>7781</v>
      </c>
      <c r="C3463">
        <v>18</v>
      </c>
    </row>
    <row r="3464" spans="1:3" x14ac:dyDescent="0.2">
      <c r="A3464" t="s">
        <v>7782</v>
      </c>
      <c r="B3464" t="s">
        <v>7783</v>
      </c>
      <c r="C3464">
        <v>18</v>
      </c>
    </row>
    <row r="3465" spans="1:3" x14ac:dyDescent="0.2">
      <c r="A3465" t="s">
        <v>7784</v>
      </c>
      <c r="B3465" t="s">
        <v>7785</v>
      </c>
      <c r="C3465">
        <v>18</v>
      </c>
    </row>
    <row r="3466" spans="1:3" x14ac:dyDescent="0.2">
      <c r="A3466" t="s">
        <v>7786</v>
      </c>
      <c r="B3466" t="s">
        <v>7787</v>
      </c>
      <c r="C3466">
        <v>18</v>
      </c>
    </row>
    <row r="3467" spans="1:3" x14ac:dyDescent="0.2">
      <c r="A3467" t="s">
        <v>7788</v>
      </c>
      <c r="B3467" t="s">
        <v>7086</v>
      </c>
      <c r="C3467">
        <v>18</v>
      </c>
    </row>
    <row r="3468" spans="1:3" x14ac:dyDescent="0.2">
      <c r="A3468" t="s">
        <v>7789</v>
      </c>
      <c r="B3468" t="s">
        <v>7790</v>
      </c>
      <c r="C3468">
        <v>18</v>
      </c>
    </row>
    <row r="3469" spans="1:3" x14ac:dyDescent="0.2">
      <c r="A3469" t="s">
        <v>7791</v>
      </c>
      <c r="B3469" t="s">
        <v>7792</v>
      </c>
      <c r="C3469">
        <v>18</v>
      </c>
    </row>
    <row r="3470" spans="1:3" x14ac:dyDescent="0.2">
      <c r="A3470" t="s">
        <v>7793</v>
      </c>
      <c r="B3470" t="s">
        <v>7793</v>
      </c>
      <c r="C3470">
        <v>18</v>
      </c>
    </row>
    <row r="3471" spans="1:3" x14ac:dyDescent="0.2">
      <c r="A3471" t="s">
        <v>7794</v>
      </c>
      <c r="B3471" t="s">
        <v>7795</v>
      </c>
      <c r="C3471">
        <v>18</v>
      </c>
    </row>
    <row r="3472" spans="1:3" x14ac:dyDescent="0.2">
      <c r="A3472" t="s">
        <v>7796</v>
      </c>
      <c r="B3472" t="s">
        <v>7797</v>
      </c>
      <c r="C3472">
        <v>18</v>
      </c>
    </row>
    <row r="3473" spans="1:3" x14ac:dyDescent="0.2">
      <c r="A3473" t="s">
        <v>7798</v>
      </c>
      <c r="B3473" t="s">
        <v>7799</v>
      </c>
      <c r="C3473">
        <v>18</v>
      </c>
    </row>
    <row r="3474" spans="1:3" x14ac:dyDescent="0.2">
      <c r="A3474" t="s">
        <v>7800</v>
      </c>
      <c r="B3474" t="s">
        <v>7801</v>
      </c>
      <c r="C3474">
        <v>18</v>
      </c>
    </row>
    <row r="3475" spans="1:3" x14ac:dyDescent="0.2">
      <c r="A3475" t="s">
        <v>7802</v>
      </c>
      <c r="B3475" t="s">
        <v>7803</v>
      </c>
      <c r="C3475">
        <v>18</v>
      </c>
    </row>
    <row r="3476" spans="1:3" x14ac:dyDescent="0.2">
      <c r="A3476" t="s">
        <v>7804</v>
      </c>
      <c r="B3476" t="s">
        <v>7805</v>
      </c>
      <c r="C3476">
        <v>18</v>
      </c>
    </row>
    <row r="3477" spans="1:3" x14ac:dyDescent="0.2">
      <c r="A3477" t="s">
        <v>7806</v>
      </c>
      <c r="B3477" t="s">
        <v>7807</v>
      </c>
      <c r="C3477">
        <v>18</v>
      </c>
    </row>
    <row r="3478" spans="1:3" x14ac:dyDescent="0.2">
      <c r="A3478" t="s">
        <v>7808</v>
      </c>
      <c r="B3478" t="s">
        <v>7809</v>
      </c>
      <c r="C3478">
        <v>10</v>
      </c>
    </row>
    <row r="3479" spans="1:3" x14ac:dyDescent="0.2">
      <c r="A3479" t="s">
        <v>7810</v>
      </c>
      <c r="B3479" t="s">
        <v>7811</v>
      </c>
      <c r="C3479">
        <v>10</v>
      </c>
    </row>
    <row r="3480" spans="1:3" x14ac:dyDescent="0.2">
      <c r="A3480" t="s">
        <v>7812</v>
      </c>
      <c r="B3480" t="s">
        <v>7813</v>
      </c>
      <c r="C3480">
        <v>10</v>
      </c>
    </row>
    <row r="3481" spans="1:3" x14ac:dyDescent="0.2">
      <c r="A3481" t="s">
        <v>7814</v>
      </c>
      <c r="B3481" t="s">
        <v>7815</v>
      </c>
      <c r="C3481">
        <v>10</v>
      </c>
    </row>
    <row r="3482" spans="1:3" x14ac:dyDescent="0.2">
      <c r="A3482" t="s">
        <v>7816</v>
      </c>
      <c r="B3482" t="s">
        <v>7817</v>
      </c>
      <c r="C3482">
        <v>10</v>
      </c>
    </row>
    <row r="3483" spans="1:3" x14ac:dyDescent="0.2">
      <c r="A3483" t="s">
        <v>7818</v>
      </c>
      <c r="B3483" t="s">
        <v>7819</v>
      </c>
      <c r="C3483">
        <v>18</v>
      </c>
    </row>
    <row r="3484" spans="1:3" x14ac:dyDescent="0.2">
      <c r="A3484" t="s">
        <v>7820</v>
      </c>
      <c r="B3484" t="s">
        <v>7820</v>
      </c>
      <c r="C3484">
        <v>11</v>
      </c>
    </row>
    <row r="3485" spans="1:3" x14ac:dyDescent="0.2">
      <c r="A3485" t="s">
        <v>7821</v>
      </c>
      <c r="B3485" t="s">
        <v>7821</v>
      </c>
      <c r="C3485">
        <v>10</v>
      </c>
    </row>
    <row r="3486" spans="1:3" x14ac:dyDescent="0.2">
      <c r="A3486" t="s">
        <v>7822</v>
      </c>
      <c r="B3486" t="s">
        <v>7823</v>
      </c>
      <c r="C3486">
        <v>10</v>
      </c>
    </row>
    <row r="3487" spans="1:3" x14ac:dyDescent="0.2">
      <c r="A3487" t="s">
        <v>7824</v>
      </c>
      <c r="B3487" t="s">
        <v>7825</v>
      </c>
      <c r="C3487">
        <v>10</v>
      </c>
    </row>
    <row r="3488" spans="1:3" x14ac:dyDescent="0.2">
      <c r="A3488" t="s">
        <v>7826</v>
      </c>
      <c r="B3488" t="s">
        <v>7827</v>
      </c>
      <c r="C3488">
        <v>10</v>
      </c>
    </row>
    <row r="3489" spans="1:3" x14ac:dyDescent="0.2">
      <c r="A3489" t="s">
        <v>7828</v>
      </c>
      <c r="B3489" t="s">
        <v>6066</v>
      </c>
      <c r="C3489">
        <v>23</v>
      </c>
    </row>
    <row r="3490" spans="1:3" x14ac:dyDescent="0.2">
      <c r="A3490" t="s">
        <v>7829</v>
      </c>
      <c r="B3490" t="s">
        <v>7830</v>
      </c>
      <c r="C3490">
        <v>23</v>
      </c>
    </row>
    <row r="3491" spans="1:3" x14ac:dyDescent="0.2">
      <c r="A3491" t="s">
        <v>7831</v>
      </c>
      <c r="B3491" t="s">
        <v>7831</v>
      </c>
      <c r="C3491">
        <v>23</v>
      </c>
    </row>
    <row r="3492" spans="1:3" x14ac:dyDescent="0.2">
      <c r="A3492" t="s">
        <v>7832</v>
      </c>
      <c r="B3492" t="s">
        <v>7833</v>
      </c>
      <c r="C3492">
        <v>15</v>
      </c>
    </row>
    <row r="3493" spans="1:3" x14ac:dyDescent="0.2">
      <c r="A3493" t="s">
        <v>7834</v>
      </c>
      <c r="B3493" t="s">
        <v>7834</v>
      </c>
      <c r="C3493">
        <v>23</v>
      </c>
    </row>
    <row r="3494" spans="1:3" x14ac:dyDescent="0.2">
      <c r="A3494" t="s">
        <v>7835</v>
      </c>
      <c r="B3494" t="s">
        <v>7836</v>
      </c>
      <c r="C3494">
        <v>23</v>
      </c>
    </row>
    <row r="3495" spans="1:3" x14ac:dyDescent="0.2">
      <c r="A3495" t="s">
        <v>7837</v>
      </c>
      <c r="B3495" t="s">
        <v>7838</v>
      </c>
      <c r="C3495">
        <v>23</v>
      </c>
    </row>
    <row r="3496" spans="1:3" x14ac:dyDescent="0.2">
      <c r="A3496" t="s">
        <v>7839</v>
      </c>
      <c r="B3496" t="s">
        <v>7839</v>
      </c>
      <c r="C3496">
        <v>23</v>
      </c>
    </row>
    <row r="3497" spans="1:3" x14ac:dyDescent="0.2">
      <c r="A3497" t="s">
        <v>7840</v>
      </c>
      <c r="B3497" t="s">
        <v>7841</v>
      </c>
      <c r="C3497">
        <v>20</v>
      </c>
    </row>
    <row r="3498" spans="1:3" x14ac:dyDescent="0.2">
      <c r="A3498" t="s">
        <v>7842</v>
      </c>
      <c r="B3498" t="s">
        <v>7843</v>
      </c>
      <c r="C3498">
        <v>20</v>
      </c>
    </row>
    <row r="3499" spans="1:3" x14ac:dyDescent="0.2">
      <c r="A3499" t="s">
        <v>7844</v>
      </c>
      <c r="B3499" t="s">
        <v>7845</v>
      </c>
      <c r="C3499">
        <v>20</v>
      </c>
    </row>
    <row r="3500" spans="1:3" x14ac:dyDescent="0.2">
      <c r="A3500" t="s">
        <v>7846</v>
      </c>
      <c r="B3500" t="s">
        <v>7846</v>
      </c>
      <c r="C3500">
        <v>20</v>
      </c>
    </row>
    <row r="3501" spans="1:3" x14ac:dyDescent="0.2">
      <c r="A3501" t="s">
        <v>7847</v>
      </c>
      <c r="B3501" t="s">
        <v>7848</v>
      </c>
      <c r="C3501">
        <v>20</v>
      </c>
    </row>
    <row r="3502" spans="1:3" x14ac:dyDescent="0.2">
      <c r="A3502" t="s">
        <v>7849</v>
      </c>
      <c r="B3502" t="s">
        <v>7849</v>
      </c>
      <c r="C3502">
        <v>22</v>
      </c>
    </row>
    <row r="3503" spans="1:3" x14ac:dyDescent="0.2">
      <c r="A3503" t="s">
        <v>7850</v>
      </c>
      <c r="B3503" t="s">
        <v>7851</v>
      </c>
      <c r="C3503">
        <v>14</v>
      </c>
    </row>
    <row r="3504" spans="1:3" x14ac:dyDescent="0.2">
      <c r="A3504" t="s">
        <v>7852</v>
      </c>
      <c r="B3504" t="s">
        <v>6242</v>
      </c>
      <c r="C3504">
        <v>14</v>
      </c>
    </row>
    <row r="3505" spans="1:3" x14ac:dyDescent="0.2">
      <c r="A3505" t="s">
        <v>7853</v>
      </c>
      <c r="B3505" t="s">
        <v>7161</v>
      </c>
      <c r="C3505">
        <v>14</v>
      </c>
    </row>
    <row r="3506" spans="1:3" x14ac:dyDescent="0.2">
      <c r="A3506" t="s">
        <v>7854</v>
      </c>
      <c r="B3506" t="s">
        <v>6347</v>
      </c>
      <c r="C3506">
        <v>14</v>
      </c>
    </row>
    <row r="3507" spans="1:3" x14ac:dyDescent="0.2">
      <c r="A3507" t="s">
        <v>7855</v>
      </c>
      <c r="B3507" t="s">
        <v>7856</v>
      </c>
      <c r="C3507">
        <v>14</v>
      </c>
    </row>
    <row r="3508" spans="1:3" x14ac:dyDescent="0.2">
      <c r="A3508" t="s">
        <v>7857</v>
      </c>
      <c r="B3508" t="s">
        <v>7858</v>
      </c>
      <c r="C3508">
        <v>14</v>
      </c>
    </row>
    <row r="3509" spans="1:3" x14ac:dyDescent="0.2">
      <c r="A3509" t="s">
        <v>7859</v>
      </c>
      <c r="B3509" t="s">
        <v>7860</v>
      </c>
      <c r="C3509">
        <v>14</v>
      </c>
    </row>
    <row r="3510" spans="1:3" x14ac:dyDescent="0.2">
      <c r="A3510" t="s">
        <v>7861</v>
      </c>
      <c r="B3510" t="s">
        <v>7862</v>
      </c>
      <c r="C3510">
        <v>14</v>
      </c>
    </row>
    <row r="3511" spans="1:3" x14ac:dyDescent="0.2">
      <c r="A3511" t="s">
        <v>7863</v>
      </c>
      <c r="B3511" t="s">
        <v>7864</v>
      </c>
      <c r="C3511">
        <v>14</v>
      </c>
    </row>
    <row r="3512" spans="1:3" x14ac:dyDescent="0.2">
      <c r="A3512" t="s">
        <v>7865</v>
      </c>
      <c r="B3512" t="s">
        <v>7866</v>
      </c>
      <c r="C3512">
        <v>14</v>
      </c>
    </row>
    <row r="3513" spans="1:3" x14ac:dyDescent="0.2">
      <c r="A3513" t="s">
        <v>7867</v>
      </c>
      <c r="B3513" t="s">
        <v>7868</v>
      </c>
      <c r="C3513">
        <v>14</v>
      </c>
    </row>
    <row r="3514" spans="1:3" x14ac:dyDescent="0.2">
      <c r="A3514" t="s">
        <v>7869</v>
      </c>
      <c r="B3514" t="s">
        <v>7870</v>
      </c>
      <c r="C3514">
        <v>14</v>
      </c>
    </row>
    <row r="3515" spans="1:3" x14ac:dyDescent="0.2">
      <c r="A3515" t="s">
        <v>7871</v>
      </c>
      <c r="B3515" t="s">
        <v>7872</v>
      </c>
      <c r="C3515">
        <v>14</v>
      </c>
    </row>
    <row r="3516" spans="1:3" x14ac:dyDescent="0.2">
      <c r="A3516" t="s">
        <v>7873</v>
      </c>
      <c r="B3516" t="s">
        <v>7873</v>
      </c>
      <c r="C3516">
        <v>14</v>
      </c>
    </row>
    <row r="3517" spans="1:3" x14ac:dyDescent="0.2">
      <c r="A3517" t="s">
        <v>7874</v>
      </c>
      <c r="B3517" t="s">
        <v>7875</v>
      </c>
      <c r="C3517">
        <v>12</v>
      </c>
    </row>
    <row r="3518" spans="1:3" x14ac:dyDescent="0.2">
      <c r="A3518" t="s">
        <v>7876</v>
      </c>
      <c r="B3518" t="s">
        <v>7877</v>
      </c>
      <c r="C3518">
        <v>12</v>
      </c>
    </row>
    <row r="3519" spans="1:3" x14ac:dyDescent="0.2">
      <c r="A3519" t="s">
        <v>7878</v>
      </c>
      <c r="B3519" t="s">
        <v>7879</v>
      </c>
      <c r="C3519">
        <v>12</v>
      </c>
    </row>
    <row r="3520" spans="1:3" x14ac:dyDescent="0.2">
      <c r="A3520" t="s">
        <v>7880</v>
      </c>
      <c r="B3520" t="s">
        <v>7881</v>
      </c>
      <c r="C3520">
        <v>12</v>
      </c>
    </row>
    <row r="3521" spans="1:3" x14ac:dyDescent="0.2">
      <c r="A3521" t="s">
        <v>7882</v>
      </c>
      <c r="B3521" t="s">
        <v>7883</v>
      </c>
      <c r="C3521">
        <v>12</v>
      </c>
    </row>
    <row r="3522" spans="1:3" x14ac:dyDescent="0.2">
      <c r="A3522" t="s">
        <v>7884</v>
      </c>
      <c r="B3522" t="s">
        <v>7885</v>
      </c>
      <c r="C3522">
        <v>12</v>
      </c>
    </row>
    <row r="3523" spans="1:3" x14ac:dyDescent="0.2">
      <c r="A3523" t="s">
        <v>7886</v>
      </c>
      <c r="B3523" t="s">
        <v>7887</v>
      </c>
      <c r="C3523">
        <v>12</v>
      </c>
    </row>
    <row r="3524" spans="1:3" x14ac:dyDescent="0.2">
      <c r="A3524" t="s">
        <v>7888</v>
      </c>
      <c r="B3524" t="s">
        <v>7889</v>
      </c>
      <c r="C3524">
        <v>12</v>
      </c>
    </row>
    <row r="3525" spans="1:3" x14ac:dyDescent="0.2">
      <c r="A3525" t="s">
        <v>7890</v>
      </c>
      <c r="B3525" t="s">
        <v>7891</v>
      </c>
      <c r="C3525">
        <v>12</v>
      </c>
    </row>
    <row r="3526" spans="1:3" x14ac:dyDescent="0.2">
      <c r="A3526" t="s">
        <v>7892</v>
      </c>
      <c r="B3526" t="s">
        <v>7893</v>
      </c>
      <c r="C3526">
        <v>12</v>
      </c>
    </row>
    <row r="3527" spans="1:3" x14ac:dyDescent="0.2">
      <c r="A3527" t="s">
        <v>7894</v>
      </c>
      <c r="B3527" t="s">
        <v>7895</v>
      </c>
      <c r="C3527">
        <v>12</v>
      </c>
    </row>
    <row r="3528" spans="1:3" x14ac:dyDescent="0.2">
      <c r="A3528" t="s">
        <v>7896</v>
      </c>
      <c r="B3528" t="s">
        <v>7897</v>
      </c>
      <c r="C3528">
        <v>12</v>
      </c>
    </row>
    <row r="3529" spans="1:3" x14ac:dyDescent="0.2">
      <c r="A3529" t="s">
        <v>7898</v>
      </c>
      <c r="B3529" t="s">
        <v>7899</v>
      </c>
      <c r="C3529">
        <v>12</v>
      </c>
    </row>
    <row r="3530" spans="1:3" x14ac:dyDescent="0.2">
      <c r="A3530" t="s">
        <v>7900</v>
      </c>
      <c r="B3530" t="s">
        <v>7901</v>
      </c>
      <c r="C3530">
        <v>12</v>
      </c>
    </row>
    <row r="3531" spans="1:3" x14ac:dyDescent="0.2">
      <c r="A3531" t="s">
        <v>7902</v>
      </c>
      <c r="B3531" t="s">
        <v>7903</v>
      </c>
      <c r="C3531">
        <v>12</v>
      </c>
    </row>
    <row r="3532" spans="1:3" x14ac:dyDescent="0.2">
      <c r="A3532" t="s">
        <v>7904</v>
      </c>
      <c r="B3532" t="s">
        <v>7905</v>
      </c>
      <c r="C3532">
        <v>12</v>
      </c>
    </row>
    <row r="3533" spans="1:3" x14ac:dyDescent="0.2">
      <c r="A3533" t="s">
        <v>7906</v>
      </c>
      <c r="B3533" t="s">
        <v>7907</v>
      </c>
      <c r="C3533">
        <v>12</v>
      </c>
    </row>
    <row r="3534" spans="1:3" x14ac:dyDescent="0.2">
      <c r="A3534" t="s">
        <v>7908</v>
      </c>
      <c r="B3534" t="s">
        <v>7909</v>
      </c>
      <c r="C3534">
        <v>12</v>
      </c>
    </row>
    <row r="3535" spans="1:3" x14ac:dyDescent="0.2">
      <c r="A3535" t="s">
        <v>7910</v>
      </c>
      <c r="B3535" t="s">
        <v>7265</v>
      </c>
      <c r="C3535">
        <v>12</v>
      </c>
    </row>
    <row r="3536" spans="1:3" x14ac:dyDescent="0.2">
      <c r="A3536" t="s">
        <v>7911</v>
      </c>
      <c r="B3536" t="s">
        <v>7912</v>
      </c>
      <c r="C3536">
        <v>12</v>
      </c>
    </row>
    <row r="3537" spans="1:3" x14ac:dyDescent="0.2">
      <c r="A3537" t="s">
        <v>7913</v>
      </c>
      <c r="B3537" t="s">
        <v>7914</v>
      </c>
      <c r="C3537">
        <v>12</v>
      </c>
    </row>
    <row r="3538" spans="1:3" x14ac:dyDescent="0.2">
      <c r="A3538" t="s">
        <v>7915</v>
      </c>
      <c r="B3538" t="s">
        <v>7916</v>
      </c>
      <c r="C3538">
        <v>12</v>
      </c>
    </row>
    <row r="3539" spans="1:3" x14ac:dyDescent="0.2">
      <c r="A3539" t="s">
        <v>7917</v>
      </c>
      <c r="B3539" t="s">
        <v>7918</v>
      </c>
      <c r="C3539">
        <v>12</v>
      </c>
    </row>
    <row r="3540" spans="1:3" x14ac:dyDescent="0.2">
      <c r="A3540" t="s">
        <v>7919</v>
      </c>
      <c r="B3540" t="s">
        <v>7920</v>
      </c>
      <c r="C3540">
        <v>12</v>
      </c>
    </row>
    <row r="3541" spans="1:3" x14ac:dyDescent="0.2">
      <c r="A3541" t="s">
        <v>7921</v>
      </c>
      <c r="B3541" t="s">
        <v>7922</v>
      </c>
      <c r="C3541">
        <v>12</v>
      </c>
    </row>
    <row r="3542" spans="1:3" x14ac:dyDescent="0.2">
      <c r="A3542" t="s">
        <v>7923</v>
      </c>
      <c r="B3542" t="s">
        <v>7924</v>
      </c>
      <c r="C3542">
        <v>18</v>
      </c>
    </row>
    <row r="3543" spans="1:3" x14ac:dyDescent="0.2">
      <c r="A3543" t="s">
        <v>7925</v>
      </c>
      <c r="B3543" t="s">
        <v>7925</v>
      </c>
      <c r="C3543">
        <v>18</v>
      </c>
    </row>
    <row r="3544" spans="1:3" x14ac:dyDescent="0.2">
      <c r="A3544" t="s">
        <v>7926</v>
      </c>
      <c r="B3544" t="s">
        <v>7927</v>
      </c>
      <c r="C3544">
        <v>18</v>
      </c>
    </row>
    <row r="3545" spans="1:3" x14ac:dyDescent="0.2">
      <c r="A3545" t="s">
        <v>7928</v>
      </c>
      <c r="B3545" t="s">
        <v>7928</v>
      </c>
      <c r="C3545">
        <v>18</v>
      </c>
    </row>
    <row r="3546" spans="1:3" x14ac:dyDescent="0.2">
      <c r="A3546" t="s">
        <v>7929</v>
      </c>
      <c r="B3546" t="s">
        <v>7930</v>
      </c>
      <c r="C3546">
        <v>18</v>
      </c>
    </row>
    <row r="3547" spans="1:3" x14ac:dyDescent="0.2">
      <c r="A3547" t="s">
        <v>7931</v>
      </c>
      <c r="B3547" t="s">
        <v>7932</v>
      </c>
      <c r="C3547">
        <v>18</v>
      </c>
    </row>
    <row r="3548" spans="1:3" x14ac:dyDescent="0.2">
      <c r="A3548" t="s">
        <v>7933</v>
      </c>
      <c r="B3548" t="s">
        <v>7934</v>
      </c>
      <c r="C3548">
        <v>24</v>
      </c>
    </row>
    <row r="3549" spans="1:3" x14ac:dyDescent="0.2">
      <c r="A3549" t="s">
        <v>7935</v>
      </c>
      <c r="B3549" t="s">
        <v>7936</v>
      </c>
      <c r="C3549">
        <v>18</v>
      </c>
    </row>
    <row r="3550" spans="1:3" x14ac:dyDescent="0.2">
      <c r="A3550" t="s">
        <v>7937</v>
      </c>
      <c r="B3550" t="s">
        <v>7938</v>
      </c>
      <c r="C3550">
        <v>18</v>
      </c>
    </row>
    <row r="3551" spans="1:3" x14ac:dyDescent="0.2">
      <c r="A3551" t="s">
        <v>7939</v>
      </c>
      <c r="B3551" t="s">
        <v>7940</v>
      </c>
      <c r="C3551">
        <v>18</v>
      </c>
    </row>
    <row r="3552" spans="1:3" x14ac:dyDescent="0.2">
      <c r="A3552" t="s">
        <v>7941</v>
      </c>
      <c r="B3552" t="s">
        <v>7941</v>
      </c>
      <c r="C3552">
        <v>16</v>
      </c>
    </row>
    <row r="3553" spans="1:3" x14ac:dyDescent="0.2">
      <c r="A3553" t="s">
        <v>7942</v>
      </c>
      <c r="B3553" t="s">
        <v>7942</v>
      </c>
      <c r="C3553">
        <v>16</v>
      </c>
    </row>
    <row r="3554" spans="1:3" x14ac:dyDescent="0.2">
      <c r="A3554" t="s">
        <v>7943</v>
      </c>
      <c r="B3554" t="s">
        <v>7944</v>
      </c>
      <c r="C3554">
        <v>16</v>
      </c>
    </row>
    <row r="3555" spans="1:3" x14ac:dyDescent="0.2">
      <c r="A3555" t="s">
        <v>7945</v>
      </c>
      <c r="B3555" t="s">
        <v>7946</v>
      </c>
      <c r="C3555">
        <v>16</v>
      </c>
    </row>
    <row r="3556" spans="1:3" x14ac:dyDescent="0.2">
      <c r="A3556" t="s">
        <v>7947</v>
      </c>
      <c r="B3556" t="s">
        <v>7947</v>
      </c>
      <c r="C3556">
        <v>16</v>
      </c>
    </row>
    <row r="3557" spans="1:3" x14ac:dyDescent="0.2">
      <c r="A3557" t="s">
        <v>7948</v>
      </c>
      <c r="B3557" t="s">
        <v>7949</v>
      </c>
      <c r="C3557">
        <v>16</v>
      </c>
    </row>
    <row r="3558" spans="1:3" x14ac:dyDescent="0.2">
      <c r="A3558" t="s">
        <v>7950</v>
      </c>
      <c r="B3558" t="s">
        <v>7951</v>
      </c>
      <c r="C3558">
        <v>16</v>
      </c>
    </row>
    <row r="3559" spans="1:3" x14ac:dyDescent="0.2">
      <c r="A3559" t="s">
        <v>7952</v>
      </c>
      <c r="B3559" t="s">
        <v>7953</v>
      </c>
      <c r="C3559">
        <v>16</v>
      </c>
    </row>
    <row r="3560" spans="1:3" x14ac:dyDescent="0.2">
      <c r="A3560" t="s">
        <v>7954</v>
      </c>
      <c r="B3560" t="s">
        <v>7955</v>
      </c>
      <c r="C3560">
        <v>16</v>
      </c>
    </row>
    <row r="3561" spans="1:3" x14ac:dyDescent="0.2">
      <c r="A3561" t="s">
        <v>7956</v>
      </c>
      <c r="B3561" t="s">
        <v>7957</v>
      </c>
      <c r="C3561">
        <v>16</v>
      </c>
    </row>
    <row r="3562" spans="1:3" x14ac:dyDescent="0.2">
      <c r="A3562" t="s">
        <v>7958</v>
      </c>
      <c r="B3562" t="s">
        <v>7959</v>
      </c>
      <c r="C3562">
        <v>16</v>
      </c>
    </row>
    <row r="3563" spans="1:3" x14ac:dyDescent="0.2">
      <c r="A3563" t="s">
        <v>7960</v>
      </c>
      <c r="B3563" t="s">
        <v>7960</v>
      </c>
      <c r="C3563">
        <v>16</v>
      </c>
    </row>
    <row r="3564" spans="1:3" x14ac:dyDescent="0.2">
      <c r="A3564" t="s">
        <v>7961</v>
      </c>
      <c r="B3564" t="s">
        <v>7962</v>
      </c>
      <c r="C3564">
        <v>16</v>
      </c>
    </row>
    <row r="3565" spans="1:3" x14ac:dyDescent="0.2">
      <c r="A3565" t="s">
        <v>7963</v>
      </c>
      <c r="B3565" t="s">
        <v>7964</v>
      </c>
      <c r="C3565">
        <v>18</v>
      </c>
    </row>
    <row r="3566" spans="1:3" x14ac:dyDescent="0.2">
      <c r="A3566" t="s">
        <v>7965</v>
      </c>
      <c r="B3566" t="s">
        <v>7966</v>
      </c>
      <c r="C3566">
        <v>18</v>
      </c>
    </row>
    <row r="3567" spans="1:3" x14ac:dyDescent="0.2">
      <c r="A3567" t="s">
        <v>7967</v>
      </c>
      <c r="B3567" t="s">
        <v>7968</v>
      </c>
      <c r="C3567">
        <v>18</v>
      </c>
    </row>
    <row r="3568" spans="1:3" x14ac:dyDescent="0.2">
      <c r="A3568" t="s">
        <v>7969</v>
      </c>
      <c r="B3568" t="s">
        <v>7970</v>
      </c>
      <c r="C3568">
        <v>18</v>
      </c>
    </row>
    <row r="3569" spans="1:3" x14ac:dyDescent="0.2">
      <c r="A3569" t="s">
        <v>7971</v>
      </c>
      <c r="B3569" t="s">
        <v>7972</v>
      </c>
      <c r="C3569">
        <v>18</v>
      </c>
    </row>
    <row r="3570" spans="1:3" x14ac:dyDescent="0.2">
      <c r="A3570" t="s">
        <v>7973</v>
      </c>
      <c r="B3570" t="s">
        <v>7974</v>
      </c>
      <c r="C3570">
        <v>18</v>
      </c>
    </row>
    <row r="3571" spans="1:3" x14ac:dyDescent="0.2">
      <c r="A3571" t="s">
        <v>7975</v>
      </c>
      <c r="B3571" t="s">
        <v>7976</v>
      </c>
      <c r="C3571">
        <v>18</v>
      </c>
    </row>
    <row r="3572" spans="1:3" x14ac:dyDescent="0.2">
      <c r="A3572" t="s">
        <v>7977</v>
      </c>
      <c r="B3572" t="s">
        <v>7978</v>
      </c>
      <c r="C3572">
        <v>18</v>
      </c>
    </row>
    <row r="3573" spans="1:3" x14ac:dyDescent="0.2">
      <c r="A3573" t="s">
        <v>7979</v>
      </c>
      <c r="B3573" t="s">
        <v>7980</v>
      </c>
      <c r="C3573">
        <v>18</v>
      </c>
    </row>
    <row r="3574" spans="1:3" x14ac:dyDescent="0.2">
      <c r="A3574" t="s">
        <v>7981</v>
      </c>
      <c r="B3574" t="s">
        <v>7982</v>
      </c>
      <c r="C3574">
        <v>18</v>
      </c>
    </row>
    <row r="3575" spans="1:3" x14ac:dyDescent="0.2">
      <c r="A3575" t="s">
        <v>7983</v>
      </c>
      <c r="B3575" t="s">
        <v>7984</v>
      </c>
      <c r="C3575">
        <v>18</v>
      </c>
    </row>
    <row r="3576" spans="1:3" x14ac:dyDescent="0.2">
      <c r="A3576" t="s">
        <v>7985</v>
      </c>
      <c r="B3576" t="s">
        <v>7986</v>
      </c>
      <c r="C3576">
        <v>18</v>
      </c>
    </row>
    <row r="3577" spans="1:3" x14ac:dyDescent="0.2">
      <c r="A3577" t="s">
        <v>7987</v>
      </c>
      <c r="B3577" t="s">
        <v>7988</v>
      </c>
      <c r="C3577">
        <v>18</v>
      </c>
    </row>
    <row r="3578" spans="1:3" x14ac:dyDescent="0.2">
      <c r="A3578" t="s">
        <v>7989</v>
      </c>
      <c r="B3578" t="s">
        <v>7990</v>
      </c>
      <c r="C3578">
        <v>18</v>
      </c>
    </row>
    <row r="3579" spans="1:3" x14ac:dyDescent="0.2">
      <c r="A3579" t="s">
        <v>7991</v>
      </c>
      <c r="B3579" t="s">
        <v>7992</v>
      </c>
      <c r="C3579">
        <v>18</v>
      </c>
    </row>
    <row r="3580" spans="1:3" x14ac:dyDescent="0.2">
      <c r="A3580" t="s">
        <v>7993</v>
      </c>
      <c r="B3580" t="s">
        <v>7994</v>
      </c>
      <c r="C3580">
        <v>18</v>
      </c>
    </row>
    <row r="3581" spans="1:3" x14ac:dyDescent="0.2">
      <c r="A3581" t="s">
        <v>7995</v>
      </c>
      <c r="B3581" t="s">
        <v>7996</v>
      </c>
      <c r="C3581">
        <v>18</v>
      </c>
    </row>
    <row r="3582" spans="1:3" x14ac:dyDescent="0.2">
      <c r="A3582" t="s">
        <v>7997</v>
      </c>
      <c r="B3582" t="s">
        <v>7998</v>
      </c>
      <c r="C3582">
        <v>18</v>
      </c>
    </row>
    <row r="3583" spans="1:3" x14ac:dyDescent="0.2">
      <c r="A3583" t="s">
        <v>7999</v>
      </c>
      <c r="B3583" t="s">
        <v>8000</v>
      </c>
      <c r="C3583">
        <v>18</v>
      </c>
    </row>
    <row r="3584" spans="1:3" x14ac:dyDescent="0.2">
      <c r="A3584" t="s">
        <v>8001</v>
      </c>
      <c r="B3584" t="s">
        <v>8002</v>
      </c>
      <c r="C3584">
        <v>18</v>
      </c>
    </row>
    <row r="3585" spans="1:3" x14ac:dyDescent="0.2">
      <c r="A3585" t="s">
        <v>8003</v>
      </c>
      <c r="B3585" t="s">
        <v>8004</v>
      </c>
      <c r="C3585">
        <v>18</v>
      </c>
    </row>
    <row r="3586" spans="1:3" x14ac:dyDescent="0.2">
      <c r="A3586" t="s">
        <v>8005</v>
      </c>
      <c r="B3586" t="s">
        <v>8006</v>
      </c>
      <c r="C3586">
        <v>18</v>
      </c>
    </row>
    <row r="3587" spans="1:3" x14ac:dyDescent="0.2">
      <c r="A3587" t="s">
        <v>8007</v>
      </c>
      <c r="B3587" t="s">
        <v>8008</v>
      </c>
      <c r="C3587">
        <v>18</v>
      </c>
    </row>
    <row r="3588" spans="1:3" x14ac:dyDescent="0.2">
      <c r="A3588" t="s">
        <v>8009</v>
      </c>
      <c r="B3588" t="s">
        <v>8010</v>
      </c>
      <c r="C3588">
        <v>18</v>
      </c>
    </row>
    <row r="3589" spans="1:3" x14ac:dyDescent="0.2">
      <c r="A3589" t="s">
        <v>8011</v>
      </c>
      <c r="B3589" t="s">
        <v>8011</v>
      </c>
      <c r="C3589">
        <v>18</v>
      </c>
    </row>
    <row r="3590" spans="1:3" x14ac:dyDescent="0.2">
      <c r="A3590" t="s">
        <v>8012</v>
      </c>
      <c r="B3590" t="s">
        <v>8012</v>
      </c>
      <c r="C3590">
        <v>18</v>
      </c>
    </row>
    <row r="3591" spans="1:3" x14ac:dyDescent="0.2">
      <c r="A3591" t="s">
        <v>8013</v>
      </c>
      <c r="B3591" t="s">
        <v>8014</v>
      </c>
      <c r="C3591">
        <v>18</v>
      </c>
    </row>
    <row r="3592" spans="1:3" x14ac:dyDescent="0.2">
      <c r="A3592" t="s">
        <v>8015</v>
      </c>
      <c r="B3592" t="s">
        <v>8015</v>
      </c>
      <c r="C3592">
        <v>18</v>
      </c>
    </row>
    <row r="3593" spans="1:3" x14ac:dyDescent="0.2">
      <c r="A3593" t="s">
        <v>8016</v>
      </c>
      <c r="B3593" t="s">
        <v>8016</v>
      </c>
      <c r="C3593">
        <v>18</v>
      </c>
    </row>
    <row r="3594" spans="1:3" x14ac:dyDescent="0.2">
      <c r="A3594" t="s">
        <v>8017</v>
      </c>
      <c r="B3594" t="s">
        <v>8018</v>
      </c>
      <c r="C3594">
        <v>18</v>
      </c>
    </row>
    <row r="3595" spans="1:3" x14ac:dyDescent="0.2">
      <c r="A3595" t="s">
        <v>8019</v>
      </c>
      <c r="B3595" t="s">
        <v>8020</v>
      </c>
      <c r="C3595">
        <v>18</v>
      </c>
    </row>
    <row r="3596" spans="1:3" x14ac:dyDescent="0.2">
      <c r="A3596" t="s">
        <v>8021</v>
      </c>
      <c r="B3596" t="s">
        <v>8022</v>
      </c>
      <c r="C3596">
        <v>18</v>
      </c>
    </row>
    <row r="3597" spans="1:3" x14ac:dyDescent="0.2">
      <c r="A3597" t="s">
        <v>8023</v>
      </c>
      <c r="B3597" t="s">
        <v>8024</v>
      </c>
      <c r="C3597">
        <v>18</v>
      </c>
    </row>
    <row r="3598" spans="1:3" x14ac:dyDescent="0.2">
      <c r="A3598" t="s">
        <v>8025</v>
      </c>
      <c r="B3598" t="s">
        <v>8026</v>
      </c>
      <c r="C3598">
        <v>18</v>
      </c>
    </row>
    <row r="3599" spans="1:3" x14ac:dyDescent="0.2">
      <c r="A3599" t="s">
        <v>8027</v>
      </c>
      <c r="B3599" t="s">
        <v>8028</v>
      </c>
      <c r="C3599">
        <v>18</v>
      </c>
    </row>
    <row r="3600" spans="1:3" x14ac:dyDescent="0.2">
      <c r="A3600" t="s">
        <v>8029</v>
      </c>
      <c r="B3600" t="s">
        <v>8030</v>
      </c>
      <c r="C3600">
        <v>18</v>
      </c>
    </row>
    <row r="3601" spans="1:3" x14ac:dyDescent="0.2">
      <c r="A3601" t="s">
        <v>8031</v>
      </c>
      <c r="B3601" t="s">
        <v>8032</v>
      </c>
      <c r="C3601">
        <v>18</v>
      </c>
    </row>
    <row r="3602" spans="1:3" x14ac:dyDescent="0.2">
      <c r="A3602" t="s">
        <v>8033</v>
      </c>
      <c r="B3602" t="s">
        <v>8034</v>
      </c>
      <c r="C3602">
        <v>18</v>
      </c>
    </row>
    <row r="3603" spans="1:3" x14ac:dyDescent="0.2">
      <c r="A3603" t="s">
        <v>8035</v>
      </c>
      <c r="B3603" t="s">
        <v>8036</v>
      </c>
      <c r="C3603">
        <v>18</v>
      </c>
    </row>
    <row r="3604" spans="1:3" x14ac:dyDescent="0.2">
      <c r="A3604" t="s">
        <v>8037</v>
      </c>
      <c r="B3604" t="s">
        <v>8038</v>
      </c>
      <c r="C3604">
        <v>18</v>
      </c>
    </row>
    <row r="3605" spans="1:3" x14ac:dyDescent="0.2">
      <c r="A3605" t="s">
        <v>8039</v>
      </c>
      <c r="B3605" t="s">
        <v>8040</v>
      </c>
      <c r="C3605">
        <v>18</v>
      </c>
    </row>
    <row r="3606" spans="1:3" x14ac:dyDescent="0.2">
      <c r="A3606" t="s">
        <v>8041</v>
      </c>
      <c r="B3606" t="s">
        <v>8042</v>
      </c>
      <c r="C3606">
        <v>18</v>
      </c>
    </row>
    <row r="3607" spans="1:3" x14ac:dyDescent="0.2">
      <c r="A3607" t="s">
        <v>8043</v>
      </c>
      <c r="B3607" t="s">
        <v>8044</v>
      </c>
      <c r="C3607">
        <v>18</v>
      </c>
    </row>
    <row r="3608" spans="1:3" x14ac:dyDescent="0.2">
      <c r="A3608" t="s">
        <v>8045</v>
      </c>
      <c r="B3608" t="s">
        <v>8046</v>
      </c>
      <c r="C3608">
        <v>18</v>
      </c>
    </row>
    <row r="3609" spans="1:3" x14ac:dyDescent="0.2">
      <c r="A3609" t="s">
        <v>8047</v>
      </c>
      <c r="B3609" t="s">
        <v>8048</v>
      </c>
      <c r="C3609">
        <v>18</v>
      </c>
    </row>
    <row r="3610" spans="1:3" x14ac:dyDescent="0.2">
      <c r="A3610" t="s">
        <v>8049</v>
      </c>
      <c r="B3610" t="s">
        <v>8050</v>
      </c>
      <c r="C3610">
        <v>18</v>
      </c>
    </row>
    <row r="3611" spans="1:3" x14ac:dyDescent="0.2">
      <c r="A3611" t="s">
        <v>8051</v>
      </c>
      <c r="B3611" t="s">
        <v>8052</v>
      </c>
      <c r="C3611">
        <v>18</v>
      </c>
    </row>
    <row r="3612" spans="1:3" x14ac:dyDescent="0.2">
      <c r="A3612" t="s">
        <v>8053</v>
      </c>
      <c r="B3612" t="s">
        <v>8054</v>
      </c>
      <c r="C3612">
        <v>18</v>
      </c>
    </row>
    <row r="3613" spans="1:3" x14ac:dyDescent="0.2">
      <c r="A3613" t="s">
        <v>8055</v>
      </c>
      <c r="B3613" t="s">
        <v>8056</v>
      </c>
      <c r="C3613">
        <v>18</v>
      </c>
    </row>
    <row r="3614" spans="1:3" x14ac:dyDescent="0.2">
      <c r="A3614" t="s">
        <v>8057</v>
      </c>
      <c r="B3614" t="s">
        <v>8058</v>
      </c>
      <c r="C3614">
        <v>18</v>
      </c>
    </row>
    <row r="3615" spans="1:3" x14ac:dyDescent="0.2">
      <c r="A3615" t="s">
        <v>8059</v>
      </c>
      <c r="B3615" t="s">
        <v>8060</v>
      </c>
      <c r="C3615">
        <v>18</v>
      </c>
    </row>
    <row r="3616" spans="1:3" x14ac:dyDescent="0.2">
      <c r="A3616" t="s">
        <v>8061</v>
      </c>
      <c r="B3616" t="s">
        <v>8062</v>
      </c>
      <c r="C3616">
        <v>18</v>
      </c>
    </row>
    <row r="3617" spans="1:3" x14ac:dyDescent="0.2">
      <c r="A3617" t="s">
        <v>8063</v>
      </c>
      <c r="B3617" t="s">
        <v>8064</v>
      </c>
      <c r="C3617">
        <v>18</v>
      </c>
    </row>
    <row r="3618" spans="1:3" x14ac:dyDescent="0.2">
      <c r="A3618" t="s">
        <v>8065</v>
      </c>
      <c r="B3618" t="s">
        <v>8066</v>
      </c>
      <c r="C3618">
        <v>18</v>
      </c>
    </row>
    <row r="3619" spans="1:3" x14ac:dyDescent="0.2">
      <c r="A3619" t="s">
        <v>8067</v>
      </c>
      <c r="B3619" t="s">
        <v>8068</v>
      </c>
      <c r="C3619">
        <v>18</v>
      </c>
    </row>
    <row r="3620" spans="1:3" x14ac:dyDescent="0.2">
      <c r="A3620" t="s">
        <v>8069</v>
      </c>
      <c r="B3620" t="s">
        <v>8070</v>
      </c>
      <c r="C3620">
        <v>18</v>
      </c>
    </row>
    <row r="3621" spans="1:3" x14ac:dyDescent="0.2">
      <c r="A3621" t="s">
        <v>8071</v>
      </c>
      <c r="B3621" t="s">
        <v>8072</v>
      </c>
      <c r="C3621">
        <v>18</v>
      </c>
    </row>
    <row r="3622" spans="1:3" x14ac:dyDescent="0.2">
      <c r="A3622" t="s">
        <v>8073</v>
      </c>
      <c r="B3622" t="s">
        <v>8074</v>
      </c>
      <c r="C3622">
        <v>18</v>
      </c>
    </row>
    <row r="3623" spans="1:3" x14ac:dyDescent="0.2">
      <c r="A3623" t="s">
        <v>8075</v>
      </c>
      <c r="B3623" t="s">
        <v>8076</v>
      </c>
      <c r="C3623">
        <v>18</v>
      </c>
    </row>
    <row r="3624" spans="1:3" x14ac:dyDescent="0.2">
      <c r="A3624" t="s">
        <v>8077</v>
      </c>
      <c r="B3624" t="s">
        <v>8078</v>
      </c>
      <c r="C3624">
        <v>18</v>
      </c>
    </row>
    <row r="3625" spans="1:3" x14ac:dyDescent="0.2">
      <c r="A3625" t="s">
        <v>8079</v>
      </c>
      <c r="B3625" t="s">
        <v>8080</v>
      </c>
      <c r="C3625">
        <v>18</v>
      </c>
    </row>
    <row r="3626" spans="1:3" x14ac:dyDescent="0.2">
      <c r="A3626" t="s">
        <v>8081</v>
      </c>
      <c r="B3626" t="s">
        <v>8081</v>
      </c>
      <c r="C3626">
        <v>18</v>
      </c>
    </row>
    <row r="3627" spans="1:3" x14ac:dyDescent="0.2">
      <c r="A3627" t="s">
        <v>8082</v>
      </c>
      <c r="B3627" t="s">
        <v>8082</v>
      </c>
      <c r="C3627">
        <v>18</v>
      </c>
    </row>
    <row r="3628" spans="1:3" x14ac:dyDescent="0.2">
      <c r="A3628" t="s">
        <v>8083</v>
      </c>
      <c r="B3628" t="s">
        <v>8084</v>
      </c>
      <c r="C3628">
        <v>18</v>
      </c>
    </row>
    <row r="3629" spans="1:3" x14ac:dyDescent="0.2">
      <c r="A3629" t="s">
        <v>8085</v>
      </c>
      <c r="B3629" t="s">
        <v>8086</v>
      </c>
      <c r="C3629">
        <v>18</v>
      </c>
    </row>
    <row r="3630" spans="1:3" x14ac:dyDescent="0.2">
      <c r="A3630" t="s">
        <v>8087</v>
      </c>
      <c r="B3630" t="s">
        <v>8088</v>
      </c>
      <c r="C3630">
        <v>18</v>
      </c>
    </row>
    <row r="3631" spans="1:3" x14ac:dyDescent="0.2">
      <c r="A3631" t="s">
        <v>8089</v>
      </c>
      <c r="B3631" t="s">
        <v>8090</v>
      </c>
      <c r="C3631">
        <v>18</v>
      </c>
    </row>
    <row r="3632" spans="1:3" x14ac:dyDescent="0.2">
      <c r="A3632" t="s">
        <v>8091</v>
      </c>
      <c r="B3632" t="s">
        <v>8092</v>
      </c>
      <c r="C3632">
        <v>18</v>
      </c>
    </row>
    <row r="3633" spans="1:3" x14ac:dyDescent="0.2">
      <c r="A3633" t="s">
        <v>8093</v>
      </c>
      <c r="B3633" t="s">
        <v>8094</v>
      </c>
      <c r="C3633">
        <v>18</v>
      </c>
    </row>
    <row r="3634" spans="1:3" x14ac:dyDescent="0.2">
      <c r="A3634" t="s">
        <v>8095</v>
      </c>
      <c r="B3634" t="s">
        <v>8096</v>
      </c>
      <c r="C3634">
        <v>18</v>
      </c>
    </row>
    <row r="3635" spans="1:3" x14ac:dyDescent="0.2">
      <c r="A3635" t="s">
        <v>8097</v>
      </c>
      <c r="B3635" t="s">
        <v>8098</v>
      </c>
      <c r="C3635">
        <v>18</v>
      </c>
    </row>
    <row r="3636" spans="1:3" x14ac:dyDescent="0.2">
      <c r="A3636" t="s">
        <v>8099</v>
      </c>
      <c r="B3636" t="s">
        <v>8100</v>
      </c>
      <c r="C3636">
        <v>18</v>
      </c>
    </row>
    <row r="3637" spans="1:3" x14ac:dyDescent="0.2">
      <c r="A3637" t="s">
        <v>8101</v>
      </c>
      <c r="B3637" t="s">
        <v>8102</v>
      </c>
      <c r="C3637">
        <v>18</v>
      </c>
    </row>
    <row r="3638" spans="1:3" x14ac:dyDescent="0.2">
      <c r="A3638" t="s">
        <v>8103</v>
      </c>
      <c r="B3638" t="s">
        <v>8103</v>
      </c>
      <c r="C3638">
        <v>18</v>
      </c>
    </row>
    <row r="3639" spans="1:3" x14ac:dyDescent="0.2">
      <c r="A3639" t="s">
        <v>8104</v>
      </c>
      <c r="B3639" t="s">
        <v>7096</v>
      </c>
      <c r="C3639">
        <v>18</v>
      </c>
    </row>
    <row r="3640" spans="1:3" x14ac:dyDescent="0.2">
      <c r="A3640" t="s">
        <v>8105</v>
      </c>
      <c r="B3640" t="s">
        <v>7098</v>
      </c>
      <c r="C3640">
        <v>18</v>
      </c>
    </row>
    <row r="3641" spans="1:3" x14ac:dyDescent="0.2">
      <c r="A3641" t="s">
        <v>8106</v>
      </c>
      <c r="B3641" t="s">
        <v>8107</v>
      </c>
      <c r="C3641">
        <v>18</v>
      </c>
    </row>
    <row r="3642" spans="1:3" x14ac:dyDescent="0.2">
      <c r="A3642" t="s">
        <v>8108</v>
      </c>
      <c r="B3642" t="s">
        <v>8109</v>
      </c>
      <c r="C3642">
        <v>18</v>
      </c>
    </row>
    <row r="3643" spans="1:3" x14ac:dyDescent="0.2">
      <c r="A3643" t="s">
        <v>8110</v>
      </c>
      <c r="B3643" t="s">
        <v>8111</v>
      </c>
      <c r="C3643">
        <v>18</v>
      </c>
    </row>
    <row r="3644" spans="1:3" x14ac:dyDescent="0.2">
      <c r="A3644" t="s">
        <v>8112</v>
      </c>
      <c r="B3644" t="s">
        <v>8113</v>
      </c>
      <c r="C3644">
        <v>18</v>
      </c>
    </row>
    <row r="3645" spans="1:3" x14ac:dyDescent="0.2">
      <c r="A3645" t="s">
        <v>8114</v>
      </c>
      <c r="B3645" t="s">
        <v>8115</v>
      </c>
      <c r="C3645">
        <v>18</v>
      </c>
    </row>
    <row r="3646" spans="1:3" x14ac:dyDescent="0.2">
      <c r="A3646" t="s">
        <v>8116</v>
      </c>
      <c r="B3646" t="s">
        <v>8117</v>
      </c>
      <c r="C3646">
        <v>18</v>
      </c>
    </row>
    <row r="3647" spans="1:3" x14ac:dyDescent="0.2">
      <c r="A3647" t="s">
        <v>8118</v>
      </c>
      <c r="B3647" t="s">
        <v>8118</v>
      </c>
      <c r="C3647">
        <v>18</v>
      </c>
    </row>
    <row r="3648" spans="1:3" x14ac:dyDescent="0.2">
      <c r="A3648" t="s">
        <v>8119</v>
      </c>
      <c r="B3648" t="s">
        <v>8120</v>
      </c>
      <c r="C3648">
        <v>10</v>
      </c>
    </row>
    <row r="3649" spans="1:3" x14ac:dyDescent="0.2">
      <c r="A3649" t="s">
        <v>8121</v>
      </c>
      <c r="B3649" t="s">
        <v>8122</v>
      </c>
      <c r="C3649">
        <v>10</v>
      </c>
    </row>
    <row r="3650" spans="1:3" x14ac:dyDescent="0.2">
      <c r="A3650" t="s">
        <v>8123</v>
      </c>
      <c r="B3650" t="s">
        <v>8124</v>
      </c>
      <c r="C3650">
        <v>10</v>
      </c>
    </row>
    <row r="3651" spans="1:3" x14ac:dyDescent="0.2">
      <c r="A3651" t="s">
        <v>8125</v>
      </c>
      <c r="B3651" t="s">
        <v>8126</v>
      </c>
      <c r="C3651">
        <v>10</v>
      </c>
    </row>
    <row r="3652" spans="1:3" x14ac:dyDescent="0.2">
      <c r="A3652" t="s">
        <v>8127</v>
      </c>
      <c r="B3652" t="s">
        <v>8128</v>
      </c>
      <c r="C3652">
        <v>10</v>
      </c>
    </row>
    <row r="3653" spans="1:3" x14ac:dyDescent="0.2">
      <c r="A3653" t="s">
        <v>8129</v>
      </c>
      <c r="B3653" t="s">
        <v>8130</v>
      </c>
      <c r="C3653">
        <v>10</v>
      </c>
    </row>
    <row r="3654" spans="1:3" x14ac:dyDescent="0.2">
      <c r="A3654" t="s">
        <v>8131</v>
      </c>
      <c r="B3654" t="s">
        <v>8131</v>
      </c>
      <c r="C3654">
        <v>10</v>
      </c>
    </row>
    <row r="3655" spans="1:3" x14ac:dyDescent="0.2">
      <c r="A3655" t="s">
        <v>8132</v>
      </c>
      <c r="B3655" t="s">
        <v>8133</v>
      </c>
      <c r="C3655">
        <v>10</v>
      </c>
    </row>
    <row r="3656" spans="1:3" x14ac:dyDescent="0.2">
      <c r="A3656" t="s">
        <v>8134</v>
      </c>
      <c r="B3656" t="s">
        <v>8135</v>
      </c>
      <c r="C3656">
        <v>10</v>
      </c>
    </row>
    <row r="3657" spans="1:3" x14ac:dyDescent="0.2">
      <c r="A3657" t="s">
        <v>8136</v>
      </c>
      <c r="B3657" t="s">
        <v>8137</v>
      </c>
      <c r="C3657">
        <v>10</v>
      </c>
    </row>
    <row r="3658" spans="1:3" x14ac:dyDescent="0.2">
      <c r="A3658" t="s">
        <v>8138</v>
      </c>
      <c r="B3658" t="s">
        <v>8139</v>
      </c>
      <c r="C3658">
        <v>10</v>
      </c>
    </row>
    <row r="3659" spans="1:3" x14ac:dyDescent="0.2">
      <c r="A3659" t="s">
        <v>8140</v>
      </c>
      <c r="B3659" t="s">
        <v>8140</v>
      </c>
      <c r="C3659">
        <v>10</v>
      </c>
    </row>
    <row r="3660" spans="1:3" x14ac:dyDescent="0.2">
      <c r="A3660" t="s">
        <v>8141</v>
      </c>
      <c r="B3660" t="s">
        <v>8141</v>
      </c>
      <c r="C3660">
        <v>10</v>
      </c>
    </row>
    <row r="3661" spans="1:3" x14ac:dyDescent="0.2">
      <c r="A3661" t="s">
        <v>8142</v>
      </c>
      <c r="B3661" t="s">
        <v>8143</v>
      </c>
      <c r="C3661">
        <v>10</v>
      </c>
    </row>
    <row r="3662" spans="1:3" x14ac:dyDescent="0.2">
      <c r="A3662" t="s">
        <v>8144</v>
      </c>
      <c r="B3662" t="s">
        <v>8145</v>
      </c>
      <c r="C3662">
        <v>10</v>
      </c>
    </row>
    <row r="3663" spans="1:3" x14ac:dyDescent="0.2">
      <c r="A3663" t="s">
        <v>8146</v>
      </c>
      <c r="B3663" t="s">
        <v>8147</v>
      </c>
      <c r="C3663">
        <v>10</v>
      </c>
    </row>
    <row r="3664" spans="1:3" x14ac:dyDescent="0.2">
      <c r="A3664" t="s">
        <v>8148</v>
      </c>
      <c r="B3664" t="s">
        <v>8149</v>
      </c>
      <c r="C3664">
        <v>10</v>
      </c>
    </row>
    <row r="3665" spans="1:3" x14ac:dyDescent="0.2">
      <c r="A3665" t="s">
        <v>8150</v>
      </c>
      <c r="B3665" t="s">
        <v>8151</v>
      </c>
      <c r="C3665">
        <v>10</v>
      </c>
    </row>
    <row r="3666" spans="1:3" x14ac:dyDescent="0.2">
      <c r="A3666" t="s">
        <v>8152</v>
      </c>
      <c r="B3666" t="s">
        <v>8153</v>
      </c>
      <c r="C3666">
        <v>10</v>
      </c>
    </row>
    <row r="3667" spans="1:3" x14ac:dyDescent="0.2">
      <c r="A3667" t="s">
        <v>8154</v>
      </c>
      <c r="B3667" t="s">
        <v>8155</v>
      </c>
      <c r="C3667">
        <v>10</v>
      </c>
    </row>
    <row r="3668" spans="1:3" x14ac:dyDescent="0.2">
      <c r="A3668" t="s">
        <v>8156</v>
      </c>
      <c r="B3668" t="s">
        <v>8157</v>
      </c>
      <c r="C3668">
        <v>10</v>
      </c>
    </row>
    <row r="3669" spans="1:3" x14ac:dyDescent="0.2">
      <c r="A3669" t="s">
        <v>8158</v>
      </c>
      <c r="B3669" t="s">
        <v>8159</v>
      </c>
      <c r="C3669">
        <v>10</v>
      </c>
    </row>
    <row r="3670" spans="1:3" x14ac:dyDescent="0.2">
      <c r="A3670" t="s">
        <v>8160</v>
      </c>
      <c r="B3670" t="s">
        <v>8161</v>
      </c>
      <c r="C3670">
        <v>10</v>
      </c>
    </row>
    <row r="3671" spans="1:3" x14ac:dyDescent="0.2">
      <c r="A3671" t="s">
        <v>8162</v>
      </c>
      <c r="B3671" t="s">
        <v>8163</v>
      </c>
      <c r="C3671">
        <v>10</v>
      </c>
    </row>
    <row r="3672" spans="1:3" x14ac:dyDescent="0.2">
      <c r="A3672" t="s">
        <v>8164</v>
      </c>
      <c r="B3672" t="s">
        <v>8165</v>
      </c>
      <c r="C3672">
        <v>10</v>
      </c>
    </row>
    <row r="3673" spans="1:3" x14ac:dyDescent="0.2">
      <c r="A3673" t="s">
        <v>8166</v>
      </c>
      <c r="B3673" t="s">
        <v>8166</v>
      </c>
      <c r="C3673">
        <v>22</v>
      </c>
    </row>
    <row r="3674" spans="1:3" x14ac:dyDescent="0.2">
      <c r="A3674" t="s">
        <v>8167</v>
      </c>
      <c r="B3674" t="s">
        <v>8167</v>
      </c>
      <c r="C3674">
        <v>22</v>
      </c>
    </row>
    <row r="3675" spans="1:3" x14ac:dyDescent="0.2">
      <c r="A3675" t="s">
        <v>8168</v>
      </c>
      <c r="B3675" t="s">
        <v>8169</v>
      </c>
      <c r="C3675">
        <v>22</v>
      </c>
    </row>
    <row r="3676" spans="1:3" x14ac:dyDescent="0.2">
      <c r="A3676" t="s">
        <v>8170</v>
      </c>
      <c r="B3676" t="s">
        <v>8170</v>
      </c>
      <c r="C3676">
        <v>24</v>
      </c>
    </row>
    <row r="3677" spans="1:3" x14ac:dyDescent="0.2">
      <c r="A3677" t="s">
        <v>8171</v>
      </c>
      <c r="B3677" t="s">
        <v>8172</v>
      </c>
      <c r="C3677">
        <v>22</v>
      </c>
    </row>
    <row r="3678" spans="1:3" x14ac:dyDescent="0.2">
      <c r="A3678" t="s">
        <v>8173</v>
      </c>
      <c r="B3678" t="s">
        <v>8174</v>
      </c>
      <c r="C3678">
        <v>22</v>
      </c>
    </row>
    <row r="3679" spans="1:3" x14ac:dyDescent="0.2">
      <c r="A3679" t="s">
        <v>8175</v>
      </c>
      <c r="B3679" t="s">
        <v>7713</v>
      </c>
      <c r="C3679">
        <v>22</v>
      </c>
    </row>
    <row r="3680" spans="1:3" x14ac:dyDescent="0.2">
      <c r="A3680" t="s">
        <v>8176</v>
      </c>
      <c r="B3680" t="s">
        <v>8177</v>
      </c>
      <c r="C3680">
        <v>22</v>
      </c>
    </row>
    <row r="3681" spans="1:3" x14ac:dyDescent="0.2">
      <c r="A3681" t="s">
        <v>8178</v>
      </c>
      <c r="B3681" t="s">
        <v>8178</v>
      </c>
      <c r="C3681">
        <v>20</v>
      </c>
    </row>
    <row r="3682" spans="1:3" x14ac:dyDescent="0.2">
      <c r="A3682" t="s">
        <v>8179</v>
      </c>
      <c r="B3682" t="s">
        <v>8180</v>
      </c>
      <c r="C3682">
        <v>22</v>
      </c>
    </row>
    <row r="3683" spans="1:3" x14ac:dyDescent="0.2">
      <c r="A3683" t="s">
        <v>8181</v>
      </c>
      <c r="B3683" t="s">
        <v>8182</v>
      </c>
      <c r="C3683">
        <v>22</v>
      </c>
    </row>
    <row r="3684" spans="1:3" x14ac:dyDescent="0.2">
      <c r="A3684" t="s">
        <v>8183</v>
      </c>
      <c r="B3684" t="s">
        <v>8184</v>
      </c>
      <c r="C3684">
        <v>22</v>
      </c>
    </row>
    <row r="3685" spans="1:3" x14ac:dyDescent="0.2">
      <c r="A3685" t="s">
        <v>8185</v>
      </c>
      <c r="B3685" t="s">
        <v>8186</v>
      </c>
      <c r="C3685">
        <v>22</v>
      </c>
    </row>
    <row r="3686" spans="1:3" x14ac:dyDescent="0.2">
      <c r="A3686" t="s">
        <v>8187</v>
      </c>
      <c r="B3686" t="s">
        <v>8188</v>
      </c>
      <c r="C3686">
        <v>22</v>
      </c>
    </row>
    <row r="3687" spans="1:3" x14ac:dyDescent="0.2">
      <c r="A3687" t="s">
        <v>8189</v>
      </c>
      <c r="B3687" t="s">
        <v>8190</v>
      </c>
      <c r="C3687">
        <v>18</v>
      </c>
    </row>
    <row r="3688" spans="1:3" x14ac:dyDescent="0.2">
      <c r="A3688" t="s">
        <v>8191</v>
      </c>
      <c r="B3688" t="s">
        <v>8192</v>
      </c>
      <c r="C3688">
        <v>18</v>
      </c>
    </row>
    <row r="3689" spans="1:3" x14ac:dyDescent="0.2">
      <c r="A3689" t="s">
        <v>8193</v>
      </c>
      <c r="B3689" t="s">
        <v>8194</v>
      </c>
      <c r="C3689">
        <v>18</v>
      </c>
    </row>
    <row r="3690" spans="1:3" x14ac:dyDescent="0.2">
      <c r="A3690" t="s">
        <v>8195</v>
      </c>
      <c r="B3690" t="s">
        <v>8196</v>
      </c>
      <c r="C3690">
        <v>18</v>
      </c>
    </row>
    <row r="3691" spans="1:3" x14ac:dyDescent="0.2">
      <c r="A3691" t="s">
        <v>8197</v>
      </c>
      <c r="B3691" t="s">
        <v>8198</v>
      </c>
      <c r="C3691">
        <v>18</v>
      </c>
    </row>
    <row r="3692" spans="1:3" x14ac:dyDescent="0.2">
      <c r="A3692" t="s">
        <v>8199</v>
      </c>
      <c r="B3692" t="s">
        <v>8200</v>
      </c>
      <c r="C3692">
        <v>18</v>
      </c>
    </row>
    <row r="3693" spans="1:3" x14ac:dyDescent="0.2">
      <c r="A3693" t="s">
        <v>8201</v>
      </c>
      <c r="B3693" t="s">
        <v>8202</v>
      </c>
      <c r="C3693">
        <v>18</v>
      </c>
    </row>
    <row r="3694" spans="1:3" x14ac:dyDescent="0.2">
      <c r="A3694" t="s">
        <v>8203</v>
      </c>
      <c r="B3694" t="s">
        <v>8204</v>
      </c>
      <c r="C3694">
        <v>18</v>
      </c>
    </row>
    <row r="3695" spans="1:3" x14ac:dyDescent="0.2">
      <c r="A3695" t="s">
        <v>8205</v>
      </c>
      <c r="B3695" t="s">
        <v>8206</v>
      </c>
      <c r="C3695">
        <v>18</v>
      </c>
    </row>
    <row r="3696" spans="1:3" x14ac:dyDescent="0.2">
      <c r="A3696" t="s">
        <v>8207</v>
      </c>
      <c r="B3696" t="s">
        <v>8208</v>
      </c>
      <c r="C3696">
        <v>18</v>
      </c>
    </row>
    <row r="3697" spans="1:3" x14ac:dyDescent="0.2">
      <c r="A3697" t="s">
        <v>8209</v>
      </c>
      <c r="B3697" t="s">
        <v>8210</v>
      </c>
      <c r="C3697">
        <v>18</v>
      </c>
    </row>
    <row r="3698" spans="1:3" x14ac:dyDescent="0.2">
      <c r="A3698" t="s">
        <v>8211</v>
      </c>
      <c r="B3698" t="s">
        <v>8211</v>
      </c>
      <c r="C3698">
        <v>18</v>
      </c>
    </row>
    <row r="3699" spans="1:3" x14ac:dyDescent="0.2">
      <c r="A3699" t="s">
        <v>8212</v>
      </c>
      <c r="B3699" t="s">
        <v>8213</v>
      </c>
      <c r="C3699">
        <v>18</v>
      </c>
    </row>
    <row r="3700" spans="1:3" x14ac:dyDescent="0.2">
      <c r="A3700" t="s">
        <v>8214</v>
      </c>
      <c r="B3700" t="s">
        <v>8215</v>
      </c>
      <c r="C3700">
        <v>18</v>
      </c>
    </row>
    <row r="3701" spans="1:3" x14ac:dyDescent="0.2">
      <c r="A3701" t="s">
        <v>8216</v>
      </c>
      <c r="B3701" t="s">
        <v>8217</v>
      </c>
      <c r="C3701">
        <v>18</v>
      </c>
    </row>
    <row r="3702" spans="1:3" x14ac:dyDescent="0.2">
      <c r="A3702" t="s">
        <v>8218</v>
      </c>
      <c r="B3702" t="s">
        <v>8219</v>
      </c>
      <c r="C3702">
        <v>18</v>
      </c>
    </row>
    <row r="3703" spans="1:3" x14ac:dyDescent="0.2">
      <c r="A3703" t="s">
        <v>8220</v>
      </c>
      <c r="B3703" t="s">
        <v>8221</v>
      </c>
      <c r="C3703">
        <v>18</v>
      </c>
    </row>
    <row r="3704" spans="1:3" x14ac:dyDescent="0.2">
      <c r="A3704" t="s">
        <v>8222</v>
      </c>
      <c r="B3704" t="s">
        <v>8223</v>
      </c>
      <c r="C3704">
        <v>18</v>
      </c>
    </row>
    <row r="3705" spans="1:3" x14ac:dyDescent="0.2">
      <c r="A3705" t="s">
        <v>8224</v>
      </c>
      <c r="B3705" t="s">
        <v>8225</v>
      </c>
      <c r="C3705">
        <v>18</v>
      </c>
    </row>
    <row r="3706" spans="1:3" x14ac:dyDescent="0.2">
      <c r="A3706" t="s">
        <v>8226</v>
      </c>
      <c r="B3706" t="s">
        <v>8227</v>
      </c>
      <c r="C3706">
        <v>18</v>
      </c>
    </row>
    <row r="3707" spans="1:3" x14ac:dyDescent="0.2">
      <c r="A3707" t="s">
        <v>8228</v>
      </c>
      <c r="B3707" t="s">
        <v>8229</v>
      </c>
      <c r="C3707">
        <v>18</v>
      </c>
    </row>
    <row r="3708" spans="1:3" x14ac:dyDescent="0.2">
      <c r="A3708" t="s">
        <v>8230</v>
      </c>
      <c r="B3708" t="s">
        <v>8231</v>
      </c>
      <c r="C3708">
        <v>18</v>
      </c>
    </row>
    <row r="3709" spans="1:3" x14ac:dyDescent="0.2">
      <c r="A3709" t="s">
        <v>8232</v>
      </c>
      <c r="B3709" t="s">
        <v>8233</v>
      </c>
      <c r="C3709">
        <v>18</v>
      </c>
    </row>
    <row r="3710" spans="1:3" x14ac:dyDescent="0.2">
      <c r="A3710" t="s">
        <v>8234</v>
      </c>
      <c r="B3710" t="s">
        <v>8235</v>
      </c>
      <c r="C3710">
        <v>18</v>
      </c>
    </row>
    <row r="3711" spans="1:3" x14ac:dyDescent="0.2">
      <c r="A3711" t="s">
        <v>8236</v>
      </c>
      <c r="B3711" t="s">
        <v>8237</v>
      </c>
      <c r="C3711">
        <v>18</v>
      </c>
    </row>
    <row r="3712" spans="1:3" x14ac:dyDescent="0.2">
      <c r="A3712" t="s">
        <v>8238</v>
      </c>
      <c r="B3712" t="s">
        <v>8239</v>
      </c>
      <c r="C3712">
        <v>18</v>
      </c>
    </row>
    <row r="3713" spans="1:3" x14ac:dyDescent="0.2">
      <c r="A3713" t="s">
        <v>8240</v>
      </c>
      <c r="B3713" t="s">
        <v>8241</v>
      </c>
      <c r="C3713">
        <v>18</v>
      </c>
    </row>
    <row r="3714" spans="1:3" x14ac:dyDescent="0.2">
      <c r="A3714" t="s">
        <v>8242</v>
      </c>
      <c r="B3714" t="s">
        <v>8243</v>
      </c>
      <c r="C3714">
        <v>18</v>
      </c>
    </row>
    <row r="3715" spans="1:3" x14ac:dyDescent="0.2">
      <c r="A3715" t="s">
        <v>8244</v>
      </c>
      <c r="B3715" t="s">
        <v>8245</v>
      </c>
      <c r="C3715">
        <v>18</v>
      </c>
    </row>
    <row r="3716" spans="1:3" x14ac:dyDescent="0.2">
      <c r="A3716" t="s">
        <v>8246</v>
      </c>
      <c r="B3716" t="s">
        <v>8247</v>
      </c>
      <c r="C3716">
        <v>18</v>
      </c>
    </row>
    <row r="3717" spans="1:3" x14ac:dyDescent="0.2">
      <c r="A3717" t="s">
        <v>8248</v>
      </c>
      <c r="B3717" t="s">
        <v>8249</v>
      </c>
      <c r="C3717">
        <v>18</v>
      </c>
    </row>
    <row r="3718" spans="1:3" x14ac:dyDescent="0.2">
      <c r="A3718" t="s">
        <v>8250</v>
      </c>
      <c r="B3718" t="s">
        <v>8251</v>
      </c>
      <c r="C3718">
        <v>18</v>
      </c>
    </row>
    <row r="3719" spans="1:3" x14ac:dyDescent="0.2">
      <c r="A3719" t="s">
        <v>8252</v>
      </c>
      <c r="B3719" t="s">
        <v>8253</v>
      </c>
      <c r="C3719">
        <v>18</v>
      </c>
    </row>
    <row r="3720" spans="1:3" x14ac:dyDescent="0.2">
      <c r="A3720" t="s">
        <v>8254</v>
      </c>
      <c r="B3720" t="s">
        <v>8255</v>
      </c>
      <c r="C3720">
        <v>18</v>
      </c>
    </row>
    <row r="3721" spans="1:3" x14ac:dyDescent="0.2">
      <c r="A3721" t="s">
        <v>8256</v>
      </c>
      <c r="B3721" t="s">
        <v>8257</v>
      </c>
      <c r="C3721">
        <v>18</v>
      </c>
    </row>
    <row r="3722" spans="1:3" x14ac:dyDescent="0.2">
      <c r="A3722" t="s">
        <v>8258</v>
      </c>
      <c r="B3722" t="s">
        <v>8258</v>
      </c>
      <c r="C3722">
        <v>18</v>
      </c>
    </row>
    <row r="3723" spans="1:3" x14ac:dyDescent="0.2">
      <c r="A3723" t="s">
        <v>8259</v>
      </c>
      <c r="B3723" t="s">
        <v>8260</v>
      </c>
      <c r="C3723">
        <v>18</v>
      </c>
    </row>
    <row r="3724" spans="1:3" x14ac:dyDescent="0.2">
      <c r="A3724" t="s">
        <v>8261</v>
      </c>
      <c r="B3724" t="s">
        <v>8262</v>
      </c>
      <c r="C3724">
        <v>18</v>
      </c>
    </row>
    <row r="3725" spans="1:3" x14ac:dyDescent="0.2">
      <c r="A3725" t="s">
        <v>8263</v>
      </c>
      <c r="B3725" t="s">
        <v>8264</v>
      </c>
      <c r="C3725">
        <v>18</v>
      </c>
    </row>
    <row r="3726" spans="1:3" x14ac:dyDescent="0.2">
      <c r="A3726" t="s">
        <v>8265</v>
      </c>
      <c r="B3726" t="s">
        <v>8266</v>
      </c>
      <c r="C3726">
        <v>18</v>
      </c>
    </row>
    <row r="3727" spans="1:3" x14ac:dyDescent="0.2">
      <c r="A3727" t="s">
        <v>8267</v>
      </c>
      <c r="B3727" t="s">
        <v>8268</v>
      </c>
      <c r="C3727">
        <v>18</v>
      </c>
    </row>
    <row r="3728" spans="1:3" x14ac:dyDescent="0.2">
      <c r="A3728" t="s">
        <v>8269</v>
      </c>
      <c r="B3728" t="s">
        <v>8270</v>
      </c>
      <c r="C3728">
        <v>18</v>
      </c>
    </row>
    <row r="3729" spans="1:3" x14ac:dyDescent="0.2">
      <c r="A3729" t="s">
        <v>8271</v>
      </c>
      <c r="B3729" t="s">
        <v>8272</v>
      </c>
      <c r="C3729">
        <v>18</v>
      </c>
    </row>
    <row r="3730" spans="1:3" x14ac:dyDescent="0.2">
      <c r="A3730" t="s">
        <v>8273</v>
      </c>
      <c r="B3730" t="s">
        <v>8274</v>
      </c>
      <c r="C3730">
        <v>18</v>
      </c>
    </row>
    <row r="3731" spans="1:3" x14ac:dyDescent="0.2">
      <c r="A3731" t="s">
        <v>8275</v>
      </c>
      <c r="B3731" t="s">
        <v>8276</v>
      </c>
      <c r="C3731">
        <v>18</v>
      </c>
    </row>
    <row r="3732" spans="1:3" x14ac:dyDescent="0.2">
      <c r="A3732" t="s">
        <v>8277</v>
      </c>
      <c r="B3732" t="s">
        <v>8278</v>
      </c>
      <c r="C3732">
        <v>18</v>
      </c>
    </row>
    <row r="3733" spans="1:3" x14ac:dyDescent="0.2">
      <c r="A3733" t="s">
        <v>8279</v>
      </c>
      <c r="B3733" t="s">
        <v>8280</v>
      </c>
      <c r="C3733">
        <v>18</v>
      </c>
    </row>
    <row r="3734" spans="1:3" x14ac:dyDescent="0.2">
      <c r="A3734" t="s">
        <v>8281</v>
      </c>
      <c r="B3734" t="s">
        <v>8282</v>
      </c>
      <c r="C3734">
        <v>18</v>
      </c>
    </row>
    <row r="3735" spans="1:3" x14ac:dyDescent="0.2">
      <c r="A3735" t="s">
        <v>8283</v>
      </c>
      <c r="B3735" t="s">
        <v>8284</v>
      </c>
      <c r="C3735">
        <v>24</v>
      </c>
    </row>
    <row r="3736" spans="1:3" x14ac:dyDescent="0.2">
      <c r="A3736" t="s">
        <v>8285</v>
      </c>
      <c r="B3736" t="s">
        <v>8286</v>
      </c>
      <c r="C3736">
        <v>18</v>
      </c>
    </row>
    <row r="3737" spans="1:3" x14ac:dyDescent="0.2">
      <c r="A3737" t="s">
        <v>8287</v>
      </c>
      <c r="B3737" t="s">
        <v>8288</v>
      </c>
      <c r="C3737">
        <v>12</v>
      </c>
    </row>
    <row r="3738" spans="1:3" x14ac:dyDescent="0.2">
      <c r="A3738" t="s">
        <v>8289</v>
      </c>
      <c r="B3738" t="s">
        <v>8290</v>
      </c>
      <c r="C3738">
        <v>12</v>
      </c>
    </row>
    <row r="3739" spans="1:3" x14ac:dyDescent="0.2">
      <c r="A3739" t="s">
        <v>8291</v>
      </c>
      <c r="B3739" t="s">
        <v>8292</v>
      </c>
      <c r="C3739">
        <v>12</v>
      </c>
    </row>
    <row r="3740" spans="1:3" x14ac:dyDescent="0.2">
      <c r="A3740" t="s">
        <v>8293</v>
      </c>
      <c r="B3740" t="s">
        <v>8294</v>
      </c>
      <c r="C3740">
        <v>12</v>
      </c>
    </row>
    <row r="3741" spans="1:3" x14ac:dyDescent="0.2">
      <c r="A3741" t="s">
        <v>8295</v>
      </c>
      <c r="B3741" t="s">
        <v>8296</v>
      </c>
      <c r="C3741">
        <v>12</v>
      </c>
    </row>
    <row r="3742" spans="1:3" x14ac:dyDescent="0.2">
      <c r="A3742" t="s">
        <v>8297</v>
      </c>
      <c r="B3742" t="s">
        <v>8298</v>
      </c>
      <c r="C3742">
        <v>12</v>
      </c>
    </row>
    <row r="3743" spans="1:3" x14ac:dyDescent="0.2">
      <c r="A3743" t="s">
        <v>8299</v>
      </c>
      <c r="B3743" t="s">
        <v>8300</v>
      </c>
      <c r="C3743">
        <v>12</v>
      </c>
    </row>
    <row r="3744" spans="1:3" x14ac:dyDescent="0.2">
      <c r="A3744" t="s">
        <v>8301</v>
      </c>
      <c r="B3744" t="s">
        <v>8302</v>
      </c>
      <c r="C3744">
        <v>12</v>
      </c>
    </row>
    <row r="3745" spans="1:3" x14ac:dyDescent="0.2">
      <c r="A3745" t="s">
        <v>8303</v>
      </c>
      <c r="B3745" t="s">
        <v>8304</v>
      </c>
      <c r="C3745">
        <v>12</v>
      </c>
    </row>
    <row r="3746" spans="1:3" x14ac:dyDescent="0.2">
      <c r="A3746" t="s">
        <v>8305</v>
      </c>
      <c r="B3746" t="s">
        <v>8306</v>
      </c>
      <c r="C3746">
        <v>12</v>
      </c>
    </row>
    <row r="3747" spans="1:3" x14ac:dyDescent="0.2">
      <c r="A3747" t="s">
        <v>8307</v>
      </c>
      <c r="B3747" t="s">
        <v>8308</v>
      </c>
      <c r="C3747">
        <v>12</v>
      </c>
    </row>
    <row r="3748" spans="1:3" x14ac:dyDescent="0.2">
      <c r="A3748" t="s">
        <v>8309</v>
      </c>
      <c r="B3748" t="s">
        <v>8310</v>
      </c>
      <c r="C3748">
        <v>12</v>
      </c>
    </row>
    <row r="3749" spans="1:3" x14ac:dyDescent="0.2">
      <c r="A3749" t="s">
        <v>8311</v>
      </c>
      <c r="B3749" t="s">
        <v>8312</v>
      </c>
      <c r="C3749">
        <v>12</v>
      </c>
    </row>
    <row r="3750" spans="1:3" x14ac:dyDescent="0.2">
      <c r="A3750" t="s">
        <v>8313</v>
      </c>
      <c r="B3750" t="s">
        <v>8314</v>
      </c>
      <c r="C3750">
        <v>12</v>
      </c>
    </row>
    <row r="3751" spans="1:3" x14ac:dyDescent="0.2">
      <c r="A3751" t="s">
        <v>8315</v>
      </c>
      <c r="B3751" t="s">
        <v>8316</v>
      </c>
      <c r="C3751">
        <v>12</v>
      </c>
    </row>
    <row r="3752" spans="1:3" x14ac:dyDescent="0.2">
      <c r="A3752" t="s">
        <v>8317</v>
      </c>
      <c r="B3752" t="s">
        <v>8318</v>
      </c>
      <c r="C3752">
        <v>12</v>
      </c>
    </row>
    <row r="3753" spans="1:3" x14ac:dyDescent="0.2">
      <c r="A3753" t="s">
        <v>8319</v>
      </c>
      <c r="B3753" t="s">
        <v>8320</v>
      </c>
      <c r="C3753">
        <v>12</v>
      </c>
    </row>
    <row r="3754" spans="1:3" x14ac:dyDescent="0.2">
      <c r="A3754" t="s">
        <v>8321</v>
      </c>
      <c r="B3754" t="s">
        <v>8322</v>
      </c>
      <c r="C3754">
        <v>12</v>
      </c>
    </row>
    <row r="3755" spans="1:3" x14ac:dyDescent="0.2">
      <c r="A3755" t="s">
        <v>8323</v>
      </c>
      <c r="B3755" t="s">
        <v>8324</v>
      </c>
      <c r="C3755">
        <v>12</v>
      </c>
    </row>
    <row r="3756" spans="1:3" x14ac:dyDescent="0.2">
      <c r="A3756" t="s">
        <v>8325</v>
      </c>
      <c r="B3756" t="s">
        <v>8326</v>
      </c>
      <c r="C3756">
        <v>12</v>
      </c>
    </row>
    <row r="3757" spans="1:3" x14ac:dyDescent="0.2">
      <c r="A3757" t="s">
        <v>8327</v>
      </c>
      <c r="B3757" t="s">
        <v>8328</v>
      </c>
      <c r="C3757">
        <v>12</v>
      </c>
    </row>
    <row r="3758" spans="1:3" x14ac:dyDescent="0.2">
      <c r="A3758" t="s">
        <v>8329</v>
      </c>
      <c r="B3758" t="s">
        <v>8330</v>
      </c>
      <c r="C3758">
        <v>12</v>
      </c>
    </row>
    <row r="3759" spans="1:3" x14ac:dyDescent="0.2">
      <c r="A3759" t="s">
        <v>8331</v>
      </c>
      <c r="B3759" t="s">
        <v>7907</v>
      </c>
      <c r="C3759">
        <v>12</v>
      </c>
    </row>
    <row r="3760" spans="1:3" x14ac:dyDescent="0.2">
      <c r="A3760" t="s">
        <v>8332</v>
      </c>
      <c r="B3760" t="s">
        <v>7909</v>
      </c>
      <c r="C3760">
        <v>12</v>
      </c>
    </row>
    <row r="3761" spans="1:3" x14ac:dyDescent="0.2">
      <c r="A3761" t="s">
        <v>8333</v>
      </c>
      <c r="B3761" t="s">
        <v>6600</v>
      </c>
      <c r="C3761">
        <v>12</v>
      </c>
    </row>
    <row r="3762" spans="1:3" x14ac:dyDescent="0.2">
      <c r="A3762" t="s">
        <v>8334</v>
      </c>
      <c r="B3762" t="s">
        <v>8335</v>
      </c>
      <c r="C3762">
        <v>12</v>
      </c>
    </row>
    <row r="3763" spans="1:3" x14ac:dyDescent="0.2">
      <c r="A3763" t="s">
        <v>8336</v>
      </c>
      <c r="B3763" t="s">
        <v>8336</v>
      </c>
      <c r="C3763">
        <v>12</v>
      </c>
    </row>
    <row r="3764" spans="1:3" x14ac:dyDescent="0.2">
      <c r="A3764" t="s">
        <v>8337</v>
      </c>
      <c r="B3764" t="s">
        <v>8338</v>
      </c>
      <c r="C3764">
        <v>12</v>
      </c>
    </row>
    <row r="3765" spans="1:3" x14ac:dyDescent="0.2">
      <c r="A3765" t="s">
        <v>8339</v>
      </c>
      <c r="B3765" t="s">
        <v>8340</v>
      </c>
      <c r="C3765">
        <v>12</v>
      </c>
    </row>
    <row r="3766" spans="1:3" x14ac:dyDescent="0.2">
      <c r="A3766" t="s">
        <v>8341</v>
      </c>
      <c r="B3766" t="s">
        <v>8342</v>
      </c>
      <c r="C3766">
        <v>12</v>
      </c>
    </row>
    <row r="3767" spans="1:3" x14ac:dyDescent="0.2">
      <c r="A3767" t="s">
        <v>8343</v>
      </c>
      <c r="B3767" t="s">
        <v>8344</v>
      </c>
      <c r="C3767">
        <v>12</v>
      </c>
    </row>
    <row r="3768" spans="1:3" x14ac:dyDescent="0.2">
      <c r="A3768" t="s">
        <v>8345</v>
      </c>
      <c r="B3768" t="s">
        <v>8346</v>
      </c>
      <c r="C3768">
        <v>12</v>
      </c>
    </row>
    <row r="3769" spans="1:3" x14ac:dyDescent="0.2">
      <c r="A3769" t="s">
        <v>8347</v>
      </c>
      <c r="B3769" t="s">
        <v>8348</v>
      </c>
      <c r="C3769">
        <v>12</v>
      </c>
    </row>
    <row r="3770" spans="1:3" x14ac:dyDescent="0.2">
      <c r="A3770" t="s">
        <v>8349</v>
      </c>
      <c r="B3770" t="s">
        <v>8350</v>
      </c>
      <c r="C3770">
        <v>12</v>
      </c>
    </row>
    <row r="3771" spans="1:3" x14ac:dyDescent="0.2">
      <c r="A3771" t="s">
        <v>8351</v>
      </c>
      <c r="B3771" t="s">
        <v>8352</v>
      </c>
      <c r="C3771">
        <v>12</v>
      </c>
    </row>
    <row r="3772" spans="1:3" x14ac:dyDescent="0.2">
      <c r="A3772" t="s">
        <v>8353</v>
      </c>
      <c r="B3772" t="s">
        <v>8354</v>
      </c>
      <c r="C3772">
        <v>12</v>
      </c>
    </row>
    <row r="3773" spans="1:3" x14ac:dyDescent="0.2">
      <c r="A3773" t="s">
        <v>8355</v>
      </c>
      <c r="B3773" t="s">
        <v>8356</v>
      </c>
      <c r="C3773">
        <v>12</v>
      </c>
    </row>
    <row r="3774" spans="1:3" x14ac:dyDescent="0.2">
      <c r="A3774" t="s">
        <v>8357</v>
      </c>
      <c r="B3774" t="s">
        <v>8358</v>
      </c>
      <c r="C3774">
        <v>12</v>
      </c>
    </row>
    <row r="3775" spans="1:3" x14ac:dyDescent="0.2">
      <c r="A3775" t="s">
        <v>8359</v>
      </c>
      <c r="B3775" t="s">
        <v>8360</v>
      </c>
      <c r="C3775">
        <v>12</v>
      </c>
    </row>
    <row r="3776" spans="1:3" x14ac:dyDescent="0.2">
      <c r="A3776" t="s">
        <v>8361</v>
      </c>
      <c r="B3776" t="s">
        <v>8362</v>
      </c>
      <c r="C3776">
        <v>12</v>
      </c>
    </row>
    <row r="3777" spans="1:3" x14ac:dyDescent="0.2">
      <c r="A3777" t="s">
        <v>8363</v>
      </c>
      <c r="B3777" t="s">
        <v>8364</v>
      </c>
      <c r="C3777">
        <v>12</v>
      </c>
    </row>
    <row r="3778" spans="1:3" x14ac:dyDescent="0.2">
      <c r="A3778" t="s">
        <v>8365</v>
      </c>
      <c r="B3778" t="s">
        <v>8366</v>
      </c>
      <c r="C3778">
        <v>12</v>
      </c>
    </row>
    <row r="3779" spans="1:3" x14ac:dyDescent="0.2">
      <c r="A3779" t="s">
        <v>8367</v>
      </c>
      <c r="B3779" t="s">
        <v>8368</v>
      </c>
      <c r="C3779">
        <v>12</v>
      </c>
    </row>
    <row r="3780" spans="1:3" x14ac:dyDescent="0.2">
      <c r="A3780" t="s">
        <v>8369</v>
      </c>
      <c r="B3780" t="s">
        <v>8370</v>
      </c>
      <c r="C3780">
        <v>12</v>
      </c>
    </row>
    <row r="3781" spans="1:3" x14ac:dyDescent="0.2">
      <c r="A3781" t="s">
        <v>8371</v>
      </c>
      <c r="B3781" t="s">
        <v>8372</v>
      </c>
      <c r="C3781">
        <v>12</v>
      </c>
    </row>
    <row r="3782" spans="1:3" x14ac:dyDescent="0.2">
      <c r="A3782" t="s">
        <v>8373</v>
      </c>
      <c r="B3782" t="s">
        <v>8374</v>
      </c>
      <c r="C3782">
        <v>12</v>
      </c>
    </row>
    <row r="3783" spans="1:3" x14ac:dyDescent="0.2">
      <c r="A3783" t="s">
        <v>8375</v>
      </c>
      <c r="B3783" t="s">
        <v>8376</v>
      </c>
      <c r="C3783">
        <v>12</v>
      </c>
    </row>
    <row r="3784" spans="1:3" x14ac:dyDescent="0.2">
      <c r="A3784" t="s">
        <v>8377</v>
      </c>
      <c r="B3784" t="s">
        <v>8378</v>
      </c>
      <c r="C3784">
        <v>12</v>
      </c>
    </row>
    <row r="3785" spans="1:3" x14ac:dyDescent="0.2">
      <c r="A3785" t="s">
        <v>8379</v>
      </c>
      <c r="B3785" t="s">
        <v>8380</v>
      </c>
      <c r="C3785">
        <v>12</v>
      </c>
    </row>
    <row r="3786" spans="1:3" x14ac:dyDescent="0.2">
      <c r="A3786" t="s">
        <v>8381</v>
      </c>
      <c r="B3786" t="s">
        <v>8382</v>
      </c>
      <c r="C3786">
        <v>12</v>
      </c>
    </row>
    <row r="3787" spans="1:3" x14ac:dyDescent="0.2">
      <c r="A3787" t="s">
        <v>8383</v>
      </c>
      <c r="B3787" t="s">
        <v>8384</v>
      </c>
      <c r="C3787">
        <v>12</v>
      </c>
    </row>
    <row r="3788" spans="1:3" x14ac:dyDescent="0.2">
      <c r="A3788" t="s">
        <v>8385</v>
      </c>
      <c r="B3788" t="s">
        <v>8386</v>
      </c>
      <c r="C3788">
        <v>12</v>
      </c>
    </row>
    <row r="3789" spans="1:3" x14ac:dyDescent="0.2">
      <c r="A3789" t="s">
        <v>8387</v>
      </c>
      <c r="B3789" t="s">
        <v>8388</v>
      </c>
      <c r="C3789">
        <v>12</v>
      </c>
    </row>
    <row r="3790" spans="1:3" x14ac:dyDescent="0.2">
      <c r="A3790" t="s">
        <v>8389</v>
      </c>
      <c r="B3790" t="s">
        <v>8390</v>
      </c>
      <c r="C3790">
        <v>12</v>
      </c>
    </row>
    <row r="3791" spans="1:3" x14ac:dyDescent="0.2">
      <c r="A3791" t="s">
        <v>8391</v>
      </c>
      <c r="B3791" t="s">
        <v>8392</v>
      </c>
      <c r="C3791">
        <v>12</v>
      </c>
    </row>
    <row r="3792" spans="1:3" x14ac:dyDescent="0.2">
      <c r="A3792" t="s">
        <v>8393</v>
      </c>
      <c r="B3792" t="s">
        <v>8394</v>
      </c>
      <c r="C3792">
        <v>12</v>
      </c>
    </row>
    <row r="3793" spans="1:3" x14ac:dyDescent="0.2">
      <c r="A3793" t="s">
        <v>8395</v>
      </c>
      <c r="B3793" t="s">
        <v>8396</v>
      </c>
      <c r="C3793">
        <v>12</v>
      </c>
    </row>
    <row r="3794" spans="1:3" x14ac:dyDescent="0.2">
      <c r="A3794" t="s">
        <v>8397</v>
      </c>
      <c r="B3794" t="s">
        <v>8398</v>
      </c>
      <c r="C3794">
        <v>12</v>
      </c>
    </row>
    <row r="3795" spans="1:3" x14ac:dyDescent="0.2">
      <c r="A3795" t="s">
        <v>8399</v>
      </c>
      <c r="B3795" t="s">
        <v>8400</v>
      </c>
      <c r="C3795">
        <v>10</v>
      </c>
    </row>
    <row r="3796" spans="1:3" x14ac:dyDescent="0.2">
      <c r="A3796" t="s">
        <v>8401</v>
      </c>
      <c r="B3796" t="s">
        <v>8402</v>
      </c>
      <c r="C3796">
        <v>10</v>
      </c>
    </row>
    <row r="3797" spans="1:3" x14ac:dyDescent="0.2">
      <c r="A3797" t="s">
        <v>8403</v>
      </c>
      <c r="B3797" t="s">
        <v>8404</v>
      </c>
      <c r="C3797">
        <v>10</v>
      </c>
    </row>
    <row r="3798" spans="1:3" x14ac:dyDescent="0.2">
      <c r="A3798" t="s">
        <v>8405</v>
      </c>
      <c r="B3798" t="s">
        <v>8406</v>
      </c>
      <c r="C3798">
        <v>10</v>
      </c>
    </row>
    <row r="3799" spans="1:3" x14ac:dyDescent="0.2">
      <c r="A3799" t="s">
        <v>8407</v>
      </c>
      <c r="B3799" t="s">
        <v>8408</v>
      </c>
      <c r="C3799">
        <v>10</v>
      </c>
    </row>
    <row r="3800" spans="1:3" x14ac:dyDescent="0.2">
      <c r="A3800" t="s">
        <v>8409</v>
      </c>
      <c r="B3800" t="s">
        <v>8410</v>
      </c>
      <c r="C3800">
        <v>10</v>
      </c>
    </row>
    <row r="3801" spans="1:3" x14ac:dyDescent="0.2">
      <c r="A3801" t="s">
        <v>8411</v>
      </c>
      <c r="B3801" t="s">
        <v>8412</v>
      </c>
      <c r="C3801">
        <v>10</v>
      </c>
    </row>
    <row r="3802" spans="1:3" x14ac:dyDescent="0.2">
      <c r="A3802" t="s">
        <v>8413</v>
      </c>
      <c r="B3802" t="s">
        <v>8414</v>
      </c>
      <c r="C3802">
        <v>12</v>
      </c>
    </row>
    <row r="3803" spans="1:3" x14ac:dyDescent="0.2">
      <c r="A3803" t="s">
        <v>8415</v>
      </c>
      <c r="B3803" t="s">
        <v>8416</v>
      </c>
      <c r="C3803">
        <v>10</v>
      </c>
    </row>
    <row r="3804" spans="1:3" x14ac:dyDescent="0.2">
      <c r="A3804" t="s">
        <v>8417</v>
      </c>
      <c r="B3804" t="s">
        <v>8418</v>
      </c>
      <c r="C3804">
        <v>12</v>
      </c>
    </row>
    <row r="3805" spans="1:3" x14ac:dyDescent="0.2">
      <c r="A3805" t="s">
        <v>8419</v>
      </c>
      <c r="B3805" t="s">
        <v>8420</v>
      </c>
      <c r="C3805">
        <v>12</v>
      </c>
    </row>
    <row r="3806" spans="1:3" x14ac:dyDescent="0.2">
      <c r="A3806" t="s">
        <v>8421</v>
      </c>
      <c r="B3806" t="s">
        <v>8422</v>
      </c>
      <c r="C3806">
        <v>12</v>
      </c>
    </row>
    <row r="3807" spans="1:3" x14ac:dyDescent="0.2">
      <c r="A3807" t="s">
        <v>8423</v>
      </c>
      <c r="B3807" t="s">
        <v>8424</v>
      </c>
      <c r="C3807">
        <v>12</v>
      </c>
    </row>
    <row r="3808" spans="1:3" x14ac:dyDescent="0.2">
      <c r="A3808" t="s">
        <v>8425</v>
      </c>
      <c r="B3808" t="s">
        <v>8426</v>
      </c>
      <c r="C3808">
        <v>12</v>
      </c>
    </row>
    <row r="3809" spans="1:3" x14ac:dyDescent="0.2">
      <c r="A3809" t="s">
        <v>8427</v>
      </c>
      <c r="B3809" t="s">
        <v>8428</v>
      </c>
      <c r="C3809">
        <v>12</v>
      </c>
    </row>
    <row r="3810" spans="1:3" x14ac:dyDescent="0.2">
      <c r="A3810" t="s">
        <v>8429</v>
      </c>
      <c r="B3810" t="s">
        <v>8430</v>
      </c>
      <c r="C3810">
        <v>12</v>
      </c>
    </row>
    <row r="3811" spans="1:3" x14ac:dyDescent="0.2">
      <c r="A3811" t="s">
        <v>8431</v>
      </c>
      <c r="B3811" t="s">
        <v>8432</v>
      </c>
      <c r="C3811">
        <v>12</v>
      </c>
    </row>
    <row r="3812" spans="1:3" x14ac:dyDescent="0.2">
      <c r="A3812" t="s">
        <v>8433</v>
      </c>
      <c r="B3812" t="s">
        <v>8434</v>
      </c>
      <c r="C3812">
        <v>12</v>
      </c>
    </row>
    <row r="3813" spans="1:3" x14ac:dyDescent="0.2">
      <c r="A3813" t="s">
        <v>8435</v>
      </c>
      <c r="B3813" t="s">
        <v>8436</v>
      </c>
      <c r="C3813">
        <v>12</v>
      </c>
    </row>
    <row r="3814" spans="1:3" x14ac:dyDescent="0.2">
      <c r="A3814" t="s">
        <v>8437</v>
      </c>
      <c r="B3814" t="s">
        <v>8438</v>
      </c>
      <c r="C3814">
        <v>12</v>
      </c>
    </row>
    <row r="3815" spans="1:3" x14ac:dyDescent="0.2">
      <c r="A3815" t="s">
        <v>8439</v>
      </c>
      <c r="B3815" t="s">
        <v>8440</v>
      </c>
      <c r="C3815">
        <v>12</v>
      </c>
    </row>
    <row r="3816" spans="1:3" x14ac:dyDescent="0.2">
      <c r="A3816" t="s">
        <v>8441</v>
      </c>
      <c r="B3816" t="s">
        <v>8442</v>
      </c>
      <c r="C3816">
        <v>12</v>
      </c>
    </row>
    <row r="3817" spans="1:3" x14ac:dyDescent="0.2">
      <c r="A3817" t="s">
        <v>8443</v>
      </c>
      <c r="B3817" t="s">
        <v>8444</v>
      </c>
      <c r="C3817">
        <v>12</v>
      </c>
    </row>
    <row r="3818" spans="1:3" x14ac:dyDescent="0.2">
      <c r="A3818" t="s">
        <v>8445</v>
      </c>
      <c r="B3818" t="s">
        <v>8446</v>
      </c>
      <c r="C3818">
        <v>12</v>
      </c>
    </row>
    <row r="3819" spans="1:3" x14ac:dyDescent="0.2">
      <c r="A3819" t="s">
        <v>8447</v>
      </c>
      <c r="B3819" t="s">
        <v>8448</v>
      </c>
      <c r="C3819">
        <v>12</v>
      </c>
    </row>
    <row r="3820" spans="1:3" x14ac:dyDescent="0.2">
      <c r="A3820" t="s">
        <v>8449</v>
      </c>
      <c r="B3820" t="s">
        <v>8450</v>
      </c>
      <c r="C3820">
        <v>12</v>
      </c>
    </row>
    <row r="3821" spans="1:3" x14ac:dyDescent="0.2">
      <c r="A3821" t="s">
        <v>8451</v>
      </c>
      <c r="B3821" t="s">
        <v>8452</v>
      </c>
      <c r="C3821">
        <v>12</v>
      </c>
    </row>
    <row r="3822" spans="1:3" x14ac:dyDescent="0.2">
      <c r="A3822" t="s">
        <v>8453</v>
      </c>
      <c r="B3822" t="s">
        <v>8454</v>
      </c>
      <c r="C3822">
        <v>12</v>
      </c>
    </row>
    <row r="3823" spans="1:3" x14ac:dyDescent="0.2">
      <c r="A3823" t="s">
        <v>8455</v>
      </c>
      <c r="B3823" t="s">
        <v>8456</v>
      </c>
      <c r="C3823">
        <v>12</v>
      </c>
    </row>
    <row r="3824" spans="1:3" x14ac:dyDescent="0.2">
      <c r="A3824" t="s">
        <v>8457</v>
      </c>
      <c r="B3824" t="s">
        <v>8458</v>
      </c>
      <c r="C3824">
        <v>12</v>
      </c>
    </row>
    <row r="3825" spans="1:3" x14ac:dyDescent="0.2">
      <c r="A3825" t="s">
        <v>8459</v>
      </c>
      <c r="B3825" t="s">
        <v>8460</v>
      </c>
      <c r="C3825">
        <v>12</v>
      </c>
    </row>
    <row r="3826" spans="1:3" x14ac:dyDescent="0.2">
      <c r="A3826" t="s">
        <v>8461</v>
      </c>
      <c r="B3826" t="s">
        <v>8462</v>
      </c>
      <c r="C3826">
        <v>12</v>
      </c>
    </row>
    <row r="3827" spans="1:3" x14ac:dyDescent="0.2">
      <c r="A3827" t="s">
        <v>8463</v>
      </c>
      <c r="B3827" t="s">
        <v>8464</v>
      </c>
      <c r="C3827">
        <v>12</v>
      </c>
    </row>
    <row r="3828" spans="1:3" x14ac:dyDescent="0.2">
      <c r="A3828" t="s">
        <v>8465</v>
      </c>
      <c r="B3828" t="s">
        <v>8466</v>
      </c>
      <c r="C3828">
        <v>12</v>
      </c>
    </row>
    <row r="3829" spans="1:3" x14ac:dyDescent="0.2">
      <c r="A3829" t="s">
        <v>8467</v>
      </c>
      <c r="B3829" t="s">
        <v>8468</v>
      </c>
      <c r="C3829">
        <v>12</v>
      </c>
    </row>
    <row r="3830" spans="1:3" x14ac:dyDescent="0.2">
      <c r="A3830" t="s">
        <v>8469</v>
      </c>
      <c r="B3830" t="s">
        <v>8470</v>
      </c>
      <c r="C3830">
        <v>12</v>
      </c>
    </row>
    <row r="3831" spans="1:3" x14ac:dyDescent="0.2">
      <c r="A3831" t="s">
        <v>8471</v>
      </c>
      <c r="B3831" t="s">
        <v>8472</v>
      </c>
      <c r="C3831">
        <v>12</v>
      </c>
    </row>
    <row r="3832" spans="1:3" x14ac:dyDescent="0.2">
      <c r="A3832" t="s">
        <v>8473</v>
      </c>
      <c r="B3832" t="s">
        <v>8474</v>
      </c>
      <c r="C3832">
        <v>12</v>
      </c>
    </row>
    <row r="3833" spans="1:3" x14ac:dyDescent="0.2">
      <c r="A3833" t="s">
        <v>8475</v>
      </c>
      <c r="B3833" t="s">
        <v>8476</v>
      </c>
      <c r="C3833">
        <v>22</v>
      </c>
    </row>
    <row r="3834" spans="1:3" x14ac:dyDescent="0.2">
      <c r="A3834" t="s">
        <v>8477</v>
      </c>
      <c r="B3834" t="s">
        <v>8478</v>
      </c>
      <c r="C3834">
        <v>22</v>
      </c>
    </row>
    <row r="3835" spans="1:3" x14ac:dyDescent="0.2">
      <c r="A3835" t="s">
        <v>8479</v>
      </c>
      <c r="B3835" t="s">
        <v>8480</v>
      </c>
      <c r="C3835">
        <v>22</v>
      </c>
    </row>
    <row r="3836" spans="1:3" x14ac:dyDescent="0.2">
      <c r="A3836" t="s">
        <v>8481</v>
      </c>
      <c r="B3836" t="s">
        <v>8482</v>
      </c>
      <c r="C3836">
        <v>22</v>
      </c>
    </row>
    <row r="3837" spans="1:3" x14ac:dyDescent="0.2">
      <c r="A3837" t="s">
        <v>8483</v>
      </c>
      <c r="B3837" t="s">
        <v>8483</v>
      </c>
      <c r="C3837">
        <v>18</v>
      </c>
    </row>
    <row r="3838" spans="1:3" x14ac:dyDescent="0.2">
      <c r="A3838" t="s">
        <v>8484</v>
      </c>
      <c r="B3838" t="s">
        <v>8485</v>
      </c>
      <c r="C3838">
        <v>14</v>
      </c>
    </row>
    <row r="3839" spans="1:3" x14ac:dyDescent="0.2">
      <c r="A3839" t="s">
        <v>8486</v>
      </c>
      <c r="B3839" t="s">
        <v>8487</v>
      </c>
      <c r="C3839">
        <v>18</v>
      </c>
    </row>
    <row r="3840" spans="1:3" x14ac:dyDescent="0.2">
      <c r="A3840" t="s">
        <v>8488</v>
      </c>
      <c r="B3840" t="s">
        <v>8489</v>
      </c>
      <c r="C3840">
        <v>18</v>
      </c>
    </row>
    <row r="3841" spans="1:3" x14ac:dyDescent="0.2">
      <c r="A3841" t="s">
        <v>8490</v>
      </c>
      <c r="B3841" t="s">
        <v>7740</v>
      </c>
      <c r="C3841">
        <v>18</v>
      </c>
    </row>
    <row r="3842" spans="1:3" x14ac:dyDescent="0.2">
      <c r="A3842" t="s">
        <v>8491</v>
      </c>
      <c r="B3842" t="s">
        <v>8491</v>
      </c>
      <c r="C3842">
        <v>18</v>
      </c>
    </row>
    <row r="3843" spans="1:3" x14ac:dyDescent="0.2">
      <c r="A3843" t="s">
        <v>8492</v>
      </c>
      <c r="B3843" t="s">
        <v>8492</v>
      </c>
      <c r="C3843">
        <v>18</v>
      </c>
    </row>
    <row r="3844" spans="1:3" x14ac:dyDescent="0.2">
      <c r="A3844" t="s">
        <v>8493</v>
      </c>
      <c r="B3844" t="s">
        <v>7744</v>
      </c>
      <c r="C3844">
        <v>17</v>
      </c>
    </row>
    <row r="3845" spans="1:3" x14ac:dyDescent="0.2">
      <c r="A3845" t="s">
        <v>8494</v>
      </c>
      <c r="B3845" t="s">
        <v>8495</v>
      </c>
      <c r="C3845">
        <v>18</v>
      </c>
    </row>
    <row r="3846" spans="1:3" x14ac:dyDescent="0.2">
      <c r="A3846" t="s">
        <v>8496</v>
      </c>
      <c r="B3846" t="s">
        <v>8497</v>
      </c>
      <c r="C3846">
        <v>18</v>
      </c>
    </row>
    <row r="3847" spans="1:3" x14ac:dyDescent="0.2">
      <c r="A3847" t="s">
        <v>8498</v>
      </c>
      <c r="B3847" t="s">
        <v>8499</v>
      </c>
      <c r="C3847">
        <v>18</v>
      </c>
    </row>
    <row r="3848" spans="1:3" x14ac:dyDescent="0.2">
      <c r="A3848" t="s">
        <v>8500</v>
      </c>
      <c r="B3848" t="s">
        <v>8501</v>
      </c>
      <c r="C3848">
        <v>18</v>
      </c>
    </row>
    <row r="3849" spans="1:3" x14ac:dyDescent="0.2">
      <c r="A3849" t="s">
        <v>8502</v>
      </c>
      <c r="B3849" t="s">
        <v>8503</v>
      </c>
      <c r="C3849">
        <v>18</v>
      </c>
    </row>
    <row r="3850" spans="1:3" x14ac:dyDescent="0.2">
      <c r="A3850" t="s">
        <v>8504</v>
      </c>
      <c r="B3850" t="s">
        <v>8505</v>
      </c>
      <c r="C3850">
        <v>18</v>
      </c>
    </row>
    <row r="3851" spans="1:3" x14ac:dyDescent="0.2">
      <c r="A3851" t="s">
        <v>8506</v>
      </c>
      <c r="B3851" t="s">
        <v>8506</v>
      </c>
      <c r="C3851">
        <v>18</v>
      </c>
    </row>
    <row r="3852" spans="1:3" x14ac:dyDescent="0.2">
      <c r="A3852" t="s">
        <v>8507</v>
      </c>
      <c r="B3852" t="s">
        <v>8508</v>
      </c>
      <c r="C3852">
        <v>18</v>
      </c>
    </row>
    <row r="3853" spans="1:3" x14ac:dyDescent="0.2">
      <c r="A3853" t="s">
        <v>8509</v>
      </c>
      <c r="B3853" t="s">
        <v>8510</v>
      </c>
      <c r="C3853">
        <v>18</v>
      </c>
    </row>
    <row r="3854" spans="1:3" x14ac:dyDescent="0.2">
      <c r="A3854" t="s">
        <v>8511</v>
      </c>
      <c r="B3854" t="s">
        <v>8487</v>
      </c>
      <c r="C3854">
        <v>18</v>
      </c>
    </row>
    <row r="3855" spans="1:3" x14ac:dyDescent="0.2">
      <c r="A3855" t="s">
        <v>8512</v>
      </c>
      <c r="B3855" t="s">
        <v>8513</v>
      </c>
      <c r="C3855">
        <v>18</v>
      </c>
    </row>
    <row r="3856" spans="1:3" x14ac:dyDescent="0.2">
      <c r="A3856" t="s">
        <v>8514</v>
      </c>
      <c r="B3856" t="s">
        <v>8515</v>
      </c>
      <c r="C3856">
        <v>18</v>
      </c>
    </row>
    <row r="3857" spans="1:3" x14ac:dyDescent="0.2">
      <c r="A3857" t="s">
        <v>8516</v>
      </c>
      <c r="B3857" t="s">
        <v>8517</v>
      </c>
      <c r="C3857">
        <v>16</v>
      </c>
    </row>
    <row r="3858" spans="1:3" x14ac:dyDescent="0.2">
      <c r="A3858" t="s">
        <v>8518</v>
      </c>
      <c r="B3858" t="s">
        <v>8519</v>
      </c>
      <c r="C3858">
        <v>16</v>
      </c>
    </row>
    <row r="3859" spans="1:3" x14ac:dyDescent="0.2">
      <c r="A3859" t="s">
        <v>8520</v>
      </c>
      <c r="B3859" t="s">
        <v>8521</v>
      </c>
      <c r="C3859">
        <v>16</v>
      </c>
    </row>
    <row r="3860" spans="1:3" x14ac:dyDescent="0.2">
      <c r="A3860" t="s">
        <v>8522</v>
      </c>
      <c r="B3860" t="s">
        <v>8523</v>
      </c>
      <c r="C3860">
        <v>16</v>
      </c>
    </row>
    <row r="3861" spans="1:3" x14ac:dyDescent="0.2">
      <c r="A3861" t="s">
        <v>8524</v>
      </c>
      <c r="B3861" t="s">
        <v>8525</v>
      </c>
      <c r="C3861">
        <v>16</v>
      </c>
    </row>
    <row r="3862" spans="1:3" x14ac:dyDescent="0.2">
      <c r="A3862" t="s">
        <v>8526</v>
      </c>
      <c r="B3862" t="s">
        <v>8527</v>
      </c>
      <c r="C3862">
        <v>16</v>
      </c>
    </row>
    <row r="3863" spans="1:3" x14ac:dyDescent="0.2">
      <c r="A3863" t="s">
        <v>8528</v>
      </c>
      <c r="B3863" t="s">
        <v>8529</v>
      </c>
      <c r="C3863">
        <v>16</v>
      </c>
    </row>
    <row r="3864" spans="1:3" x14ac:dyDescent="0.2">
      <c r="A3864" t="s">
        <v>8530</v>
      </c>
      <c r="B3864" t="s">
        <v>8531</v>
      </c>
      <c r="C3864">
        <v>16</v>
      </c>
    </row>
    <row r="3865" spans="1:3" x14ac:dyDescent="0.2">
      <c r="A3865" t="s">
        <v>8532</v>
      </c>
      <c r="B3865" t="s">
        <v>8533</v>
      </c>
      <c r="C3865">
        <v>16</v>
      </c>
    </row>
    <row r="3866" spans="1:3" x14ac:dyDescent="0.2">
      <c r="A3866" t="s">
        <v>8534</v>
      </c>
      <c r="B3866" t="s">
        <v>8535</v>
      </c>
      <c r="C3866">
        <v>16</v>
      </c>
    </row>
    <row r="3867" spans="1:3" x14ac:dyDescent="0.2">
      <c r="A3867" t="s">
        <v>8536</v>
      </c>
      <c r="B3867" t="s">
        <v>8537</v>
      </c>
      <c r="C3867">
        <v>16</v>
      </c>
    </row>
    <row r="3868" spans="1:3" x14ac:dyDescent="0.2">
      <c r="A3868" t="s">
        <v>8538</v>
      </c>
      <c r="B3868" t="s">
        <v>8539</v>
      </c>
      <c r="C3868">
        <v>16</v>
      </c>
    </row>
    <row r="3869" spans="1:3" x14ac:dyDescent="0.2">
      <c r="A3869" t="s">
        <v>8540</v>
      </c>
      <c r="B3869" t="s">
        <v>8541</v>
      </c>
      <c r="C3869">
        <v>16</v>
      </c>
    </row>
    <row r="3870" spans="1:3" x14ac:dyDescent="0.2">
      <c r="A3870" t="s">
        <v>8542</v>
      </c>
      <c r="B3870" t="s">
        <v>8543</v>
      </c>
      <c r="C3870">
        <v>16</v>
      </c>
    </row>
    <row r="3871" spans="1:3" x14ac:dyDescent="0.2">
      <c r="A3871" t="s">
        <v>8544</v>
      </c>
      <c r="B3871" t="s">
        <v>8545</v>
      </c>
      <c r="C3871">
        <v>16</v>
      </c>
    </row>
    <row r="3872" spans="1:3" x14ac:dyDescent="0.2">
      <c r="A3872" t="s">
        <v>8546</v>
      </c>
      <c r="B3872" t="s">
        <v>8547</v>
      </c>
      <c r="C3872">
        <v>16</v>
      </c>
    </row>
    <row r="3873" spans="1:3" x14ac:dyDescent="0.2">
      <c r="A3873" t="s">
        <v>8548</v>
      </c>
      <c r="B3873" t="s">
        <v>8549</v>
      </c>
      <c r="C3873">
        <v>16</v>
      </c>
    </row>
    <row r="3874" spans="1:3" x14ac:dyDescent="0.2">
      <c r="A3874" t="s">
        <v>8550</v>
      </c>
      <c r="B3874" t="s">
        <v>8551</v>
      </c>
      <c r="C3874">
        <v>18</v>
      </c>
    </row>
    <row r="3875" spans="1:3" x14ac:dyDescent="0.2">
      <c r="A3875" t="s">
        <v>8552</v>
      </c>
      <c r="B3875" t="s">
        <v>8553</v>
      </c>
      <c r="C3875">
        <v>18</v>
      </c>
    </row>
    <row r="3876" spans="1:3" x14ac:dyDescent="0.2">
      <c r="A3876" t="s">
        <v>8554</v>
      </c>
      <c r="B3876" t="s">
        <v>8555</v>
      </c>
      <c r="C3876">
        <v>18</v>
      </c>
    </row>
    <row r="3877" spans="1:3" x14ac:dyDescent="0.2">
      <c r="A3877" t="s">
        <v>8556</v>
      </c>
      <c r="B3877" t="s">
        <v>8557</v>
      </c>
      <c r="C3877">
        <v>18</v>
      </c>
    </row>
    <row r="3878" spans="1:3" x14ac:dyDescent="0.2">
      <c r="A3878" t="s">
        <v>8558</v>
      </c>
      <c r="B3878" t="s">
        <v>8559</v>
      </c>
      <c r="C3878">
        <v>18</v>
      </c>
    </row>
    <row r="3879" spans="1:3" x14ac:dyDescent="0.2">
      <c r="A3879" t="s">
        <v>8560</v>
      </c>
      <c r="B3879" t="s">
        <v>8561</v>
      </c>
      <c r="C3879">
        <v>18</v>
      </c>
    </row>
    <row r="3880" spans="1:3" x14ac:dyDescent="0.2">
      <c r="A3880" t="s">
        <v>8562</v>
      </c>
      <c r="B3880" t="s">
        <v>8563</v>
      </c>
      <c r="C3880">
        <v>18</v>
      </c>
    </row>
    <row r="3881" spans="1:3" x14ac:dyDescent="0.2">
      <c r="A3881" t="s">
        <v>8564</v>
      </c>
      <c r="B3881" t="s">
        <v>8565</v>
      </c>
      <c r="C3881">
        <v>18</v>
      </c>
    </row>
    <row r="3882" spans="1:3" x14ac:dyDescent="0.2">
      <c r="A3882" t="s">
        <v>8566</v>
      </c>
      <c r="B3882" t="s">
        <v>8567</v>
      </c>
      <c r="C3882">
        <v>18</v>
      </c>
    </row>
    <row r="3883" spans="1:3" x14ac:dyDescent="0.2">
      <c r="A3883" t="s">
        <v>8568</v>
      </c>
      <c r="B3883" t="s">
        <v>8569</v>
      </c>
      <c r="C3883">
        <v>18</v>
      </c>
    </row>
    <row r="3884" spans="1:3" x14ac:dyDescent="0.2">
      <c r="A3884" t="s">
        <v>8570</v>
      </c>
      <c r="B3884" t="s">
        <v>8571</v>
      </c>
      <c r="C3884">
        <v>18</v>
      </c>
    </row>
    <row r="3885" spans="1:3" x14ac:dyDescent="0.2">
      <c r="A3885" t="s">
        <v>8572</v>
      </c>
      <c r="B3885" t="s">
        <v>8573</v>
      </c>
      <c r="C3885">
        <v>18</v>
      </c>
    </row>
    <row r="3886" spans="1:3" x14ac:dyDescent="0.2">
      <c r="A3886" t="s">
        <v>8574</v>
      </c>
      <c r="B3886" t="s">
        <v>8575</v>
      </c>
      <c r="C3886">
        <v>18</v>
      </c>
    </row>
    <row r="3887" spans="1:3" x14ac:dyDescent="0.2">
      <c r="A3887" t="s">
        <v>8576</v>
      </c>
      <c r="B3887" t="s">
        <v>8577</v>
      </c>
      <c r="C3887">
        <v>18</v>
      </c>
    </row>
    <row r="3888" spans="1:3" x14ac:dyDescent="0.2">
      <c r="A3888" t="s">
        <v>8578</v>
      </c>
      <c r="B3888" t="s">
        <v>8579</v>
      </c>
      <c r="C3888">
        <v>18</v>
      </c>
    </row>
    <row r="3889" spans="1:3" x14ac:dyDescent="0.2">
      <c r="A3889" t="s">
        <v>8580</v>
      </c>
      <c r="B3889" t="s">
        <v>8581</v>
      </c>
      <c r="C3889">
        <v>18</v>
      </c>
    </row>
    <row r="3890" spans="1:3" x14ac:dyDescent="0.2">
      <c r="A3890" t="s">
        <v>8582</v>
      </c>
      <c r="B3890" t="s">
        <v>8583</v>
      </c>
      <c r="C3890">
        <v>18</v>
      </c>
    </row>
    <row r="3891" spans="1:3" x14ac:dyDescent="0.2">
      <c r="A3891" t="s">
        <v>8584</v>
      </c>
      <c r="B3891" t="s">
        <v>8585</v>
      </c>
      <c r="C3891">
        <v>18</v>
      </c>
    </row>
    <row r="3892" spans="1:3" x14ac:dyDescent="0.2">
      <c r="A3892" t="s">
        <v>8586</v>
      </c>
      <c r="B3892" t="s">
        <v>8586</v>
      </c>
      <c r="C3892">
        <v>18</v>
      </c>
    </row>
    <row r="3893" spans="1:3" x14ac:dyDescent="0.2">
      <c r="A3893" t="s">
        <v>8587</v>
      </c>
      <c r="B3893" t="s">
        <v>8588</v>
      </c>
      <c r="C3893">
        <v>18</v>
      </c>
    </row>
    <row r="3894" spans="1:3" x14ac:dyDescent="0.2">
      <c r="A3894" t="s">
        <v>8589</v>
      </c>
      <c r="B3894" t="s">
        <v>8590</v>
      </c>
      <c r="C3894">
        <v>18</v>
      </c>
    </row>
    <row r="3895" spans="1:3" x14ac:dyDescent="0.2">
      <c r="A3895" t="s">
        <v>8591</v>
      </c>
      <c r="B3895" t="s">
        <v>8591</v>
      </c>
      <c r="C3895">
        <v>18</v>
      </c>
    </row>
    <row r="3896" spans="1:3" x14ac:dyDescent="0.2">
      <c r="A3896" t="s">
        <v>8592</v>
      </c>
      <c r="B3896" t="s">
        <v>8592</v>
      </c>
      <c r="C3896">
        <v>18</v>
      </c>
    </row>
    <row r="3897" spans="1:3" x14ac:dyDescent="0.2">
      <c r="A3897" t="s">
        <v>8593</v>
      </c>
      <c r="B3897" t="s">
        <v>8594</v>
      </c>
      <c r="C3897">
        <v>18</v>
      </c>
    </row>
    <row r="3898" spans="1:3" x14ac:dyDescent="0.2">
      <c r="A3898" t="s">
        <v>8595</v>
      </c>
      <c r="B3898" t="s">
        <v>8596</v>
      </c>
      <c r="C3898">
        <v>18</v>
      </c>
    </row>
    <row r="3899" spans="1:3" x14ac:dyDescent="0.2">
      <c r="A3899" t="s">
        <v>8597</v>
      </c>
      <c r="B3899" t="s">
        <v>8598</v>
      </c>
      <c r="C3899">
        <v>24</v>
      </c>
    </row>
    <row r="3900" spans="1:3" x14ac:dyDescent="0.2">
      <c r="A3900" t="s">
        <v>8599</v>
      </c>
      <c r="B3900" t="s">
        <v>8599</v>
      </c>
      <c r="C3900">
        <v>18</v>
      </c>
    </row>
    <row r="3901" spans="1:3" x14ac:dyDescent="0.2">
      <c r="A3901" t="s">
        <v>8600</v>
      </c>
      <c r="B3901" t="s">
        <v>8601</v>
      </c>
      <c r="C3901">
        <v>18</v>
      </c>
    </row>
    <row r="3902" spans="1:3" x14ac:dyDescent="0.2">
      <c r="A3902" t="s">
        <v>8602</v>
      </c>
      <c r="B3902" t="s">
        <v>8603</v>
      </c>
      <c r="C3902">
        <v>18</v>
      </c>
    </row>
    <row r="3903" spans="1:3" x14ac:dyDescent="0.2">
      <c r="A3903" t="s">
        <v>8604</v>
      </c>
      <c r="B3903" t="s">
        <v>8605</v>
      </c>
      <c r="C3903">
        <v>18</v>
      </c>
    </row>
    <row r="3904" spans="1:3" x14ac:dyDescent="0.2">
      <c r="A3904" t="s">
        <v>8606</v>
      </c>
      <c r="B3904" t="s">
        <v>8607</v>
      </c>
      <c r="C3904">
        <v>18</v>
      </c>
    </row>
    <row r="3905" spans="1:3" x14ac:dyDescent="0.2">
      <c r="A3905" t="s">
        <v>8608</v>
      </c>
      <c r="B3905" t="s">
        <v>8609</v>
      </c>
      <c r="C3905">
        <v>18</v>
      </c>
    </row>
    <row r="3906" spans="1:3" x14ac:dyDescent="0.2">
      <c r="A3906" t="s">
        <v>8610</v>
      </c>
      <c r="B3906" t="s">
        <v>8611</v>
      </c>
      <c r="C3906">
        <v>18</v>
      </c>
    </row>
    <row r="3907" spans="1:3" x14ac:dyDescent="0.2">
      <c r="A3907" t="s">
        <v>8612</v>
      </c>
      <c r="B3907" t="s">
        <v>8613</v>
      </c>
      <c r="C3907">
        <v>18</v>
      </c>
    </row>
    <row r="3908" spans="1:3" x14ac:dyDescent="0.2">
      <c r="A3908" t="s">
        <v>8614</v>
      </c>
      <c r="B3908" t="s">
        <v>8614</v>
      </c>
      <c r="C3908">
        <v>18</v>
      </c>
    </row>
    <row r="3909" spans="1:3" x14ac:dyDescent="0.2">
      <c r="A3909" t="s">
        <v>8615</v>
      </c>
      <c r="B3909" t="s">
        <v>8616</v>
      </c>
      <c r="C3909">
        <v>18</v>
      </c>
    </row>
    <row r="3910" spans="1:3" x14ac:dyDescent="0.2">
      <c r="A3910" t="s">
        <v>8617</v>
      </c>
      <c r="B3910" t="s">
        <v>8617</v>
      </c>
      <c r="C3910">
        <v>18</v>
      </c>
    </row>
    <row r="3911" spans="1:3" x14ac:dyDescent="0.2">
      <c r="A3911" t="s">
        <v>8618</v>
      </c>
      <c r="B3911" t="s">
        <v>8619</v>
      </c>
      <c r="C3911">
        <v>18</v>
      </c>
    </row>
    <row r="3912" spans="1:3" x14ac:dyDescent="0.2">
      <c r="A3912" t="s">
        <v>8620</v>
      </c>
      <c r="B3912" t="s">
        <v>8621</v>
      </c>
      <c r="C3912">
        <v>18</v>
      </c>
    </row>
    <row r="3913" spans="1:3" x14ac:dyDescent="0.2">
      <c r="A3913" t="s">
        <v>8622</v>
      </c>
      <c r="B3913" t="s">
        <v>8623</v>
      </c>
      <c r="C3913">
        <v>18</v>
      </c>
    </row>
    <row r="3914" spans="1:3" x14ac:dyDescent="0.2">
      <c r="A3914" t="s">
        <v>8624</v>
      </c>
      <c r="B3914" t="s">
        <v>8625</v>
      </c>
      <c r="C3914">
        <v>18</v>
      </c>
    </row>
    <row r="3915" spans="1:3" x14ac:dyDescent="0.2">
      <c r="A3915" t="s">
        <v>8626</v>
      </c>
      <c r="B3915" t="s">
        <v>8627</v>
      </c>
      <c r="C3915">
        <v>18</v>
      </c>
    </row>
    <row r="3916" spans="1:3" x14ac:dyDescent="0.2">
      <c r="A3916" t="s">
        <v>8628</v>
      </c>
      <c r="B3916" t="s">
        <v>8629</v>
      </c>
      <c r="C3916">
        <v>18</v>
      </c>
    </row>
    <row r="3917" spans="1:3" x14ac:dyDescent="0.2">
      <c r="A3917" t="s">
        <v>8630</v>
      </c>
      <c r="B3917" t="s">
        <v>8631</v>
      </c>
      <c r="C3917">
        <v>18</v>
      </c>
    </row>
    <row r="3918" spans="1:3" x14ac:dyDescent="0.2">
      <c r="A3918" t="s">
        <v>8632</v>
      </c>
      <c r="B3918" t="s">
        <v>8633</v>
      </c>
      <c r="C3918">
        <v>18</v>
      </c>
    </row>
    <row r="3919" spans="1:3" x14ac:dyDescent="0.2">
      <c r="A3919" t="s">
        <v>8634</v>
      </c>
      <c r="B3919" t="s">
        <v>8635</v>
      </c>
      <c r="C3919">
        <v>18</v>
      </c>
    </row>
    <row r="3920" spans="1:3" x14ac:dyDescent="0.2">
      <c r="A3920" t="s">
        <v>8636</v>
      </c>
      <c r="B3920" t="s">
        <v>8637</v>
      </c>
      <c r="C3920">
        <v>18</v>
      </c>
    </row>
    <row r="3921" spans="1:3" x14ac:dyDescent="0.2">
      <c r="A3921" t="s">
        <v>8638</v>
      </c>
      <c r="B3921" t="s">
        <v>8639</v>
      </c>
      <c r="C3921">
        <v>18</v>
      </c>
    </row>
    <row r="3922" spans="1:3" x14ac:dyDescent="0.2">
      <c r="A3922" t="s">
        <v>8640</v>
      </c>
      <c r="B3922" t="s">
        <v>8640</v>
      </c>
      <c r="C3922">
        <v>18</v>
      </c>
    </row>
    <row r="3923" spans="1:3" x14ac:dyDescent="0.2">
      <c r="A3923" t="s">
        <v>8641</v>
      </c>
      <c r="B3923" t="s">
        <v>8642</v>
      </c>
      <c r="C3923">
        <v>18</v>
      </c>
    </row>
    <row r="3924" spans="1:3" x14ac:dyDescent="0.2">
      <c r="A3924" t="s">
        <v>8643</v>
      </c>
      <c r="B3924" t="s">
        <v>8643</v>
      </c>
      <c r="C3924">
        <v>18</v>
      </c>
    </row>
    <row r="3925" spans="1:3" x14ac:dyDescent="0.2">
      <c r="A3925" t="s">
        <v>8644</v>
      </c>
      <c r="B3925" t="s">
        <v>8644</v>
      </c>
      <c r="C3925">
        <v>18</v>
      </c>
    </row>
    <row r="3926" spans="1:3" x14ac:dyDescent="0.2">
      <c r="A3926" t="s">
        <v>8645</v>
      </c>
      <c r="B3926" t="s">
        <v>8646</v>
      </c>
      <c r="C3926">
        <v>18</v>
      </c>
    </row>
    <row r="3927" spans="1:3" x14ac:dyDescent="0.2">
      <c r="A3927" t="s">
        <v>8647</v>
      </c>
      <c r="B3927" t="s">
        <v>8648</v>
      </c>
      <c r="C3927">
        <v>18</v>
      </c>
    </row>
    <row r="3928" spans="1:3" x14ac:dyDescent="0.2">
      <c r="A3928" t="s">
        <v>8649</v>
      </c>
      <c r="B3928" t="s">
        <v>8650</v>
      </c>
      <c r="C3928">
        <v>18</v>
      </c>
    </row>
    <row r="3929" spans="1:3" x14ac:dyDescent="0.2">
      <c r="A3929" t="s">
        <v>8651</v>
      </c>
      <c r="B3929" t="s">
        <v>8652</v>
      </c>
      <c r="C3929">
        <v>18</v>
      </c>
    </row>
    <row r="3930" spans="1:3" x14ac:dyDescent="0.2">
      <c r="A3930" t="s">
        <v>8653</v>
      </c>
      <c r="B3930" t="s">
        <v>8654</v>
      </c>
      <c r="C3930">
        <v>18</v>
      </c>
    </row>
    <row r="3931" spans="1:3" x14ac:dyDescent="0.2">
      <c r="A3931" t="s">
        <v>8655</v>
      </c>
      <c r="B3931" t="s">
        <v>8656</v>
      </c>
      <c r="C3931">
        <v>18</v>
      </c>
    </row>
    <row r="3932" spans="1:3" x14ac:dyDescent="0.2">
      <c r="A3932" t="s">
        <v>8657</v>
      </c>
      <c r="B3932" t="s">
        <v>8658</v>
      </c>
      <c r="C3932">
        <v>18</v>
      </c>
    </row>
    <row r="3933" spans="1:3" x14ac:dyDescent="0.2">
      <c r="A3933" t="s">
        <v>8659</v>
      </c>
      <c r="B3933" t="s">
        <v>8660</v>
      </c>
      <c r="C3933">
        <v>18</v>
      </c>
    </row>
    <row r="3934" spans="1:3" x14ac:dyDescent="0.2">
      <c r="A3934" t="s">
        <v>8661</v>
      </c>
      <c r="B3934" t="s">
        <v>8662</v>
      </c>
      <c r="C3934">
        <v>18</v>
      </c>
    </row>
    <row r="3935" spans="1:3" x14ac:dyDescent="0.2">
      <c r="A3935" t="s">
        <v>8663</v>
      </c>
      <c r="B3935" t="s">
        <v>8664</v>
      </c>
      <c r="C3935">
        <v>18</v>
      </c>
    </row>
    <row r="3936" spans="1:3" x14ac:dyDescent="0.2">
      <c r="A3936" t="s">
        <v>8665</v>
      </c>
      <c r="B3936" t="s">
        <v>8666</v>
      </c>
      <c r="C3936">
        <v>18</v>
      </c>
    </row>
    <row r="3937" spans="1:3" x14ac:dyDescent="0.2">
      <c r="A3937" t="s">
        <v>8667</v>
      </c>
      <c r="B3937" t="s">
        <v>8668</v>
      </c>
      <c r="C3937">
        <v>18</v>
      </c>
    </row>
    <row r="3938" spans="1:3" x14ac:dyDescent="0.2">
      <c r="A3938" t="s">
        <v>8669</v>
      </c>
      <c r="B3938" t="s">
        <v>8670</v>
      </c>
      <c r="C3938">
        <v>18</v>
      </c>
    </row>
    <row r="3939" spans="1:3" x14ac:dyDescent="0.2">
      <c r="A3939" t="s">
        <v>8671</v>
      </c>
      <c r="B3939" t="s">
        <v>8672</v>
      </c>
      <c r="C3939">
        <v>18</v>
      </c>
    </row>
    <row r="3940" spans="1:3" x14ac:dyDescent="0.2">
      <c r="A3940" t="s">
        <v>8673</v>
      </c>
      <c r="B3940" t="s">
        <v>8674</v>
      </c>
      <c r="C3940">
        <v>18</v>
      </c>
    </row>
    <row r="3941" spans="1:3" x14ac:dyDescent="0.2">
      <c r="A3941" t="s">
        <v>8675</v>
      </c>
      <c r="B3941" t="s">
        <v>8676</v>
      </c>
      <c r="C3941">
        <v>18</v>
      </c>
    </row>
    <row r="3942" spans="1:3" x14ac:dyDescent="0.2">
      <c r="A3942" t="s">
        <v>8677</v>
      </c>
      <c r="B3942" t="s">
        <v>8678</v>
      </c>
      <c r="C3942">
        <v>18</v>
      </c>
    </row>
    <row r="3943" spans="1:3" x14ac:dyDescent="0.2">
      <c r="A3943" t="s">
        <v>8679</v>
      </c>
      <c r="B3943" t="s">
        <v>8680</v>
      </c>
      <c r="C3943">
        <v>18</v>
      </c>
    </row>
    <row r="3944" spans="1:3" x14ac:dyDescent="0.2">
      <c r="A3944" t="s">
        <v>8681</v>
      </c>
      <c r="B3944" t="s">
        <v>8682</v>
      </c>
      <c r="C3944">
        <v>18</v>
      </c>
    </row>
    <row r="3945" spans="1:3" x14ac:dyDescent="0.2">
      <c r="A3945" t="s">
        <v>8683</v>
      </c>
      <c r="B3945" t="s">
        <v>8684</v>
      </c>
      <c r="C3945">
        <v>18</v>
      </c>
    </row>
    <row r="3946" spans="1:3" x14ac:dyDescent="0.2">
      <c r="A3946" t="s">
        <v>8685</v>
      </c>
      <c r="B3946" t="s">
        <v>8686</v>
      </c>
      <c r="C3946">
        <v>18</v>
      </c>
    </row>
    <row r="3947" spans="1:3" x14ac:dyDescent="0.2">
      <c r="A3947" t="s">
        <v>8687</v>
      </c>
      <c r="B3947" t="s">
        <v>8688</v>
      </c>
      <c r="C3947">
        <v>18</v>
      </c>
    </row>
    <row r="3948" spans="1:3" x14ac:dyDescent="0.2">
      <c r="A3948" t="s">
        <v>8689</v>
      </c>
      <c r="B3948" t="s">
        <v>8690</v>
      </c>
      <c r="C3948">
        <v>18</v>
      </c>
    </row>
    <row r="3949" spans="1:3" x14ac:dyDescent="0.2">
      <c r="A3949" t="s">
        <v>8691</v>
      </c>
      <c r="B3949" t="s">
        <v>8692</v>
      </c>
      <c r="C3949">
        <v>24</v>
      </c>
    </row>
    <row r="3950" spans="1:3" x14ac:dyDescent="0.2">
      <c r="A3950" t="s">
        <v>8693</v>
      </c>
      <c r="B3950" t="s">
        <v>8694</v>
      </c>
      <c r="C3950">
        <v>18</v>
      </c>
    </row>
    <row r="3951" spans="1:3" x14ac:dyDescent="0.2">
      <c r="A3951" t="s">
        <v>8695</v>
      </c>
      <c r="B3951" t="s">
        <v>8696</v>
      </c>
      <c r="C3951">
        <v>18</v>
      </c>
    </row>
    <row r="3952" spans="1:3" x14ac:dyDescent="0.2">
      <c r="A3952" t="s">
        <v>8697</v>
      </c>
      <c r="B3952" t="s">
        <v>8698</v>
      </c>
      <c r="C3952">
        <v>18</v>
      </c>
    </row>
    <row r="3953" spans="1:3" x14ac:dyDescent="0.2">
      <c r="A3953" t="s">
        <v>8699</v>
      </c>
      <c r="B3953" t="s">
        <v>8700</v>
      </c>
      <c r="C3953">
        <v>18</v>
      </c>
    </row>
    <row r="3954" spans="1:3" x14ac:dyDescent="0.2">
      <c r="A3954" t="s">
        <v>8701</v>
      </c>
      <c r="B3954" t="s">
        <v>8701</v>
      </c>
      <c r="C3954">
        <v>18</v>
      </c>
    </row>
    <row r="3955" spans="1:3" x14ac:dyDescent="0.2">
      <c r="A3955" t="s">
        <v>8702</v>
      </c>
      <c r="B3955" t="s">
        <v>8703</v>
      </c>
      <c r="C3955">
        <v>18</v>
      </c>
    </row>
    <row r="3956" spans="1:3" x14ac:dyDescent="0.2">
      <c r="A3956" t="s">
        <v>8704</v>
      </c>
      <c r="B3956" t="s">
        <v>8705</v>
      </c>
      <c r="C3956">
        <v>18</v>
      </c>
    </row>
    <row r="3957" spans="1:3" x14ac:dyDescent="0.2">
      <c r="A3957" t="s">
        <v>8706</v>
      </c>
      <c r="B3957" t="s">
        <v>8707</v>
      </c>
      <c r="C3957">
        <v>18</v>
      </c>
    </row>
    <row r="3958" spans="1:3" x14ac:dyDescent="0.2">
      <c r="A3958" t="s">
        <v>8708</v>
      </c>
      <c r="B3958" t="s">
        <v>8709</v>
      </c>
      <c r="C3958">
        <v>18</v>
      </c>
    </row>
    <row r="3959" spans="1:3" x14ac:dyDescent="0.2">
      <c r="A3959" t="s">
        <v>8710</v>
      </c>
      <c r="B3959" t="s">
        <v>8711</v>
      </c>
      <c r="C3959">
        <v>18</v>
      </c>
    </row>
    <row r="3960" spans="1:3" x14ac:dyDescent="0.2">
      <c r="A3960" t="s">
        <v>8712</v>
      </c>
      <c r="B3960" t="s">
        <v>8713</v>
      </c>
      <c r="C3960">
        <v>18</v>
      </c>
    </row>
    <row r="3961" spans="1:3" x14ac:dyDescent="0.2">
      <c r="A3961" t="s">
        <v>8714</v>
      </c>
      <c r="B3961" t="s">
        <v>8715</v>
      </c>
      <c r="C3961">
        <v>18</v>
      </c>
    </row>
    <row r="3962" spans="1:3" x14ac:dyDescent="0.2">
      <c r="A3962" t="s">
        <v>8716</v>
      </c>
      <c r="B3962" t="s">
        <v>8717</v>
      </c>
      <c r="C3962">
        <v>18</v>
      </c>
    </row>
    <row r="3963" spans="1:3" x14ac:dyDescent="0.2">
      <c r="A3963" t="s">
        <v>8718</v>
      </c>
      <c r="B3963" t="s">
        <v>8719</v>
      </c>
      <c r="C3963">
        <v>18</v>
      </c>
    </row>
    <row r="3964" spans="1:3" x14ac:dyDescent="0.2">
      <c r="A3964" t="s">
        <v>8720</v>
      </c>
      <c r="B3964" t="s">
        <v>8721</v>
      </c>
      <c r="C3964">
        <v>18</v>
      </c>
    </row>
    <row r="3965" spans="1:3" x14ac:dyDescent="0.2">
      <c r="A3965" t="s">
        <v>8722</v>
      </c>
      <c r="B3965" t="s">
        <v>8723</v>
      </c>
      <c r="C3965">
        <v>18</v>
      </c>
    </row>
    <row r="3966" spans="1:3" x14ac:dyDescent="0.2">
      <c r="A3966" t="s">
        <v>8724</v>
      </c>
      <c r="B3966" t="s">
        <v>8725</v>
      </c>
      <c r="C3966">
        <v>18</v>
      </c>
    </row>
    <row r="3967" spans="1:3" x14ac:dyDescent="0.2">
      <c r="A3967" t="s">
        <v>8726</v>
      </c>
      <c r="B3967" t="s">
        <v>8727</v>
      </c>
      <c r="C3967">
        <v>18</v>
      </c>
    </row>
    <row r="3968" spans="1:3" x14ac:dyDescent="0.2">
      <c r="A3968" t="s">
        <v>8728</v>
      </c>
      <c r="B3968" t="s">
        <v>8729</v>
      </c>
      <c r="C3968">
        <v>18</v>
      </c>
    </row>
    <row r="3969" spans="1:3" x14ac:dyDescent="0.2">
      <c r="A3969" t="s">
        <v>8730</v>
      </c>
      <c r="B3969" t="s">
        <v>8731</v>
      </c>
      <c r="C3969">
        <v>18</v>
      </c>
    </row>
    <row r="3970" spans="1:3" x14ac:dyDescent="0.2">
      <c r="A3970" t="s">
        <v>8732</v>
      </c>
      <c r="B3970" t="s">
        <v>8733</v>
      </c>
      <c r="C3970">
        <v>18</v>
      </c>
    </row>
    <row r="3971" spans="1:3" x14ac:dyDescent="0.2">
      <c r="A3971" t="s">
        <v>8734</v>
      </c>
      <c r="B3971" t="s">
        <v>8735</v>
      </c>
      <c r="C3971">
        <v>18</v>
      </c>
    </row>
    <row r="3972" spans="1:3" x14ac:dyDescent="0.2">
      <c r="A3972" t="s">
        <v>8736</v>
      </c>
      <c r="B3972" t="s">
        <v>8737</v>
      </c>
      <c r="C3972">
        <v>18</v>
      </c>
    </row>
    <row r="3973" spans="1:3" x14ac:dyDescent="0.2">
      <c r="A3973" t="s">
        <v>8738</v>
      </c>
      <c r="B3973" t="s">
        <v>8739</v>
      </c>
      <c r="C3973">
        <v>18</v>
      </c>
    </row>
    <row r="3974" spans="1:3" x14ac:dyDescent="0.2">
      <c r="A3974" t="s">
        <v>8740</v>
      </c>
      <c r="B3974" t="s">
        <v>8741</v>
      </c>
      <c r="C3974">
        <v>18</v>
      </c>
    </row>
    <row r="3975" spans="1:3" x14ac:dyDescent="0.2">
      <c r="A3975" t="s">
        <v>8742</v>
      </c>
      <c r="B3975" t="s">
        <v>8743</v>
      </c>
      <c r="C3975">
        <v>18</v>
      </c>
    </row>
    <row r="3976" spans="1:3" x14ac:dyDescent="0.2">
      <c r="A3976" t="s">
        <v>8744</v>
      </c>
      <c r="B3976" t="s">
        <v>8745</v>
      </c>
      <c r="C3976">
        <v>18</v>
      </c>
    </row>
    <row r="3977" spans="1:3" x14ac:dyDescent="0.2">
      <c r="A3977" t="s">
        <v>8746</v>
      </c>
      <c r="B3977" t="s">
        <v>8747</v>
      </c>
      <c r="C3977">
        <v>18</v>
      </c>
    </row>
    <row r="3978" spans="1:3" x14ac:dyDescent="0.2">
      <c r="A3978" t="s">
        <v>8748</v>
      </c>
      <c r="B3978" t="s">
        <v>8749</v>
      </c>
      <c r="C3978">
        <v>18</v>
      </c>
    </row>
    <row r="3979" spans="1:3" x14ac:dyDescent="0.2">
      <c r="A3979" t="s">
        <v>8750</v>
      </c>
      <c r="B3979" t="s">
        <v>8751</v>
      </c>
      <c r="C3979">
        <v>18</v>
      </c>
    </row>
    <row r="3980" spans="1:3" x14ac:dyDescent="0.2">
      <c r="A3980" t="s">
        <v>8752</v>
      </c>
      <c r="B3980" t="s">
        <v>8753</v>
      </c>
      <c r="C3980">
        <v>18</v>
      </c>
    </row>
    <row r="3981" spans="1:3" x14ac:dyDescent="0.2">
      <c r="A3981" t="s">
        <v>8754</v>
      </c>
      <c r="B3981" t="s">
        <v>8755</v>
      </c>
      <c r="C3981">
        <v>18</v>
      </c>
    </row>
    <row r="3982" spans="1:3" x14ac:dyDescent="0.2">
      <c r="A3982" t="s">
        <v>8756</v>
      </c>
      <c r="B3982" t="s">
        <v>8757</v>
      </c>
      <c r="C3982">
        <v>18</v>
      </c>
    </row>
    <row r="3983" spans="1:3" x14ac:dyDescent="0.2">
      <c r="A3983" t="s">
        <v>8758</v>
      </c>
      <c r="B3983" t="s">
        <v>8759</v>
      </c>
      <c r="C3983">
        <v>18</v>
      </c>
    </row>
    <row r="3984" spans="1:3" x14ac:dyDescent="0.2">
      <c r="A3984" t="s">
        <v>8760</v>
      </c>
      <c r="B3984" t="s">
        <v>8761</v>
      </c>
      <c r="C3984">
        <v>18</v>
      </c>
    </row>
    <row r="3985" spans="1:3" x14ac:dyDescent="0.2">
      <c r="A3985" t="s">
        <v>8762</v>
      </c>
      <c r="B3985" t="s">
        <v>8763</v>
      </c>
      <c r="C3985">
        <v>18</v>
      </c>
    </row>
    <row r="3986" spans="1:3" x14ac:dyDescent="0.2">
      <c r="A3986" t="s">
        <v>8764</v>
      </c>
      <c r="B3986" t="s">
        <v>8765</v>
      </c>
      <c r="C3986">
        <v>18</v>
      </c>
    </row>
    <row r="3987" spans="1:3" x14ac:dyDescent="0.2">
      <c r="A3987" t="s">
        <v>8766</v>
      </c>
      <c r="B3987" t="s">
        <v>8767</v>
      </c>
      <c r="C3987">
        <v>18</v>
      </c>
    </row>
    <row r="3988" spans="1:3" x14ac:dyDescent="0.2">
      <c r="A3988" t="s">
        <v>8768</v>
      </c>
      <c r="B3988" t="s">
        <v>8768</v>
      </c>
      <c r="C3988">
        <v>18</v>
      </c>
    </row>
    <row r="3989" spans="1:3" x14ac:dyDescent="0.2">
      <c r="A3989" t="s">
        <v>8769</v>
      </c>
      <c r="B3989" t="s">
        <v>8770</v>
      </c>
      <c r="C3989">
        <v>18</v>
      </c>
    </row>
    <row r="3990" spans="1:3" x14ac:dyDescent="0.2">
      <c r="A3990" t="s">
        <v>8771</v>
      </c>
      <c r="B3990" t="s">
        <v>8772</v>
      </c>
      <c r="C3990">
        <v>18</v>
      </c>
    </row>
    <row r="3991" spans="1:3" x14ac:dyDescent="0.2">
      <c r="A3991" t="s">
        <v>8773</v>
      </c>
      <c r="B3991" t="s">
        <v>8774</v>
      </c>
      <c r="C3991">
        <v>18</v>
      </c>
    </row>
    <row r="3992" spans="1:3" x14ac:dyDescent="0.2">
      <c r="A3992" t="s">
        <v>8775</v>
      </c>
      <c r="B3992" t="s">
        <v>8776</v>
      </c>
      <c r="C3992">
        <v>18</v>
      </c>
    </row>
    <row r="3993" spans="1:3" x14ac:dyDescent="0.2">
      <c r="A3993" t="s">
        <v>8777</v>
      </c>
      <c r="B3993" t="s">
        <v>8778</v>
      </c>
      <c r="C3993">
        <v>18</v>
      </c>
    </row>
    <row r="3994" spans="1:3" x14ac:dyDescent="0.2">
      <c r="A3994" t="s">
        <v>8779</v>
      </c>
      <c r="B3994" t="s">
        <v>8780</v>
      </c>
      <c r="C3994">
        <v>18</v>
      </c>
    </row>
    <row r="3995" spans="1:3" x14ac:dyDescent="0.2">
      <c r="A3995" t="s">
        <v>8781</v>
      </c>
      <c r="B3995" t="s">
        <v>8782</v>
      </c>
      <c r="C3995">
        <v>18</v>
      </c>
    </row>
    <row r="3996" spans="1:3" x14ac:dyDescent="0.2">
      <c r="A3996" t="s">
        <v>8783</v>
      </c>
      <c r="B3996" t="s">
        <v>8784</v>
      </c>
      <c r="C3996">
        <v>18</v>
      </c>
    </row>
    <row r="3997" spans="1:3" x14ac:dyDescent="0.2">
      <c r="A3997" t="s">
        <v>8785</v>
      </c>
      <c r="B3997" t="s">
        <v>8786</v>
      </c>
      <c r="C3997">
        <v>18</v>
      </c>
    </row>
    <row r="3998" spans="1:3" x14ac:dyDescent="0.2">
      <c r="A3998" t="s">
        <v>8787</v>
      </c>
      <c r="B3998" t="s">
        <v>8788</v>
      </c>
      <c r="C3998">
        <v>18</v>
      </c>
    </row>
    <row r="3999" spans="1:3" x14ac:dyDescent="0.2">
      <c r="A3999" t="s">
        <v>8789</v>
      </c>
      <c r="B3999" t="s">
        <v>8790</v>
      </c>
      <c r="C3999">
        <v>18</v>
      </c>
    </row>
    <row r="4000" spans="1:3" x14ac:dyDescent="0.2">
      <c r="A4000" t="s">
        <v>8791</v>
      </c>
      <c r="B4000" t="s">
        <v>8792</v>
      </c>
      <c r="C4000">
        <v>18</v>
      </c>
    </row>
    <row r="4001" spans="1:3" x14ac:dyDescent="0.2">
      <c r="A4001" t="s">
        <v>8793</v>
      </c>
      <c r="B4001" t="s">
        <v>8794</v>
      </c>
      <c r="C4001">
        <v>18</v>
      </c>
    </row>
    <row r="4002" spans="1:3" x14ac:dyDescent="0.2">
      <c r="A4002" t="s">
        <v>8795</v>
      </c>
      <c r="B4002" t="s">
        <v>8796</v>
      </c>
      <c r="C4002">
        <v>18</v>
      </c>
    </row>
    <row r="4003" spans="1:3" x14ac:dyDescent="0.2">
      <c r="A4003" t="s">
        <v>8797</v>
      </c>
      <c r="B4003" t="s">
        <v>8798</v>
      </c>
      <c r="C4003">
        <v>18</v>
      </c>
    </row>
    <row r="4004" spans="1:3" x14ac:dyDescent="0.2">
      <c r="A4004" t="s">
        <v>8799</v>
      </c>
      <c r="B4004" t="s">
        <v>8800</v>
      </c>
      <c r="C4004">
        <v>18</v>
      </c>
    </row>
    <row r="4005" spans="1:3" x14ac:dyDescent="0.2">
      <c r="A4005" t="s">
        <v>8801</v>
      </c>
      <c r="B4005" t="s">
        <v>8802</v>
      </c>
      <c r="C4005">
        <v>18</v>
      </c>
    </row>
    <row r="4006" spans="1:3" x14ac:dyDescent="0.2">
      <c r="A4006" t="s">
        <v>8803</v>
      </c>
      <c r="B4006" t="s">
        <v>8804</v>
      </c>
      <c r="C4006">
        <v>18</v>
      </c>
    </row>
    <row r="4007" spans="1:3" x14ac:dyDescent="0.2">
      <c r="A4007" t="s">
        <v>8805</v>
      </c>
      <c r="B4007" t="s">
        <v>8806</v>
      </c>
      <c r="C4007">
        <v>18</v>
      </c>
    </row>
    <row r="4008" spans="1:3" x14ac:dyDescent="0.2">
      <c r="A4008" t="s">
        <v>8807</v>
      </c>
      <c r="B4008" t="s">
        <v>8808</v>
      </c>
      <c r="C4008">
        <v>18</v>
      </c>
    </row>
    <row r="4009" spans="1:3" x14ac:dyDescent="0.2">
      <c r="A4009" t="s">
        <v>8809</v>
      </c>
      <c r="B4009" t="s">
        <v>8810</v>
      </c>
      <c r="C4009">
        <v>18</v>
      </c>
    </row>
    <row r="4010" spans="1:3" x14ac:dyDescent="0.2">
      <c r="A4010" t="s">
        <v>8811</v>
      </c>
      <c r="B4010" t="s">
        <v>8812</v>
      </c>
      <c r="C4010">
        <v>18</v>
      </c>
    </row>
    <row r="4011" spans="1:3" x14ac:dyDescent="0.2">
      <c r="A4011" t="s">
        <v>8813</v>
      </c>
      <c r="B4011" t="s">
        <v>8814</v>
      </c>
      <c r="C4011">
        <v>18</v>
      </c>
    </row>
    <row r="4012" spans="1:3" x14ac:dyDescent="0.2">
      <c r="A4012" t="s">
        <v>8815</v>
      </c>
      <c r="B4012" t="s">
        <v>8816</v>
      </c>
      <c r="C4012">
        <v>18</v>
      </c>
    </row>
    <row r="4013" spans="1:3" x14ac:dyDescent="0.2">
      <c r="A4013" t="s">
        <v>8817</v>
      </c>
      <c r="B4013" t="s">
        <v>8818</v>
      </c>
      <c r="C4013">
        <v>18</v>
      </c>
    </row>
    <row r="4014" spans="1:3" x14ac:dyDescent="0.2">
      <c r="A4014" t="s">
        <v>8819</v>
      </c>
      <c r="B4014" t="s">
        <v>8820</v>
      </c>
      <c r="C4014">
        <v>18</v>
      </c>
    </row>
    <row r="4015" spans="1:3" x14ac:dyDescent="0.2">
      <c r="A4015" t="s">
        <v>8821</v>
      </c>
      <c r="B4015" t="s">
        <v>8822</v>
      </c>
      <c r="C4015">
        <v>18</v>
      </c>
    </row>
    <row r="4016" spans="1:3" x14ac:dyDescent="0.2">
      <c r="A4016" t="s">
        <v>8823</v>
      </c>
      <c r="B4016" t="s">
        <v>8824</v>
      </c>
      <c r="C4016">
        <v>18</v>
      </c>
    </row>
    <row r="4017" spans="1:3" x14ac:dyDescent="0.2">
      <c r="A4017" t="s">
        <v>8825</v>
      </c>
      <c r="B4017" t="s">
        <v>8826</v>
      </c>
      <c r="C4017">
        <v>18</v>
      </c>
    </row>
    <row r="4018" spans="1:3" x14ac:dyDescent="0.2">
      <c r="A4018" t="s">
        <v>8827</v>
      </c>
      <c r="B4018" t="s">
        <v>8828</v>
      </c>
      <c r="C4018">
        <v>18</v>
      </c>
    </row>
    <row r="4019" spans="1:3" x14ac:dyDescent="0.2">
      <c r="A4019" t="s">
        <v>8829</v>
      </c>
      <c r="B4019" t="s">
        <v>8829</v>
      </c>
      <c r="C4019">
        <v>18</v>
      </c>
    </row>
    <row r="4020" spans="1:3" x14ac:dyDescent="0.2">
      <c r="A4020" t="s">
        <v>8830</v>
      </c>
      <c r="B4020" t="s">
        <v>8831</v>
      </c>
      <c r="C4020">
        <v>18</v>
      </c>
    </row>
    <row r="4021" spans="1:3" x14ac:dyDescent="0.2">
      <c r="A4021" t="s">
        <v>8832</v>
      </c>
      <c r="B4021" t="s">
        <v>8833</v>
      </c>
      <c r="C4021">
        <v>18</v>
      </c>
    </row>
    <row r="4022" spans="1:3" x14ac:dyDescent="0.2">
      <c r="A4022" t="s">
        <v>8834</v>
      </c>
      <c r="B4022" t="s">
        <v>8835</v>
      </c>
      <c r="C4022">
        <v>18</v>
      </c>
    </row>
    <row r="4023" spans="1:3" x14ac:dyDescent="0.2">
      <c r="A4023" t="s">
        <v>8836</v>
      </c>
      <c r="B4023" t="s">
        <v>8837</v>
      </c>
      <c r="C4023">
        <v>18</v>
      </c>
    </row>
    <row r="4024" spans="1:3" x14ac:dyDescent="0.2">
      <c r="A4024" t="s">
        <v>8838</v>
      </c>
      <c r="B4024" t="s">
        <v>8839</v>
      </c>
      <c r="C4024">
        <v>18</v>
      </c>
    </row>
    <row r="4025" spans="1:3" x14ac:dyDescent="0.2">
      <c r="A4025" t="s">
        <v>8840</v>
      </c>
      <c r="B4025" t="s">
        <v>8841</v>
      </c>
      <c r="C4025">
        <v>18</v>
      </c>
    </row>
    <row r="4026" spans="1:3" x14ac:dyDescent="0.2">
      <c r="A4026" t="s">
        <v>8842</v>
      </c>
      <c r="B4026" t="s">
        <v>8843</v>
      </c>
      <c r="C4026">
        <v>18</v>
      </c>
    </row>
    <row r="4027" spans="1:3" x14ac:dyDescent="0.2">
      <c r="A4027" t="s">
        <v>8844</v>
      </c>
      <c r="B4027" t="s">
        <v>8845</v>
      </c>
      <c r="C4027">
        <v>18</v>
      </c>
    </row>
    <row r="4028" spans="1:3" x14ac:dyDescent="0.2">
      <c r="A4028" t="s">
        <v>8846</v>
      </c>
      <c r="B4028" t="s">
        <v>8847</v>
      </c>
      <c r="C4028">
        <v>18</v>
      </c>
    </row>
    <row r="4029" spans="1:3" x14ac:dyDescent="0.2">
      <c r="A4029" t="s">
        <v>8848</v>
      </c>
      <c r="B4029" t="s">
        <v>8849</v>
      </c>
      <c r="C4029">
        <v>18</v>
      </c>
    </row>
    <row r="4030" spans="1:3" x14ac:dyDescent="0.2">
      <c r="A4030" t="s">
        <v>8850</v>
      </c>
      <c r="B4030" t="s">
        <v>8851</v>
      </c>
      <c r="C4030">
        <v>18</v>
      </c>
    </row>
    <row r="4031" spans="1:3" x14ac:dyDescent="0.2">
      <c r="A4031" t="s">
        <v>8852</v>
      </c>
      <c r="B4031" t="s">
        <v>8853</v>
      </c>
      <c r="C4031">
        <v>18</v>
      </c>
    </row>
    <row r="4032" spans="1:3" x14ac:dyDescent="0.2">
      <c r="A4032" t="s">
        <v>8854</v>
      </c>
      <c r="B4032" t="s">
        <v>8855</v>
      </c>
      <c r="C4032">
        <v>18</v>
      </c>
    </row>
    <row r="4033" spans="1:3" x14ac:dyDescent="0.2">
      <c r="A4033" t="s">
        <v>8856</v>
      </c>
      <c r="B4033" t="s">
        <v>8857</v>
      </c>
      <c r="C4033">
        <v>18</v>
      </c>
    </row>
    <row r="4034" spans="1:3" x14ac:dyDescent="0.2">
      <c r="A4034" t="s">
        <v>8858</v>
      </c>
      <c r="B4034" t="s">
        <v>8859</v>
      </c>
      <c r="C4034">
        <v>10</v>
      </c>
    </row>
    <row r="4035" spans="1:3" x14ac:dyDescent="0.2">
      <c r="A4035" t="s">
        <v>8860</v>
      </c>
      <c r="B4035" t="s">
        <v>8861</v>
      </c>
      <c r="C4035">
        <v>10</v>
      </c>
    </row>
    <row r="4036" spans="1:3" x14ac:dyDescent="0.2">
      <c r="A4036" t="s">
        <v>8862</v>
      </c>
      <c r="B4036" t="s">
        <v>8863</v>
      </c>
      <c r="C4036">
        <v>10</v>
      </c>
    </row>
    <row r="4037" spans="1:3" x14ac:dyDescent="0.2">
      <c r="A4037" t="s">
        <v>8864</v>
      </c>
      <c r="B4037" t="s">
        <v>8865</v>
      </c>
      <c r="C4037">
        <v>10</v>
      </c>
    </row>
    <row r="4038" spans="1:3" x14ac:dyDescent="0.2">
      <c r="A4038" t="s">
        <v>8866</v>
      </c>
      <c r="B4038" t="s">
        <v>8867</v>
      </c>
      <c r="C4038">
        <v>22</v>
      </c>
    </row>
    <row r="4039" spans="1:3" x14ac:dyDescent="0.2">
      <c r="A4039" t="s">
        <v>8868</v>
      </c>
      <c r="B4039" t="s">
        <v>8869</v>
      </c>
      <c r="C4039">
        <v>22</v>
      </c>
    </row>
    <row r="4040" spans="1:3" x14ac:dyDescent="0.2">
      <c r="A4040" t="s">
        <v>8870</v>
      </c>
      <c r="B4040" t="s">
        <v>8871</v>
      </c>
      <c r="C4040">
        <v>22</v>
      </c>
    </row>
    <row r="4041" spans="1:3" x14ac:dyDescent="0.2">
      <c r="A4041" t="s">
        <v>8872</v>
      </c>
      <c r="B4041" t="s">
        <v>8873</v>
      </c>
      <c r="C4041">
        <v>24</v>
      </c>
    </row>
    <row r="4042" spans="1:3" x14ac:dyDescent="0.2">
      <c r="A4042" t="s">
        <v>8874</v>
      </c>
      <c r="B4042" t="s">
        <v>8875</v>
      </c>
      <c r="C4042">
        <v>22</v>
      </c>
    </row>
    <row r="4043" spans="1:3" x14ac:dyDescent="0.2">
      <c r="A4043" t="s">
        <v>8873</v>
      </c>
      <c r="B4043" t="s">
        <v>8873</v>
      </c>
      <c r="C4043">
        <v>22</v>
      </c>
    </row>
    <row r="4044" spans="1:3" x14ac:dyDescent="0.2">
      <c r="A4044" t="s">
        <v>8876</v>
      </c>
      <c r="B4044" t="s">
        <v>8877</v>
      </c>
      <c r="C4044">
        <v>22</v>
      </c>
    </row>
    <row r="4045" spans="1:3" x14ac:dyDescent="0.2">
      <c r="A4045" t="s">
        <v>8878</v>
      </c>
      <c r="B4045" t="s">
        <v>7720</v>
      </c>
      <c r="C4045">
        <v>22</v>
      </c>
    </row>
    <row r="4046" spans="1:3" x14ac:dyDescent="0.2">
      <c r="A4046" t="s">
        <v>8879</v>
      </c>
      <c r="B4046" t="s">
        <v>8880</v>
      </c>
      <c r="C4046">
        <v>22</v>
      </c>
    </row>
    <row r="4047" spans="1:3" x14ac:dyDescent="0.2">
      <c r="A4047" t="s">
        <v>8881</v>
      </c>
      <c r="B4047" t="s">
        <v>8882</v>
      </c>
      <c r="C4047">
        <v>22</v>
      </c>
    </row>
    <row r="4048" spans="1:3" x14ac:dyDescent="0.2">
      <c r="A4048" t="s">
        <v>8883</v>
      </c>
      <c r="B4048" t="s">
        <v>8884</v>
      </c>
      <c r="C4048">
        <v>22</v>
      </c>
    </row>
    <row r="4049" spans="1:3" x14ac:dyDescent="0.2">
      <c r="A4049" t="s">
        <v>8885</v>
      </c>
      <c r="B4049" t="s">
        <v>8886</v>
      </c>
      <c r="C4049">
        <v>22</v>
      </c>
    </row>
    <row r="4050" spans="1:3" x14ac:dyDescent="0.2">
      <c r="A4050" t="s">
        <v>8887</v>
      </c>
      <c r="B4050" t="s">
        <v>8888</v>
      </c>
      <c r="C4050">
        <v>22</v>
      </c>
    </row>
    <row r="4051" spans="1:3" x14ac:dyDescent="0.2">
      <c r="A4051" t="s">
        <v>8889</v>
      </c>
      <c r="B4051" t="s">
        <v>8890</v>
      </c>
      <c r="C4051">
        <v>22</v>
      </c>
    </row>
    <row r="4052" spans="1:3" x14ac:dyDescent="0.2">
      <c r="A4052" t="s">
        <v>8891</v>
      </c>
      <c r="B4052" t="s">
        <v>8892</v>
      </c>
      <c r="C4052">
        <v>22</v>
      </c>
    </row>
    <row r="4053" spans="1:3" x14ac:dyDescent="0.2">
      <c r="A4053" t="s">
        <v>8893</v>
      </c>
      <c r="B4053" t="s">
        <v>8893</v>
      </c>
      <c r="C4053">
        <v>22</v>
      </c>
    </row>
    <row r="4054" spans="1:3" x14ac:dyDescent="0.2">
      <c r="A4054" t="s">
        <v>8894</v>
      </c>
      <c r="B4054" t="s">
        <v>8895</v>
      </c>
      <c r="C4054">
        <v>22</v>
      </c>
    </row>
    <row r="4055" spans="1:3" x14ac:dyDescent="0.2">
      <c r="A4055" t="s">
        <v>8896</v>
      </c>
      <c r="B4055" t="s">
        <v>8896</v>
      </c>
      <c r="C4055">
        <v>22</v>
      </c>
    </row>
    <row r="4056" spans="1:3" x14ac:dyDescent="0.2">
      <c r="A4056" t="s">
        <v>8897</v>
      </c>
      <c r="B4056" t="s">
        <v>8898</v>
      </c>
      <c r="C4056">
        <v>22</v>
      </c>
    </row>
    <row r="4057" spans="1:3" x14ac:dyDescent="0.2">
      <c r="A4057" t="s">
        <v>8899</v>
      </c>
      <c r="B4057" t="s">
        <v>8900</v>
      </c>
      <c r="C4057">
        <v>22</v>
      </c>
    </row>
    <row r="4058" spans="1:3" x14ac:dyDescent="0.2">
      <c r="A4058" t="s">
        <v>8901</v>
      </c>
      <c r="B4058" t="s">
        <v>8901</v>
      </c>
      <c r="C4058">
        <v>18</v>
      </c>
    </row>
    <row r="4059" spans="1:3" x14ac:dyDescent="0.2">
      <c r="A4059" t="s">
        <v>8902</v>
      </c>
      <c r="B4059" t="s">
        <v>8902</v>
      </c>
      <c r="C4059">
        <v>18</v>
      </c>
    </row>
    <row r="4060" spans="1:3" x14ac:dyDescent="0.2">
      <c r="A4060" t="s">
        <v>8903</v>
      </c>
      <c r="B4060" t="s">
        <v>8904</v>
      </c>
      <c r="C4060">
        <v>18</v>
      </c>
    </row>
    <row r="4061" spans="1:3" x14ac:dyDescent="0.2">
      <c r="A4061" t="s">
        <v>8905</v>
      </c>
      <c r="B4061" t="s">
        <v>8906</v>
      </c>
      <c r="C4061">
        <v>18</v>
      </c>
    </row>
    <row r="4062" spans="1:3" x14ac:dyDescent="0.2">
      <c r="A4062" t="s">
        <v>8907</v>
      </c>
      <c r="B4062" t="s">
        <v>8907</v>
      </c>
      <c r="C4062">
        <v>18</v>
      </c>
    </row>
    <row r="4063" spans="1:3" x14ac:dyDescent="0.2">
      <c r="A4063" t="s">
        <v>8908</v>
      </c>
      <c r="B4063" t="s">
        <v>8909</v>
      </c>
      <c r="C4063">
        <v>18</v>
      </c>
    </row>
    <row r="4064" spans="1:3" x14ac:dyDescent="0.2">
      <c r="A4064" t="s">
        <v>8910</v>
      </c>
      <c r="B4064" t="s">
        <v>8911</v>
      </c>
      <c r="C4064">
        <v>18</v>
      </c>
    </row>
    <row r="4065" spans="1:3" x14ac:dyDescent="0.2">
      <c r="A4065" t="s">
        <v>8912</v>
      </c>
      <c r="B4065" t="s">
        <v>8912</v>
      </c>
      <c r="C4065">
        <v>18</v>
      </c>
    </row>
    <row r="4066" spans="1:3" x14ac:dyDescent="0.2">
      <c r="A4066" t="s">
        <v>8913</v>
      </c>
      <c r="B4066" t="s">
        <v>8914</v>
      </c>
      <c r="C4066">
        <v>18</v>
      </c>
    </row>
    <row r="4067" spans="1:3" x14ac:dyDescent="0.2">
      <c r="A4067" t="s">
        <v>8915</v>
      </c>
      <c r="B4067" t="s">
        <v>8916</v>
      </c>
      <c r="C4067">
        <v>18</v>
      </c>
    </row>
    <row r="4068" spans="1:3" x14ac:dyDescent="0.2">
      <c r="A4068" t="s">
        <v>8917</v>
      </c>
      <c r="B4068" t="s">
        <v>8917</v>
      </c>
      <c r="C4068">
        <v>18</v>
      </c>
    </row>
    <row r="4069" spans="1:3" x14ac:dyDescent="0.2">
      <c r="A4069" t="s">
        <v>8918</v>
      </c>
      <c r="B4069" t="s">
        <v>8919</v>
      </c>
      <c r="C4069">
        <v>18</v>
      </c>
    </row>
    <row r="4070" spans="1:3" x14ac:dyDescent="0.2">
      <c r="A4070" t="s">
        <v>8920</v>
      </c>
      <c r="B4070" t="s">
        <v>8921</v>
      </c>
      <c r="C4070">
        <v>18</v>
      </c>
    </row>
    <row r="4071" spans="1:3" x14ac:dyDescent="0.2">
      <c r="A4071" t="s">
        <v>8922</v>
      </c>
      <c r="B4071" t="s">
        <v>8923</v>
      </c>
      <c r="C4071">
        <v>18</v>
      </c>
    </row>
    <row r="4072" spans="1:3" x14ac:dyDescent="0.2">
      <c r="A4072" t="s">
        <v>8924</v>
      </c>
      <c r="B4072" t="s">
        <v>8925</v>
      </c>
      <c r="C4072">
        <v>18</v>
      </c>
    </row>
    <row r="4073" spans="1:3" x14ac:dyDescent="0.2">
      <c r="A4073" t="s">
        <v>8926</v>
      </c>
      <c r="B4073" t="s">
        <v>8927</v>
      </c>
      <c r="C4073">
        <v>16</v>
      </c>
    </row>
    <row r="4074" spans="1:3" x14ac:dyDescent="0.2">
      <c r="A4074" t="s">
        <v>8928</v>
      </c>
      <c r="B4074" t="s">
        <v>8929</v>
      </c>
      <c r="C4074">
        <v>16</v>
      </c>
    </row>
    <row r="4075" spans="1:3" x14ac:dyDescent="0.2">
      <c r="A4075" t="s">
        <v>8930</v>
      </c>
      <c r="B4075" t="s">
        <v>8931</v>
      </c>
      <c r="C4075">
        <v>16</v>
      </c>
    </row>
    <row r="4076" spans="1:3" x14ac:dyDescent="0.2">
      <c r="A4076" t="s">
        <v>8932</v>
      </c>
      <c r="B4076" t="s">
        <v>8933</v>
      </c>
      <c r="C4076">
        <v>16</v>
      </c>
    </row>
    <row r="4077" spans="1:3" x14ac:dyDescent="0.2">
      <c r="A4077" t="s">
        <v>8934</v>
      </c>
      <c r="B4077" t="s">
        <v>8935</v>
      </c>
      <c r="C4077">
        <v>16</v>
      </c>
    </row>
    <row r="4078" spans="1:3" x14ac:dyDescent="0.2">
      <c r="A4078" t="s">
        <v>8936</v>
      </c>
      <c r="B4078" t="s">
        <v>8937</v>
      </c>
      <c r="C4078">
        <v>16</v>
      </c>
    </row>
    <row r="4079" spans="1:3" x14ac:dyDescent="0.2">
      <c r="A4079" t="s">
        <v>8938</v>
      </c>
      <c r="B4079" t="s">
        <v>8938</v>
      </c>
      <c r="C4079">
        <v>16</v>
      </c>
    </row>
    <row r="4080" spans="1:3" x14ac:dyDescent="0.2">
      <c r="A4080" t="s">
        <v>8939</v>
      </c>
      <c r="B4080" t="s">
        <v>8940</v>
      </c>
      <c r="C4080">
        <v>16</v>
      </c>
    </row>
    <row r="4081" spans="1:3" x14ac:dyDescent="0.2">
      <c r="A4081" t="s">
        <v>8941</v>
      </c>
      <c r="B4081" t="s">
        <v>8941</v>
      </c>
      <c r="C4081">
        <v>16</v>
      </c>
    </row>
    <row r="4082" spans="1:3" x14ac:dyDescent="0.2">
      <c r="A4082" t="s">
        <v>8942</v>
      </c>
      <c r="B4082" t="s">
        <v>8943</v>
      </c>
      <c r="C4082">
        <v>24</v>
      </c>
    </row>
    <row r="4083" spans="1:3" x14ac:dyDescent="0.2">
      <c r="A4083" t="s">
        <v>8944</v>
      </c>
      <c r="B4083" t="s">
        <v>8945</v>
      </c>
      <c r="C4083">
        <v>16</v>
      </c>
    </row>
    <row r="4084" spans="1:3" x14ac:dyDescent="0.2">
      <c r="A4084" t="s">
        <v>8946</v>
      </c>
      <c r="B4084" t="s">
        <v>8946</v>
      </c>
      <c r="C4084">
        <v>18</v>
      </c>
    </row>
    <row r="4085" spans="1:3" x14ac:dyDescent="0.2">
      <c r="A4085" t="s">
        <v>8947</v>
      </c>
      <c r="B4085" t="s">
        <v>8948</v>
      </c>
      <c r="C4085">
        <v>18</v>
      </c>
    </row>
    <row r="4086" spans="1:3" x14ac:dyDescent="0.2">
      <c r="A4086" t="s">
        <v>8949</v>
      </c>
      <c r="B4086" t="s">
        <v>8950</v>
      </c>
      <c r="C4086">
        <v>18</v>
      </c>
    </row>
    <row r="4087" spans="1:3" x14ac:dyDescent="0.2">
      <c r="A4087" t="s">
        <v>8951</v>
      </c>
      <c r="B4087" t="s">
        <v>8952</v>
      </c>
      <c r="C4087">
        <v>18</v>
      </c>
    </row>
    <row r="4088" spans="1:3" x14ac:dyDescent="0.2">
      <c r="A4088" t="s">
        <v>8953</v>
      </c>
      <c r="B4088" t="s">
        <v>8954</v>
      </c>
      <c r="C4088">
        <v>18</v>
      </c>
    </row>
    <row r="4089" spans="1:3" x14ac:dyDescent="0.2">
      <c r="A4089" t="s">
        <v>8955</v>
      </c>
      <c r="B4089" t="s">
        <v>8956</v>
      </c>
      <c r="C4089">
        <v>18</v>
      </c>
    </row>
    <row r="4090" spans="1:3" x14ac:dyDescent="0.2">
      <c r="A4090" t="s">
        <v>8957</v>
      </c>
      <c r="B4090" t="s">
        <v>8958</v>
      </c>
      <c r="C4090">
        <v>18</v>
      </c>
    </row>
    <row r="4091" spans="1:3" x14ac:dyDescent="0.2">
      <c r="A4091" t="s">
        <v>8959</v>
      </c>
      <c r="B4091" t="s">
        <v>8960</v>
      </c>
      <c r="C4091">
        <v>18</v>
      </c>
    </row>
    <row r="4092" spans="1:3" x14ac:dyDescent="0.2">
      <c r="A4092" t="s">
        <v>8961</v>
      </c>
      <c r="B4092" t="s">
        <v>8962</v>
      </c>
      <c r="C4092">
        <v>18</v>
      </c>
    </row>
    <row r="4093" spans="1:3" x14ac:dyDescent="0.2">
      <c r="A4093" t="s">
        <v>8963</v>
      </c>
      <c r="B4093" t="s">
        <v>8964</v>
      </c>
      <c r="C4093">
        <v>18</v>
      </c>
    </row>
    <row r="4094" spans="1:3" x14ac:dyDescent="0.2">
      <c r="A4094" t="s">
        <v>8965</v>
      </c>
      <c r="B4094" t="s">
        <v>8966</v>
      </c>
      <c r="C4094">
        <v>18</v>
      </c>
    </row>
    <row r="4095" spans="1:3" x14ac:dyDescent="0.2">
      <c r="A4095" t="s">
        <v>8967</v>
      </c>
      <c r="B4095" t="s">
        <v>8968</v>
      </c>
      <c r="C4095">
        <v>18</v>
      </c>
    </row>
    <row r="4096" spans="1:3" x14ac:dyDescent="0.2">
      <c r="A4096" t="s">
        <v>8969</v>
      </c>
      <c r="B4096" t="s">
        <v>8970</v>
      </c>
      <c r="C4096">
        <v>18</v>
      </c>
    </row>
    <row r="4097" spans="1:3" x14ac:dyDescent="0.2">
      <c r="A4097" t="s">
        <v>8971</v>
      </c>
      <c r="B4097" t="s">
        <v>8972</v>
      </c>
      <c r="C4097">
        <v>18</v>
      </c>
    </row>
    <row r="4098" spans="1:3" x14ac:dyDescent="0.2">
      <c r="A4098" t="s">
        <v>8973</v>
      </c>
      <c r="B4098" t="s">
        <v>8974</v>
      </c>
      <c r="C4098">
        <v>18</v>
      </c>
    </row>
    <row r="4099" spans="1:3" x14ac:dyDescent="0.2">
      <c r="A4099" t="s">
        <v>8975</v>
      </c>
      <c r="B4099" t="s">
        <v>8976</v>
      </c>
      <c r="C4099">
        <v>18</v>
      </c>
    </row>
    <row r="4100" spans="1:3" x14ac:dyDescent="0.2">
      <c r="A4100" t="s">
        <v>8977</v>
      </c>
      <c r="B4100" t="s">
        <v>8978</v>
      </c>
      <c r="C4100">
        <v>18</v>
      </c>
    </row>
    <row r="4101" spans="1:3" x14ac:dyDescent="0.2">
      <c r="A4101" t="s">
        <v>8979</v>
      </c>
      <c r="B4101" t="s">
        <v>8980</v>
      </c>
      <c r="C4101">
        <v>18</v>
      </c>
    </row>
    <row r="4102" spans="1:3" x14ac:dyDescent="0.2">
      <c r="A4102" t="s">
        <v>8981</v>
      </c>
      <c r="B4102" t="s">
        <v>8982</v>
      </c>
      <c r="C4102">
        <v>18</v>
      </c>
    </row>
    <row r="4103" spans="1:3" x14ac:dyDescent="0.2">
      <c r="A4103" t="s">
        <v>8983</v>
      </c>
      <c r="B4103" t="s">
        <v>8984</v>
      </c>
      <c r="C4103">
        <v>18</v>
      </c>
    </row>
    <row r="4104" spans="1:3" x14ac:dyDescent="0.2">
      <c r="A4104" t="s">
        <v>8985</v>
      </c>
      <c r="B4104" t="s">
        <v>8986</v>
      </c>
      <c r="C4104">
        <v>18</v>
      </c>
    </row>
    <row r="4105" spans="1:3" x14ac:dyDescent="0.2">
      <c r="A4105" t="s">
        <v>8987</v>
      </c>
      <c r="B4105" t="s">
        <v>8988</v>
      </c>
      <c r="C4105">
        <v>18</v>
      </c>
    </row>
    <row r="4106" spans="1:3" x14ac:dyDescent="0.2">
      <c r="A4106" t="s">
        <v>8989</v>
      </c>
      <c r="B4106" t="s">
        <v>8990</v>
      </c>
      <c r="C4106">
        <v>18</v>
      </c>
    </row>
    <row r="4107" spans="1:3" x14ac:dyDescent="0.2">
      <c r="A4107" t="s">
        <v>8991</v>
      </c>
      <c r="B4107" t="s">
        <v>8992</v>
      </c>
      <c r="C4107">
        <v>18</v>
      </c>
    </row>
    <row r="4108" spans="1:3" x14ac:dyDescent="0.2">
      <c r="A4108" t="s">
        <v>8993</v>
      </c>
      <c r="B4108" t="s">
        <v>8994</v>
      </c>
      <c r="C4108">
        <v>18</v>
      </c>
    </row>
    <row r="4109" spans="1:3" x14ac:dyDescent="0.2">
      <c r="A4109" t="s">
        <v>8995</v>
      </c>
      <c r="B4109" t="s">
        <v>8996</v>
      </c>
      <c r="C4109">
        <v>18</v>
      </c>
    </row>
    <row r="4110" spans="1:3" x14ac:dyDescent="0.2">
      <c r="A4110" t="s">
        <v>8997</v>
      </c>
      <c r="B4110" t="s">
        <v>8998</v>
      </c>
      <c r="C4110">
        <v>17</v>
      </c>
    </row>
    <row r="4111" spans="1:3" x14ac:dyDescent="0.2">
      <c r="A4111" t="s">
        <v>8999</v>
      </c>
      <c r="B4111" t="s">
        <v>9000</v>
      </c>
      <c r="C4111">
        <v>18</v>
      </c>
    </row>
    <row r="4112" spans="1:3" x14ac:dyDescent="0.2">
      <c r="A4112" t="s">
        <v>9001</v>
      </c>
      <c r="B4112" t="s">
        <v>9002</v>
      </c>
      <c r="C4112">
        <v>18</v>
      </c>
    </row>
    <row r="4113" spans="1:3" x14ac:dyDescent="0.2">
      <c r="A4113" t="s">
        <v>9003</v>
      </c>
      <c r="B4113" t="s">
        <v>9004</v>
      </c>
      <c r="C4113">
        <v>18</v>
      </c>
    </row>
    <row r="4114" spans="1:3" x14ac:dyDescent="0.2">
      <c r="A4114" t="s">
        <v>9005</v>
      </c>
      <c r="B4114" t="s">
        <v>7982</v>
      </c>
      <c r="C4114">
        <v>18</v>
      </c>
    </row>
    <row r="4115" spans="1:3" x14ac:dyDescent="0.2">
      <c r="A4115" t="s">
        <v>9006</v>
      </c>
      <c r="B4115" t="s">
        <v>9006</v>
      </c>
      <c r="C4115">
        <v>18</v>
      </c>
    </row>
    <row r="4116" spans="1:3" x14ac:dyDescent="0.2">
      <c r="A4116" t="s">
        <v>9007</v>
      </c>
      <c r="B4116" t="s">
        <v>9008</v>
      </c>
      <c r="C4116">
        <v>18</v>
      </c>
    </row>
    <row r="4117" spans="1:3" x14ac:dyDescent="0.2">
      <c r="A4117" t="s">
        <v>9009</v>
      </c>
      <c r="B4117" t="s">
        <v>9010</v>
      </c>
      <c r="C4117">
        <v>18</v>
      </c>
    </row>
    <row r="4118" spans="1:3" x14ac:dyDescent="0.2">
      <c r="A4118" t="s">
        <v>9011</v>
      </c>
      <c r="B4118" t="s">
        <v>9012</v>
      </c>
      <c r="C4118">
        <v>18</v>
      </c>
    </row>
    <row r="4119" spans="1:3" x14ac:dyDescent="0.2">
      <c r="A4119" t="s">
        <v>9013</v>
      </c>
      <c r="B4119" t="s">
        <v>9014</v>
      </c>
      <c r="C4119">
        <v>18</v>
      </c>
    </row>
    <row r="4120" spans="1:3" x14ac:dyDescent="0.2">
      <c r="A4120" t="s">
        <v>9015</v>
      </c>
      <c r="B4120" t="s">
        <v>9016</v>
      </c>
      <c r="C4120">
        <v>18</v>
      </c>
    </row>
    <row r="4121" spans="1:3" x14ac:dyDescent="0.2">
      <c r="A4121" t="s">
        <v>9017</v>
      </c>
      <c r="B4121" t="s">
        <v>9017</v>
      </c>
      <c r="C4121">
        <v>18</v>
      </c>
    </row>
    <row r="4122" spans="1:3" x14ac:dyDescent="0.2">
      <c r="A4122" t="s">
        <v>9018</v>
      </c>
      <c r="B4122" t="s">
        <v>8750</v>
      </c>
      <c r="C4122">
        <v>18</v>
      </c>
    </row>
    <row r="4123" spans="1:3" x14ac:dyDescent="0.2">
      <c r="A4123" t="s">
        <v>9019</v>
      </c>
      <c r="B4123" t="s">
        <v>9020</v>
      </c>
      <c r="C4123">
        <v>18</v>
      </c>
    </row>
    <row r="4124" spans="1:3" x14ac:dyDescent="0.2">
      <c r="A4124" t="s">
        <v>9021</v>
      </c>
      <c r="B4124" t="s">
        <v>9022</v>
      </c>
      <c r="C4124">
        <v>18</v>
      </c>
    </row>
    <row r="4125" spans="1:3" x14ac:dyDescent="0.2">
      <c r="A4125" t="s">
        <v>9023</v>
      </c>
      <c r="B4125" t="s">
        <v>9024</v>
      </c>
      <c r="C4125">
        <v>18</v>
      </c>
    </row>
    <row r="4126" spans="1:3" x14ac:dyDescent="0.2">
      <c r="A4126" t="s">
        <v>9025</v>
      </c>
      <c r="B4126" t="s">
        <v>9026</v>
      </c>
      <c r="C4126">
        <v>18</v>
      </c>
    </row>
    <row r="4127" spans="1:3" x14ac:dyDescent="0.2">
      <c r="A4127" t="s">
        <v>9027</v>
      </c>
      <c r="B4127" t="s">
        <v>9028</v>
      </c>
      <c r="C4127">
        <v>18</v>
      </c>
    </row>
    <row r="4128" spans="1:3" x14ac:dyDescent="0.2">
      <c r="A4128" t="s">
        <v>9029</v>
      </c>
      <c r="B4128" t="s">
        <v>9030</v>
      </c>
      <c r="C4128">
        <v>18</v>
      </c>
    </row>
    <row r="4129" spans="1:3" x14ac:dyDescent="0.2">
      <c r="A4129" t="s">
        <v>9031</v>
      </c>
      <c r="B4129" t="s">
        <v>9032</v>
      </c>
      <c r="C4129">
        <v>18</v>
      </c>
    </row>
    <row r="4130" spans="1:3" x14ac:dyDescent="0.2">
      <c r="A4130" t="s">
        <v>9033</v>
      </c>
      <c r="B4130" t="s">
        <v>9034</v>
      </c>
      <c r="C4130">
        <v>18</v>
      </c>
    </row>
    <row r="4131" spans="1:3" x14ac:dyDescent="0.2">
      <c r="A4131" t="s">
        <v>9035</v>
      </c>
      <c r="B4131" t="s">
        <v>9036</v>
      </c>
      <c r="C4131">
        <v>18</v>
      </c>
    </row>
    <row r="4132" spans="1:3" x14ac:dyDescent="0.2">
      <c r="A4132" t="s">
        <v>9037</v>
      </c>
      <c r="B4132" t="s">
        <v>8081</v>
      </c>
      <c r="C4132">
        <v>18</v>
      </c>
    </row>
    <row r="4133" spans="1:3" x14ac:dyDescent="0.2">
      <c r="A4133" t="s">
        <v>9038</v>
      </c>
      <c r="B4133" t="s">
        <v>9039</v>
      </c>
      <c r="C4133">
        <v>12</v>
      </c>
    </row>
    <row r="4134" spans="1:3" x14ac:dyDescent="0.2">
      <c r="A4134" t="s">
        <v>9040</v>
      </c>
      <c r="B4134" t="s">
        <v>9041</v>
      </c>
      <c r="C4134">
        <v>12</v>
      </c>
    </row>
    <row r="4135" spans="1:3" x14ac:dyDescent="0.2">
      <c r="A4135" t="s">
        <v>9042</v>
      </c>
      <c r="B4135" t="s">
        <v>9043</v>
      </c>
      <c r="C4135">
        <v>12</v>
      </c>
    </row>
    <row r="4136" spans="1:3" x14ac:dyDescent="0.2">
      <c r="A4136" t="s">
        <v>9044</v>
      </c>
      <c r="B4136" t="s">
        <v>9045</v>
      </c>
      <c r="C4136">
        <v>12</v>
      </c>
    </row>
    <row r="4137" spans="1:3" x14ac:dyDescent="0.2">
      <c r="A4137" t="s">
        <v>9046</v>
      </c>
      <c r="B4137" t="s">
        <v>9047</v>
      </c>
      <c r="C4137">
        <v>12</v>
      </c>
    </row>
    <row r="4138" spans="1:3" x14ac:dyDescent="0.2">
      <c r="A4138" t="s">
        <v>9048</v>
      </c>
      <c r="B4138" t="s">
        <v>9049</v>
      </c>
      <c r="C4138">
        <v>12</v>
      </c>
    </row>
    <row r="4139" spans="1:3" x14ac:dyDescent="0.2">
      <c r="A4139" t="s">
        <v>9050</v>
      </c>
      <c r="B4139" t="s">
        <v>9051</v>
      </c>
      <c r="C4139">
        <v>12</v>
      </c>
    </row>
    <row r="4140" spans="1:3" x14ac:dyDescent="0.2">
      <c r="A4140" t="s">
        <v>9052</v>
      </c>
      <c r="B4140" t="s">
        <v>9053</v>
      </c>
      <c r="C4140">
        <v>12</v>
      </c>
    </row>
    <row r="4141" spans="1:3" x14ac:dyDescent="0.2">
      <c r="A4141" t="s">
        <v>9054</v>
      </c>
      <c r="B4141" t="s">
        <v>9055</v>
      </c>
      <c r="C4141">
        <v>12</v>
      </c>
    </row>
    <row r="4142" spans="1:3" x14ac:dyDescent="0.2">
      <c r="A4142" t="s">
        <v>9056</v>
      </c>
      <c r="B4142" t="s">
        <v>9057</v>
      </c>
      <c r="C4142">
        <v>12</v>
      </c>
    </row>
    <row r="4143" spans="1:3" x14ac:dyDescent="0.2">
      <c r="A4143" t="s">
        <v>9058</v>
      </c>
      <c r="B4143" t="s">
        <v>9059</v>
      </c>
      <c r="C4143">
        <v>12</v>
      </c>
    </row>
    <row r="4144" spans="1:3" x14ac:dyDescent="0.2">
      <c r="A4144" t="s">
        <v>9060</v>
      </c>
      <c r="B4144" t="s">
        <v>9061</v>
      </c>
      <c r="C4144">
        <v>12</v>
      </c>
    </row>
    <row r="4145" spans="1:3" x14ac:dyDescent="0.2">
      <c r="A4145" t="s">
        <v>9062</v>
      </c>
      <c r="B4145" t="s">
        <v>9063</v>
      </c>
      <c r="C4145">
        <v>12</v>
      </c>
    </row>
    <row r="4146" spans="1:3" x14ac:dyDescent="0.2">
      <c r="A4146" t="s">
        <v>9064</v>
      </c>
      <c r="B4146" t="s">
        <v>9065</v>
      </c>
      <c r="C4146">
        <v>12</v>
      </c>
    </row>
    <row r="4147" spans="1:3" x14ac:dyDescent="0.2">
      <c r="A4147" t="s">
        <v>9066</v>
      </c>
      <c r="B4147" t="s">
        <v>9067</v>
      </c>
      <c r="C4147">
        <v>12</v>
      </c>
    </row>
    <row r="4148" spans="1:3" x14ac:dyDescent="0.2">
      <c r="A4148" t="s">
        <v>9068</v>
      </c>
      <c r="B4148" t="s">
        <v>9069</v>
      </c>
      <c r="C4148">
        <v>12</v>
      </c>
    </row>
    <row r="4149" spans="1:3" x14ac:dyDescent="0.2">
      <c r="A4149" t="s">
        <v>9070</v>
      </c>
      <c r="B4149" t="s">
        <v>9071</v>
      </c>
      <c r="C4149">
        <v>12</v>
      </c>
    </row>
    <row r="4150" spans="1:3" x14ac:dyDescent="0.2">
      <c r="A4150" t="s">
        <v>9072</v>
      </c>
      <c r="B4150" t="s">
        <v>9073</v>
      </c>
      <c r="C4150">
        <v>12</v>
      </c>
    </row>
    <row r="4151" spans="1:3" x14ac:dyDescent="0.2">
      <c r="A4151" t="s">
        <v>9074</v>
      </c>
      <c r="B4151" t="s">
        <v>9075</v>
      </c>
      <c r="C4151">
        <v>12</v>
      </c>
    </row>
    <row r="4152" spans="1:3" x14ac:dyDescent="0.2">
      <c r="A4152" t="s">
        <v>9076</v>
      </c>
      <c r="B4152" t="s">
        <v>9077</v>
      </c>
      <c r="C4152">
        <v>12</v>
      </c>
    </row>
    <row r="4153" spans="1:3" x14ac:dyDescent="0.2">
      <c r="A4153" t="s">
        <v>9078</v>
      </c>
      <c r="B4153" t="s">
        <v>9079</v>
      </c>
      <c r="C4153">
        <v>12</v>
      </c>
    </row>
    <row r="4154" spans="1:3" x14ac:dyDescent="0.2">
      <c r="A4154" t="s">
        <v>9080</v>
      </c>
      <c r="B4154" t="s">
        <v>9081</v>
      </c>
      <c r="C4154">
        <v>12</v>
      </c>
    </row>
    <row r="4155" spans="1:3" x14ac:dyDescent="0.2">
      <c r="A4155" t="s">
        <v>9082</v>
      </c>
      <c r="B4155" t="s">
        <v>9083</v>
      </c>
      <c r="C4155">
        <v>12</v>
      </c>
    </row>
    <row r="4156" spans="1:3" x14ac:dyDescent="0.2">
      <c r="A4156" t="s">
        <v>9084</v>
      </c>
      <c r="B4156" t="s">
        <v>9085</v>
      </c>
      <c r="C4156">
        <v>12</v>
      </c>
    </row>
    <row r="4157" spans="1:3" x14ac:dyDescent="0.2">
      <c r="A4157" t="s">
        <v>9086</v>
      </c>
      <c r="B4157" t="s">
        <v>9087</v>
      </c>
      <c r="C4157">
        <v>12</v>
      </c>
    </row>
    <row r="4158" spans="1:3" x14ac:dyDescent="0.2">
      <c r="A4158" t="s">
        <v>9088</v>
      </c>
      <c r="B4158" t="s">
        <v>9089</v>
      </c>
      <c r="C4158">
        <v>12</v>
      </c>
    </row>
    <row r="4159" spans="1:3" x14ac:dyDescent="0.2">
      <c r="A4159" t="s">
        <v>9090</v>
      </c>
      <c r="B4159" t="s">
        <v>9091</v>
      </c>
      <c r="C4159">
        <v>12</v>
      </c>
    </row>
    <row r="4160" spans="1:3" x14ac:dyDescent="0.2">
      <c r="A4160" t="s">
        <v>9092</v>
      </c>
      <c r="B4160" t="s">
        <v>9093</v>
      </c>
      <c r="C4160">
        <v>12</v>
      </c>
    </row>
    <row r="4161" spans="1:3" x14ac:dyDescent="0.2">
      <c r="A4161" t="s">
        <v>9094</v>
      </c>
      <c r="B4161" t="s">
        <v>9095</v>
      </c>
      <c r="C4161">
        <v>12</v>
      </c>
    </row>
    <row r="4162" spans="1:3" x14ac:dyDescent="0.2">
      <c r="A4162" t="s">
        <v>9096</v>
      </c>
      <c r="B4162" t="s">
        <v>9097</v>
      </c>
      <c r="C4162">
        <v>12</v>
      </c>
    </row>
    <row r="4163" spans="1:3" x14ac:dyDescent="0.2">
      <c r="A4163" t="s">
        <v>9098</v>
      </c>
      <c r="B4163" t="s">
        <v>9099</v>
      </c>
      <c r="C4163">
        <v>12</v>
      </c>
    </row>
    <row r="4164" spans="1:3" x14ac:dyDescent="0.2">
      <c r="A4164" t="s">
        <v>9100</v>
      </c>
      <c r="B4164" t="s">
        <v>9101</v>
      </c>
      <c r="C4164">
        <v>12</v>
      </c>
    </row>
    <row r="4165" spans="1:3" x14ac:dyDescent="0.2">
      <c r="A4165" t="s">
        <v>9102</v>
      </c>
      <c r="B4165" t="s">
        <v>9103</v>
      </c>
      <c r="C4165">
        <v>12</v>
      </c>
    </row>
    <row r="4166" spans="1:3" x14ac:dyDescent="0.2">
      <c r="A4166" t="s">
        <v>9104</v>
      </c>
      <c r="B4166" t="s">
        <v>9105</v>
      </c>
      <c r="C4166">
        <v>12</v>
      </c>
    </row>
    <row r="4167" spans="1:3" x14ac:dyDescent="0.2">
      <c r="A4167" t="s">
        <v>9106</v>
      </c>
      <c r="B4167" t="s">
        <v>9107</v>
      </c>
      <c r="C4167">
        <v>12</v>
      </c>
    </row>
    <row r="4168" spans="1:3" x14ac:dyDescent="0.2">
      <c r="A4168" t="s">
        <v>9108</v>
      </c>
      <c r="B4168" t="s">
        <v>9109</v>
      </c>
      <c r="C4168">
        <v>12</v>
      </c>
    </row>
    <row r="4169" spans="1:3" x14ac:dyDescent="0.2">
      <c r="A4169" t="s">
        <v>9110</v>
      </c>
      <c r="B4169" t="s">
        <v>9111</v>
      </c>
      <c r="C4169">
        <v>12</v>
      </c>
    </row>
    <row r="4170" spans="1:3" x14ac:dyDescent="0.2">
      <c r="A4170" t="s">
        <v>9112</v>
      </c>
      <c r="B4170" t="s">
        <v>9113</v>
      </c>
      <c r="C4170">
        <v>12</v>
      </c>
    </row>
    <row r="4171" spans="1:3" x14ac:dyDescent="0.2">
      <c r="A4171" t="s">
        <v>9114</v>
      </c>
      <c r="B4171" t="s">
        <v>9115</v>
      </c>
      <c r="C4171">
        <v>12</v>
      </c>
    </row>
    <row r="4172" spans="1:3" x14ac:dyDescent="0.2">
      <c r="A4172" t="s">
        <v>9116</v>
      </c>
      <c r="B4172" t="s">
        <v>9117</v>
      </c>
      <c r="C4172">
        <v>12</v>
      </c>
    </row>
    <row r="4173" spans="1:3" x14ac:dyDescent="0.2">
      <c r="A4173" t="s">
        <v>9118</v>
      </c>
      <c r="B4173" t="s">
        <v>9119</v>
      </c>
      <c r="C4173">
        <v>12</v>
      </c>
    </row>
    <row r="4174" spans="1:3" x14ac:dyDescent="0.2">
      <c r="A4174" t="s">
        <v>9120</v>
      </c>
      <c r="B4174" t="s">
        <v>9121</v>
      </c>
      <c r="C4174">
        <v>12</v>
      </c>
    </row>
    <row r="4175" spans="1:3" x14ac:dyDescent="0.2">
      <c r="A4175" t="s">
        <v>9122</v>
      </c>
      <c r="B4175" t="s">
        <v>9123</v>
      </c>
      <c r="C4175">
        <v>18</v>
      </c>
    </row>
    <row r="4176" spans="1:3" x14ac:dyDescent="0.2">
      <c r="A4176" t="s">
        <v>9124</v>
      </c>
      <c r="B4176" t="s">
        <v>9125</v>
      </c>
      <c r="C4176">
        <v>18</v>
      </c>
    </row>
    <row r="4177" spans="1:3" x14ac:dyDescent="0.2">
      <c r="A4177" t="s">
        <v>9126</v>
      </c>
      <c r="B4177" t="s">
        <v>9127</v>
      </c>
      <c r="C4177">
        <v>18</v>
      </c>
    </row>
    <row r="4178" spans="1:3" x14ac:dyDescent="0.2">
      <c r="A4178" t="s">
        <v>9128</v>
      </c>
      <c r="B4178" t="s">
        <v>9128</v>
      </c>
      <c r="C4178">
        <v>18</v>
      </c>
    </row>
    <row r="4179" spans="1:3" x14ac:dyDescent="0.2">
      <c r="A4179" t="s">
        <v>9129</v>
      </c>
      <c r="B4179" t="s">
        <v>9129</v>
      </c>
      <c r="C4179">
        <v>18</v>
      </c>
    </row>
    <row r="4180" spans="1:3" x14ac:dyDescent="0.2">
      <c r="A4180" t="s">
        <v>9130</v>
      </c>
      <c r="B4180" t="s">
        <v>9130</v>
      </c>
      <c r="C4180">
        <v>18</v>
      </c>
    </row>
    <row r="4181" spans="1:3" x14ac:dyDescent="0.2">
      <c r="A4181" t="s">
        <v>9131</v>
      </c>
      <c r="B4181" t="s">
        <v>9131</v>
      </c>
      <c r="C4181">
        <v>18</v>
      </c>
    </row>
    <row r="4182" spans="1:3" x14ac:dyDescent="0.2">
      <c r="A4182" t="s">
        <v>9132</v>
      </c>
      <c r="B4182" t="s">
        <v>9127</v>
      </c>
      <c r="C4182">
        <v>18</v>
      </c>
    </row>
    <row r="4183" spans="1:3" x14ac:dyDescent="0.2">
      <c r="A4183" t="s">
        <v>9133</v>
      </c>
      <c r="B4183" t="s">
        <v>9133</v>
      </c>
      <c r="C4183">
        <v>18</v>
      </c>
    </row>
    <row r="4184" spans="1:3" x14ac:dyDescent="0.2">
      <c r="A4184" t="s">
        <v>9134</v>
      </c>
      <c r="B4184" t="s">
        <v>9135</v>
      </c>
      <c r="C4184">
        <v>18</v>
      </c>
    </row>
    <row r="4185" spans="1:3" x14ac:dyDescent="0.2">
      <c r="A4185" t="s">
        <v>9136</v>
      </c>
      <c r="B4185" t="s">
        <v>9137</v>
      </c>
      <c r="C4185">
        <v>18</v>
      </c>
    </row>
    <row r="4186" spans="1:3" x14ac:dyDescent="0.2">
      <c r="A4186" t="s">
        <v>9138</v>
      </c>
      <c r="B4186" t="s">
        <v>9139</v>
      </c>
      <c r="C4186">
        <v>18</v>
      </c>
    </row>
    <row r="4187" spans="1:3" x14ac:dyDescent="0.2">
      <c r="A4187" t="s">
        <v>9140</v>
      </c>
      <c r="B4187" t="s">
        <v>9141</v>
      </c>
      <c r="C4187">
        <v>18</v>
      </c>
    </row>
    <row r="4188" spans="1:3" x14ac:dyDescent="0.2">
      <c r="A4188" t="s">
        <v>9142</v>
      </c>
      <c r="B4188" t="s">
        <v>9143</v>
      </c>
      <c r="C4188">
        <v>18</v>
      </c>
    </row>
    <row r="4189" spans="1:3" x14ac:dyDescent="0.2">
      <c r="A4189" t="s">
        <v>9144</v>
      </c>
      <c r="B4189" t="s">
        <v>9145</v>
      </c>
      <c r="C4189">
        <v>18</v>
      </c>
    </row>
    <row r="4190" spans="1:3" x14ac:dyDescent="0.2">
      <c r="A4190" t="s">
        <v>9146</v>
      </c>
      <c r="B4190" t="s">
        <v>9147</v>
      </c>
      <c r="C4190">
        <v>18</v>
      </c>
    </row>
    <row r="4191" spans="1:3" x14ac:dyDescent="0.2">
      <c r="A4191" t="s">
        <v>9148</v>
      </c>
      <c r="B4191" t="s">
        <v>9149</v>
      </c>
      <c r="C4191">
        <v>18</v>
      </c>
    </row>
    <row r="4192" spans="1:3" x14ac:dyDescent="0.2">
      <c r="A4192" t="s">
        <v>9150</v>
      </c>
      <c r="B4192" t="s">
        <v>9151</v>
      </c>
      <c r="C4192">
        <v>18</v>
      </c>
    </row>
    <row r="4193" spans="1:3" x14ac:dyDescent="0.2">
      <c r="A4193" t="s">
        <v>9152</v>
      </c>
      <c r="B4193" t="s">
        <v>9153</v>
      </c>
      <c r="C4193">
        <v>18</v>
      </c>
    </row>
    <row r="4194" spans="1:3" x14ac:dyDescent="0.2">
      <c r="A4194" t="s">
        <v>9154</v>
      </c>
      <c r="B4194" t="s">
        <v>9155</v>
      </c>
      <c r="C4194">
        <v>18</v>
      </c>
    </row>
    <row r="4195" spans="1:3" x14ac:dyDescent="0.2">
      <c r="A4195" t="s">
        <v>9156</v>
      </c>
      <c r="B4195" t="s">
        <v>9157</v>
      </c>
      <c r="C4195">
        <v>18</v>
      </c>
    </row>
    <row r="4196" spans="1:3" x14ac:dyDescent="0.2">
      <c r="A4196" t="s">
        <v>9158</v>
      </c>
      <c r="B4196" t="s">
        <v>9159</v>
      </c>
      <c r="C4196">
        <v>18</v>
      </c>
    </row>
    <row r="4197" spans="1:3" x14ac:dyDescent="0.2">
      <c r="A4197" t="s">
        <v>9160</v>
      </c>
      <c r="B4197" t="s">
        <v>9161</v>
      </c>
      <c r="C4197">
        <v>18</v>
      </c>
    </row>
    <row r="4198" spans="1:3" x14ac:dyDescent="0.2">
      <c r="A4198" t="s">
        <v>9162</v>
      </c>
      <c r="B4198" t="s">
        <v>9163</v>
      </c>
      <c r="C4198">
        <v>18</v>
      </c>
    </row>
    <row r="4199" spans="1:3" x14ac:dyDescent="0.2">
      <c r="A4199" t="s">
        <v>9164</v>
      </c>
      <c r="B4199" t="s">
        <v>9165</v>
      </c>
      <c r="C4199">
        <v>18</v>
      </c>
    </row>
    <row r="4200" spans="1:3" x14ac:dyDescent="0.2">
      <c r="A4200" t="s">
        <v>9166</v>
      </c>
      <c r="B4200" t="s">
        <v>9167</v>
      </c>
      <c r="C4200">
        <v>18</v>
      </c>
    </row>
    <row r="4201" spans="1:3" x14ac:dyDescent="0.2">
      <c r="A4201" t="s">
        <v>9168</v>
      </c>
      <c r="B4201" t="s">
        <v>9169</v>
      </c>
      <c r="C4201">
        <v>18</v>
      </c>
    </row>
    <row r="4202" spans="1:3" x14ac:dyDescent="0.2">
      <c r="A4202" t="s">
        <v>9170</v>
      </c>
      <c r="B4202" t="s">
        <v>9171</v>
      </c>
      <c r="C4202">
        <v>18</v>
      </c>
    </row>
    <row r="4203" spans="1:3" x14ac:dyDescent="0.2">
      <c r="A4203" t="s">
        <v>9172</v>
      </c>
      <c r="B4203" t="s">
        <v>9173</v>
      </c>
      <c r="C4203">
        <v>18</v>
      </c>
    </row>
    <row r="4204" spans="1:3" x14ac:dyDescent="0.2">
      <c r="A4204" t="s">
        <v>9174</v>
      </c>
      <c r="B4204" t="s">
        <v>9175</v>
      </c>
      <c r="C4204">
        <v>18</v>
      </c>
    </row>
    <row r="4205" spans="1:3" x14ac:dyDescent="0.2">
      <c r="A4205" t="s">
        <v>9176</v>
      </c>
      <c r="B4205" t="s">
        <v>9177</v>
      </c>
      <c r="C4205">
        <v>18</v>
      </c>
    </row>
    <row r="4206" spans="1:3" x14ac:dyDescent="0.2">
      <c r="A4206" t="s">
        <v>9178</v>
      </c>
      <c r="B4206" t="s">
        <v>9179</v>
      </c>
      <c r="C4206">
        <v>18</v>
      </c>
    </row>
    <row r="4207" spans="1:3" x14ac:dyDescent="0.2">
      <c r="A4207" t="s">
        <v>9180</v>
      </c>
      <c r="B4207" t="s">
        <v>9181</v>
      </c>
      <c r="C4207">
        <v>18</v>
      </c>
    </row>
    <row r="4208" spans="1:3" x14ac:dyDescent="0.2">
      <c r="A4208" t="s">
        <v>9182</v>
      </c>
      <c r="B4208" t="s">
        <v>9183</v>
      </c>
      <c r="C4208">
        <v>18</v>
      </c>
    </row>
    <row r="4209" spans="1:3" x14ac:dyDescent="0.2">
      <c r="A4209" t="s">
        <v>9184</v>
      </c>
      <c r="B4209" t="s">
        <v>9185</v>
      </c>
      <c r="C4209">
        <v>18</v>
      </c>
    </row>
    <row r="4210" spans="1:3" x14ac:dyDescent="0.2">
      <c r="A4210" t="s">
        <v>9186</v>
      </c>
      <c r="B4210" t="s">
        <v>9186</v>
      </c>
      <c r="C4210">
        <v>18</v>
      </c>
    </row>
    <row r="4211" spans="1:3" x14ac:dyDescent="0.2">
      <c r="A4211" t="s">
        <v>9187</v>
      </c>
      <c r="B4211" t="s">
        <v>9188</v>
      </c>
      <c r="C4211">
        <v>18</v>
      </c>
    </row>
    <row r="4212" spans="1:3" x14ac:dyDescent="0.2">
      <c r="A4212" t="s">
        <v>9189</v>
      </c>
      <c r="B4212" t="s">
        <v>9190</v>
      </c>
      <c r="C4212">
        <v>18</v>
      </c>
    </row>
    <row r="4213" spans="1:3" x14ac:dyDescent="0.2">
      <c r="A4213" t="s">
        <v>9191</v>
      </c>
      <c r="B4213" t="s">
        <v>9192</v>
      </c>
      <c r="C4213">
        <v>24</v>
      </c>
    </row>
    <row r="4214" spans="1:3" x14ac:dyDescent="0.2">
      <c r="A4214" t="s">
        <v>9193</v>
      </c>
      <c r="B4214" t="s">
        <v>9194</v>
      </c>
      <c r="C4214">
        <v>18</v>
      </c>
    </row>
    <row r="4215" spans="1:3" x14ac:dyDescent="0.2">
      <c r="A4215" t="s">
        <v>8786</v>
      </c>
      <c r="B4215" t="s">
        <v>9195</v>
      </c>
      <c r="C4215">
        <v>18</v>
      </c>
    </row>
    <row r="4216" spans="1:3" x14ac:dyDescent="0.2">
      <c r="A4216" t="s">
        <v>9196</v>
      </c>
      <c r="B4216" t="s">
        <v>9197</v>
      </c>
      <c r="C4216">
        <v>18</v>
      </c>
    </row>
    <row r="4217" spans="1:3" x14ac:dyDescent="0.2">
      <c r="A4217" t="s">
        <v>9198</v>
      </c>
      <c r="B4217" t="s">
        <v>9199</v>
      </c>
      <c r="C4217">
        <v>18</v>
      </c>
    </row>
    <row r="4218" spans="1:3" x14ac:dyDescent="0.2">
      <c r="A4218" t="s">
        <v>9200</v>
      </c>
      <c r="B4218" t="s">
        <v>9201</v>
      </c>
      <c r="C4218">
        <v>18</v>
      </c>
    </row>
    <row r="4219" spans="1:3" x14ac:dyDescent="0.2">
      <c r="A4219" t="s">
        <v>9202</v>
      </c>
      <c r="B4219" t="s">
        <v>9203</v>
      </c>
      <c r="C4219">
        <v>18</v>
      </c>
    </row>
    <row r="4220" spans="1:3" x14ac:dyDescent="0.2">
      <c r="A4220" t="s">
        <v>9204</v>
      </c>
      <c r="B4220" t="s">
        <v>9205</v>
      </c>
      <c r="C4220">
        <v>18</v>
      </c>
    </row>
    <row r="4221" spans="1:3" x14ac:dyDescent="0.2">
      <c r="A4221" t="s">
        <v>9206</v>
      </c>
      <c r="B4221" t="s">
        <v>9207</v>
      </c>
      <c r="C4221">
        <v>18</v>
      </c>
    </row>
    <row r="4222" spans="1:3" x14ac:dyDescent="0.2">
      <c r="A4222" t="s">
        <v>9208</v>
      </c>
      <c r="B4222" t="s">
        <v>9209</v>
      </c>
      <c r="C4222">
        <v>18</v>
      </c>
    </row>
    <row r="4223" spans="1:3" x14ac:dyDescent="0.2">
      <c r="A4223" t="s">
        <v>9210</v>
      </c>
      <c r="B4223" t="s">
        <v>9211</v>
      </c>
      <c r="C4223">
        <v>18</v>
      </c>
    </row>
    <row r="4224" spans="1:3" x14ac:dyDescent="0.2">
      <c r="A4224" t="s">
        <v>9212</v>
      </c>
      <c r="B4224" t="s">
        <v>9213</v>
      </c>
      <c r="C4224">
        <v>18</v>
      </c>
    </row>
    <row r="4225" spans="1:3" x14ac:dyDescent="0.2">
      <c r="A4225" t="s">
        <v>9214</v>
      </c>
      <c r="B4225" t="s">
        <v>9215</v>
      </c>
      <c r="C4225">
        <v>18</v>
      </c>
    </row>
    <row r="4226" spans="1:3" x14ac:dyDescent="0.2">
      <c r="A4226" t="s">
        <v>9216</v>
      </c>
      <c r="B4226" t="s">
        <v>9217</v>
      </c>
      <c r="C4226">
        <v>18</v>
      </c>
    </row>
    <row r="4227" spans="1:3" x14ac:dyDescent="0.2">
      <c r="A4227" t="s">
        <v>9218</v>
      </c>
      <c r="B4227" t="s">
        <v>9219</v>
      </c>
      <c r="C4227">
        <v>18</v>
      </c>
    </row>
    <row r="4228" spans="1:3" x14ac:dyDescent="0.2">
      <c r="A4228" t="s">
        <v>9220</v>
      </c>
      <c r="B4228" t="s">
        <v>9221</v>
      </c>
      <c r="C4228">
        <v>18</v>
      </c>
    </row>
    <row r="4229" spans="1:3" x14ac:dyDescent="0.2">
      <c r="A4229" t="s">
        <v>9222</v>
      </c>
      <c r="B4229" t="s">
        <v>9223</v>
      </c>
      <c r="C4229">
        <v>18</v>
      </c>
    </row>
    <row r="4230" spans="1:3" x14ac:dyDescent="0.2">
      <c r="A4230" t="s">
        <v>9224</v>
      </c>
      <c r="B4230" t="s">
        <v>9225</v>
      </c>
      <c r="C4230">
        <v>18</v>
      </c>
    </row>
    <row r="4231" spans="1:3" x14ac:dyDescent="0.2">
      <c r="A4231" t="s">
        <v>9226</v>
      </c>
      <c r="B4231" t="s">
        <v>9227</v>
      </c>
      <c r="C4231">
        <v>18</v>
      </c>
    </row>
    <row r="4232" spans="1:3" x14ac:dyDescent="0.2">
      <c r="A4232" t="s">
        <v>9228</v>
      </c>
      <c r="B4232" t="s">
        <v>9229</v>
      </c>
      <c r="C4232">
        <v>18</v>
      </c>
    </row>
    <row r="4233" spans="1:3" x14ac:dyDescent="0.2">
      <c r="A4233" t="s">
        <v>9230</v>
      </c>
      <c r="B4233" t="s">
        <v>9231</v>
      </c>
      <c r="C4233">
        <v>18</v>
      </c>
    </row>
    <row r="4234" spans="1:3" x14ac:dyDescent="0.2">
      <c r="A4234" t="s">
        <v>9232</v>
      </c>
      <c r="B4234" t="s">
        <v>9233</v>
      </c>
      <c r="C4234">
        <v>18</v>
      </c>
    </row>
    <row r="4235" spans="1:3" x14ac:dyDescent="0.2">
      <c r="A4235" t="s">
        <v>9234</v>
      </c>
      <c r="B4235" t="s">
        <v>9235</v>
      </c>
      <c r="C4235">
        <v>18</v>
      </c>
    </row>
    <row r="4236" spans="1:3" x14ac:dyDescent="0.2">
      <c r="A4236" t="s">
        <v>9236</v>
      </c>
      <c r="B4236" t="s">
        <v>9237</v>
      </c>
      <c r="C4236">
        <v>18</v>
      </c>
    </row>
    <row r="4237" spans="1:3" x14ac:dyDescent="0.2">
      <c r="A4237" t="s">
        <v>9238</v>
      </c>
      <c r="B4237" t="s">
        <v>9239</v>
      </c>
      <c r="C4237">
        <v>18</v>
      </c>
    </row>
    <row r="4238" spans="1:3" x14ac:dyDescent="0.2">
      <c r="A4238" t="s">
        <v>9240</v>
      </c>
      <c r="B4238" t="s">
        <v>9240</v>
      </c>
      <c r="C4238">
        <v>18</v>
      </c>
    </row>
    <row r="4239" spans="1:3" x14ac:dyDescent="0.2">
      <c r="A4239" t="s">
        <v>9241</v>
      </c>
      <c r="B4239" t="s">
        <v>9242</v>
      </c>
      <c r="C4239">
        <v>18</v>
      </c>
    </row>
    <row r="4240" spans="1:3" x14ac:dyDescent="0.2">
      <c r="A4240" t="s">
        <v>9243</v>
      </c>
      <c r="B4240" t="s">
        <v>9244</v>
      </c>
      <c r="C4240">
        <v>18</v>
      </c>
    </row>
    <row r="4241" spans="1:3" x14ac:dyDescent="0.2">
      <c r="A4241" t="s">
        <v>9245</v>
      </c>
      <c r="B4241" t="s">
        <v>9246</v>
      </c>
      <c r="C4241">
        <v>18</v>
      </c>
    </row>
    <row r="4242" spans="1:3" x14ac:dyDescent="0.2">
      <c r="A4242" t="s">
        <v>9247</v>
      </c>
      <c r="B4242" t="s">
        <v>9247</v>
      </c>
      <c r="C4242">
        <v>18</v>
      </c>
    </row>
    <row r="4243" spans="1:3" x14ac:dyDescent="0.2">
      <c r="A4243" t="s">
        <v>9248</v>
      </c>
      <c r="B4243" t="s">
        <v>9249</v>
      </c>
      <c r="C4243">
        <v>18</v>
      </c>
    </row>
    <row r="4244" spans="1:3" x14ac:dyDescent="0.2">
      <c r="A4244" t="s">
        <v>9250</v>
      </c>
      <c r="B4244" t="s">
        <v>9251</v>
      </c>
      <c r="C4244">
        <v>18</v>
      </c>
    </row>
    <row r="4245" spans="1:3" x14ac:dyDescent="0.2">
      <c r="A4245" t="s">
        <v>9252</v>
      </c>
      <c r="B4245" t="s">
        <v>9253</v>
      </c>
      <c r="C4245">
        <v>18</v>
      </c>
    </row>
    <row r="4246" spans="1:3" x14ac:dyDescent="0.2">
      <c r="A4246" t="s">
        <v>9254</v>
      </c>
      <c r="B4246" t="s">
        <v>9255</v>
      </c>
      <c r="C4246">
        <v>18</v>
      </c>
    </row>
    <row r="4247" spans="1:3" x14ac:dyDescent="0.2">
      <c r="A4247" t="s">
        <v>9256</v>
      </c>
      <c r="B4247" t="s">
        <v>9257</v>
      </c>
      <c r="C4247">
        <v>18</v>
      </c>
    </row>
    <row r="4248" spans="1:3" x14ac:dyDescent="0.2">
      <c r="A4248" t="s">
        <v>9258</v>
      </c>
      <c r="B4248" t="s">
        <v>9259</v>
      </c>
      <c r="C4248">
        <v>18</v>
      </c>
    </row>
    <row r="4249" spans="1:3" x14ac:dyDescent="0.2">
      <c r="A4249" t="s">
        <v>9260</v>
      </c>
      <c r="B4249" t="s">
        <v>9261</v>
      </c>
      <c r="C4249">
        <v>18</v>
      </c>
    </row>
    <row r="4250" spans="1:3" x14ac:dyDescent="0.2">
      <c r="A4250" t="s">
        <v>9262</v>
      </c>
      <c r="B4250" t="s">
        <v>9263</v>
      </c>
      <c r="C4250">
        <v>18</v>
      </c>
    </row>
    <row r="4251" spans="1:3" x14ac:dyDescent="0.2">
      <c r="A4251" t="s">
        <v>9264</v>
      </c>
      <c r="B4251" t="s">
        <v>9265</v>
      </c>
      <c r="C4251">
        <v>18</v>
      </c>
    </row>
    <row r="4252" spans="1:3" x14ac:dyDescent="0.2">
      <c r="A4252" t="s">
        <v>9266</v>
      </c>
      <c r="B4252" t="s">
        <v>9267</v>
      </c>
      <c r="C4252">
        <v>18</v>
      </c>
    </row>
    <row r="4253" spans="1:3" x14ac:dyDescent="0.2">
      <c r="A4253" t="s">
        <v>9268</v>
      </c>
      <c r="B4253" t="s">
        <v>9269</v>
      </c>
      <c r="C4253">
        <v>18</v>
      </c>
    </row>
    <row r="4254" spans="1:3" x14ac:dyDescent="0.2">
      <c r="A4254" t="s">
        <v>9270</v>
      </c>
      <c r="B4254" t="s">
        <v>9271</v>
      </c>
      <c r="C4254">
        <v>18</v>
      </c>
    </row>
    <row r="4255" spans="1:3" x14ac:dyDescent="0.2">
      <c r="A4255" t="s">
        <v>9272</v>
      </c>
      <c r="B4255" t="s">
        <v>9273</v>
      </c>
      <c r="C4255">
        <v>18</v>
      </c>
    </row>
    <row r="4256" spans="1:3" x14ac:dyDescent="0.2">
      <c r="A4256" t="s">
        <v>9274</v>
      </c>
      <c r="B4256" t="s">
        <v>9275</v>
      </c>
      <c r="C4256">
        <v>18</v>
      </c>
    </row>
    <row r="4257" spans="1:3" x14ac:dyDescent="0.2">
      <c r="A4257" t="s">
        <v>9276</v>
      </c>
      <c r="B4257" t="s">
        <v>9277</v>
      </c>
      <c r="C4257">
        <v>18</v>
      </c>
    </row>
    <row r="4258" spans="1:3" x14ac:dyDescent="0.2">
      <c r="A4258" t="s">
        <v>9278</v>
      </c>
      <c r="B4258" t="s">
        <v>9279</v>
      </c>
      <c r="C4258">
        <v>18</v>
      </c>
    </row>
    <row r="4259" spans="1:3" x14ac:dyDescent="0.2">
      <c r="A4259" t="s">
        <v>9280</v>
      </c>
      <c r="B4259" t="s">
        <v>9281</v>
      </c>
      <c r="C4259">
        <v>18</v>
      </c>
    </row>
    <row r="4260" spans="1:3" x14ac:dyDescent="0.2">
      <c r="A4260" t="s">
        <v>9282</v>
      </c>
      <c r="B4260" t="s">
        <v>9283</v>
      </c>
      <c r="C4260">
        <v>18</v>
      </c>
    </row>
    <row r="4261" spans="1:3" x14ac:dyDescent="0.2">
      <c r="A4261" t="s">
        <v>9284</v>
      </c>
      <c r="B4261" t="s">
        <v>9285</v>
      </c>
      <c r="C4261">
        <v>24</v>
      </c>
    </row>
    <row r="4262" spans="1:3" x14ac:dyDescent="0.2">
      <c r="A4262" t="s">
        <v>9286</v>
      </c>
      <c r="B4262" t="s">
        <v>9287</v>
      </c>
      <c r="C4262">
        <v>18</v>
      </c>
    </row>
    <row r="4263" spans="1:3" x14ac:dyDescent="0.2">
      <c r="A4263" t="s">
        <v>9288</v>
      </c>
      <c r="B4263" t="s">
        <v>9289</v>
      </c>
      <c r="C4263">
        <v>18</v>
      </c>
    </row>
    <row r="4264" spans="1:3" x14ac:dyDescent="0.2">
      <c r="A4264" t="s">
        <v>9290</v>
      </c>
      <c r="B4264" t="s">
        <v>9291</v>
      </c>
      <c r="C4264">
        <v>18</v>
      </c>
    </row>
    <row r="4265" spans="1:3" x14ac:dyDescent="0.2">
      <c r="A4265" t="s">
        <v>9292</v>
      </c>
      <c r="B4265" t="s">
        <v>9293</v>
      </c>
      <c r="C4265">
        <v>18</v>
      </c>
    </row>
    <row r="4266" spans="1:3" x14ac:dyDescent="0.2">
      <c r="A4266" t="s">
        <v>9294</v>
      </c>
      <c r="B4266" t="s">
        <v>9295</v>
      </c>
      <c r="C4266">
        <v>18</v>
      </c>
    </row>
    <row r="4267" spans="1:3" x14ac:dyDescent="0.2">
      <c r="A4267" t="s">
        <v>9296</v>
      </c>
      <c r="B4267" t="s">
        <v>9297</v>
      </c>
      <c r="C4267">
        <v>18</v>
      </c>
    </row>
    <row r="4268" spans="1:3" x14ac:dyDescent="0.2">
      <c r="A4268" t="s">
        <v>9298</v>
      </c>
      <c r="B4268" t="s">
        <v>9299</v>
      </c>
      <c r="C4268">
        <v>18</v>
      </c>
    </row>
    <row r="4269" spans="1:3" x14ac:dyDescent="0.2">
      <c r="A4269" t="s">
        <v>9300</v>
      </c>
      <c r="B4269" t="s">
        <v>9301</v>
      </c>
      <c r="C4269">
        <v>18</v>
      </c>
    </row>
    <row r="4270" spans="1:3" x14ac:dyDescent="0.2">
      <c r="A4270" t="s">
        <v>9302</v>
      </c>
      <c r="B4270" t="s">
        <v>9303</v>
      </c>
      <c r="C4270">
        <v>18</v>
      </c>
    </row>
    <row r="4271" spans="1:3" x14ac:dyDescent="0.2">
      <c r="A4271" t="s">
        <v>9304</v>
      </c>
      <c r="B4271" t="s">
        <v>9305</v>
      </c>
      <c r="C4271">
        <v>18</v>
      </c>
    </row>
    <row r="4272" spans="1:3" x14ac:dyDescent="0.2">
      <c r="A4272" t="s">
        <v>9306</v>
      </c>
      <c r="B4272" t="s">
        <v>9307</v>
      </c>
      <c r="C4272">
        <v>18</v>
      </c>
    </row>
    <row r="4273" spans="1:3" x14ac:dyDescent="0.2">
      <c r="A4273" t="s">
        <v>9308</v>
      </c>
      <c r="B4273" t="s">
        <v>9309</v>
      </c>
      <c r="C4273">
        <v>18</v>
      </c>
    </row>
    <row r="4274" spans="1:3" x14ac:dyDescent="0.2">
      <c r="A4274" t="s">
        <v>9310</v>
      </c>
      <c r="B4274" t="s">
        <v>9311</v>
      </c>
      <c r="C4274">
        <v>18</v>
      </c>
    </row>
    <row r="4275" spans="1:3" x14ac:dyDescent="0.2">
      <c r="A4275" t="s">
        <v>9312</v>
      </c>
      <c r="B4275" t="s">
        <v>9313</v>
      </c>
      <c r="C4275">
        <v>18</v>
      </c>
    </row>
    <row r="4276" spans="1:3" x14ac:dyDescent="0.2">
      <c r="A4276" t="s">
        <v>9314</v>
      </c>
      <c r="B4276" t="s">
        <v>9315</v>
      </c>
      <c r="C4276">
        <v>18</v>
      </c>
    </row>
    <row r="4277" spans="1:3" x14ac:dyDescent="0.2">
      <c r="A4277" t="s">
        <v>9316</v>
      </c>
      <c r="B4277" t="s">
        <v>9317</v>
      </c>
      <c r="C4277">
        <v>18</v>
      </c>
    </row>
    <row r="4278" spans="1:3" x14ac:dyDescent="0.2">
      <c r="A4278" t="s">
        <v>9318</v>
      </c>
      <c r="B4278" t="s">
        <v>9319</v>
      </c>
      <c r="C4278">
        <v>18</v>
      </c>
    </row>
    <row r="4279" spans="1:3" x14ac:dyDescent="0.2">
      <c r="A4279" t="s">
        <v>9320</v>
      </c>
      <c r="B4279" t="s">
        <v>9321</v>
      </c>
      <c r="C4279">
        <v>18</v>
      </c>
    </row>
    <row r="4280" spans="1:3" x14ac:dyDescent="0.2">
      <c r="A4280" t="s">
        <v>9322</v>
      </c>
      <c r="B4280" t="s">
        <v>9323</v>
      </c>
      <c r="C4280">
        <v>18</v>
      </c>
    </row>
    <row r="4281" spans="1:3" x14ac:dyDescent="0.2">
      <c r="A4281" t="s">
        <v>9324</v>
      </c>
      <c r="B4281" t="s">
        <v>9325</v>
      </c>
      <c r="C4281">
        <v>18</v>
      </c>
    </row>
    <row r="4282" spans="1:3" x14ac:dyDescent="0.2">
      <c r="A4282" t="s">
        <v>9326</v>
      </c>
      <c r="B4282" t="s">
        <v>9327</v>
      </c>
      <c r="C4282">
        <v>18</v>
      </c>
    </row>
    <row r="4283" spans="1:3" x14ac:dyDescent="0.2">
      <c r="A4283" t="s">
        <v>9328</v>
      </c>
      <c r="B4283" t="s">
        <v>9329</v>
      </c>
      <c r="C4283">
        <v>18</v>
      </c>
    </row>
    <row r="4284" spans="1:3" x14ac:dyDescent="0.2">
      <c r="A4284" t="s">
        <v>9330</v>
      </c>
      <c r="B4284" t="s">
        <v>9331</v>
      </c>
      <c r="C4284">
        <v>18</v>
      </c>
    </row>
    <row r="4285" spans="1:3" x14ac:dyDescent="0.2">
      <c r="A4285" t="s">
        <v>9332</v>
      </c>
      <c r="B4285" t="s">
        <v>9333</v>
      </c>
      <c r="C4285">
        <v>18</v>
      </c>
    </row>
    <row r="4286" spans="1:3" x14ac:dyDescent="0.2">
      <c r="A4286" t="s">
        <v>9334</v>
      </c>
      <c r="B4286" t="s">
        <v>9335</v>
      </c>
      <c r="C4286">
        <v>18</v>
      </c>
    </row>
    <row r="4287" spans="1:3" x14ac:dyDescent="0.2">
      <c r="A4287" t="s">
        <v>9336</v>
      </c>
      <c r="B4287" t="s">
        <v>9337</v>
      </c>
      <c r="C4287">
        <v>18</v>
      </c>
    </row>
    <row r="4288" spans="1:3" x14ac:dyDescent="0.2">
      <c r="A4288" t="s">
        <v>9338</v>
      </c>
      <c r="B4288" t="s">
        <v>9339</v>
      </c>
      <c r="C4288">
        <v>18</v>
      </c>
    </row>
    <row r="4289" spans="1:3" x14ac:dyDescent="0.2">
      <c r="A4289" t="s">
        <v>9340</v>
      </c>
      <c r="B4289" t="s">
        <v>9341</v>
      </c>
      <c r="C4289">
        <v>18</v>
      </c>
    </row>
    <row r="4290" spans="1:3" x14ac:dyDescent="0.2">
      <c r="A4290" t="s">
        <v>9342</v>
      </c>
      <c r="B4290" t="s">
        <v>9343</v>
      </c>
      <c r="C4290">
        <v>18</v>
      </c>
    </row>
    <row r="4291" spans="1:3" x14ac:dyDescent="0.2">
      <c r="A4291" t="s">
        <v>9344</v>
      </c>
      <c r="B4291" t="s">
        <v>9345</v>
      </c>
      <c r="C4291">
        <v>18</v>
      </c>
    </row>
    <row r="4292" spans="1:3" x14ac:dyDescent="0.2">
      <c r="A4292" t="s">
        <v>9346</v>
      </c>
      <c r="B4292" t="s">
        <v>9347</v>
      </c>
      <c r="C4292">
        <v>18</v>
      </c>
    </row>
    <row r="4293" spans="1:3" x14ac:dyDescent="0.2">
      <c r="A4293" t="s">
        <v>9348</v>
      </c>
      <c r="B4293" t="s">
        <v>9349</v>
      </c>
      <c r="C4293">
        <v>18</v>
      </c>
    </row>
    <row r="4294" spans="1:3" x14ac:dyDescent="0.2">
      <c r="A4294" t="s">
        <v>9350</v>
      </c>
      <c r="B4294" t="s">
        <v>9351</v>
      </c>
      <c r="C4294">
        <v>18</v>
      </c>
    </row>
    <row r="4295" spans="1:3" x14ac:dyDescent="0.2">
      <c r="A4295" t="s">
        <v>9352</v>
      </c>
      <c r="B4295" t="s">
        <v>9353</v>
      </c>
      <c r="C4295">
        <v>18</v>
      </c>
    </row>
    <row r="4296" spans="1:3" x14ac:dyDescent="0.2">
      <c r="A4296" t="s">
        <v>9354</v>
      </c>
      <c r="B4296" t="s">
        <v>9355</v>
      </c>
      <c r="C4296">
        <v>18</v>
      </c>
    </row>
    <row r="4297" spans="1:3" x14ac:dyDescent="0.2">
      <c r="A4297" t="s">
        <v>9356</v>
      </c>
      <c r="B4297" t="s">
        <v>9357</v>
      </c>
      <c r="C4297">
        <v>18</v>
      </c>
    </row>
    <row r="4298" spans="1:3" x14ac:dyDescent="0.2">
      <c r="A4298" t="s">
        <v>9358</v>
      </c>
      <c r="B4298" t="s">
        <v>9359</v>
      </c>
      <c r="C4298">
        <v>18</v>
      </c>
    </row>
    <row r="4299" spans="1:3" x14ac:dyDescent="0.2">
      <c r="A4299" t="s">
        <v>9360</v>
      </c>
      <c r="B4299" t="s">
        <v>9361</v>
      </c>
      <c r="C4299">
        <v>18</v>
      </c>
    </row>
    <row r="4300" spans="1:3" x14ac:dyDescent="0.2">
      <c r="A4300" t="s">
        <v>9362</v>
      </c>
      <c r="B4300" t="s">
        <v>9363</v>
      </c>
      <c r="C4300">
        <v>18</v>
      </c>
    </row>
    <row r="4301" spans="1:3" x14ac:dyDescent="0.2">
      <c r="A4301" t="s">
        <v>9364</v>
      </c>
      <c r="B4301" t="s">
        <v>9365</v>
      </c>
      <c r="C4301">
        <v>18</v>
      </c>
    </row>
    <row r="4302" spans="1:3" x14ac:dyDescent="0.2">
      <c r="A4302" t="s">
        <v>9366</v>
      </c>
      <c r="B4302" t="s">
        <v>9367</v>
      </c>
      <c r="C4302">
        <v>18</v>
      </c>
    </row>
    <row r="4303" spans="1:3" x14ac:dyDescent="0.2">
      <c r="A4303" t="s">
        <v>9368</v>
      </c>
      <c r="B4303" t="s">
        <v>9369</v>
      </c>
      <c r="C4303">
        <v>18</v>
      </c>
    </row>
    <row r="4304" spans="1:3" x14ac:dyDescent="0.2">
      <c r="A4304" t="s">
        <v>9370</v>
      </c>
      <c r="B4304" t="s">
        <v>9371</v>
      </c>
      <c r="C4304">
        <v>18</v>
      </c>
    </row>
    <row r="4305" spans="1:3" x14ac:dyDescent="0.2">
      <c r="A4305" t="s">
        <v>9372</v>
      </c>
      <c r="B4305" t="s">
        <v>9373</v>
      </c>
      <c r="C4305">
        <v>18</v>
      </c>
    </row>
    <row r="4306" spans="1:3" x14ac:dyDescent="0.2">
      <c r="A4306" t="s">
        <v>9374</v>
      </c>
      <c r="B4306" t="s">
        <v>9375</v>
      </c>
      <c r="C4306">
        <v>18</v>
      </c>
    </row>
    <row r="4307" spans="1:3" x14ac:dyDescent="0.2">
      <c r="A4307" t="s">
        <v>9376</v>
      </c>
      <c r="B4307" t="s">
        <v>9377</v>
      </c>
      <c r="C4307">
        <v>18</v>
      </c>
    </row>
    <row r="4308" spans="1:3" x14ac:dyDescent="0.2">
      <c r="A4308" t="s">
        <v>9378</v>
      </c>
      <c r="B4308" t="s">
        <v>9379</v>
      </c>
      <c r="C4308">
        <v>18</v>
      </c>
    </row>
    <row r="4309" spans="1:3" x14ac:dyDescent="0.2">
      <c r="A4309" t="s">
        <v>9380</v>
      </c>
      <c r="B4309" t="s">
        <v>9380</v>
      </c>
      <c r="C4309">
        <v>18</v>
      </c>
    </row>
    <row r="4310" spans="1:3" x14ac:dyDescent="0.2">
      <c r="A4310" t="s">
        <v>9381</v>
      </c>
      <c r="B4310" t="s">
        <v>9382</v>
      </c>
      <c r="C4310">
        <v>18</v>
      </c>
    </row>
    <row r="4311" spans="1:3" x14ac:dyDescent="0.2">
      <c r="A4311" t="s">
        <v>9383</v>
      </c>
      <c r="B4311" t="s">
        <v>9384</v>
      </c>
      <c r="C4311">
        <v>18</v>
      </c>
    </row>
    <row r="4312" spans="1:3" x14ac:dyDescent="0.2">
      <c r="A4312" t="s">
        <v>9385</v>
      </c>
      <c r="B4312" t="s">
        <v>9386</v>
      </c>
      <c r="C4312">
        <v>18</v>
      </c>
    </row>
    <row r="4313" spans="1:3" x14ac:dyDescent="0.2">
      <c r="A4313" t="s">
        <v>9387</v>
      </c>
      <c r="B4313" t="s">
        <v>9388</v>
      </c>
      <c r="C4313">
        <v>18</v>
      </c>
    </row>
    <row r="4314" spans="1:3" x14ac:dyDescent="0.2">
      <c r="A4314" t="s">
        <v>9389</v>
      </c>
      <c r="B4314" t="s">
        <v>9390</v>
      </c>
      <c r="C4314">
        <v>18</v>
      </c>
    </row>
    <row r="4315" spans="1:3" x14ac:dyDescent="0.2">
      <c r="A4315" t="s">
        <v>9391</v>
      </c>
      <c r="B4315" t="s">
        <v>9392</v>
      </c>
      <c r="C4315">
        <v>18</v>
      </c>
    </row>
    <row r="4316" spans="1:3" x14ac:dyDescent="0.2">
      <c r="A4316" t="s">
        <v>9393</v>
      </c>
      <c r="B4316" t="s">
        <v>9394</v>
      </c>
      <c r="C4316">
        <v>18</v>
      </c>
    </row>
    <row r="4317" spans="1:3" x14ac:dyDescent="0.2">
      <c r="A4317" t="s">
        <v>9395</v>
      </c>
      <c r="B4317" t="s">
        <v>9396</v>
      </c>
      <c r="C4317">
        <v>18</v>
      </c>
    </row>
    <row r="4318" spans="1:3" x14ac:dyDescent="0.2">
      <c r="A4318" t="s">
        <v>9397</v>
      </c>
      <c r="B4318" t="s">
        <v>9398</v>
      </c>
      <c r="C4318">
        <v>18</v>
      </c>
    </row>
    <row r="4319" spans="1:3" x14ac:dyDescent="0.2">
      <c r="A4319" t="s">
        <v>9399</v>
      </c>
      <c r="B4319" t="s">
        <v>9400</v>
      </c>
      <c r="C4319">
        <v>18</v>
      </c>
    </row>
    <row r="4320" spans="1:3" x14ac:dyDescent="0.2">
      <c r="A4320" t="s">
        <v>9401</v>
      </c>
      <c r="B4320" t="s">
        <v>9402</v>
      </c>
      <c r="C4320">
        <v>18</v>
      </c>
    </row>
    <row r="4321" spans="1:3" x14ac:dyDescent="0.2">
      <c r="A4321" t="s">
        <v>9403</v>
      </c>
      <c r="B4321" t="s">
        <v>9404</v>
      </c>
      <c r="C4321">
        <v>18</v>
      </c>
    </row>
    <row r="4322" spans="1:3" x14ac:dyDescent="0.2">
      <c r="A4322" t="s">
        <v>9405</v>
      </c>
      <c r="B4322" t="s">
        <v>9406</v>
      </c>
      <c r="C4322">
        <v>18</v>
      </c>
    </row>
    <row r="4323" spans="1:3" x14ac:dyDescent="0.2">
      <c r="A4323" t="s">
        <v>9407</v>
      </c>
      <c r="B4323" t="s">
        <v>9408</v>
      </c>
      <c r="C4323">
        <v>18</v>
      </c>
    </row>
    <row r="4324" spans="1:3" x14ac:dyDescent="0.2">
      <c r="A4324" t="s">
        <v>9409</v>
      </c>
      <c r="B4324" t="s">
        <v>9410</v>
      </c>
      <c r="C4324">
        <v>18</v>
      </c>
    </row>
    <row r="4325" spans="1:3" x14ac:dyDescent="0.2">
      <c r="A4325" t="s">
        <v>9411</v>
      </c>
      <c r="B4325" t="s">
        <v>9412</v>
      </c>
      <c r="C4325">
        <v>18</v>
      </c>
    </row>
    <row r="4326" spans="1:3" x14ac:dyDescent="0.2">
      <c r="A4326" t="s">
        <v>9413</v>
      </c>
      <c r="B4326" t="s">
        <v>9414</v>
      </c>
      <c r="C4326">
        <v>18</v>
      </c>
    </row>
    <row r="4327" spans="1:3" x14ac:dyDescent="0.2">
      <c r="A4327" t="s">
        <v>9415</v>
      </c>
      <c r="B4327" t="s">
        <v>9416</v>
      </c>
      <c r="C4327">
        <v>18</v>
      </c>
    </row>
    <row r="4328" spans="1:3" x14ac:dyDescent="0.2">
      <c r="A4328" t="s">
        <v>9417</v>
      </c>
      <c r="B4328" t="s">
        <v>9418</v>
      </c>
      <c r="C4328">
        <v>18</v>
      </c>
    </row>
    <row r="4329" spans="1:3" x14ac:dyDescent="0.2">
      <c r="A4329" t="s">
        <v>9419</v>
      </c>
      <c r="B4329" t="s">
        <v>9420</v>
      </c>
      <c r="C4329">
        <v>18</v>
      </c>
    </row>
    <row r="4330" spans="1:3" x14ac:dyDescent="0.2">
      <c r="A4330" t="s">
        <v>9421</v>
      </c>
      <c r="B4330" t="s">
        <v>9422</v>
      </c>
      <c r="C4330">
        <v>18</v>
      </c>
    </row>
    <row r="4331" spans="1:3" x14ac:dyDescent="0.2">
      <c r="A4331" t="s">
        <v>9423</v>
      </c>
      <c r="B4331" t="s">
        <v>9424</v>
      </c>
      <c r="C4331">
        <v>18</v>
      </c>
    </row>
    <row r="4332" spans="1:3" x14ac:dyDescent="0.2">
      <c r="A4332" t="s">
        <v>9425</v>
      </c>
      <c r="B4332" t="s">
        <v>9426</v>
      </c>
      <c r="C4332">
        <v>18</v>
      </c>
    </row>
    <row r="4333" spans="1:3" x14ac:dyDescent="0.2">
      <c r="A4333" t="s">
        <v>9427</v>
      </c>
      <c r="B4333" t="s">
        <v>9428</v>
      </c>
      <c r="C4333">
        <v>18</v>
      </c>
    </row>
    <row r="4334" spans="1:3" x14ac:dyDescent="0.2">
      <c r="A4334" t="s">
        <v>9429</v>
      </c>
      <c r="B4334" t="s">
        <v>9430</v>
      </c>
      <c r="C4334">
        <v>18</v>
      </c>
    </row>
    <row r="4335" spans="1:3" x14ac:dyDescent="0.2">
      <c r="A4335" t="s">
        <v>9431</v>
      </c>
      <c r="B4335" t="s">
        <v>9432</v>
      </c>
      <c r="C4335">
        <v>18</v>
      </c>
    </row>
    <row r="4336" spans="1:3" x14ac:dyDescent="0.2">
      <c r="A4336" t="s">
        <v>9433</v>
      </c>
      <c r="B4336" t="s">
        <v>9434</v>
      </c>
      <c r="C4336">
        <v>18</v>
      </c>
    </row>
    <row r="4337" spans="1:3" x14ac:dyDescent="0.2">
      <c r="A4337" t="s">
        <v>9435</v>
      </c>
      <c r="B4337" t="s">
        <v>9436</v>
      </c>
      <c r="C4337">
        <v>18</v>
      </c>
    </row>
    <row r="4338" spans="1:3" x14ac:dyDescent="0.2">
      <c r="A4338" t="s">
        <v>9437</v>
      </c>
      <c r="B4338" t="s">
        <v>9437</v>
      </c>
      <c r="C4338">
        <v>18</v>
      </c>
    </row>
    <row r="4339" spans="1:3" x14ac:dyDescent="0.2">
      <c r="A4339" t="s">
        <v>9438</v>
      </c>
      <c r="B4339" t="s">
        <v>9439</v>
      </c>
      <c r="C4339">
        <v>18</v>
      </c>
    </row>
    <row r="4340" spans="1:3" x14ac:dyDescent="0.2">
      <c r="A4340" t="s">
        <v>9440</v>
      </c>
      <c r="B4340" t="s">
        <v>9440</v>
      </c>
      <c r="C4340">
        <v>18</v>
      </c>
    </row>
    <row r="4341" spans="1:3" x14ac:dyDescent="0.2">
      <c r="A4341" t="s">
        <v>9441</v>
      </c>
      <c r="B4341" t="s">
        <v>9442</v>
      </c>
      <c r="C4341">
        <v>18</v>
      </c>
    </row>
    <row r="4342" spans="1:3" x14ac:dyDescent="0.2">
      <c r="A4342" t="s">
        <v>9443</v>
      </c>
      <c r="B4342" t="s">
        <v>9444</v>
      </c>
      <c r="C4342">
        <v>18</v>
      </c>
    </row>
    <row r="4343" spans="1:3" x14ac:dyDescent="0.2">
      <c r="A4343" t="s">
        <v>9445</v>
      </c>
      <c r="B4343" t="s">
        <v>9446</v>
      </c>
      <c r="C4343">
        <v>18</v>
      </c>
    </row>
    <row r="4344" spans="1:3" x14ac:dyDescent="0.2">
      <c r="A4344" t="s">
        <v>9447</v>
      </c>
      <c r="B4344" t="s">
        <v>9448</v>
      </c>
      <c r="C4344">
        <v>18</v>
      </c>
    </row>
    <row r="4345" spans="1:3" x14ac:dyDescent="0.2">
      <c r="A4345" t="s">
        <v>9449</v>
      </c>
      <c r="B4345" t="s">
        <v>9450</v>
      </c>
      <c r="C4345">
        <v>18</v>
      </c>
    </row>
    <row r="4346" spans="1:3" x14ac:dyDescent="0.2">
      <c r="A4346" t="s">
        <v>9451</v>
      </c>
      <c r="B4346" t="s">
        <v>9451</v>
      </c>
      <c r="C4346">
        <v>18</v>
      </c>
    </row>
    <row r="4347" spans="1:3" x14ac:dyDescent="0.2">
      <c r="A4347" t="s">
        <v>9452</v>
      </c>
      <c r="B4347" t="s">
        <v>9453</v>
      </c>
      <c r="C4347">
        <v>18</v>
      </c>
    </row>
    <row r="4348" spans="1:3" x14ac:dyDescent="0.2">
      <c r="A4348" t="s">
        <v>9454</v>
      </c>
      <c r="B4348" t="s">
        <v>9455</v>
      </c>
      <c r="C4348">
        <v>18</v>
      </c>
    </row>
    <row r="4349" spans="1:3" x14ac:dyDescent="0.2">
      <c r="A4349" t="s">
        <v>9456</v>
      </c>
      <c r="B4349" t="s">
        <v>9457</v>
      </c>
      <c r="C4349">
        <v>18</v>
      </c>
    </row>
    <row r="4350" spans="1:3" x14ac:dyDescent="0.2">
      <c r="A4350" t="s">
        <v>9458</v>
      </c>
      <c r="B4350" t="s">
        <v>9459</v>
      </c>
      <c r="C4350">
        <v>18</v>
      </c>
    </row>
    <row r="4351" spans="1:3" x14ac:dyDescent="0.2">
      <c r="A4351" t="s">
        <v>9460</v>
      </c>
      <c r="B4351" t="s">
        <v>9460</v>
      </c>
      <c r="C4351">
        <v>18</v>
      </c>
    </row>
    <row r="4352" spans="1:3" x14ac:dyDescent="0.2">
      <c r="A4352" t="s">
        <v>9461</v>
      </c>
      <c r="B4352" t="s">
        <v>9462</v>
      </c>
      <c r="C4352">
        <v>18</v>
      </c>
    </row>
    <row r="4353" spans="1:3" x14ac:dyDescent="0.2">
      <c r="A4353" t="s">
        <v>9463</v>
      </c>
      <c r="B4353" t="s">
        <v>9464</v>
      </c>
      <c r="C4353">
        <v>18</v>
      </c>
    </row>
    <row r="4354" spans="1:3" x14ac:dyDescent="0.2">
      <c r="A4354" t="s">
        <v>9465</v>
      </c>
      <c r="B4354" t="s">
        <v>9466</v>
      </c>
      <c r="C4354">
        <v>18</v>
      </c>
    </row>
    <row r="4355" spans="1:3" x14ac:dyDescent="0.2">
      <c r="A4355" t="s">
        <v>9467</v>
      </c>
      <c r="B4355" t="s">
        <v>9468</v>
      </c>
      <c r="C4355">
        <v>17</v>
      </c>
    </row>
    <row r="4356" spans="1:3" x14ac:dyDescent="0.2">
      <c r="A4356" t="s">
        <v>9469</v>
      </c>
      <c r="B4356" t="s">
        <v>9470</v>
      </c>
      <c r="C4356">
        <v>18</v>
      </c>
    </row>
    <row r="4357" spans="1:3" x14ac:dyDescent="0.2">
      <c r="A4357" t="s">
        <v>9471</v>
      </c>
      <c r="B4357" t="s">
        <v>9472</v>
      </c>
      <c r="C4357">
        <v>18</v>
      </c>
    </row>
    <row r="4358" spans="1:3" x14ac:dyDescent="0.2">
      <c r="A4358" t="s">
        <v>9473</v>
      </c>
      <c r="B4358" t="s">
        <v>9474</v>
      </c>
      <c r="C4358">
        <v>18</v>
      </c>
    </row>
    <row r="4359" spans="1:3" x14ac:dyDescent="0.2">
      <c r="A4359" t="s">
        <v>9475</v>
      </c>
      <c r="B4359" t="s">
        <v>9476</v>
      </c>
      <c r="C4359">
        <v>18</v>
      </c>
    </row>
    <row r="4360" spans="1:3" x14ac:dyDescent="0.2">
      <c r="A4360" t="s">
        <v>9477</v>
      </c>
      <c r="B4360" t="s">
        <v>9478</v>
      </c>
      <c r="C4360">
        <v>18</v>
      </c>
    </row>
    <row r="4361" spans="1:3" x14ac:dyDescent="0.2">
      <c r="A4361" t="s">
        <v>9479</v>
      </c>
      <c r="B4361" t="s">
        <v>9480</v>
      </c>
      <c r="C4361">
        <v>18</v>
      </c>
    </row>
    <row r="4362" spans="1:3" x14ac:dyDescent="0.2">
      <c r="A4362" t="s">
        <v>9481</v>
      </c>
      <c r="B4362" t="s">
        <v>9482</v>
      </c>
      <c r="C4362">
        <v>18</v>
      </c>
    </row>
    <row r="4363" spans="1:3" x14ac:dyDescent="0.2">
      <c r="A4363" t="s">
        <v>9483</v>
      </c>
      <c r="B4363" t="s">
        <v>9484</v>
      </c>
      <c r="C4363">
        <v>18</v>
      </c>
    </row>
    <row r="4364" spans="1:3" x14ac:dyDescent="0.2">
      <c r="A4364" t="s">
        <v>9485</v>
      </c>
      <c r="B4364" t="s">
        <v>9486</v>
      </c>
      <c r="C4364">
        <v>18</v>
      </c>
    </row>
    <row r="4365" spans="1:3" x14ac:dyDescent="0.2">
      <c r="A4365" t="s">
        <v>9487</v>
      </c>
      <c r="B4365" t="s">
        <v>9488</v>
      </c>
      <c r="C4365">
        <v>18</v>
      </c>
    </row>
    <row r="4366" spans="1:3" x14ac:dyDescent="0.2">
      <c r="A4366" t="s">
        <v>9489</v>
      </c>
      <c r="B4366" t="s">
        <v>9490</v>
      </c>
      <c r="C4366">
        <v>18</v>
      </c>
    </row>
    <row r="4367" spans="1:3" x14ac:dyDescent="0.2">
      <c r="A4367" t="s">
        <v>9491</v>
      </c>
      <c r="B4367" t="s">
        <v>9492</v>
      </c>
      <c r="C4367">
        <v>18</v>
      </c>
    </row>
    <row r="4368" spans="1:3" x14ac:dyDescent="0.2">
      <c r="A4368" t="s">
        <v>9493</v>
      </c>
      <c r="B4368" t="s">
        <v>9494</v>
      </c>
      <c r="C4368">
        <v>18</v>
      </c>
    </row>
    <row r="4369" spans="1:3" x14ac:dyDescent="0.2">
      <c r="A4369" t="s">
        <v>9495</v>
      </c>
      <c r="B4369" t="s">
        <v>9496</v>
      </c>
      <c r="C4369">
        <v>18</v>
      </c>
    </row>
    <row r="4370" spans="1:3" x14ac:dyDescent="0.2">
      <c r="A4370" t="s">
        <v>9497</v>
      </c>
      <c r="B4370" t="s">
        <v>9497</v>
      </c>
      <c r="C4370">
        <v>18</v>
      </c>
    </row>
    <row r="4371" spans="1:3" x14ac:dyDescent="0.2">
      <c r="A4371" t="s">
        <v>9498</v>
      </c>
      <c r="B4371" t="s">
        <v>9499</v>
      </c>
      <c r="C4371">
        <v>18</v>
      </c>
    </row>
    <row r="4372" spans="1:3" x14ac:dyDescent="0.2">
      <c r="A4372" t="s">
        <v>9500</v>
      </c>
      <c r="B4372" t="s">
        <v>9501</v>
      </c>
      <c r="C4372">
        <v>18</v>
      </c>
    </row>
    <row r="4373" spans="1:3" x14ac:dyDescent="0.2">
      <c r="A4373" t="s">
        <v>9502</v>
      </c>
      <c r="B4373" t="s">
        <v>9503</v>
      </c>
      <c r="C4373">
        <v>18</v>
      </c>
    </row>
    <row r="4374" spans="1:3" x14ac:dyDescent="0.2">
      <c r="A4374" t="s">
        <v>9504</v>
      </c>
      <c r="B4374" t="s">
        <v>9505</v>
      </c>
      <c r="C4374">
        <v>18</v>
      </c>
    </row>
    <row r="4375" spans="1:3" x14ac:dyDescent="0.2">
      <c r="A4375" t="s">
        <v>9506</v>
      </c>
      <c r="B4375" t="s">
        <v>9507</v>
      </c>
      <c r="C4375">
        <v>18</v>
      </c>
    </row>
    <row r="4376" spans="1:3" x14ac:dyDescent="0.2">
      <c r="A4376" t="s">
        <v>9508</v>
      </c>
      <c r="B4376" t="s">
        <v>9509</v>
      </c>
      <c r="C4376">
        <v>18</v>
      </c>
    </row>
    <row r="4377" spans="1:3" x14ac:dyDescent="0.2">
      <c r="A4377" t="s">
        <v>9510</v>
      </c>
      <c r="B4377" t="s">
        <v>9511</v>
      </c>
      <c r="C4377">
        <v>18</v>
      </c>
    </row>
    <row r="4378" spans="1:3" x14ac:dyDescent="0.2">
      <c r="A4378" t="s">
        <v>9512</v>
      </c>
      <c r="B4378" t="s">
        <v>9513</v>
      </c>
      <c r="C4378">
        <v>18</v>
      </c>
    </row>
    <row r="4379" spans="1:3" x14ac:dyDescent="0.2">
      <c r="A4379" t="s">
        <v>9514</v>
      </c>
      <c r="B4379" t="s">
        <v>9515</v>
      </c>
      <c r="C4379">
        <v>18</v>
      </c>
    </row>
    <row r="4380" spans="1:3" x14ac:dyDescent="0.2">
      <c r="A4380" t="s">
        <v>9516</v>
      </c>
      <c r="B4380" t="s">
        <v>9517</v>
      </c>
      <c r="C4380">
        <v>18</v>
      </c>
    </row>
    <row r="4381" spans="1:3" x14ac:dyDescent="0.2">
      <c r="A4381" t="s">
        <v>9518</v>
      </c>
      <c r="B4381" t="s">
        <v>9519</v>
      </c>
      <c r="C4381">
        <v>18</v>
      </c>
    </row>
    <row r="4382" spans="1:3" x14ac:dyDescent="0.2">
      <c r="A4382" t="s">
        <v>9520</v>
      </c>
      <c r="B4382" t="s">
        <v>9521</v>
      </c>
      <c r="C4382">
        <v>18</v>
      </c>
    </row>
    <row r="4383" spans="1:3" x14ac:dyDescent="0.2">
      <c r="A4383" t="s">
        <v>9522</v>
      </c>
      <c r="B4383" t="s">
        <v>9522</v>
      </c>
      <c r="C4383">
        <v>18</v>
      </c>
    </row>
    <row r="4384" spans="1:3" x14ac:dyDescent="0.2">
      <c r="A4384" t="s">
        <v>9523</v>
      </c>
      <c r="B4384" t="s">
        <v>9524</v>
      </c>
      <c r="C4384">
        <v>18</v>
      </c>
    </row>
    <row r="4385" spans="1:3" x14ac:dyDescent="0.2">
      <c r="A4385" t="s">
        <v>9525</v>
      </c>
      <c r="B4385" t="s">
        <v>9526</v>
      </c>
      <c r="C4385">
        <v>18</v>
      </c>
    </row>
    <row r="4386" spans="1:3" x14ac:dyDescent="0.2">
      <c r="A4386" t="s">
        <v>9527</v>
      </c>
      <c r="B4386" t="s">
        <v>9527</v>
      </c>
      <c r="C4386">
        <v>18</v>
      </c>
    </row>
    <row r="4387" spans="1:3" x14ac:dyDescent="0.2">
      <c r="A4387" t="s">
        <v>9528</v>
      </c>
      <c r="B4387" t="s">
        <v>9528</v>
      </c>
      <c r="C4387">
        <v>18</v>
      </c>
    </row>
    <row r="4388" spans="1:3" x14ac:dyDescent="0.2">
      <c r="A4388" t="s">
        <v>9529</v>
      </c>
      <c r="B4388" t="s">
        <v>9530</v>
      </c>
      <c r="C4388">
        <v>18</v>
      </c>
    </row>
    <row r="4389" spans="1:3" x14ac:dyDescent="0.2">
      <c r="A4389" t="s">
        <v>9531</v>
      </c>
      <c r="B4389" t="s">
        <v>9532</v>
      </c>
      <c r="C4389">
        <v>18</v>
      </c>
    </row>
    <row r="4390" spans="1:3" x14ac:dyDescent="0.2">
      <c r="A4390" t="s">
        <v>9533</v>
      </c>
      <c r="B4390" t="s">
        <v>9534</v>
      </c>
      <c r="C4390">
        <v>18</v>
      </c>
    </row>
    <row r="4391" spans="1:3" x14ac:dyDescent="0.2">
      <c r="A4391" t="s">
        <v>9535</v>
      </c>
      <c r="B4391" t="s">
        <v>9536</v>
      </c>
      <c r="C4391">
        <v>18</v>
      </c>
    </row>
    <row r="4392" spans="1:3" x14ac:dyDescent="0.2">
      <c r="A4392" t="s">
        <v>9537</v>
      </c>
      <c r="B4392" t="s">
        <v>9538</v>
      </c>
      <c r="C4392">
        <v>18</v>
      </c>
    </row>
    <row r="4393" spans="1:3" x14ac:dyDescent="0.2">
      <c r="A4393" t="s">
        <v>9539</v>
      </c>
      <c r="B4393" t="s">
        <v>9540</v>
      </c>
      <c r="C4393">
        <v>18</v>
      </c>
    </row>
    <row r="4394" spans="1:3" x14ac:dyDescent="0.2">
      <c r="A4394" t="s">
        <v>9541</v>
      </c>
      <c r="B4394" t="s">
        <v>9542</v>
      </c>
      <c r="C4394">
        <v>18</v>
      </c>
    </row>
    <row r="4395" spans="1:3" x14ac:dyDescent="0.2">
      <c r="A4395" t="s">
        <v>9543</v>
      </c>
      <c r="B4395" t="s">
        <v>9544</v>
      </c>
      <c r="C4395">
        <v>18</v>
      </c>
    </row>
    <row r="4396" spans="1:3" x14ac:dyDescent="0.2">
      <c r="A4396" t="s">
        <v>9545</v>
      </c>
      <c r="B4396" t="s">
        <v>9546</v>
      </c>
      <c r="C4396">
        <v>18</v>
      </c>
    </row>
    <row r="4397" spans="1:3" x14ac:dyDescent="0.2">
      <c r="A4397" t="s">
        <v>9547</v>
      </c>
      <c r="B4397" t="s">
        <v>9548</v>
      </c>
      <c r="C4397">
        <v>18</v>
      </c>
    </row>
    <row r="4398" spans="1:3" x14ac:dyDescent="0.2">
      <c r="A4398" t="s">
        <v>9549</v>
      </c>
      <c r="B4398" t="s">
        <v>9550</v>
      </c>
      <c r="C4398">
        <v>18</v>
      </c>
    </row>
    <row r="4399" spans="1:3" x14ac:dyDescent="0.2">
      <c r="A4399" t="s">
        <v>9551</v>
      </c>
      <c r="B4399" t="s">
        <v>9552</v>
      </c>
      <c r="C4399">
        <v>18</v>
      </c>
    </row>
    <row r="4400" spans="1:3" x14ac:dyDescent="0.2">
      <c r="A4400" t="s">
        <v>9553</v>
      </c>
      <c r="B4400" t="s">
        <v>9554</v>
      </c>
      <c r="C4400">
        <v>18</v>
      </c>
    </row>
    <row r="4401" spans="1:3" x14ac:dyDescent="0.2">
      <c r="A4401" t="s">
        <v>9555</v>
      </c>
      <c r="B4401" t="s">
        <v>9556</v>
      </c>
      <c r="C4401">
        <v>18</v>
      </c>
    </row>
    <row r="4402" spans="1:3" x14ac:dyDescent="0.2">
      <c r="A4402" t="s">
        <v>9557</v>
      </c>
      <c r="B4402" t="s">
        <v>9558</v>
      </c>
      <c r="C4402">
        <v>18</v>
      </c>
    </row>
    <row r="4403" spans="1:3" x14ac:dyDescent="0.2">
      <c r="A4403" t="s">
        <v>9559</v>
      </c>
      <c r="B4403" t="s">
        <v>9560</v>
      </c>
      <c r="C4403">
        <v>18</v>
      </c>
    </row>
    <row r="4404" spans="1:3" x14ac:dyDescent="0.2">
      <c r="A4404" t="s">
        <v>9561</v>
      </c>
      <c r="B4404" t="s">
        <v>9561</v>
      </c>
      <c r="C4404">
        <v>18</v>
      </c>
    </row>
    <row r="4405" spans="1:3" x14ac:dyDescent="0.2">
      <c r="A4405" t="s">
        <v>9562</v>
      </c>
      <c r="B4405" t="s">
        <v>9563</v>
      </c>
      <c r="C4405">
        <v>18</v>
      </c>
    </row>
    <row r="4406" spans="1:3" x14ac:dyDescent="0.2">
      <c r="A4406" t="s">
        <v>9564</v>
      </c>
      <c r="B4406" t="s">
        <v>9565</v>
      </c>
      <c r="C4406">
        <v>18</v>
      </c>
    </row>
    <row r="4407" spans="1:3" x14ac:dyDescent="0.2">
      <c r="A4407" t="s">
        <v>9566</v>
      </c>
      <c r="B4407" t="s">
        <v>9567</v>
      </c>
      <c r="C4407">
        <v>18</v>
      </c>
    </row>
    <row r="4408" spans="1:3" x14ac:dyDescent="0.2">
      <c r="A4408" t="s">
        <v>9568</v>
      </c>
      <c r="B4408" t="s">
        <v>9569</v>
      </c>
      <c r="C4408">
        <v>18</v>
      </c>
    </row>
    <row r="4409" spans="1:3" x14ac:dyDescent="0.2">
      <c r="A4409" t="s">
        <v>9570</v>
      </c>
      <c r="B4409" t="s">
        <v>9570</v>
      </c>
      <c r="C4409">
        <v>18</v>
      </c>
    </row>
    <row r="4410" spans="1:3" x14ac:dyDescent="0.2">
      <c r="A4410" t="s">
        <v>9571</v>
      </c>
      <c r="B4410" t="s">
        <v>9572</v>
      </c>
      <c r="C4410">
        <v>18</v>
      </c>
    </row>
    <row r="4411" spans="1:3" x14ac:dyDescent="0.2">
      <c r="A4411" t="s">
        <v>9573</v>
      </c>
      <c r="B4411" t="s">
        <v>9574</v>
      </c>
      <c r="C4411">
        <v>18</v>
      </c>
    </row>
    <row r="4412" spans="1:3" x14ac:dyDescent="0.2">
      <c r="A4412" t="s">
        <v>9575</v>
      </c>
      <c r="B4412" t="s">
        <v>9576</v>
      </c>
      <c r="C4412">
        <v>18</v>
      </c>
    </row>
    <row r="4413" spans="1:3" x14ac:dyDescent="0.2">
      <c r="A4413" t="s">
        <v>9577</v>
      </c>
      <c r="B4413" t="s">
        <v>9578</v>
      </c>
      <c r="C4413">
        <v>18</v>
      </c>
    </row>
    <row r="4414" spans="1:3" x14ac:dyDescent="0.2">
      <c r="A4414" t="s">
        <v>9579</v>
      </c>
      <c r="B4414" t="s">
        <v>9580</v>
      </c>
      <c r="C4414">
        <v>18</v>
      </c>
    </row>
    <row r="4415" spans="1:3" x14ac:dyDescent="0.2">
      <c r="A4415" t="s">
        <v>9581</v>
      </c>
      <c r="B4415" t="s">
        <v>9582</v>
      </c>
      <c r="C4415">
        <v>18</v>
      </c>
    </row>
    <row r="4416" spans="1:3" x14ac:dyDescent="0.2">
      <c r="A4416" t="s">
        <v>9583</v>
      </c>
      <c r="B4416" t="s">
        <v>9583</v>
      </c>
      <c r="C4416">
        <v>18</v>
      </c>
    </row>
    <row r="4417" spans="1:3" x14ac:dyDescent="0.2">
      <c r="A4417" t="s">
        <v>9584</v>
      </c>
      <c r="B4417" t="s">
        <v>9585</v>
      </c>
      <c r="C4417">
        <v>18</v>
      </c>
    </row>
    <row r="4418" spans="1:3" x14ac:dyDescent="0.2">
      <c r="A4418" t="s">
        <v>9586</v>
      </c>
      <c r="B4418" t="s">
        <v>9587</v>
      </c>
      <c r="C4418">
        <v>14</v>
      </c>
    </row>
    <row r="4419" spans="1:3" x14ac:dyDescent="0.2">
      <c r="A4419" t="s">
        <v>9588</v>
      </c>
      <c r="B4419" t="s">
        <v>9589</v>
      </c>
      <c r="C4419">
        <v>14</v>
      </c>
    </row>
    <row r="4420" spans="1:3" x14ac:dyDescent="0.2">
      <c r="A4420" t="s">
        <v>9590</v>
      </c>
      <c r="B4420" t="s">
        <v>9591</v>
      </c>
      <c r="C4420">
        <v>14</v>
      </c>
    </row>
    <row r="4421" spans="1:3" x14ac:dyDescent="0.2">
      <c r="A4421" t="s">
        <v>9592</v>
      </c>
      <c r="B4421" t="s">
        <v>9593</v>
      </c>
      <c r="C4421">
        <v>14</v>
      </c>
    </row>
    <row r="4422" spans="1:3" x14ac:dyDescent="0.2">
      <c r="A4422" t="s">
        <v>9594</v>
      </c>
      <c r="B4422" t="s">
        <v>9595</v>
      </c>
      <c r="C4422">
        <v>14</v>
      </c>
    </row>
    <row r="4423" spans="1:3" x14ac:dyDescent="0.2">
      <c r="A4423" t="s">
        <v>9596</v>
      </c>
      <c r="B4423" t="s">
        <v>9597</v>
      </c>
      <c r="C4423">
        <v>14</v>
      </c>
    </row>
    <row r="4424" spans="1:3" x14ac:dyDescent="0.2">
      <c r="A4424" t="s">
        <v>9598</v>
      </c>
      <c r="B4424" t="s">
        <v>9599</v>
      </c>
      <c r="C4424">
        <v>14</v>
      </c>
    </row>
    <row r="4425" spans="1:3" x14ac:dyDescent="0.2">
      <c r="A4425" t="s">
        <v>9600</v>
      </c>
      <c r="B4425" t="s">
        <v>9601</v>
      </c>
      <c r="C4425">
        <v>14</v>
      </c>
    </row>
    <row r="4426" spans="1:3" x14ac:dyDescent="0.2">
      <c r="A4426" t="s">
        <v>9602</v>
      </c>
      <c r="B4426" t="s">
        <v>9603</v>
      </c>
      <c r="C4426">
        <v>14</v>
      </c>
    </row>
    <row r="4427" spans="1:3" x14ac:dyDescent="0.2">
      <c r="A4427" t="s">
        <v>9604</v>
      </c>
      <c r="B4427" t="s">
        <v>9605</v>
      </c>
      <c r="C4427">
        <v>14</v>
      </c>
    </row>
    <row r="4428" spans="1:3" x14ac:dyDescent="0.2">
      <c r="A4428" t="s">
        <v>9606</v>
      </c>
      <c r="B4428" t="s">
        <v>9607</v>
      </c>
      <c r="C4428">
        <v>14</v>
      </c>
    </row>
    <row r="4429" spans="1:3" x14ac:dyDescent="0.2">
      <c r="A4429" t="s">
        <v>9608</v>
      </c>
      <c r="B4429" t="s">
        <v>9609</v>
      </c>
      <c r="C4429">
        <v>14</v>
      </c>
    </row>
    <row r="4430" spans="1:3" x14ac:dyDescent="0.2">
      <c r="A4430" t="s">
        <v>9610</v>
      </c>
      <c r="B4430" t="s">
        <v>9610</v>
      </c>
      <c r="C4430">
        <v>14</v>
      </c>
    </row>
    <row r="4431" spans="1:3" x14ac:dyDescent="0.2">
      <c r="A4431" t="s">
        <v>9611</v>
      </c>
      <c r="B4431" t="s">
        <v>7073</v>
      </c>
      <c r="C4431">
        <v>18</v>
      </c>
    </row>
    <row r="4432" spans="1:3" x14ac:dyDescent="0.2">
      <c r="A4432" t="s">
        <v>9612</v>
      </c>
      <c r="B4432" t="s">
        <v>9613</v>
      </c>
      <c r="C4432">
        <v>18</v>
      </c>
    </row>
    <row r="4433" spans="1:3" x14ac:dyDescent="0.2">
      <c r="A4433" t="s">
        <v>9614</v>
      </c>
      <c r="B4433" t="s">
        <v>9615</v>
      </c>
      <c r="C4433">
        <v>18</v>
      </c>
    </row>
    <row r="4434" spans="1:3" x14ac:dyDescent="0.2">
      <c r="A4434" t="s">
        <v>9616</v>
      </c>
      <c r="B4434" t="s">
        <v>9617</v>
      </c>
      <c r="C4434">
        <v>18</v>
      </c>
    </row>
    <row r="4435" spans="1:3" x14ac:dyDescent="0.2">
      <c r="A4435" t="s">
        <v>9618</v>
      </c>
      <c r="B4435" t="s">
        <v>9613</v>
      </c>
      <c r="C4435">
        <v>18</v>
      </c>
    </row>
    <row r="4436" spans="1:3" x14ac:dyDescent="0.2">
      <c r="A4436" t="s">
        <v>9619</v>
      </c>
      <c r="B4436" t="s">
        <v>9615</v>
      </c>
      <c r="C4436">
        <v>18</v>
      </c>
    </row>
    <row r="4437" spans="1:3" x14ac:dyDescent="0.2">
      <c r="A4437" t="s">
        <v>9620</v>
      </c>
      <c r="B4437" t="s">
        <v>9617</v>
      </c>
      <c r="C4437">
        <v>18</v>
      </c>
    </row>
    <row r="4438" spans="1:3" x14ac:dyDescent="0.2">
      <c r="A4438" t="s">
        <v>9621</v>
      </c>
      <c r="B4438" t="s">
        <v>7374</v>
      </c>
      <c r="C4438">
        <v>18</v>
      </c>
    </row>
    <row r="4439" spans="1:3" x14ac:dyDescent="0.2">
      <c r="A4439" t="s">
        <v>9622</v>
      </c>
      <c r="B4439" t="s">
        <v>9623</v>
      </c>
      <c r="C4439">
        <v>18</v>
      </c>
    </row>
    <row r="4440" spans="1:3" x14ac:dyDescent="0.2">
      <c r="A4440" t="s">
        <v>9624</v>
      </c>
      <c r="B4440" t="s">
        <v>9624</v>
      </c>
      <c r="C4440">
        <v>18</v>
      </c>
    </row>
    <row r="4441" spans="1:3" x14ac:dyDescent="0.2">
      <c r="A4441" t="s">
        <v>9625</v>
      </c>
      <c r="B4441" t="s">
        <v>9626</v>
      </c>
      <c r="C4441">
        <v>18</v>
      </c>
    </row>
    <row r="4442" spans="1:3" x14ac:dyDescent="0.2">
      <c r="A4442" t="s">
        <v>9627</v>
      </c>
      <c r="B4442" t="s">
        <v>9626</v>
      </c>
      <c r="C4442">
        <v>18</v>
      </c>
    </row>
    <row r="4443" spans="1:3" x14ac:dyDescent="0.2">
      <c r="A4443" t="s">
        <v>9628</v>
      </c>
      <c r="B4443" t="s">
        <v>7379</v>
      </c>
      <c r="C4443">
        <v>18</v>
      </c>
    </row>
    <row r="4444" spans="1:3" x14ac:dyDescent="0.2">
      <c r="A4444" t="s">
        <v>9629</v>
      </c>
      <c r="B4444" t="s">
        <v>9630</v>
      </c>
      <c r="C4444">
        <v>18</v>
      </c>
    </row>
    <row r="4445" spans="1:3" x14ac:dyDescent="0.2">
      <c r="A4445" t="s">
        <v>9631</v>
      </c>
      <c r="B4445" t="s">
        <v>9632</v>
      </c>
      <c r="C4445">
        <v>24</v>
      </c>
    </row>
    <row r="4446" spans="1:3" x14ac:dyDescent="0.2">
      <c r="A4446" t="s">
        <v>9633</v>
      </c>
      <c r="B4446" t="s">
        <v>9634</v>
      </c>
      <c r="C4446">
        <v>18</v>
      </c>
    </row>
    <row r="4447" spans="1:3" x14ac:dyDescent="0.2">
      <c r="A4447" t="s">
        <v>9635</v>
      </c>
      <c r="B4447" t="s">
        <v>7658</v>
      </c>
      <c r="C4447">
        <v>18</v>
      </c>
    </row>
    <row r="4448" spans="1:3" x14ac:dyDescent="0.2">
      <c r="A4448" t="s">
        <v>9636</v>
      </c>
      <c r="B4448" t="s">
        <v>9637</v>
      </c>
      <c r="C4448">
        <v>18</v>
      </c>
    </row>
    <row r="4449" spans="1:3" x14ac:dyDescent="0.2">
      <c r="A4449" t="s">
        <v>9638</v>
      </c>
      <c r="B4449" t="s">
        <v>9638</v>
      </c>
      <c r="C4449">
        <v>18</v>
      </c>
    </row>
    <row r="4450" spans="1:3" x14ac:dyDescent="0.2">
      <c r="A4450" t="s">
        <v>9639</v>
      </c>
      <c r="B4450" t="s">
        <v>9640</v>
      </c>
      <c r="C4450">
        <v>18</v>
      </c>
    </row>
    <row r="4451" spans="1:3" x14ac:dyDescent="0.2">
      <c r="A4451" t="s">
        <v>9641</v>
      </c>
      <c r="B4451" t="s">
        <v>9642</v>
      </c>
      <c r="C4451">
        <v>18</v>
      </c>
    </row>
    <row r="4452" spans="1:3" x14ac:dyDescent="0.2">
      <c r="A4452" t="s">
        <v>9643</v>
      </c>
      <c r="B4452" t="s">
        <v>9644</v>
      </c>
      <c r="C4452">
        <v>18</v>
      </c>
    </row>
    <row r="4453" spans="1:3" x14ac:dyDescent="0.2">
      <c r="A4453" t="s">
        <v>9645</v>
      </c>
      <c r="B4453" t="s">
        <v>9646</v>
      </c>
      <c r="C4453">
        <v>12</v>
      </c>
    </row>
    <row r="4454" spans="1:3" x14ac:dyDescent="0.2">
      <c r="A4454" t="s">
        <v>9647</v>
      </c>
      <c r="B4454" t="s">
        <v>9647</v>
      </c>
      <c r="C4454">
        <v>10</v>
      </c>
    </row>
    <row r="4455" spans="1:3" x14ac:dyDescent="0.2">
      <c r="A4455" t="s">
        <v>9648</v>
      </c>
      <c r="B4455" t="s">
        <v>9649</v>
      </c>
      <c r="C4455">
        <v>10</v>
      </c>
    </row>
    <row r="4456" spans="1:3" x14ac:dyDescent="0.2">
      <c r="A4456" t="s">
        <v>9650</v>
      </c>
      <c r="B4456" t="s">
        <v>9651</v>
      </c>
      <c r="C4456">
        <v>10</v>
      </c>
    </row>
    <row r="4457" spans="1:3" x14ac:dyDescent="0.2">
      <c r="A4457" t="s">
        <v>9652</v>
      </c>
      <c r="B4457" t="s">
        <v>9653</v>
      </c>
      <c r="C4457">
        <v>10</v>
      </c>
    </row>
    <row r="4458" spans="1:3" x14ac:dyDescent="0.2">
      <c r="A4458" t="s">
        <v>9654</v>
      </c>
      <c r="B4458" t="s">
        <v>9654</v>
      </c>
      <c r="C4458">
        <v>10</v>
      </c>
    </row>
    <row r="4459" spans="1:3" x14ac:dyDescent="0.2">
      <c r="A4459" t="s">
        <v>9655</v>
      </c>
      <c r="B4459" t="s">
        <v>9656</v>
      </c>
      <c r="C4459">
        <v>10</v>
      </c>
    </row>
    <row r="4460" spans="1:3" x14ac:dyDescent="0.2">
      <c r="A4460" t="s">
        <v>9657</v>
      </c>
      <c r="B4460" t="s">
        <v>9658</v>
      </c>
      <c r="C4460">
        <v>10</v>
      </c>
    </row>
    <row r="4461" spans="1:3" x14ac:dyDescent="0.2">
      <c r="A4461" t="s">
        <v>9659</v>
      </c>
      <c r="B4461" t="s">
        <v>9660</v>
      </c>
      <c r="C4461">
        <v>10</v>
      </c>
    </row>
    <row r="4462" spans="1:3" x14ac:dyDescent="0.2">
      <c r="A4462" t="s">
        <v>9661</v>
      </c>
      <c r="B4462" t="s">
        <v>9661</v>
      </c>
      <c r="C4462">
        <v>10</v>
      </c>
    </row>
    <row r="4463" spans="1:3" x14ac:dyDescent="0.2">
      <c r="A4463" t="s">
        <v>9662</v>
      </c>
      <c r="B4463" t="s">
        <v>8871</v>
      </c>
      <c r="C4463">
        <v>24</v>
      </c>
    </row>
    <row r="4464" spans="1:3" x14ac:dyDescent="0.2">
      <c r="A4464" t="s">
        <v>9663</v>
      </c>
      <c r="B4464" t="s">
        <v>7703</v>
      </c>
      <c r="C4464">
        <v>22</v>
      </c>
    </row>
    <row r="4465" spans="1:3" x14ac:dyDescent="0.2">
      <c r="A4465" t="s">
        <v>9664</v>
      </c>
      <c r="B4465" t="s">
        <v>9665</v>
      </c>
      <c r="C4465">
        <v>22</v>
      </c>
    </row>
    <row r="4466" spans="1:3" x14ac:dyDescent="0.2">
      <c r="A4466" t="s">
        <v>9666</v>
      </c>
      <c r="B4466" t="s">
        <v>8169</v>
      </c>
      <c r="C4466">
        <v>22</v>
      </c>
    </row>
    <row r="4467" spans="1:3" x14ac:dyDescent="0.2">
      <c r="A4467" t="s">
        <v>9667</v>
      </c>
      <c r="B4467" t="s">
        <v>9668</v>
      </c>
      <c r="C4467">
        <v>22</v>
      </c>
    </row>
    <row r="4468" spans="1:3" x14ac:dyDescent="0.2">
      <c r="A4468" t="s">
        <v>9669</v>
      </c>
      <c r="B4468" t="s">
        <v>7707</v>
      </c>
      <c r="C4468">
        <v>22</v>
      </c>
    </row>
    <row r="4469" spans="1:3" x14ac:dyDescent="0.2">
      <c r="A4469" t="s">
        <v>9670</v>
      </c>
      <c r="B4469" t="s">
        <v>9671</v>
      </c>
      <c r="C4469">
        <v>22</v>
      </c>
    </row>
    <row r="4470" spans="1:3" x14ac:dyDescent="0.2">
      <c r="A4470" t="s">
        <v>9672</v>
      </c>
      <c r="B4470" t="s">
        <v>9673</v>
      </c>
      <c r="C4470">
        <v>22</v>
      </c>
    </row>
    <row r="4471" spans="1:3" x14ac:dyDescent="0.2">
      <c r="A4471" t="s">
        <v>9674</v>
      </c>
      <c r="B4471" t="s">
        <v>9675</v>
      </c>
      <c r="C4471">
        <v>22</v>
      </c>
    </row>
    <row r="4472" spans="1:3" x14ac:dyDescent="0.2">
      <c r="A4472" t="s">
        <v>9676</v>
      </c>
      <c r="B4472" t="s">
        <v>9677</v>
      </c>
      <c r="C4472">
        <v>22</v>
      </c>
    </row>
    <row r="4473" spans="1:3" x14ac:dyDescent="0.2">
      <c r="A4473" t="s">
        <v>9678</v>
      </c>
      <c r="B4473" t="s">
        <v>9679</v>
      </c>
      <c r="C4473">
        <v>22</v>
      </c>
    </row>
    <row r="4474" spans="1:3" x14ac:dyDescent="0.2">
      <c r="A4474" t="s">
        <v>9680</v>
      </c>
      <c r="B4474" t="s">
        <v>9680</v>
      </c>
      <c r="C4474">
        <v>18</v>
      </c>
    </row>
    <row r="4475" spans="1:3" x14ac:dyDescent="0.2">
      <c r="A4475" t="s">
        <v>9681</v>
      </c>
      <c r="B4475" t="s">
        <v>9682</v>
      </c>
      <c r="C4475">
        <v>18</v>
      </c>
    </row>
    <row r="4476" spans="1:3" x14ac:dyDescent="0.2">
      <c r="A4476" t="s">
        <v>9683</v>
      </c>
      <c r="B4476" t="s">
        <v>9684</v>
      </c>
      <c r="C4476">
        <v>18</v>
      </c>
    </row>
    <row r="4477" spans="1:3" x14ac:dyDescent="0.2">
      <c r="A4477" t="s">
        <v>9685</v>
      </c>
      <c r="B4477" t="s">
        <v>9686</v>
      </c>
      <c r="C4477">
        <v>18</v>
      </c>
    </row>
    <row r="4478" spans="1:3" x14ac:dyDescent="0.2">
      <c r="A4478" t="s">
        <v>9687</v>
      </c>
      <c r="B4478" t="s">
        <v>9688</v>
      </c>
      <c r="C4478">
        <v>18</v>
      </c>
    </row>
    <row r="4479" spans="1:3" x14ac:dyDescent="0.2">
      <c r="A4479" t="s">
        <v>9689</v>
      </c>
      <c r="B4479" t="s">
        <v>9690</v>
      </c>
      <c r="C4479">
        <v>18</v>
      </c>
    </row>
    <row r="4480" spans="1:3" x14ac:dyDescent="0.2">
      <c r="A4480" t="s">
        <v>9691</v>
      </c>
      <c r="B4480" t="s">
        <v>9691</v>
      </c>
      <c r="C4480">
        <v>14</v>
      </c>
    </row>
    <row r="4481" spans="1:3" x14ac:dyDescent="0.2">
      <c r="A4481" t="s">
        <v>9692</v>
      </c>
      <c r="B4481" t="s">
        <v>9693</v>
      </c>
      <c r="C4481">
        <v>14</v>
      </c>
    </row>
    <row r="4482" spans="1:3" x14ac:dyDescent="0.2">
      <c r="A4482" t="s">
        <v>9694</v>
      </c>
      <c r="B4482" t="s">
        <v>9695</v>
      </c>
      <c r="C4482">
        <v>14</v>
      </c>
    </row>
    <row r="4483" spans="1:3" x14ac:dyDescent="0.2">
      <c r="A4483" t="s">
        <v>9696</v>
      </c>
      <c r="B4483" t="s">
        <v>9697</v>
      </c>
      <c r="C4483">
        <v>14</v>
      </c>
    </row>
    <row r="4484" spans="1:3" x14ac:dyDescent="0.2">
      <c r="A4484" t="s">
        <v>9698</v>
      </c>
      <c r="B4484" t="s">
        <v>9699</v>
      </c>
      <c r="C4484">
        <v>14</v>
      </c>
    </row>
    <row r="4485" spans="1:3" x14ac:dyDescent="0.2">
      <c r="A4485" t="s">
        <v>9700</v>
      </c>
      <c r="B4485" t="s">
        <v>9701</v>
      </c>
      <c r="C4485">
        <v>14</v>
      </c>
    </row>
    <row r="4486" spans="1:3" x14ac:dyDescent="0.2">
      <c r="A4486" t="s">
        <v>9702</v>
      </c>
      <c r="B4486" t="s">
        <v>9703</v>
      </c>
      <c r="C4486">
        <v>14</v>
      </c>
    </row>
    <row r="4487" spans="1:3" x14ac:dyDescent="0.2">
      <c r="A4487" t="s">
        <v>9704</v>
      </c>
      <c r="B4487" t="s">
        <v>9705</v>
      </c>
      <c r="C4487">
        <v>14</v>
      </c>
    </row>
    <row r="4488" spans="1:3" x14ac:dyDescent="0.2">
      <c r="A4488" t="s">
        <v>9706</v>
      </c>
      <c r="B4488" t="s">
        <v>9707</v>
      </c>
      <c r="C4488">
        <v>14</v>
      </c>
    </row>
    <row r="4489" spans="1:3" x14ac:dyDescent="0.2">
      <c r="A4489" t="s">
        <v>9708</v>
      </c>
      <c r="B4489" t="s">
        <v>9709</v>
      </c>
      <c r="C4489">
        <v>14</v>
      </c>
    </row>
    <row r="4490" spans="1:3" x14ac:dyDescent="0.2">
      <c r="A4490" t="s">
        <v>9710</v>
      </c>
      <c r="B4490" t="s">
        <v>9711</v>
      </c>
      <c r="C4490">
        <v>14</v>
      </c>
    </row>
    <row r="4491" spans="1:3" x14ac:dyDescent="0.2">
      <c r="A4491" t="s">
        <v>9712</v>
      </c>
      <c r="B4491" t="s">
        <v>9713</v>
      </c>
      <c r="C4491">
        <v>14</v>
      </c>
    </row>
    <row r="4492" spans="1:3" x14ac:dyDescent="0.2">
      <c r="A4492" t="s">
        <v>9714</v>
      </c>
      <c r="B4492" t="s">
        <v>9714</v>
      </c>
      <c r="C4492">
        <v>14</v>
      </c>
    </row>
    <row r="4493" spans="1:3" x14ac:dyDescent="0.2">
      <c r="A4493" t="s">
        <v>9715</v>
      </c>
      <c r="B4493" t="s">
        <v>9716</v>
      </c>
      <c r="C4493">
        <v>14</v>
      </c>
    </row>
    <row r="4494" spans="1:3" x14ac:dyDescent="0.2">
      <c r="A4494" t="s">
        <v>9717</v>
      </c>
      <c r="B4494" t="s">
        <v>9718</v>
      </c>
      <c r="C4494">
        <v>14</v>
      </c>
    </row>
    <row r="4495" spans="1:3" x14ac:dyDescent="0.2">
      <c r="A4495" t="s">
        <v>9719</v>
      </c>
      <c r="B4495" t="s">
        <v>9720</v>
      </c>
      <c r="C4495">
        <v>14</v>
      </c>
    </row>
    <row r="4496" spans="1:3" x14ac:dyDescent="0.2">
      <c r="A4496" t="s">
        <v>9721</v>
      </c>
      <c r="B4496" t="s">
        <v>9722</v>
      </c>
      <c r="C4496">
        <v>14</v>
      </c>
    </row>
    <row r="4497" spans="1:3" x14ac:dyDescent="0.2">
      <c r="A4497" t="s">
        <v>9723</v>
      </c>
      <c r="B4497" t="s">
        <v>9724</v>
      </c>
      <c r="C4497">
        <v>20</v>
      </c>
    </row>
    <row r="4498" spans="1:3" x14ac:dyDescent="0.2">
      <c r="A4498" t="s">
        <v>9725</v>
      </c>
      <c r="B4498" t="s">
        <v>9725</v>
      </c>
      <c r="C4498">
        <v>14</v>
      </c>
    </row>
    <row r="4499" spans="1:3" x14ac:dyDescent="0.2">
      <c r="A4499" t="s">
        <v>9726</v>
      </c>
      <c r="B4499" t="s">
        <v>9727</v>
      </c>
      <c r="C4499">
        <v>14</v>
      </c>
    </row>
    <row r="4500" spans="1:3" x14ac:dyDescent="0.2">
      <c r="A4500" t="s">
        <v>9728</v>
      </c>
      <c r="B4500" t="s">
        <v>9729</v>
      </c>
      <c r="C4500">
        <v>20</v>
      </c>
    </row>
    <row r="4501" spans="1:3" x14ac:dyDescent="0.2">
      <c r="A4501" t="s">
        <v>9730</v>
      </c>
      <c r="B4501" t="s">
        <v>9731</v>
      </c>
      <c r="C4501">
        <v>19</v>
      </c>
    </row>
    <row r="4502" spans="1:3" x14ac:dyDescent="0.2">
      <c r="A4502" t="s">
        <v>9732</v>
      </c>
      <c r="B4502" t="s">
        <v>9733</v>
      </c>
      <c r="C4502">
        <v>19</v>
      </c>
    </row>
    <row r="4503" spans="1:3" x14ac:dyDescent="0.2">
      <c r="A4503" t="s">
        <v>9734</v>
      </c>
      <c r="B4503" t="s">
        <v>9734</v>
      </c>
      <c r="C4503">
        <v>19</v>
      </c>
    </row>
    <row r="4504" spans="1:3" x14ac:dyDescent="0.2">
      <c r="A4504" t="s">
        <v>9735</v>
      </c>
      <c r="B4504" t="s">
        <v>9736</v>
      </c>
      <c r="C4504">
        <v>20</v>
      </c>
    </row>
    <row r="4505" spans="1:3" x14ac:dyDescent="0.2">
      <c r="A4505" t="s">
        <v>9737</v>
      </c>
      <c r="B4505" t="s">
        <v>9738</v>
      </c>
      <c r="C4505">
        <v>20</v>
      </c>
    </row>
    <row r="4506" spans="1:3" x14ac:dyDescent="0.2">
      <c r="A4506" t="s">
        <v>9739</v>
      </c>
      <c r="B4506" t="s">
        <v>9740</v>
      </c>
      <c r="C4506">
        <v>19</v>
      </c>
    </row>
    <row r="4507" spans="1:3" x14ac:dyDescent="0.2">
      <c r="A4507" t="s">
        <v>9741</v>
      </c>
      <c r="B4507" t="s">
        <v>9742</v>
      </c>
      <c r="C4507">
        <v>20</v>
      </c>
    </row>
    <row r="4508" spans="1:3" x14ac:dyDescent="0.2">
      <c r="A4508" t="s">
        <v>9743</v>
      </c>
      <c r="B4508" t="s">
        <v>9744</v>
      </c>
      <c r="C4508">
        <v>20</v>
      </c>
    </row>
    <row r="4509" spans="1:3" x14ac:dyDescent="0.2">
      <c r="A4509" t="s">
        <v>9745</v>
      </c>
      <c r="B4509" t="s">
        <v>9746</v>
      </c>
      <c r="C4509">
        <v>20</v>
      </c>
    </row>
    <row r="4510" spans="1:3" x14ac:dyDescent="0.2">
      <c r="A4510" t="s">
        <v>9747</v>
      </c>
      <c r="B4510" t="s">
        <v>9748</v>
      </c>
      <c r="C4510">
        <v>20</v>
      </c>
    </row>
    <row r="4511" spans="1:3" x14ac:dyDescent="0.2">
      <c r="A4511" t="s">
        <v>9749</v>
      </c>
      <c r="B4511" t="s">
        <v>9750</v>
      </c>
      <c r="C4511">
        <v>19</v>
      </c>
    </row>
    <row r="4512" spans="1:3" x14ac:dyDescent="0.2">
      <c r="A4512" t="s">
        <v>9751</v>
      </c>
      <c r="B4512" t="s">
        <v>9752</v>
      </c>
      <c r="C4512">
        <v>19</v>
      </c>
    </row>
    <row r="4513" spans="1:3" x14ac:dyDescent="0.2">
      <c r="A4513" t="s">
        <v>9753</v>
      </c>
      <c r="B4513" t="s">
        <v>9753</v>
      </c>
      <c r="C4513">
        <v>18</v>
      </c>
    </row>
    <row r="4514" spans="1:3" x14ac:dyDescent="0.2">
      <c r="A4514" t="s">
        <v>9754</v>
      </c>
      <c r="B4514" t="s">
        <v>9755</v>
      </c>
      <c r="C4514">
        <v>18</v>
      </c>
    </row>
    <row r="4515" spans="1:3" x14ac:dyDescent="0.2">
      <c r="A4515" t="s">
        <v>9756</v>
      </c>
      <c r="B4515" t="s">
        <v>9757</v>
      </c>
      <c r="C4515">
        <v>18</v>
      </c>
    </row>
    <row r="4516" spans="1:3" x14ac:dyDescent="0.2">
      <c r="A4516" t="s">
        <v>9758</v>
      </c>
      <c r="B4516" t="s">
        <v>9758</v>
      </c>
      <c r="C4516">
        <v>18</v>
      </c>
    </row>
    <row r="4517" spans="1:3" x14ac:dyDescent="0.2">
      <c r="A4517" t="s">
        <v>9759</v>
      </c>
      <c r="B4517" t="s">
        <v>9759</v>
      </c>
      <c r="C4517">
        <v>18</v>
      </c>
    </row>
    <row r="4518" spans="1:3" x14ac:dyDescent="0.2">
      <c r="A4518" t="s">
        <v>9760</v>
      </c>
      <c r="B4518" t="s">
        <v>9761</v>
      </c>
      <c r="C4518">
        <v>18</v>
      </c>
    </row>
    <row r="4519" spans="1:3" x14ac:dyDescent="0.2">
      <c r="A4519" t="s">
        <v>9762</v>
      </c>
      <c r="B4519" t="s">
        <v>9763</v>
      </c>
      <c r="C4519">
        <v>14</v>
      </c>
    </row>
    <row r="4520" spans="1:3" x14ac:dyDescent="0.2">
      <c r="A4520" t="s">
        <v>9764</v>
      </c>
      <c r="B4520" t="s">
        <v>9765</v>
      </c>
      <c r="C4520">
        <v>14</v>
      </c>
    </row>
    <row r="4521" spans="1:3" x14ac:dyDescent="0.2">
      <c r="A4521" t="s">
        <v>9766</v>
      </c>
      <c r="B4521" t="s">
        <v>9767</v>
      </c>
      <c r="C4521">
        <v>14</v>
      </c>
    </row>
    <row r="4522" spans="1:3" x14ac:dyDescent="0.2">
      <c r="A4522" t="s">
        <v>9768</v>
      </c>
      <c r="B4522" t="s">
        <v>9769</v>
      </c>
      <c r="C4522">
        <v>14</v>
      </c>
    </row>
    <row r="4523" spans="1:3" x14ac:dyDescent="0.2">
      <c r="A4523" t="s">
        <v>9770</v>
      </c>
      <c r="B4523" t="s">
        <v>9771</v>
      </c>
      <c r="C4523">
        <v>14</v>
      </c>
    </row>
    <row r="4524" spans="1:3" x14ac:dyDescent="0.2">
      <c r="A4524" t="s">
        <v>9772</v>
      </c>
      <c r="B4524" t="s">
        <v>9597</v>
      </c>
      <c r="C4524">
        <v>14</v>
      </c>
    </row>
    <row r="4525" spans="1:3" x14ac:dyDescent="0.2">
      <c r="A4525" t="s">
        <v>9773</v>
      </c>
      <c r="B4525" t="s">
        <v>9774</v>
      </c>
      <c r="C4525">
        <v>14</v>
      </c>
    </row>
    <row r="4526" spans="1:3" x14ac:dyDescent="0.2">
      <c r="A4526" t="s">
        <v>9775</v>
      </c>
      <c r="B4526" t="s">
        <v>9776</v>
      </c>
      <c r="C4526">
        <v>14</v>
      </c>
    </row>
    <row r="4527" spans="1:3" x14ac:dyDescent="0.2">
      <c r="A4527" t="s">
        <v>9777</v>
      </c>
      <c r="B4527" t="s">
        <v>9778</v>
      </c>
      <c r="C4527">
        <v>14</v>
      </c>
    </row>
    <row r="4528" spans="1:3" x14ac:dyDescent="0.2">
      <c r="A4528" t="s">
        <v>9779</v>
      </c>
      <c r="B4528" t="s">
        <v>9780</v>
      </c>
      <c r="C4528">
        <v>14</v>
      </c>
    </row>
    <row r="4529" spans="1:3" x14ac:dyDescent="0.2">
      <c r="A4529" t="s">
        <v>9781</v>
      </c>
      <c r="B4529" t="s">
        <v>9782</v>
      </c>
      <c r="C4529">
        <v>14</v>
      </c>
    </row>
    <row r="4530" spans="1:3" x14ac:dyDescent="0.2">
      <c r="A4530" t="s">
        <v>9783</v>
      </c>
      <c r="B4530" t="s">
        <v>9784</v>
      </c>
      <c r="C4530">
        <v>14</v>
      </c>
    </row>
    <row r="4531" spans="1:3" x14ac:dyDescent="0.2">
      <c r="A4531" t="s">
        <v>9785</v>
      </c>
      <c r="B4531" t="s">
        <v>9605</v>
      </c>
      <c r="C4531">
        <v>14</v>
      </c>
    </row>
    <row r="4532" spans="1:3" x14ac:dyDescent="0.2">
      <c r="A4532" t="s">
        <v>9786</v>
      </c>
      <c r="B4532" t="s">
        <v>9786</v>
      </c>
      <c r="C4532">
        <v>14</v>
      </c>
    </row>
    <row r="4533" spans="1:3" x14ac:dyDescent="0.2">
      <c r="A4533" t="s">
        <v>9787</v>
      </c>
      <c r="B4533" t="s">
        <v>9788</v>
      </c>
      <c r="C4533">
        <v>14</v>
      </c>
    </row>
    <row r="4534" spans="1:3" x14ac:dyDescent="0.2">
      <c r="A4534" t="s">
        <v>9789</v>
      </c>
      <c r="B4534" t="s">
        <v>9789</v>
      </c>
      <c r="C4534">
        <v>14</v>
      </c>
    </row>
    <row r="4535" spans="1:3" x14ac:dyDescent="0.2">
      <c r="A4535" t="s">
        <v>9790</v>
      </c>
      <c r="B4535" t="s">
        <v>9736</v>
      </c>
      <c r="C4535">
        <v>19</v>
      </c>
    </row>
    <row r="4536" spans="1:3" x14ac:dyDescent="0.2">
      <c r="A4536" t="s">
        <v>9791</v>
      </c>
      <c r="B4536" t="s">
        <v>9792</v>
      </c>
      <c r="C4536">
        <v>20</v>
      </c>
    </row>
    <row r="4537" spans="1:3" x14ac:dyDescent="0.2">
      <c r="A4537" t="s">
        <v>9793</v>
      </c>
      <c r="B4537" t="s">
        <v>9793</v>
      </c>
      <c r="C4537">
        <v>20</v>
      </c>
    </row>
    <row r="4538" spans="1:3" x14ac:dyDescent="0.2">
      <c r="A4538" t="s">
        <v>9794</v>
      </c>
      <c r="B4538" t="s">
        <v>9740</v>
      </c>
      <c r="C4538">
        <v>19</v>
      </c>
    </row>
    <row r="4539" spans="1:3" x14ac:dyDescent="0.2">
      <c r="A4539" t="s">
        <v>9795</v>
      </c>
      <c r="B4539" t="s">
        <v>9796</v>
      </c>
      <c r="C4539">
        <v>19</v>
      </c>
    </row>
    <row r="4540" spans="1:3" x14ac:dyDescent="0.2">
      <c r="A4540" t="s">
        <v>9797</v>
      </c>
      <c r="B4540" t="s">
        <v>9797</v>
      </c>
      <c r="C4540">
        <v>20</v>
      </c>
    </row>
    <row r="4541" spans="1:3" x14ac:dyDescent="0.2">
      <c r="A4541" t="s">
        <v>9798</v>
      </c>
      <c r="B4541" t="s">
        <v>9799</v>
      </c>
      <c r="C4541">
        <v>20</v>
      </c>
    </row>
    <row r="4542" spans="1:3" x14ac:dyDescent="0.2">
      <c r="A4542" t="s">
        <v>9800</v>
      </c>
      <c r="B4542" t="s">
        <v>9801</v>
      </c>
      <c r="C4542">
        <v>19</v>
      </c>
    </row>
    <row r="4543" spans="1:3" x14ac:dyDescent="0.2">
      <c r="A4543" t="s">
        <v>9802</v>
      </c>
      <c r="B4543" t="s">
        <v>9731</v>
      </c>
      <c r="C4543">
        <v>20</v>
      </c>
    </row>
    <row r="4544" spans="1:3" x14ac:dyDescent="0.2">
      <c r="A4544" t="s">
        <v>9803</v>
      </c>
      <c r="B4544" t="s">
        <v>9804</v>
      </c>
      <c r="C4544">
        <v>19</v>
      </c>
    </row>
    <row r="4545" spans="1:3" x14ac:dyDescent="0.2">
      <c r="A4545" t="s">
        <v>9805</v>
      </c>
      <c r="B4545" t="s">
        <v>9806</v>
      </c>
      <c r="C4545">
        <v>20</v>
      </c>
    </row>
    <row r="4546" spans="1:3" x14ac:dyDescent="0.2">
      <c r="A4546" t="s">
        <v>9807</v>
      </c>
      <c r="B4546" t="s">
        <v>9808</v>
      </c>
      <c r="C4546">
        <v>19</v>
      </c>
    </row>
    <row r="4547" spans="1:3" x14ac:dyDescent="0.2">
      <c r="A4547" t="s">
        <v>9809</v>
      </c>
      <c r="B4547" t="s">
        <v>9810</v>
      </c>
      <c r="C4547">
        <v>18</v>
      </c>
    </row>
    <row r="4548" spans="1:3" x14ac:dyDescent="0.2">
      <c r="A4548" t="s">
        <v>9811</v>
      </c>
      <c r="B4548" t="s">
        <v>9812</v>
      </c>
      <c r="C4548">
        <v>10</v>
      </c>
    </row>
    <row r="4549" spans="1:3" x14ac:dyDescent="0.2">
      <c r="A4549" t="s">
        <v>9813</v>
      </c>
      <c r="B4549" t="s">
        <v>9814</v>
      </c>
      <c r="C4549">
        <v>10</v>
      </c>
    </row>
    <row r="4550" spans="1:3" x14ac:dyDescent="0.2">
      <c r="A4550" t="s">
        <v>9815</v>
      </c>
      <c r="B4550" t="s">
        <v>9816</v>
      </c>
      <c r="C4550">
        <v>10</v>
      </c>
    </row>
    <row r="4551" spans="1:3" x14ac:dyDescent="0.2">
      <c r="A4551" t="s">
        <v>9817</v>
      </c>
      <c r="B4551" t="s">
        <v>9818</v>
      </c>
      <c r="C4551">
        <v>10</v>
      </c>
    </row>
    <row r="4552" spans="1:3" x14ac:dyDescent="0.2">
      <c r="A4552" t="s">
        <v>9819</v>
      </c>
      <c r="B4552" t="s">
        <v>9820</v>
      </c>
      <c r="C4552">
        <v>10</v>
      </c>
    </row>
    <row r="4553" spans="1:3" x14ac:dyDescent="0.2">
      <c r="A4553" t="s">
        <v>9821</v>
      </c>
      <c r="B4553" t="s">
        <v>9822</v>
      </c>
      <c r="C4553">
        <v>10</v>
      </c>
    </row>
    <row r="4554" spans="1:3" x14ac:dyDescent="0.2">
      <c r="A4554" t="s">
        <v>9823</v>
      </c>
      <c r="B4554" t="s">
        <v>9824</v>
      </c>
      <c r="C4554">
        <v>18</v>
      </c>
    </row>
    <row r="4555" spans="1:3" x14ac:dyDescent="0.2">
      <c r="A4555" t="s">
        <v>9825</v>
      </c>
      <c r="B4555" t="s">
        <v>8491</v>
      </c>
      <c r="C4555">
        <v>18</v>
      </c>
    </row>
    <row r="4556" spans="1:3" x14ac:dyDescent="0.2">
      <c r="A4556" t="s">
        <v>9826</v>
      </c>
      <c r="B4556" t="s">
        <v>9827</v>
      </c>
      <c r="C4556">
        <v>18</v>
      </c>
    </row>
    <row r="4557" spans="1:3" x14ac:dyDescent="0.2">
      <c r="A4557" t="s">
        <v>9828</v>
      </c>
      <c r="B4557" t="s">
        <v>8904</v>
      </c>
      <c r="C4557">
        <v>18</v>
      </c>
    </row>
    <row r="4558" spans="1:3" x14ac:dyDescent="0.2">
      <c r="A4558" t="s">
        <v>9829</v>
      </c>
      <c r="B4558" t="s">
        <v>9830</v>
      </c>
      <c r="C4558">
        <v>18</v>
      </c>
    </row>
    <row r="4559" spans="1:3" x14ac:dyDescent="0.2">
      <c r="A4559" t="s">
        <v>9831</v>
      </c>
      <c r="B4559" t="s">
        <v>9832</v>
      </c>
      <c r="C4559">
        <v>18</v>
      </c>
    </row>
    <row r="4560" spans="1:3" x14ac:dyDescent="0.2">
      <c r="A4560" t="s">
        <v>9833</v>
      </c>
      <c r="B4560" t="s">
        <v>9834</v>
      </c>
      <c r="C4560">
        <v>18</v>
      </c>
    </row>
    <row r="4561" spans="1:3" x14ac:dyDescent="0.2">
      <c r="A4561" t="s">
        <v>9835</v>
      </c>
      <c r="B4561" t="s">
        <v>9836</v>
      </c>
      <c r="C4561">
        <v>18</v>
      </c>
    </row>
    <row r="4562" spans="1:3" x14ac:dyDescent="0.2">
      <c r="A4562" t="s">
        <v>9837</v>
      </c>
      <c r="B4562" t="s">
        <v>9838</v>
      </c>
      <c r="C4562">
        <v>18</v>
      </c>
    </row>
    <row r="4563" spans="1:3" x14ac:dyDescent="0.2">
      <c r="A4563" t="s">
        <v>9839</v>
      </c>
      <c r="B4563" t="s">
        <v>9840</v>
      </c>
      <c r="C4563">
        <v>24</v>
      </c>
    </row>
    <row r="4564" spans="1:3" x14ac:dyDescent="0.2">
      <c r="A4564" t="s">
        <v>9841</v>
      </c>
      <c r="B4564" t="s">
        <v>9842</v>
      </c>
      <c r="C4564">
        <v>18</v>
      </c>
    </row>
    <row r="4565" spans="1:3" x14ac:dyDescent="0.2">
      <c r="A4565" t="s">
        <v>9843</v>
      </c>
      <c r="B4565" t="s">
        <v>9844</v>
      </c>
      <c r="C4565">
        <v>18</v>
      </c>
    </row>
    <row r="4566" spans="1:3" x14ac:dyDescent="0.2">
      <c r="A4566" t="s">
        <v>9845</v>
      </c>
      <c r="B4566" t="s">
        <v>9846</v>
      </c>
      <c r="C4566">
        <v>18</v>
      </c>
    </row>
    <row r="4567" spans="1:3" x14ac:dyDescent="0.2">
      <c r="A4567" t="s">
        <v>9847</v>
      </c>
      <c r="B4567" t="s">
        <v>9848</v>
      </c>
      <c r="C4567">
        <v>18</v>
      </c>
    </row>
    <row r="4568" spans="1:3" x14ac:dyDescent="0.2">
      <c r="A4568" t="s">
        <v>9849</v>
      </c>
      <c r="B4568" t="s">
        <v>9850</v>
      </c>
      <c r="C4568">
        <v>18</v>
      </c>
    </row>
    <row r="4569" spans="1:3" x14ac:dyDescent="0.2">
      <c r="A4569" t="s">
        <v>9851</v>
      </c>
      <c r="B4569" t="s">
        <v>9852</v>
      </c>
      <c r="C4569">
        <v>18</v>
      </c>
    </row>
    <row r="4570" spans="1:3" x14ac:dyDescent="0.2">
      <c r="A4570" t="s">
        <v>9853</v>
      </c>
      <c r="B4570" t="s">
        <v>9854</v>
      </c>
      <c r="C4570">
        <v>18</v>
      </c>
    </row>
    <row r="4571" spans="1:3" x14ac:dyDescent="0.2">
      <c r="A4571" t="s">
        <v>9855</v>
      </c>
      <c r="B4571" t="s">
        <v>9856</v>
      </c>
      <c r="C4571">
        <v>18</v>
      </c>
    </row>
    <row r="4572" spans="1:3" x14ac:dyDescent="0.2">
      <c r="A4572" t="s">
        <v>9857</v>
      </c>
      <c r="B4572" t="s">
        <v>9858</v>
      </c>
      <c r="C4572">
        <v>24</v>
      </c>
    </row>
    <row r="4573" spans="1:3" x14ac:dyDescent="0.2">
      <c r="A4573" t="s">
        <v>9859</v>
      </c>
      <c r="B4573" t="s">
        <v>9860</v>
      </c>
      <c r="C4573">
        <v>16</v>
      </c>
    </row>
    <row r="4574" spans="1:3" x14ac:dyDescent="0.2">
      <c r="A4574" t="s">
        <v>9861</v>
      </c>
      <c r="B4574" t="s">
        <v>8519</v>
      </c>
      <c r="C4574">
        <v>18</v>
      </c>
    </row>
    <row r="4575" spans="1:3" x14ac:dyDescent="0.2">
      <c r="A4575" t="s">
        <v>9862</v>
      </c>
      <c r="B4575" t="s">
        <v>9863</v>
      </c>
      <c r="C4575">
        <v>16</v>
      </c>
    </row>
    <row r="4576" spans="1:3" x14ac:dyDescent="0.2">
      <c r="A4576" t="s">
        <v>9864</v>
      </c>
      <c r="B4576" t="s">
        <v>9865</v>
      </c>
      <c r="C4576">
        <v>24</v>
      </c>
    </row>
    <row r="4577" spans="1:3" x14ac:dyDescent="0.2">
      <c r="A4577" t="s">
        <v>9866</v>
      </c>
      <c r="B4577" t="s">
        <v>9867</v>
      </c>
      <c r="C4577">
        <v>16</v>
      </c>
    </row>
    <row r="4578" spans="1:3" x14ac:dyDescent="0.2">
      <c r="A4578" t="s">
        <v>9868</v>
      </c>
      <c r="B4578" t="s">
        <v>9869</v>
      </c>
      <c r="C4578">
        <v>16</v>
      </c>
    </row>
    <row r="4579" spans="1:3" x14ac:dyDescent="0.2">
      <c r="A4579" t="s">
        <v>9870</v>
      </c>
      <c r="B4579" t="s">
        <v>9871</v>
      </c>
      <c r="C4579">
        <v>16</v>
      </c>
    </row>
    <row r="4580" spans="1:3" x14ac:dyDescent="0.2">
      <c r="A4580" t="s">
        <v>9872</v>
      </c>
      <c r="B4580" t="s">
        <v>9873</v>
      </c>
      <c r="C4580">
        <v>16</v>
      </c>
    </row>
    <row r="4581" spans="1:3" x14ac:dyDescent="0.2">
      <c r="A4581" t="s">
        <v>9874</v>
      </c>
      <c r="B4581" t="s">
        <v>9875</v>
      </c>
      <c r="C4581">
        <v>16</v>
      </c>
    </row>
    <row r="4582" spans="1:3" x14ac:dyDescent="0.2">
      <c r="A4582" t="s">
        <v>9876</v>
      </c>
      <c r="B4582" t="s">
        <v>9877</v>
      </c>
      <c r="C4582">
        <v>16</v>
      </c>
    </row>
    <row r="4583" spans="1:3" x14ac:dyDescent="0.2">
      <c r="A4583" t="s">
        <v>9878</v>
      </c>
      <c r="B4583" t="s">
        <v>9879</v>
      </c>
      <c r="C4583">
        <v>16</v>
      </c>
    </row>
    <row r="4584" spans="1:3" x14ac:dyDescent="0.2">
      <c r="A4584" t="s">
        <v>9880</v>
      </c>
      <c r="B4584" t="s">
        <v>9881</v>
      </c>
      <c r="C4584">
        <v>16</v>
      </c>
    </row>
    <row r="4585" spans="1:3" x14ac:dyDescent="0.2">
      <c r="A4585" t="s">
        <v>9882</v>
      </c>
      <c r="B4585" t="s">
        <v>9883</v>
      </c>
      <c r="C4585">
        <v>18</v>
      </c>
    </row>
    <row r="4586" spans="1:3" x14ac:dyDescent="0.2">
      <c r="A4586" t="s">
        <v>9884</v>
      </c>
      <c r="B4586" t="s">
        <v>9885</v>
      </c>
      <c r="C4586">
        <v>18</v>
      </c>
    </row>
    <row r="4587" spans="1:3" x14ac:dyDescent="0.2">
      <c r="A4587" t="s">
        <v>9886</v>
      </c>
      <c r="B4587" t="s">
        <v>9887</v>
      </c>
      <c r="C4587">
        <v>18</v>
      </c>
    </row>
    <row r="4588" spans="1:3" x14ac:dyDescent="0.2">
      <c r="A4588" t="s">
        <v>9888</v>
      </c>
      <c r="B4588" t="s">
        <v>9889</v>
      </c>
      <c r="C4588">
        <v>18</v>
      </c>
    </row>
    <row r="4589" spans="1:3" x14ac:dyDescent="0.2">
      <c r="A4589" t="s">
        <v>9890</v>
      </c>
      <c r="B4589" t="s">
        <v>9891</v>
      </c>
      <c r="C4589">
        <v>18</v>
      </c>
    </row>
    <row r="4590" spans="1:3" x14ac:dyDescent="0.2">
      <c r="A4590" t="s">
        <v>9892</v>
      </c>
      <c r="B4590" t="s">
        <v>9893</v>
      </c>
      <c r="C4590">
        <v>18</v>
      </c>
    </row>
    <row r="4591" spans="1:3" x14ac:dyDescent="0.2">
      <c r="A4591" t="s">
        <v>9894</v>
      </c>
      <c r="B4591" t="s">
        <v>9895</v>
      </c>
      <c r="C4591">
        <v>18</v>
      </c>
    </row>
    <row r="4592" spans="1:3" x14ac:dyDescent="0.2">
      <c r="A4592" t="s">
        <v>9896</v>
      </c>
      <c r="B4592" t="s">
        <v>9897</v>
      </c>
      <c r="C4592">
        <v>18</v>
      </c>
    </row>
    <row r="4593" spans="1:3" x14ac:dyDescent="0.2">
      <c r="A4593" t="s">
        <v>9898</v>
      </c>
      <c r="B4593" t="s">
        <v>9899</v>
      </c>
      <c r="C4593">
        <v>18</v>
      </c>
    </row>
    <row r="4594" spans="1:3" x14ac:dyDescent="0.2">
      <c r="A4594" t="s">
        <v>9900</v>
      </c>
      <c r="B4594" t="s">
        <v>9901</v>
      </c>
      <c r="C4594">
        <v>18</v>
      </c>
    </row>
    <row r="4595" spans="1:3" x14ac:dyDescent="0.2">
      <c r="A4595" t="s">
        <v>9902</v>
      </c>
      <c r="B4595" t="s">
        <v>9903</v>
      </c>
      <c r="C4595">
        <v>18</v>
      </c>
    </row>
    <row r="4596" spans="1:3" x14ac:dyDescent="0.2">
      <c r="A4596" t="s">
        <v>9904</v>
      </c>
      <c r="B4596" t="s">
        <v>9905</v>
      </c>
      <c r="C4596">
        <v>18</v>
      </c>
    </row>
    <row r="4597" spans="1:3" x14ac:dyDescent="0.2">
      <c r="A4597" t="s">
        <v>9906</v>
      </c>
      <c r="B4597" t="s">
        <v>9907</v>
      </c>
      <c r="C4597">
        <v>18</v>
      </c>
    </row>
    <row r="4598" spans="1:3" x14ac:dyDescent="0.2">
      <c r="A4598" t="s">
        <v>9908</v>
      </c>
      <c r="B4598" t="s">
        <v>9909</v>
      </c>
      <c r="C4598">
        <v>18</v>
      </c>
    </row>
    <row r="4599" spans="1:3" x14ac:dyDescent="0.2">
      <c r="A4599" t="s">
        <v>9910</v>
      </c>
      <c r="B4599" t="s">
        <v>9911</v>
      </c>
      <c r="C4599">
        <v>18</v>
      </c>
    </row>
    <row r="4600" spans="1:3" x14ac:dyDescent="0.2">
      <c r="A4600" t="s">
        <v>9912</v>
      </c>
      <c r="B4600" t="s">
        <v>9913</v>
      </c>
      <c r="C4600">
        <v>18</v>
      </c>
    </row>
    <row r="4601" spans="1:3" x14ac:dyDescent="0.2">
      <c r="A4601" t="s">
        <v>9914</v>
      </c>
      <c r="B4601" t="s">
        <v>9915</v>
      </c>
      <c r="C4601">
        <v>18</v>
      </c>
    </row>
    <row r="4602" spans="1:3" x14ac:dyDescent="0.2">
      <c r="A4602" t="s">
        <v>9916</v>
      </c>
      <c r="B4602" t="s">
        <v>9917</v>
      </c>
      <c r="C4602">
        <v>18</v>
      </c>
    </row>
    <row r="4603" spans="1:3" x14ac:dyDescent="0.2">
      <c r="A4603" t="s">
        <v>9918</v>
      </c>
      <c r="B4603" t="s">
        <v>9919</v>
      </c>
      <c r="C4603">
        <v>18</v>
      </c>
    </row>
    <row r="4604" spans="1:3" x14ac:dyDescent="0.2">
      <c r="A4604" t="s">
        <v>9920</v>
      </c>
      <c r="B4604" t="s">
        <v>8561</v>
      </c>
      <c r="C4604">
        <v>18</v>
      </c>
    </row>
    <row r="4605" spans="1:3" x14ac:dyDescent="0.2">
      <c r="A4605" t="s">
        <v>9921</v>
      </c>
      <c r="B4605" t="s">
        <v>9922</v>
      </c>
      <c r="C4605">
        <v>18</v>
      </c>
    </row>
    <row r="4606" spans="1:3" x14ac:dyDescent="0.2">
      <c r="A4606" t="s">
        <v>9923</v>
      </c>
      <c r="B4606" t="s">
        <v>9924</v>
      </c>
      <c r="C4606">
        <v>18</v>
      </c>
    </row>
    <row r="4607" spans="1:3" x14ac:dyDescent="0.2">
      <c r="A4607" t="s">
        <v>9925</v>
      </c>
      <c r="B4607" t="s">
        <v>9926</v>
      </c>
      <c r="C4607">
        <v>18</v>
      </c>
    </row>
    <row r="4608" spans="1:3" x14ac:dyDescent="0.2">
      <c r="A4608" t="s">
        <v>9927</v>
      </c>
      <c r="B4608" t="s">
        <v>9928</v>
      </c>
      <c r="C4608">
        <v>18</v>
      </c>
    </row>
    <row r="4609" spans="1:3" x14ac:dyDescent="0.2">
      <c r="A4609" t="s">
        <v>9929</v>
      </c>
      <c r="B4609" t="s">
        <v>9929</v>
      </c>
      <c r="C4609">
        <v>18</v>
      </c>
    </row>
    <row r="4610" spans="1:3" x14ac:dyDescent="0.2">
      <c r="A4610" t="s">
        <v>9930</v>
      </c>
      <c r="B4610" t="s">
        <v>9931</v>
      </c>
      <c r="C4610">
        <v>18</v>
      </c>
    </row>
    <row r="4611" spans="1:3" x14ac:dyDescent="0.2">
      <c r="A4611" t="s">
        <v>9932</v>
      </c>
      <c r="B4611" t="s">
        <v>9933</v>
      </c>
      <c r="C4611">
        <v>18</v>
      </c>
    </row>
    <row r="4612" spans="1:3" x14ac:dyDescent="0.2">
      <c r="A4612" t="s">
        <v>9934</v>
      </c>
      <c r="B4612" t="s">
        <v>9935</v>
      </c>
      <c r="C4612">
        <v>18</v>
      </c>
    </row>
    <row r="4613" spans="1:3" x14ac:dyDescent="0.2">
      <c r="A4613" t="s">
        <v>9936</v>
      </c>
      <c r="B4613" t="s">
        <v>9937</v>
      </c>
      <c r="C4613">
        <v>18</v>
      </c>
    </row>
    <row r="4614" spans="1:3" x14ac:dyDescent="0.2">
      <c r="A4614" t="s">
        <v>9938</v>
      </c>
      <c r="B4614" t="s">
        <v>9939</v>
      </c>
      <c r="C4614">
        <v>18</v>
      </c>
    </row>
    <row r="4615" spans="1:3" x14ac:dyDescent="0.2">
      <c r="A4615" t="s">
        <v>9940</v>
      </c>
      <c r="B4615" t="s">
        <v>9941</v>
      </c>
      <c r="C4615">
        <v>18</v>
      </c>
    </row>
    <row r="4616" spans="1:3" x14ac:dyDescent="0.2">
      <c r="A4616" t="s">
        <v>9942</v>
      </c>
      <c r="B4616" t="s">
        <v>9943</v>
      </c>
      <c r="C4616">
        <v>18</v>
      </c>
    </row>
    <row r="4617" spans="1:3" x14ac:dyDescent="0.2">
      <c r="A4617" t="s">
        <v>9944</v>
      </c>
      <c r="B4617" t="s">
        <v>9945</v>
      </c>
      <c r="C4617">
        <v>18</v>
      </c>
    </row>
    <row r="4618" spans="1:3" x14ac:dyDescent="0.2">
      <c r="A4618" t="s">
        <v>9946</v>
      </c>
      <c r="B4618" t="s">
        <v>9947</v>
      </c>
      <c r="C4618">
        <v>18</v>
      </c>
    </row>
    <row r="4619" spans="1:3" x14ac:dyDescent="0.2">
      <c r="A4619" t="s">
        <v>9948</v>
      </c>
      <c r="B4619" t="s">
        <v>9949</v>
      </c>
      <c r="C4619">
        <v>18</v>
      </c>
    </row>
    <row r="4620" spans="1:3" x14ac:dyDescent="0.2">
      <c r="A4620" t="s">
        <v>9950</v>
      </c>
      <c r="B4620" t="s">
        <v>9951</v>
      </c>
      <c r="C4620">
        <v>18</v>
      </c>
    </row>
    <row r="4621" spans="1:3" x14ac:dyDescent="0.2">
      <c r="A4621" t="s">
        <v>9952</v>
      </c>
      <c r="B4621" t="s">
        <v>9953</v>
      </c>
      <c r="C4621">
        <v>18</v>
      </c>
    </row>
    <row r="4622" spans="1:3" x14ac:dyDescent="0.2">
      <c r="A4622" t="s">
        <v>9954</v>
      </c>
      <c r="B4622" t="s">
        <v>9955</v>
      </c>
      <c r="C4622">
        <v>18</v>
      </c>
    </row>
    <row r="4623" spans="1:3" x14ac:dyDescent="0.2">
      <c r="A4623" t="s">
        <v>9956</v>
      </c>
      <c r="B4623" t="s">
        <v>9957</v>
      </c>
      <c r="C4623">
        <v>18</v>
      </c>
    </row>
    <row r="4624" spans="1:3" x14ac:dyDescent="0.2">
      <c r="A4624" t="s">
        <v>9958</v>
      </c>
      <c r="B4624" t="s">
        <v>9959</v>
      </c>
      <c r="C4624">
        <v>18</v>
      </c>
    </row>
    <row r="4625" spans="1:3" x14ac:dyDescent="0.2">
      <c r="A4625" t="s">
        <v>9960</v>
      </c>
      <c r="B4625" t="s">
        <v>9961</v>
      </c>
      <c r="C4625">
        <v>18</v>
      </c>
    </row>
    <row r="4626" spans="1:3" x14ac:dyDescent="0.2">
      <c r="A4626" t="s">
        <v>9962</v>
      </c>
      <c r="B4626" t="s">
        <v>9963</v>
      </c>
      <c r="C4626">
        <v>18</v>
      </c>
    </row>
    <row r="4627" spans="1:3" x14ac:dyDescent="0.2">
      <c r="A4627" t="s">
        <v>9964</v>
      </c>
      <c r="B4627" t="s">
        <v>9965</v>
      </c>
      <c r="C4627">
        <v>18</v>
      </c>
    </row>
    <row r="4628" spans="1:3" x14ac:dyDescent="0.2">
      <c r="A4628" t="s">
        <v>9966</v>
      </c>
      <c r="B4628" t="s">
        <v>9967</v>
      </c>
      <c r="C4628">
        <v>18</v>
      </c>
    </row>
    <row r="4629" spans="1:3" x14ac:dyDescent="0.2">
      <c r="A4629" t="s">
        <v>9968</v>
      </c>
      <c r="B4629" t="s">
        <v>9969</v>
      </c>
      <c r="C4629">
        <v>18</v>
      </c>
    </row>
    <row r="4630" spans="1:3" x14ac:dyDescent="0.2">
      <c r="A4630" t="s">
        <v>9970</v>
      </c>
      <c r="B4630" t="s">
        <v>9971</v>
      </c>
      <c r="C4630">
        <v>18</v>
      </c>
    </row>
    <row r="4631" spans="1:3" x14ac:dyDescent="0.2">
      <c r="A4631" t="s">
        <v>9972</v>
      </c>
      <c r="B4631" t="s">
        <v>9973</v>
      </c>
      <c r="C4631">
        <v>18</v>
      </c>
    </row>
    <row r="4632" spans="1:3" x14ac:dyDescent="0.2">
      <c r="A4632" t="s">
        <v>9974</v>
      </c>
      <c r="B4632" t="s">
        <v>9975</v>
      </c>
      <c r="C4632">
        <v>18</v>
      </c>
    </row>
    <row r="4633" spans="1:3" x14ac:dyDescent="0.2">
      <c r="A4633" t="s">
        <v>9976</v>
      </c>
      <c r="B4633" t="s">
        <v>9977</v>
      </c>
      <c r="C4633">
        <v>18</v>
      </c>
    </row>
    <row r="4634" spans="1:3" x14ac:dyDescent="0.2">
      <c r="A4634" t="s">
        <v>9978</v>
      </c>
      <c r="B4634" t="s">
        <v>9979</v>
      </c>
      <c r="C4634">
        <v>18</v>
      </c>
    </row>
    <row r="4635" spans="1:3" x14ac:dyDescent="0.2">
      <c r="A4635" t="s">
        <v>9980</v>
      </c>
      <c r="B4635" t="s">
        <v>9981</v>
      </c>
      <c r="C4635">
        <v>18</v>
      </c>
    </row>
    <row r="4636" spans="1:3" x14ac:dyDescent="0.2">
      <c r="A4636" t="s">
        <v>9982</v>
      </c>
      <c r="B4636" t="s">
        <v>9983</v>
      </c>
      <c r="C4636">
        <v>18</v>
      </c>
    </row>
    <row r="4637" spans="1:3" x14ac:dyDescent="0.2">
      <c r="A4637" t="s">
        <v>9984</v>
      </c>
      <c r="B4637" t="s">
        <v>9985</v>
      </c>
      <c r="C4637">
        <v>18</v>
      </c>
    </row>
    <row r="4638" spans="1:3" x14ac:dyDescent="0.2">
      <c r="A4638" t="s">
        <v>9986</v>
      </c>
      <c r="B4638" t="s">
        <v>9987</v>
      </c>
      <c r="C4638">
        <v>18</v>
      </c>
    </row>
    <row r="4639" spans="1:3" x14ac:dyDescent="0.2">
      <c r="A4639" t="s">
        <v>9988</v>
      </c>
      <c r="B4639" t="s">
        <v>9989</v>
      </c>
      <c r="C4639">
        <v>18</v>
      </c>
    </row>
    <row r="4640" spans="1:3" x14ac:dyDescent="0.2">
      <c r="A4640" t="s">
        <v>9990</v>
      </c>
      <c r="B4640" t="s">
        <v>9991</v>
      </c>
      <c r="C4640">
        <v>18</v>
      </c>
    </row>
    <row r="4641" spans="1:3" x14ac:dyDescent="0.2">
      <c r="A4641" t="s">
        <v>9992</v>
      </c>
      <c r="B4641" t="s">
        <v>9993</v>
      </c>
      <c r="C4641">
        <v>18</v>
      </c>
    </row>
    <row r="4642" spans="1:3" x14ac:dyDescent="0.2">
      <c r="A4642" t="s">
        <v>9994</v>
      </c>
      <c r="B4642" t="s">
        <v>9995</v>
      </c>
      <c r="C4642">
        <v>18</v>
      </c>
    </row>
    <row r="4643" spans="1:3" x14ac:dyDescent="0.2">
      <c r="A4643" t="s">
        <v>9996</v>
      </c>
      <c r="B4643" t="s">
        <v>9997</v>
      </c>
      <c r="C4643">
        <v>18</v>
      </c>
    </row>
    <row r="4644" spans="1:3" x14ac:dyDescent="0.2">
      <c r="A4644" t="s">
        <v>9998</v>
      </c>
      <c r="B4644" t="s">
        <v>9999</v>
      </c>
      <c r="C4644">
        <v>18</v>
      </c>
    </row>
    <row r="4645" spans="1:3" x14ac:dyDescent="0.2">
      <c r="A4645" t="s">
        <v>10000</v>
      </c>
      <c r="B4645" t="s">
        <v>10001</v>
      </c>
      <c r="C4645">
        <v>13</v>
      </c>
    </row>
    <row r="4646" spans="1:3" x14ac:dyDescent="0.2">
      <c r="A4646" t="s">
        <v>10002</v>
      </c>
      <c r="B4646" t="s">
        <v>10003</v>
      </c>
      <c r="C4646">
        <v>18</v>
      </c>
    </row>
    <row r="4647" spans="1:3" x14ac:dyDescent="0.2">
      <c r="A4647" t="s">
        <v>10004</v>
      </c>
      <c r="B4647" t="s">
        <v>10005</v>
      </c>
      <c r="C4647">
        <v>18</v>
      </c>
    </row>
    <row r="4648" spans="1:3" x14ac:dyDescent="0.2">
      <c r="A4648" t="s">
        <v>10006</v>
      </c>
      <c r="B4648" t="s">
        <v>10007</v>
      </c>
      <c r="C4648">
        <v>18</v>
      </c>
    </row>
    <row r="4649" spans="1:3" x14ac:dyDescent="0.2">
      <c r="A4649" t="s">
        <v>10008</v>
      </c>
      <c r="B4649" t="s">
        <v>10009</v>
      </c>
      <c r="C4649">
        <v>18</v>
      </c>
    </row>
    <row r="4650" spans="1:3" x14ac:dyDescent="0.2">
      <c r="A4650" t="s">
        <v>10010</v>
      </c>
      <c r="B4650" t="s">
        <v>10011</v>
      </c>
      <c r="C4650">
        <v>18</v>
      </c>
    </row>
    <row r="4651" spans="1:3" x14ac:dyDescent="0.2">
      <c r="A4651" t="s">
        <v>10012</v>
      </c>
      <c r="B4651" t="s">
        <v>10012</v>
      </c>
      <c r="C4651">
        <v>18</v>
      </c>
    </row>
    <row r="4652" spans="1:3" x14ac:dyDescent="0.2">
      <c r="A4652" t="s">
        <v>10013</v>
      </c>
      <c r="B4652" t="s">
        <v>10014</v>
      </c>
      <c r="C4652">
        <v>18</v>
      </c>
    </row>
    <row r="4653" spans="1:3" x14ac:dyDescent="0.2">
      <c r="A4653" t="s">
        <v>10015</v>
      </c>
      <c r="B4653" t="s">
        <v>10016</v>
      </c>
      <c r="C4653">
        <v>18</v>
      </c>
    </row>
    <row r="4654" spans="1:3" x14ac:dyDescent="0.2">
      <c r="A4654" t="s">
        <v>10017</v>
      </c>
      <c r="B4654" t="s">
        <v>10018</v>
      </c>
      <c r="C4654">
        <v>18</v>
      </c>
    </row>
    <row r="4655" spans="1:3" x14ac:dyDescent="0.2">
      <c r="A4655" t="s">
        <v>10019</v>
      </c>
      <c r="B4655" t="s">
        <v>10020</v>
      </c>
      <c r="C4655">
        <v>18</v>
      </c>
    </row>
    <row r="4656" spans="1:3" x14ac:dyDescent="0.2">
      <c r="A4656" t="s">
        <v>10021</v>
      </c>
      <c r="B4656" t="s">
        <v>10022</v>
      </c>
      <c r="C4656">
        <v>18</v>
      </c>
    </row>
    <row r="4657" spans="1:3" x14ac:dyDescent="0.2">
      <c r="A4657" t="s">
        <v>10023</v>
      </c>
      <c r="B4657" t="s">
        <v>10024</v>
      </c>
      <c r="C4657">
        <v>18</v>
      </c>
    </row>
    <row r="4658" spans="1:3" x14ac:dyDescent="0.2">
      <c r="A4658" t="s">
        <v>10025</v>
      </c>
      <c r="B4658" t="s">
        <v>10026</v>
      </c>
      <c r="C4658">
        <v>18</v>
      </c>
    </row>
    <row r="4659" spans="1:3" x14ac:dyDescent="0.2">
      <c r="A4659" t="s">
        <v>10027</v>
      </c>
      <c r="B4659" t="s">
        <v>10028</v>
      </c>
      <c r="C4659">
        <v>18</v>
      </c>
    </row>
    <row r="4660" spans="1:3" x14ac:dyDescent="0.2">
      <c r="A4660" t="s">
        <v>10029</v>
      </c>
      <c r="B4660" t="s">
        <v>10030</v>
      </c>
      <c r="C4660">
        <v>18</v>
      </c>
    </row>
    <row r="4661" spans="1:3" x14ac:dyDescent="0.2">
      <c r="A4661" t="s">
        <v>10031</v>
      </c>
      <c r="B4661" t="s">
        <v>10032</v>
      </c>
      <c r="C4661">
        <v>18</v>
      </c>
    </row>
    <row r="4662" spans="1:3" x14ac:dyDescent="0.2">
      <c r="A4662" t="s">
        <v>10033</v>
      </c>
      <c r="B4662" t="s">
        <v>10034</v>
      </c>
      <c r="C4662">
        <v>18</v>
      </c>
    </row>
    <row r="4663" spans="1:3" x14ac:dyDescent="0.2">
      <c r="A4663" t="s">
        <v>10035</v>
      </c>
      <c r="B4663" t="s">
        <v>10036</v>
      </c>
      <c r="C4663">
        <v>18</v>
      </c>
    </row>
    <row r="4664" spans="1:3" x14ac:dyDescent="0.2">
      <c r="A4664" t="s">
        <v>10037</v>
      </c>
      <c r="B4664" t="s">
        <v>10038</v>
      </c>
      <c r="C4664">
        <v>18</v>
      </c>
    </row>
    <row r="4665" spans="1:3" x14ac:dyDescent="0.2">
      <c r="A4665" t="s">
        <v>10039</v>
      </c>
      <c r="B4665" t="s">
        <v>10040</v>
      </c>
      <c r="C4665">
        <v>18</v>
      </c>
    </row>
    <row r="4666" spans="1:3" x14ac:dyDescent="0.2">
      <c r="A4666" t="s">
        <v>10041</v>
      </c>
      <c r="B4666" t="s">
        <v>10042</v>
      </c>
      <c r="C4666">
        <v>18</v>
      </c>
    </row>
    <row r="4667" spans="1:3" x14ac:dyDescent="0.2">
      <c r="A4667" t="s">
        <v>10043</v>
      </c>
      <c r="B4667" t="s">
        <v>10043</v>
      </c>
      <c r="C4667">
        <v>18</v>
      </c>
    </row>
    <row r="4668" spans="1:3" x14ac:dyDescent="0.2">
      <c r="A4668" t="s">
        <v>10044</v>
      </c>
      <c r="B4668" t="s">
        <v>10045</v>
      </c>
      <c r="C4668">
        <v>18</v>
      </c>
    </row>
    <row r="4669" spans="1:3" x14ac:dyDescent="0.2">
      <c r="A4669" t="s">
        <v>10046</v>
      </c>
      <c r="B4669" t="s">
        <v>10047</v>
      </c>
      <c r="C4669">
        <v>18</v>
      </c>
    </row>
    <row r="4670" spans="1:3" x14ac:dyDescent="0.2">
      <c r="A4670" t="s">
        <v>10048</v>
      </c>
      <c r="B4670" t="s">
        <v>10049</v>
      </c>
      <c r="C4670">
        <v>18</v>
      </c>
    </row>
    <row r="4671" spans="1:3" x14ac:dyDescent="0.2">
      <c r="A4671" t="s">
        <v>10050</v>
      </c>
      <c r="B4671" t="s">
        <v>10050</v>
      </c>
      <c r="C4671">
        <v>18</v>
      </c>
    </row>
    <row r="4672" spans="1:3" x14ac:dyDescent="0.2">
      <c r="A4672" t="s">
        <v>10051</v>
      </c>
      <c r="B4672" t="s">
        <v>10051</v>
      </c>
      <c r="C4672">
        <v>18</v>
      </c>
    </row>
    <row r="4673" spans="1:3" x14ac:dyDescent="0.2">
      <c r="A4673" t="s">
        <v>10052</v>
      </c>
      <c r="B4673" t="s">
        <v>10052</v>
      </c>
      <c r="C4673">
        <v>18</v>
      </c>
    </row>
    <row r="4674" spans="1:3" x14ac:dyDescent="0.2">
      <c r="A4674" t="s">
        <v>10053</v>
      </c>
      <c r="B4674" t="s">
        <v>10054</v>
      </c>
      <c r="C4674">
        <v>18</v>
      </c>
    </row>
    <row r="4675" spans="1:3" x14ac:dyDescent="0.2">
      <c r="A4675" t="s">
        <v>10055</v>
      </c>
      <c r="B4675" t="s">
        <v>10056</v>
      </c>
      <c r="C4675">
        <v>18</v>
      </c>
    </row>
    <row r="4676" spans="1:3" x14ac:dyDescent="0.2">
      <c r="A4676" t="s">
        <v>10057</v>
      </c>
      <c r="B4676" t="s">
        <v>10058</v>
      </c>
      <c r="C4676">
        <v>18</v>
      </c>
    </row>
    <row r="4677" spans="1:3" x14ac:dyDescent="0.2">
      <c r="A4677" t="s">
        <v>10059</v>
      </c>
      <c r="B4677" t="s">
        <v>10060</v>
      </c>
      <c r="C4677">
        <v>18</v>
      </c>
    </row>
    <row r="4678" spans="1:3" x14ac:dyDescent="0.2">
      <c r="A4678" t="s">
        <v>10061</v>
      </c>
      <c r="B4678" t="s">
        <v>10062</v>
      </c>
      <c r="C4678">
        <v>18</v>
      </c>
    </row>
    <row r="4679" spans="1:3" x14ac:dyDescent="0.2">
      <c r="A4679" t="s">
        <v>10063</v>
      </c>
      <c r="B4679" t="s">
        <v>10064</v>
      </c>
      <c r="C4679">
        <v>18</v>
      </c>
    </row>
    <row r="4680" spans="1:3" x14ac:dyDescent="0.2">
      <c r="A4680" t="s">
        <v>10065</v>
      </c>
      <c r="B4680" t="s">
        <v>10066</v>
      </c>
      <c r="C4680">
        <v>18</v>
      </c>
    </row>
    <row r="4681" spans="1:3" x14ac:dyDescent="0.2">
      <c r="A4681" t="s">
        <v>10067</v>
      </c>
      <c r="B4681" t="s">
        <v>8225</v>
      </c>
      <c r="C4681">
        <v>18</v>
      </c>
    </row>
    <row r="4682" spans="1:3" x14ac:dyDescent="0.2">
      <c r="A4682" t="s">
        <v>10068</v>
      </c>
      <c r="B4682" t="s">
        <v>10069</v>
      </c>
      <c r="C4682">
        <v>18</v>
      </c>
    </row>
    <row r="4683" spans="1:3" x14ac:dyDescent="0.2">
      <c r="A4683" t="s">
        <v>10070</v>
      </c>
      <c r="B4683" t="s">
        <v>10071</v>
      </c>
      <c r="C4683">
        <v>18</v>
      </c>
    </row>
    <row r="4684" spans="1:3" x14ac:dyDescent="0.2">
      <c r="A4684" t="s">
        <v>10072</v>
      </c>
      <c r="B4684" t="s">
        <v>10073</v>
      </c>
      <c r="C4684">
        <v>18</v>
      </c>
    </row>
    <row r="4685" spans="1:3" x14ac:dyDescent="0.2">
      <c r="A4685" t="s">
        <v>10074</v>
      </c>
      <c r="B4685" t="s">
        <v>10075</v>
      </c>
      <c r="C4685">
        <v>18</v>
      </c>
    </row>
    <row r="4686" spans="1:3" x14ac:dyDescent="0.2">
      <c r="A4686" t="s">
        <v>10076</v>
      </c>
      <c r="B4686" t="s">
        <v>10077</v>
      </c>
      <c r="C4686">
        <v>18</v>
      </c>
    </row>
    <row r="4687" spans="1:3" x14ac:dyDescent="0.2">
      <c r="A4687" t="s">
        <v>10078</v>
      </c>
      <c r="B4687" t="s">
        <v>10079</v>
      </c>
      <c r="C4687">
        <v>18</v>
      </c>
    </row>
    <row r="4688" spans="1:3" x14ac:dyDescent="0.2">
      <c r="A4688" t="s">
        <v>10080</v>
      </c>
      <c r="B4688" t="s">
        <v>10081</v>
      </c>
      <c r="C4688">
        <v>18</v>
      </c>
    </row>
    <row r="4689" spans="1:3" x14ac:dyDescent="0.2">
      <c r="A4689" t="s">
        <v>10082</v>
      </c>
      <c r="B4689" t="s">
        <v>10083</v>
      </c>
      <c r="C4689">
        <v>18</v>
      </c>
    </row>
    <row r="4690" spans="1:3" x14ac:dyDescent="0.2">
      <c r="A4690" t="s">
        <v>10084</v>
      </c>
      <c r="B4690" t="s">
        <v>10085</v>
      </c>
      <c r="C4690">
        <v>18</v>
      </c>
    </row>
    <row r="4691" spans="1:3" x14ac:dyDescent="0.2">
      <c r="A4691" t="s">
        <v>10086</v>
      </c>
      <c r="B4691" t="s">
        <v>10087</v>
      </c>
      <c r="C4691">
        <v>18</v>
      </c>
    </row>
    <row r="4692" spans="1:3" x14ac:dyDescent="0.2">
      <c r="A4692" t="s">
        <v>8284</v>
      </c>
      <c r="B4692" t="s">
        <v>10088</v>
      </c>
      <c r="C4692">
        <v>18</v>
      </c>
    </row>
    <row r="4693" spans="1:3" x14ac:dyDescent="0.2">
      <c r="A4693" t="s">
        <v>10089</v>
      </c>
      <c r="B4693" t="s">
        <v>10090</v>
      </c>
      <c r="C4693">
        <v>18</v>
      </c>
    </row>
    <row r="4694" spans="1:3" x14ac:dyDescent="0.2">
      <c r="A4694" t="s">
        <v>10091</v>
      </c>
      <c r="B4694" t="s">
        <v>10092</v>
      </c>
      <c r="C4694">
        <v>18</v>
      </c>
    </row>
    <row r="4695" spans="1:3" x14ac:dyDescent="0.2">
      <c r="A4695" t="s">
        <v>10093</v>
      </c>
      <c r="B4695" t="s">
        <v>10094</v>
      </c>
      <c r="C4695">
        <v>18</v>
      </c>
    </row>
    <row r="4696" spans="1:3" x14ac:dyDescent="0.2">
      <c r="A4696" t="s">
        <v>10095</v>
      </c>
      <c r="B4696" t="s">
        <v>10096</v>
      </c>
      <c r="C4696">
        <v>18</v>
      </c>
    </row>
    <row r="4697" spans="1:3" x14ac:dyDescent="0.2">
      <c r="A4697" t="s">
        <v>10097</v>
      </c>
      <c r="B4697" t="s">
        <v>10098</v>
      </c>
      <c r="C4697">
        <v>18</v>
      </c>
    </row>
    <row r="4698" spans="1:3" x14ac:dyDescent="0.2">
      <c r="A4698" t="s">
        <v>10099</v>
      </c>
      <c r="B4698" t="s">
        <v>10100</v>
      </c>
      <c r="C4698">
        <v>18</v>
      </c>
    </row>
    <row r="4699" spans="1:3" x14ac:dyDescent="0.2">
      <c r="A4699" t="s">
        <v>10101</v>
      </c>
      <c r="B4699" t="s">
        <v>10102</v>
      </c>
      <c r="C4699">
        <v>18</v>
      </c>
    </row>
    <row r="4700" spans="1:3" x14ac:dyDescent="0.2">
      <c r="A4700" t="s">
        <v>10103</v>
      </c>
      <c r="B4700" t="s">
        <v>10104</v>
      </c>
      <c r="C4700">
        <v>18</v>
      </c>
    </row>
    <row r="4701" spans="1:3" x14ac:dyDescent="0.2">
      <c r="A4701" t="s">
        <v>10105</v>
      </c>
      <c r="B4701" t="s">
        <v>10106</v>
      </c>
      <c r="C4701">
        <v>18</v>
      </c>
    </row>
    <row r="4702" spans="1:3" x14ac:dyDescent="0.2">
      <c r="A4702" t="s">
        <v>10107</v>
      </c>
      <c r="B4702" t="s">
        <v>10108</v>
      </c>
      <c r="C4702">
        <v>18</v>
      </c>
    </row>
    <row r="4703" spans="1:3" x14ac:dyDescent="0.2">
      <c r="A4703" t="s">
        <v>10109</v>
      </c>
      <c r="B4703" t="s">
        <v>10110</v>
      </c>
      <c r="C4703">
        <v>18</v>
      </c>
    </row>
    <row r="4704" spans="1:3" x14ac:dyDescent="0.2">
      <c r="A4704" t="s">
        <v>10111</v>
      </c>
      <c r="B4704" t="s">
        <v>10112</v>
      </c>
      <c r="C4704">
        <v>14</v>
      </c>
    </row>
    <row r="4705" spans="1:3" x14ac:dyDescent="0.2">
      <c r="A4705" t="s">
        <v>10113</v>
      </c>
      <c r="B4705" t="s">
        <v>10114</v>
      </c>
      <c r="C4705">
        <v>14</v>
      </c>
    </row>
    <row r="4706" spans="1:3" x14ac:dyDescent="0.2">
      <c r="A4706" t="s">
        <v>10115</v>
      </c>
      <c r="B4706" t="s">
        <v>10116</v>
      </c>
      <c r="C4706">
        <v>14</v>
      </c>
    </row>
    <row r="4707" spans="1:3" x14ac:dyDescent="0.2">
      <c r="A4707" t="s">
        <v>10117</v>
      </c>
      <c r="B4707" t="s">
        <v>10118</v>
      </c>
      <c r="C4707">
        <v>14</v>
      </c>
    </row>
    <row r="4708" spans="1:3" x14ac:dyDescent="0.2">
      <c r="A4708" t="s">
        <v>10119</v>
      </c>
      <c r="B4708" t="s">
        <v>10120</v>
      </c>
      <c r="C4708">
        <v>14</v>
      </c>
    </row>
    <row r="4709" spans="1:3" x14ac:dyDescent="0.2">
      <c r="A4709" t="s">
        <v>10121</v>
      </c>
      <c r="B4709" t="s">
        <v>10122</v>
      </c>
      <c r="C4709">
        <v>14</v>
      </c>
    </row>
    <row r="4710" spans="1:3" x14ac:dyDescent="0.2">
      <c r="A4710" t="s">
        <v>10123</v>
      </c>
      <c r="B4710" t="s">
        <v>10124</v>
      </c>
      <c r="C4710">
        <v>14</v>
      </c>
    </row>
    <row r="4711" spans="1:3" x14ac:dyDescent="0.2">
      <c r="A4711" t="s">
        <v>10125</v>
      </c>
      <c r="B4711" t="s">
        <v>10125</v>
      </c>
      <c r="C4711">
        <v>14</v>
      </c>
    </row>
    <row r="4712" spans="1:3" x14ac:dyDescent="0.2">
      <c r="A4712" t="s">
        <v>10126</v>
      </c>
      <c r="B4712" t="s">
        <v>10126</v>
      </c>
      <c r="C4712">
        <v>14</v>
      </c>
    </row>
    <row r="4713" spans="1:3" x14ac:dyDescent="0.2">
      <c r="A4713" t="s">
        <v>10127</v>
      </c>
      <c r="B4713" t="s">
        <v>9792</v>
      </c>
      <c r="C4713">
        <v>19</v>
      </c>
    </row>
    <row r="4714" spans="1:3" x14ac:dyDescent="0.2">
      <c r="A4714" t="s">
        <v>10128</v>
      </c>
      <c r="B4714" t="s">
        <v>10129</v>
      </c>
      <c r="C4714">
        <v>19</v>
      </c>
    </row>
    <row r="4715" spans="1:3" x14ac:dyDescent="0.2">
      <c r="A4715" t="s">
        <v>10130</v>
      </c>
      <c r="B4715" t="s">
        <v>10131</v>
      </c>
      <c r="C4715">
        <v>19</v>
      </c>
    </row>
    <row r="4716" spans="1:3" x14ac:dyDescent="0.2">
      <c r="A4716" t="s">
        <v>10132</v>
      </c>
      <c r="B4716" t="s">
        <v>9742</v>
      </c>
      <c r="C4716">
        <v>19</v>
      </c>
    </row>
    <row r="4717" spans="1:3" x14ac:dyDescent="0.2">
      <c r="A4717" t="s">
        <v>10133</v>
      </c>
      <c r="B4717" t="s">
        <v>10134</v>
      </c>
      <c r="C4717">
        <v>20</v>
      </c>
    </row>
    <row r="4718" spans="1:3" x14ac:dyDescent="0.2">
      <c r="A4718" t="s">
        <v>10135</v>
      </c>
      <c r="B4718" t="s">
        <v>10136</v>
      </c>
      <c r="C4718">
        <v>20</v>
      </c>
    </row>
    <row r="4719" spans="1:3" x14ac:dyDescent="0.2">
      <c r="A4719" t="s">
        <v>10137</v>
      </c>
      <c r="B4719" t="s">
        <v>10138</v>
      </c>
      <c r="C4719">
        <v>20</v>
      </c>
    </row>
    <row r="4720" spans="1:3" x14ac:dyDescent="0.2">
      <c r="A4720" t="s">
        <v>10139</v>
      </c>
      <c r="B4720" t="s">
        <v>10140</v>
      </c>
      <c r="C4720">
        <v>20</v>
      </c>
    </row>
    <row r="4721" spans="1:3" x14ac:dyDescent="0.2">
      <c r="A4721" t="s">
        <v>10141</v>
      </c>
      <c r="B4721" t="s">
        <v>10142</v>
      </c>
      <c r="C4721">
        <v>19</v>
      </c>
    </row>
    <row r="4722" spans="1:3" x14ac:dyDescent="0.2">
      <c r="A4722" t="s">
        <v>10143</v>
      </c>
      <c r="B4722" t="s">
        <v>10144</v>
      </c>
      <c r="C4722">
        <v>20</v>
      </c>
    </row>
    <row r="4723" spans="1:3" x14ac:dyDescent="0.2">
      <c r="A4723" t="s">
        <v>10145</v>
      </c>
      <c r="B4723" t="s">
        <v>10146</v>
      </c>
      <c r="C4723">
        <v>19</v>
      </c>
    </row>
    <row r="4724" spans="1:3" x14ac:dyDescent="0.2">
      <c r="A4724" t="s">
        <v>10147</v>
      </c>
      <c r="B4724" t="s">
        <v>10148</v>
      </c>
      <c r="C4724">
        <v>19</v>
      </c>
    </row>
    <row r="4725" spans="1:3" x14ac:dyDescent="0.2">
      <c r="A4725" t="s">
        <v>10149</v>
      </c>
      <c r="B4725" t="s">
        <v>10149</v>
      </c>
      <c r="C4725">
        <v>20</v>
      </c>
    </row>
    <row r="4726" spans="1:3" x14ac:dyDescent="0.2">
      <c r="A4726" t="s">
        <v>10150</v>
      </c>
      <c r="B4726" t="s">
        <v>10151</v>
      </c>
      <c r="C4726">
        <v>19</v>
      </c>
    </row>
    <row r="4727" spans="1:3" x14ac:dyDescent="0.2">
      <c r="A4727" t="s">
        <v>10152</v>
      </c>
      <c r="B4727" t="s">
        <v>10153</v>
      </c>
      <c r="C4727">
        <v>20</v>
      </c>
    </row>
    <row r="4728" spans="1:3" x14ac:dyDescent="0.2">
      <c r="A4728" t="s">
        <v>10154</v>
      </c>
      <c r="B4728" t="s">
        <v>10155</v>
      </c>
      <c r="C4728">
        <v>20</v>
      </c>
    </row>
    <row r="4729" spans="1:3" x14ac:dyDescent="0.2">
      <c r="A4729" t="s">
        <v>10156</v>
      </c>
      <c r="B4729" t="s">
        <v>10157</v>
      </c>
      <c r="C4729">
        <v>19</v>
      </c>
    </row>
    <row r="4730" spans="1:3" x14ac:dyDescent="0.2">
      <c r="A4730" t="s">
        <v>10158</v>
      </c>
      <c r="B4730" t="s">
        <v>10159</v>
      </c>
      <c r="C4730">
        <v>18</v>
      </c>
    </row>
    <row r="4731" spans="1:3" x14ac:dyDescent="0.2">
      <c r="A4731" t="s">
        <v>10160</v>
      </c>
      <c r="B4731" t="s">
        <v>10161</v>
      </c>
      <c r="C4731">
        <v>13</v>
      </c>
    </row>
    <row r="4732" spans="1:3" x14ac:dyDescent="0.2">
      <c r="A4732" t="s">
        <v>10162</v>
      </c>
      <c r="B4732" t="s">
        <v>10163</v>
      </c>
      <c r="C4732">
        <v>13</v>
      </c>
    </row>
    <row r="4733" spans="1:3" x14ac:dyDescent="0.2">
      <c r="A4733" t="s">
        <v>10164</v>
      </c>
      <c r="B4733" t="s">
        <v>10165</v>
      </c>
      <c r="C4733">
        <v>10</v>
      </c>
    </row>
    <row r="4734" spans="1:3" x14ac:dyDescent="0.2">
      <c r="A4734" t="s">
        <v>10166</v>
      </c>
      <c r="B4734" t="s">
        <v>10167</v>
      </c>
      <c r="C4734">
        <v>10</v>
      </c>
    </row>
    <row r="4735" spans="1:3" x14ac:dyDescent="0.2">
      <c r="A4735" t="s">
        <v>10168</v>
      </c>
      <c r="B4735" t="s">
        <v>10168</v>
      </c>
      <c r="C4735">
        <v>10</v>
      </c>
    </row>
    <row r="4736" spans="1:3" x14ac:dyDescent="0.2">
      <c r="A4736" t="s">
        <v>10169</v>
      </c>
      <c r="B4736" t="s">
        <v>10170</v>
      </c>
      <c r="C4736">
        <v>10</v>
      </c>
    </row>
    <row r="4737" spans="1:3" x14ac:dyDescent="0.2">
      <c r="A4737" t="s">
        <v>10171</v>
      </c>
      <c r="B4737" t="s">
        <v>10172</v>
      </c>
      <c r="C4737">
        <v>10</v>
      </c>
    </row>
    <row r="4738" spans="1:3" x14ac:dyDescent="0.2">
      <c r="A4738" t="s">
        <v>10173</v>
      </c>
      <c r="B4738" t="s">
        <v>10174</v>
      </c>
      <c r="C4738">
        <v>10</v>
      </c>
    </row>
    <row r="4739" spans="1:3" x14ac:dyDescent="0.2">
      <c r="A4739" t="s">
        <v>10175</v>
      </c>
      <c r="B4739" t="s">
        <v>10175</v>
      </c>
      <c r="C4739">
        <v>10</v>
      </c>
    </row>
    <row r="4740" spans="1:3" x14ac:dyDescent="0.2">
      <c r="A4740" t="s">
        <v>10176</v>
      </c>
      <c r="B4740" t="s">
        <v>10177</v>
      </c>
      <c r="C4740">
        <v>10</v>
      </c>
    </row>
    <row r="4741" spans="1:3" x14ac:dyDescent="0.2">
      <c r="A4741" t="s">
        <v>10178</v>
      </c>
      <c r="B4741" t="s">
        <v>10179</v>
      </c>
      <c r="C4741">
        <v>10</v>
      </c>
    </row>
    <row r="4742" spans="1:3" x14ac:dyDescent="0.2">
      <c r="A4742" t="s">
        <v>10180</v>
      </c>
      <c r="B4742" t="s">
        <v>10180</v>
      </c>
      <c r="C4742">
        <v>10</v>
      </c>
    </row>
    <row r="4743" spans="1:3" x14ac:dyDescent="0.2">
      <c r="A4743" t="s">
        <v>10181</v>
      </c>
      <c r="B4743" t="s">
        <v>10181</v>
      </c>
      <c r="C4743">
        <v>10</v>
      </c>
    </row>
    <row r="4744" spans="1:3" x14ac:dyDescent="0.2">
      <c r="A4744" t="s">
        <v>10182</v>
      </c>
      <c r="B4744" t="s">
        <v>10183</v>
      </c>
      <c r="C4744">
        <v>10</v>
      </c>
    </row>
    <row r="4745" spans="1:3" x14ac:dyDescent="0.2">
      <c r="A4745" t="s">
        <v>10184</v>
      </c>
      <c r="B4745" t="s">
        <v>10185</v>
      </c>
      <c r="C4745">
        <v>10</v>
      </c>
    </row>
    <row r="4746" spans="1:3" x14ac:dyDescent="0.2">
      <c r="A4746" t="s">
        <v>10186</v>
      </c>
      <c r="B4746" t="s">
        <v>10187</v>
      </c>
      <c r="C4746">
        <v>10</v>
      </c>
    </row>
    <row r="4747" spans="1:3" x14ac:dyDescent="0.2">
      <c r="A4747" t="s">
        <v>10188</v>
      </c>
      <c r="B4747" t="s">
        <v>10188</v>
      </c>
      <c r="C4747">
        <v>10</v>
      </c>
    </row>
    <row r="4748" spans="1:3" x14ac:dyDescent="0.2">
      <c r="A4748" t="s">
        <v>10189</v>
      </c>
      <c r="B4748" t="s">
        <v>10189</v>
      </c>
      <c r="C4748">
        <v>10</v>
      </c>
    </row>
    <row r="4749" spans="1:3" x14ac:dyDescent="0.2">
      <c r="A4749" t="s">
        <v>10190</v>
      </c>
      <c r="B4749" t="s">
        <v>10191</v>
      </c>
      <c r="C4749">
        <v>10</v>
      </c>
    </row>
    <row r="4750" spans="1:3" x14ac:dyDescent="0.2">
      <c r="A4750" t="s">
        <v>10192</v>
      </c>
      <c r="B4750" t="s">
        <v>10193</v>
      </c>
      <c r="C4750">
        <v>10</v>
      </c>
    </row>
    <row r="4751" spans="1:3" x14ac:dyDescent="0.2">
      <c r="A4751" t="s">
        <v>10194</v>
      </c>
      <c r="B4751" t="s">
        <v>10195</v>
      </c>
      <c r="C4751">
        <v>10</v>
      </c>
    </row>
    <row r="4752" spans="1:3" x14ac:dyDescent="0.2">
      <c r="A4752" t="s">
        <v>10196</v>
      </c>
      <c r="B4752" t="s">
        <v>10197</v>
      </c>
      <c r="C4752">
        <v>10</v>
      </c>
    </row>
    <row r="4753" spans="1:3" x14ac:dyDescent="0.2">
      <c r="A4753" t="s">
        <v>10198</v>
      </c>
      <c r="B4753" t="s">
        <v>10199</v>
      </c>
      <c r="C4753">
        <v>10</v>
      </c>
    </row>
    <row r="4754" spans="1:3" x14ac:dyDescent="0.2">
      <c r="A4754" t="s">
        <v>10200</v>
      </c>
      <c r="B4754" t="s">
        <v>10201</v>
      </c>
      <c r="C4754">
        <v>10</v>
      </c>
    </row>
    <row r="4755" spans="1:3" x14ac:dyDescent="0.2">
      <c r="A4755" t="s">
        <v>10202</v>
      </c>
      <c r="B4755" t="s">
        <v>10203</v>
      </c>
      <c r="C4755">
        <v>10</v>
      </c>
    </row>
    <row r="4756" spans="1:3" x14ac:dyDescent="0.2">
      <c r="A4756" t="s">
        <v>10204</v>
      </c>
      <c r="B4756" t="s">
        <v>10205</v>
      </c>
      <c r="C4756">
        <v>10</v>
      </c>
    </row>
    <row r="4757" spans="1:3" x14ac:dyDescent="0.2">
      <c r="A4757" t="s">
        <v>10206</v>
      </c>
      <c r="B4757" t="s">
        <v>10207</v>
      </c>
      <c r="C4757">
        <v>10</v>
      </c>
    </row>
    <row r="4758" spans="1:3" x14ac:dyDescent="0.2">
      <c r="A4758" t="s">
        <v>10208</v>
      </c>
      <c r="B4758" t="s">
        <v>10209</v>
      </c>
      <c r="C4758">
        <v>10</v>
      </c>
    </row>
    <row r="4759" spans="1:3" x14ac:dyDescent="0.2">
      <c r="A4759" t="s">
        <v>10210</v>
      </c>
      <c r="B4759" t="s">
        <v>10211</v>
      </c>
      <c r="C4759">
        <v>10</v>
      </c>
    </row>
    <row r="4760" spans="1:3" x14ac:dyDescent="0.2">
      <c r="A4760" t="s">
        <v>10212</v>
      </c>
      <c r="B4760" t="s">
        <v>10212</v>
      </c>
      <c r="C4760">
        <v>10</v>
      </c>
    </row>
    <row r="4761" spans="1:3" x14ac:dyDescent="0.2">
      <c r="A4761" t="s">
        <v>10213</v>
      </c>
      <c r="B4761" t="s">
        <v>10214</v>
      </c>
      <c r="C4761">
        <v>10</v>
      </c>
    </row>
    <row r="4762" spans="1:3" x14ac:dyDescent="0.2">
      <c r="A4762" t="s">
        <v>10215</v>
      </c>
      <c r="B4762" t="s">
        <v>10215</v>
      </c>
      <c r="C4762">
        <v>23</v>
      </c>
    </row>
    <row r="4763" spans="1:3" x14ac:dyDescent="0.2">
      <c r="A4763" t="s">
        <v>10216</v>
      </c>
      <c r="B4763" t="s">
        <v>10217</v>
      </c>
      <c r="C4763">
        <v>23</v>
      </c>
    </row>
    <row r="4764" spans="1:3" x14ac:dyDescent="0.2">
      <c r="A4764" t="s">
        <v>10218</v>
      </c>
      <c r="B4764" t="s">
        <v>10219</v>
      </c>
      <c r="C4764">
        <v>23</v>
      </c>
    </row>
    <row r="4765" spans="1:3" x14ac:dyDescent="0.2">
      <c r="A4765" t="s">
        <v>10220</v>
      </c>
      <c r="B4765" t="s">
        <v>10221</v>
      </c>
      <c r="C4765">
        <v>23</v>
      </c>
    </row>
    <row r="4766" spans="1:3" x14ac:dyDescent="0.2">
      <c r="A4766" t="s">
        <v>10222</v>
      </c>
      <c r="B4766" t="s">
        <v>10223</v>
      </c>
      <c r="C4766">
        <v>23</v>
      </c>
    </row>
    <row r="4767" spans="1:3" x14ac:dyDescent="0.2">
      <c r="A4767" t="s">
        <v>10224</v>
      </c>
      <c r="B4767" t="s">
        <v>10225</v>
      </c>
      <c r="C4767">
        <v>23</v>
      </c>
    </row>
    <row r="4768" spans="1:3" x14ac:dyDescent="0.2">
      <c r="A4768" t="s">
        <v>10226</v>
      </c>
      <c r="B4768" t="s">
        <v>10227</v>
      </c>
      <c r="C4768">
        <v>23</v>
      </c>
    </row>
    <row r="4769" spans="1:3" x14ac:dyDescent="0.2">
      <c r="A4769" t="s">
        <v>10228</v>
      </c>
      <c r="B4769" t="s">
        <v>10229</v>
      </c>
      <c r="C4769">
        <v>23</v>
      </c>
    </row>
    <row r="4770" spans="1:3" x14ac:dyDescent="0.2">
      <c r="A4770" t="s">
        <v>10230</v>
      </c>
      <c r="B4770" t="s">
        <v>10231</v>
      </c>
      <c r="C4770">
        <v>23</v>
      </c>
    </row>
    <row r="4771" spans="1:3" x14ac:dyDescent="0.2">
      <c r="A4771" t="s">
        <v>10232</v>
      </c>
      <c r="B4771" t="s">
        <v>10233</v>
      </c>
      <c r="C4771">
        <v>23</v>
      </c>
    </row>
    <row r="4772" spans="1:3" x14ac:dyDescent="0.2">
      <c r="A4772" t="s">
        <v>10234</v>
      </c>
      <c r="B4772" t="s">
        <v>10234</v>
      </c>
      <c r="C4772">
        <v>23</v>
      </c>
    </row>
    <row r="4773" spans="1:3" x14ac:dyDescent="0.2">
      <c r="A4773" t="s">
        <v>10235</v>
      </c>
      <c r="B4773" t="s">
        <v>10236</v>
      </c>
      <c r="C4773">
        <v>23</v>
      </c>
    </row>
    <row r="4774" spans="1:3" x14ac:dyDescent="0.2">
      <c r="A4774" t="s">
        <v>10237</v>
      </c>
      <c r="B4774" t="s">
        <v>10238</v>
      </c>
      <c r="C4774">
        <v>23</v>
      </c>
    </row>
    <row r="4775" spans="1:3" x14ac:dyDescent="0.2">
      <c r="A4775" t="s">
        <v>10239</v>
      </c>
      <c r="B4775" t="s">
        <v>10240</v>
      </c>
      <c r="C4775">
        <v>23</v>
      </c>
    </row>
    <row r="4776" spans="1:3" x14ac:dyDescent="0.2">
      <c r="A4776" t="s">
        <v>10219</v>
      </c>
      <c r="B4776" t="s">
        <v>10219</v>
      </c>
      <c r="C4776">
        <v>23</v>
      </c>
    </row>
    <row r="4777" spans="1:3" x14ac:dyDescent="0.2">
      <c r="A4777" t="s">
        <v>10241</v>
      </c>
      <c r="B4777" t="s">
        <v>10241</v>
      </c>
      <c r="C4777">
        <v>23</v>
      </c>
    </row>
    <row r="4778" spans="1:3" x14ac:dyDescent="0.2">
      <c r="A4778" t="s">
        <v>10242</v>
      </c>
      <c r="B4778" t="s">
        <v>10243</v>
      </c>
      <c r="C4778">
        <v>23</v>
      </c>
    </row>
    <row r="4779" spans="1:3" x14ac:dyDescent="0.2">
      <c r="A4779" t="s">
        <v>10244</v>
      </c>
      <c r="B4779" t="s">
        <v>10245</v>
      </c>
      <c r="C4779">
        <v>23</v>
      </c>
    </row>
    <row r="4780" spans="1:3" x14ac:dyDescent="0.2">
      <c r="A4780" t="s">
        <v>10246</v>
      </c>
      <c r="B4780" t="s">
        <v>10247</v>
      </c>
      <c r="C4780">
        <v>23</v>
      </c>
    </row>
    <row r="4781" spans="1:3" x14ac:dyDescent="0.2">
      <c r="A4781" t="s">
        <v>10248</v>
      </c>
      <c r="B4781" t="s">
        <v>10249</v>
      </c>
      <c r="C4781">
        <v>23</v>
      </c>
    </row>
    <row r="4782" spans="1:3" x14ac:dyDescent="0.2">
      <c r="A4782" t="s">
        <v>10250</v>
      </c>
      <c r="B4782" t="s">
        <v>10251</v>
      </c>
      <c r="C4782">
        <v>23</v>
      </c>
    </row>
    <row r="4783" spans="1:3" x14ac:dyDescent="0.2">
      <c r="A4783" t="s">
        <v>10252</v>
      </c>
      <c r="B4783" t="s">
        <v>10253</v>
      </c>
      <c r="C4783">
        <v>23</v>
      </c>
    </row>
    <row r="4784" spans="1:3" x14ac:dyDescent="0.2">
      <c r="A4784" t="s">
        <v>10254</v>
      </c>
      <c r="B4784" t="s">
        <v>10255</v>
      </c>
      <c r="C4784">
        <v>23</v>
      </c>
    </row>
    <row r="4785" spans="1:3" x14ac:dyDescent="0.2">
      <c r="A4785" t="s">
        <v>10256</v>
      </c>
      <c r="B4785" t="s">
        <v>10256</v>
      </c>
      <c r="C4785">
        <v>23</v>
      </c>
    </row>
    <row r="4786" spans="1:3" x14ac:dyDescent="0.2">
      <c r="A4786" t="s">
        <v>10257</v>
      </c>
      <c r="B4786" t="s">
        <v>10258</v>
      </c>
      <c r="C4786">
        <v>23</v>
      </c>
    </row>
    <row r="4787" spans="1:3" x14ac:dyDescent="0.2">
      <c r="A4787" t="s">
        <v>10259</v>
      </c>
      <c r="B4787" t="s">
        <v>10260</v>
      </c>
      <c r="C4787">
        <v>23</v>
      </c>
    </row>
    <row r="4788" spans="1:3" x14ac:dyDescent="0.2">
      <c r="A4788" t="s">
        <v>10261</v>
      </c>
      <c r="B4788" t="s">
        <v>10262</v>
      </c>
      <c r="C4788">
        <v>23</v>
      </c>
    </row>
    <row r="4789" spans="1:3" x14ac:dyDescent="0.2">
      <c r="A4789" t="s">
        <v>10263</v>
      </c>
      <c r="B4789" t="s">
        <v>10264</v>
      </c>
      <c r="C4789">
        <v>11</v>
      </c>
    </row>
    <row r="4790" spans="1:3" x14ac:dyDescent="0.2">
      <c r="A4790" t="s">
        <v>10265</v>
      </c>
      <c r="B4790" t="s">
        <v>10266</v>
      </c>
      <c r="C4790">
        <v>23</v>
      </c>
    </row>
    <row r="4791" spans="1:3" x14ac:dyDescent="0.2">
      <c r="A4791" t="s">
        <v>10267</v>
      </c>
      <c r="B4791" t="s">
        <v>10268</v>
      </c>
      <c r="C4791">
        <v>15</v>
      </c>
    </row>
    <row r="4792" spans="1:3" x14ac:dyDescent="0.2">
      <c r="A4792" t="s">
        <v>10269</v>
      </c>
      <c r="B4792" t="s">
        <v>10270</v>
      </c>
      <c r="C4792">
        <v>15</v>
      </c>
    </row>
    <row r="4793" spans="1:3" x14ac:dyDescent="0.2">
      <c r="A4793" t="s">
        <v>10271</v>
      </c>
      <c r="B4793" t="s">
        <v>10272</v>
      </c>
      <c r="C4793">
        <v>15</v>
      </c>
    </row>
    <row r="4794" spans="1:3" x14ac:dyDescent="0.2">
      <c r="A4794" t="s">
        <v>10273</v>
      </c>
      <c r="B4794" t="s">
        <v>10274</v>
      </c>
      <c r="C4794">
        <v>15</v>
      </c>
    </row>
    <row r="4795" spans="1:3" x14ac:dyDescent="0.2">
      <c r="A4795" t="s">
        <v>10275</v>
      </c>
      <c r="B4795" t="s">
        <v>10276</v>
      </c>
      <c r="C4795">
        <v>15</v>
      </c>
    </row>
    <row r="4796" spans="1:3" x14ac:dyDescent="0.2">
      <c r="A4796" t="s">
        <v>10277</v>
      </c>
      <c r="B4796" t="s">
        <v>10278</v>
      </c>
      <c r="C4796">
        <v>19</v>
      </c>
    </row>
    <row r="4797" spans="1:3" x14ac:dyDescent="0.2">
      <c r="A4797" t="s">
        <v>10279</v>
      </c>
      <c r="B4797" t="s">
        <v>10280</v>
      </c>
      <c r="C4797">
        <v>10</v>
      </c>
    </row>
    <row r="4798" spans="1:3" x14ac:dyDescent="0.2">
      <c r="A4798" t="s">
        <v>10281</v>
      </c>
      <c r="B4798" t="s">
        <v>10282</v>
      </c>
      <c r="C4798">
        <v>14</v>
      </c>
    </row>
    <row r="4799" spans="1:3" x14ac:dyDescent="0.2">
      <c r="A4799" t="s">
        <v>10283</v>
      </c>
      <c r="B4799" t="s">
        <v>10283</v>
      </c>
      <c r="C4799">
        <v>10</v>
      </c>
    </row>
    <row r="4800" spans="1:3" x14ac:dyDescent="0.2">
      <c r="A4800" t="s">
        <v>10284</v>
      </c>
      <c r="B4800" t="s">
        <v>10285</v>
      </c>
      <c r="C4800">
        <v>18</v>
      </c>
    </row>
    <row r="4801" spans="1:3" x14ac:dyDescent="0.2">
      <c r="A4801" t="s">
        <v>10286</v>
      </c>
      <c r="B4801" t="s">
        <v>10287</v>
      </c>
      <c r="C4801">
        <v>18</v>
      </c>
    </row>
    <row r="4802" spans="1:3" x14ac:dyDescent="0.2">
      <c r="A4802" t="s">
        <v>10288</v>
      </c>
      <c r="B4802" t="s">
        <v>10289</v>
      </c>
      <c r="C4802">
        <v>18</v>
      </c>
    </row>
    <row r="4803" spans="1:3" x14ac:dyDescent="0.2">
      <c r="A4803" t="s">
        <v>10290</v>
      </c>
      <c r="B4803" t="s">
        <v>10290</v>
      </c>
      <c r="C4803">
        <v>18</v>
      </c>
    </row>
    <row r="4804" spans="1:3" x14ac:dyDescent="0.2">
      <c r="A4804" t="s">
        <v>9273</v>
      </c>
      <c r="B4804" t="s">
        <v>9273</v>
      </c>
      <c r="C4804">
        <v>18</v>
      </c>
    </row>
    <row r="4805" spans="1:3" x14ac:dyDescent="0.2">
      <c r="A4805" t="s">
        <v>10291</v>
      </c>
      <c r="B4805" t="s">
        <v>10292</v>
      </c>
      <c r="C4805">
        <v>18</v>
      </c>
    </row>
    <row r="4806" spans="1:3" x14ac:dyDescent="0.2">
      <c r="A4806" t="s">
        <v>10293</v>
      </c>
      <c r="B4806" t="s">
        <v>10293</v>
      </c>
      <c r="C4806">
        <v>18</v>
      </c>
    </row>
    <row r="4807" spans="1:3" x14ac:dyDescent="0.2">
      <c r="A4807" t="s">
        <v>10294</v>
      </c>
      <c r="B4807" t="s">
        <v>10295</v>
      </c>
      <c r="C4807">
        <v>18</v>
      </c>
    </row>
    <row r="4808" spans="1:3" x14ac:dyDescent="0.2">
      <c r="A4808" t="s">
        <v>10296</v>
      </c>
      <c r="B4808" t="s">
        <v>10297</v>
      </c>
      <c r="C4808">
        <v>18</v>
      </c>
    </row>
    <row r="4809" spans="1:3" x14ac:dyDescent="0.2">
      <c r="A4809" t="s">
        <v>10298</v>
      </c>
      <c r="B4809" t="s">
        <v>10299</v>
      </c>
      <c r="C4809">
        <v>18</v>
      </c>
    </row>
    <row r="4810" spans="1:3" x14ac:dyDescent="0.2">
      <c r="A4810" t="s">
        <v>10300</v>
      </c>
      <c r="B4810" t="s">
        <v>10301</v>
      </c>
      <c r="C4810">
        <v>18</v>
      </c>
    </row>
    <row r="4811" spans="1:3" x14ac:dyDescent="0.2">
      <c r="A4811" t="s">
        <v>10302</v>
      </c>
      <c r="B4811" t="s">
        <v>10303</v>
      </c>
      <c r="C4811">
        <v>18</v>
      </c>
    </row>
    <row r="4812" spans="1:3" x14ac:dyDescent="0.2">
      <c r="A4812" t="s">
        <v>10304</v>
      </c>
      <c r="B4812" t="s">
        <v>10305</v>
      </c>
      <c r="C4812">
        <v>18</v>
      </c>
    </row>
    <row r="4813" spans="1:3" x14ac:dyDescent="0.2">
      <c r="A4813" t="s">
        <v>10306</v>
      </c>
      <c r="B4813" t="s">
        <v>10307</v>
      </c>
      <c r="C4813">
        <v>18</v>
      </c>
    </row>
    <row r="4814" spans="1:3" x14ac:dyDescent="0.2">
      <c r="A4814" t="s">
        <v>10308</v>
      </c>
      <c r="B4814" t="s">
        <v>10309</v>
      </c>
      <c r="C4814">
        <v>18</v>
      </c>
    </row>
    <row r="4815" spans="1:3" x14ac:dyDescent="0.2">
      <c r="A4815" t="s">
        <v>10310</v>
      </c>
      <c r="B4815" t="s">
        <v>10311</v>
      </c>
      <c r="C4815">
        <v>18</v>
      </c>
    </row>
    <row r="4816" spans="1:3" x14ac:dyDescent="0.2">
      <c r="A4816" t="s">
        <v>10312</v>
      </c>
      <c r="B4816" t="s">
        <v>10313</v>
      </c>
      <c r="C4816">
        <v>18</v>
      </c>
    </row>
    <row r="4817" spans="1:3" x14ac:dyDescent="0.2">
      <c r="A4817" t="s">
        <v>10314</v>
      </c>
      <c r="B4817" t="s">
        <v>10315</v>
      </c>
      <c r="C4817">
        <v>18</v>
      </c>
    </row>
    <row r="4818" spans="1:3" x14ac:dyDescent="0.2">
      <c r="A4818" t="s">
        <v>10316</v>
      </c>
      <c r="B4818" t="s">
        <v>10317</v>
      </c>
      <c r="C4818">
        <v>18</v>
      </c>
    </row>
    <row r="4819" spans="1:3" x14ac:dyDescent="0.2">
      <c r="A4819" t="s">
        <v>10318</v>
      </c>
      <c r="B4819" t="s">
        <v>10319</v>
      </c>
      <c r="C4819">
        <v>18</v>
      </c>
    </row>
    <row r="4820" spans="1:3" x14ac:dyDescent="0.2">
      <c r="A4820" t="s">
        <v>10320</v>
      </c>
      <c r="B4820" t="s">
        <v>10321</v>
      </c>
      <c r="C4820">
        <v>24</v>
      </c>
    </row>
    <row r="4821" spans="1:3" x14ac:dyDescent="0.2">
      <c r="A4821" t="s">
        <v>10322</v>
      </c>
      <c r="B4821" t="s">
        <v>10323</v>
      </c>
      <c r="C4821">
        <v>18</v>
      </c>
    </row>
    <row r="4822" spans="1:3" x14ac:dyDescent="0.2">
      <c r="A4822" t="s">
        <v>10324</v>
      </c>
      <c r="B4822" t="s">
        <v>10325</v>
      </c>
      <c r="C4822">
        <v>18</v>
      </c>
    </row>
    <row r="4823" spans="1:3" x14ac:dyDescent="0.2">
      <c r="A4823" t="s">
        <v>10326</v>
      </c>
      <c r="B4823" t="s">
        <v>10327</v>
      </c>
      <c r="C4823">
        <v>18</v>
      </c>
    </row>
    <row r="4824" spans="1:3" x14ac:dyDescent="0.2">
      <c r="A4824" t="s">
        <v>10328</v>
      </c>
      <c r="B4824" t="s">
        <v>10329</v>
      </c>
      <c r="C4824">
        <v>18</v>
      </c>
    </row>
    <row r="4825" spans="1:3" x14ac:dyDescent="0.2">
      <c r="A4825" t="s">
        <v>10330</v>
      </c>
      <c r="B4825" t="s">
        <v>10331</v>
      </c>
      <c r="C4825">
        <v>18</v>
      </c>
    </row>
    <row r="4826" spans="1:3" x14ac:dyDescent="0.2">
      <c r="A4826" t="s">
        <v>10332</v>
      </c>
      <c r="B4826" t="s">
        <v>10333</v>
      </c>
      <c r="C4826">
        <v>18</v>
      </c>
    </row>
    <row r="4827" spans="1:3" x14ac:dyDescent="0.2">
      <c r="A4827" t="s">
        <v>10334</v>
      </c>
      <c r="B4827" t="s">
        <v>10335</v>
      </c>
      <c r="C4827">
        <v>18</v>
      </c>
    </row>
    <row r="4828" spans="1:3" x14ac:dyDescent="0.2">
      <c r="A4828" t="s">
        <v>10336</v>
      </c>
      <c r="B4828" t="s">
        <v>10336</v>
      </c>
      <c r="C4828">
        <v>18</v>
      </c>
    </row>
    <row r="4829" spans="1:3" x14ac:dyDescent="0.2">
      <c r="A4829" t="s">
        <v>10337</v>
      </c>
      <c r="B4829" t="s">
        <v>10338</v>
      </c>
      <c r="C4829">
        <v>18</v>
      </c>
    </row>
    <row r="4830" spans="1:3" x14ac:dyDescent="0.2">
      <c r="A4830" t="s">
        <v>10339</v>
      </c>
      <c r="B4830" t="s">
        <v>10340</v>
      </c>
      <c r="C4830">
        <v>18</v>
      </c>
    </row>
    <row r="4831" spans="1:3" x14ac:dyDescent="0.2">
      <c r="A4831" t="s">
        <v>10341</v>
      </c>
      <c r="B4831" t="s">
        <v>10342</v>
      </c>
      <c r="C4831">
        <v>18</v>
      </c>
    </row>
    <row r="4832" spans="1:3" x14ac:dyDescent="0.2">
      <c r="A4832" t="s">
        <v>10343</v>
      </c>
      <c r="B4832" t="s">
        <v>10344</v>
      </c>
      <c r="C4832">
        <v>18</v>
      </c>
    </row>
    <row r="4833" spans="1:3" x14ac:dyDescent="0.2">
      <c r="A4833" t="s">
        <v>10345</v>
      </c>
      <c r="B4833" t="s">
        <v>10346</v>
      </c>
      <c r="C4833">
        <v>18</v>
      </c>
    </row>
    <row r="4834" spans="1:3" x14ac:dyDescent="0.2">
      <c r="A4834" t="s">
        <v>10347</v>
      </c>
      <c r="B4834" t="s">
        <v>10348</v>
      </c>
      <c r="C4834">
        <v>18</v>
      </c>
    </row>
    <row r="4835" spans="1:3" x14ac:dyDescent="0.2">
      <c r="A4835" t="s">
        <v>10349</v>
      </c>
      <c r="B4835" t="s">
        <v>10350</v>
      </c>
      <c r="C4835">
        <v>18</v>
      </c>
    </row>
    <row r="4836" spans="1:3" x14ac:dyDescent="0.2">
      <c r="A4836" t="s">
        <v>10351</v>
      </c>
      <c r="B4836" t="s">
        <v>10352</v>
      </c>
      <c r="C4836">
        <v>18</v>
      </c>
    </row>
    <row r="4837" spans="1:3" x14ac:dyDescent="0.2">
      <c r="A4837" t="s">
        <v>10353</v>
      </c>
      <c r="B4837" t="s">
        <v>10354</v>
      </c>
      <c r="C4837">
        <v>18</v>
      </c>
    </row>
    <row r="4838" spans="1:3" x14ac:dyDescent="0.2">
      <c r="A4838" t="s">
        <v>10355</v>
      </c>
      <c r="B4838" t="s">
        <v>10356</v>
      </c>
      <c r="C4838">
        <v>18</v>
      </c>
    </row>
    <row r="4839" spans="1:3" x14ac:dyDescent="0.2">
      <c r="A4839" t="s">
        <v>10357</v>
      </c>
      <c r="B4839" t="s">
        <v>10358</v>
      </c>
      <c r="C4839">
        <v>18</v>
      </c>
    </row>
    <row r="4840" spans="1:3" x14ac:dyDescent="0.2">
      <c r="A4840" t="s">
        <v>10359</v>
      </c>
      <c r="B4840" t="s">
        <v>10360</v>
      </c>
      <c r="C4840">
        <v>18</v>
      </c>
    </row>
    <row r="4841" spans="1:3" x14ac:dyDescent="0.2">
      <c r="A4841" t="s">
        <v>10361</v>
      </c>
      <c r="B4841" t="s">
        <v>10362</v>
      </c>
      <c r="C4841">
        <v>18</v>
      </c>
    </row>
    <row r="4842" spans="1:3" x14ac:dyDescent="0.2">
      <c r="A4842" t="s">
        <v>10363</v>
      </c>
      <c r="B4842" t="s">
        <v>10364</v>
      </c>
      <c r="C4842">
        <v>18</v>
      </c>
    </row>
    <row r="4843" spans="1:3" x14ac:dyDescent="0.2">
      <c r="A4843" t="s">
        <v>10365</v>
      </c>
      <c r="B4843" t="s">
        <v>10365</v>
      </c>
      <c r="C4843">
        <v>18</v>
      </c>
    </row>
    <row r="4844" spans="1:3" x14ac:dyDescent="0.2">
      <c r="A4844" t="s">
        <v>10366</v>
      </c>
      <c r="B4844" t="s">
        <v>10367</v>
      </c>
      <c r="C4844">
        <v>18</v>
      </c>
    </row>
    <row r="4845" spans="1:3" x14ac:dyDescent="0.2">
      <c r="A4845" t="s">
        <v>10368</v>
      </c>
      <c r="B4845" t="s">
        <v>10369</v>
      </c>
      <c r="C4845">
        <v>18</v>
      </c>
    </row>
    <row r="4846" spans="1:3" x14ac:dyDescent="0.2">
      <c r="A4846" t="s">
        <v>10370</v>
      </c>
      <c r="B4846" t="s">
        <v>10370</v>
      </c>
      <c r="C4846">
        <v>18</v>
      </c>
    </row>
    <row r="4847" spans="1:3" x14ac:dyDescent="0.2">
      <c r="A4847" t="s">
        <v>10371</v>
      </c>
      <c r="B4847" t="s">
        <v>10371</v>
      </c>
      <c r="C4847">
        <v>18</v>
      </c>
    </row>
    <row r="4848" spans="1:3" x14ac:dyDescent="0.2">
      <c r="A4848" t="s">
        <v>10372</v>
      </c>
      <c r="B4848" t="s">
        <v>10372</v>
      </c>
      <c r="C4848">
        <v>20</v>
      </c>
    </row>
    <row r="4849" spans="1:3" x14ac:dyDescent="0.2">
      <c r="A4849" t="s">
        <v>10373</v>
      </c>
      <c r="B4849" t="s">
        <v>10374</v>
      </c>
      <c r="C4849">
        <v>20</v>
      </c>
    </row>
    <row r="4850" spans="1:3" x14ac:dyDescent="0.2">
      <c r="A4850" t="s">
        <v>10375</v>
      </c>
      <c r="B4850" t="s">
        <v>10375</v>
      </c>
      <c r="C4850">
        <v>13</v>
      </c>
    </row>
    <row r="4851" spans="1:3" x14ac:dyDescent="0.2">
      <c r="A4851" t="s">
        <v>10376</v>
      </c>
      <c r="B4851" t="s">
        <v>10376</v>
      </c>
      <c r="C4851">
        <v>14</v>
      </c>
    </row>
    <row r="4852" spans="1:3" x14ac:dyDescent="0.2">
      <c r="A4852" t="s">
        <v>10377</v>
      </c>
      <c r="B4852" t="s">
        <v>10378</v>
      </c>
      <c r="C4852">
        <v>10</v>
      </c>
    </row>
    <row r="4853" spans="1:3" x14ac:dyDescent="0.2">
      <c r="A4853" t="s">
        <v>10379</v>
      </c>
      <c r="B4853" t="s">
        <v>10378</v>
      </c>
      <c r="C4853">
        <v>10</v>
      </c>
    </row>
    <row r="4854" spans="1:3" x14ac:dyDescent="0.2">
      <c r="A4854" t="s">
        <v>10380</v>
      </c>
      <c r="B4854" t="s">
        <v>10380</v>
      </c>
      <c r="C4854">
        <v>10</v>
      </c>
    </row>
    <row r="4855" spans="1:3" x14ac:dyDescent="0.2">
      <c r="A4855" t="s">
        <v>10381</v>
      </c>
      <c r="B4855" t="s">
        <v>10382</v>
      </c>
      <c r="C4855">
        <v>10</v>
      </c>
    </row>
    <row r="4856" spans="1:3" x14ac:dyDescent="0.2">
      <c r="A4856" t="s">
        <v>10383</v>
      </c>
      <c r="B4856" t="s">
        <v>10384</v>
      </c>
      <c r="C4856">
        <v>10</v>
      </c>
    </row>
    <row r="4857" spans="1:3" x14ac:dyDescent="0.2">
      <c r="A4857" t="s">
        <v>10385</v>
      </c>
      <c r="B4857" t="s">
        <v>10386</v>
      </c>
      <c r="C4857">
        <v>10</v>
      </c>
    </row>
    <row r="4858" spans="1:3" x14ac:dyDescent="0.2">
      <c r="A4858" t="s">
        <v>10387</v>
      </c>
      <c r="B4858" t="s">
        <v>10388</v>
      </c>
      <c r="C4858">
        <v>10</v>
      </c>
    </row>
    <row r="4859" spans="1:3" x14ac:dyDescent="0.2">
      <c r="A4859" t="s">
        <v>10389</v>
      </c>
      <c r="B4859" t="s">
        <v>10390</v>
      </c>
      <c r="C4859">
        <v>10</v>
      </c>
    </row>
    <row r="4860" spans="1:3" x14ac:dyDescent="0.2">
      <c r="A4860" t="s">
        <v>10391</v>
      </c>
      <c r="B4860" t="s">
        <v>10240</v>
      </c>
      <c r="C4860">
        <v>23</v>
      </c>
    </row>
    <row r="4861" spans="1:3" x14ac:dyDescent="0.2">
      <c r="A4861" t="s">
        <v>10392</v>
      </c>
      <c r="B4861" t="s">
        <v>10393</v>
      </c>
      <c r="C4861">
        <v>23</v>
      </c>
    </row>
    <row r="4862" spans="1:3" x14ac:dyDescent="0.2">
      <c r="A4862" t="s">
        <v>10394</v>
      </c>
      <c r="B4862" t="s">
        <v>10395</v>
      </c>
      <c r="C4862">
        <v>23</v>
      </c>
    </row>
    <row r="4863" spans="1:3" x14ac:dyDescent="0.2">
      <c r="A4863" t="s">
        <v>10396</v>
      </c>
      <c r="B4863" t="s">
        <v>10249</v>
      </c>
      <c r="C4863">
        <v>23</v>
      </c>
    </row>
    <row r="4864" spans="1:3" x14ac:dyDescent="0.2">
      <c r="A4864" t="s">
        <v>10397</v>
      </c>
      <c r="B4864" t="s">
        <v>10256</v>
      </c>
      <c r="C4864">
        <v>23</v>
      </c>
    </row>
    <row r="4865" spans="1:3" x14ac:dyDescent="0.2">
      <c r="A4865" t="s">
        <v>10398</v>
      </c>
      <c r="B4865" t="s">
        <v>10399</v>
      </c>
      <c r="C4865">
        <v>23</v>
      </c>
    </row>
    <row r="4866" spans="1:3" x14ac:dyDescent="0.2">
      <c r="A4866" t="s">
        <v>10400</v>
      </c>
      <c r="B4866" t="s">
        <v>10401</v>
      </c>
      <c r="C4866">
        <v>23</v>
      </c>
    </row>
    <row r="4867" spans="1:3" x14ac:dyDescent="0.2">
      <c r="A4867" t="s">
        <v>10402</v>
      </c>
      <c r="B4867" t="s">
        <v>10402</v>
      </c>
      <c r="C4867">
        <v>23</v>
      </c>
    </row>
    <row r="4868" spans="1:3" x14ac:dyDescent="0.2">
      <c r="A4868" t="s">
        <v>10403</v>
      </c>
      <c r="B4868" t="s">
        <v>10223</v>
      </c>
      <c r="C4868">
        <v>23</v>
      </c>
    </row>
    <row r="4869" spans="1:3" x14ac:dyDescent="0.2">
      <c r="A4869" t="s">
        <v>10404</v>
      </c>
      <c r="B4869" t="s">
        <v>10404</v>
      </c>
      <c r="C4869">
        <v>23</v>
      </c>
    </row>
    <row r="4870" spans="1:3" x14ac:dyDescent="0.2">
      <c r="A4870" t="s">
        <v>10405</v>
      </c>
      <c r="B4870" t="s">
        <v>10406</v>
      </c>
      <c r="C4870">
        <v>23</v>
      </c>
    </row>
    <row r="4871" spans="1:3" x14ac:dyDescent="0.2">
      <c r="A4871" t="s">
        <v>10407</v>
      </c>
      <c r="B4871" t="s">
        <v>10256</v>
      </c>
      <c r="C4871">
        <v>23</v>
      </c>
    </row>
    <row r="4872" spans="1:3" x14ac:dyDescent="0.2">
      <c r="A4872" t="s">
        <v>10408</v>
      </c>
      <c r="B4872" t="s">
        <v>10409</v>
      </c>
      <c r="C4872">
        <v>23</v>
      </c>
    </row>
    <row r="4873" spans="1:3" x14ac:dyDescent="0.2">
      <c r="A4873" t="s">
        <v>10410</v>
      </c>
      <c r="B4873" t="s">
        <v>10411</v>
      </c>
      <c r="C4873">
        <v>23</v>
      </c>
    </row>
    <row r="4874" spans="1:3" x14ac:dyDescent="0.2">
      <c r="A4874" t="s">
        <v>10412</v>
      </c>
      <c r="B4874" t="s">
        <v>10413</v>
      </c>
      <c r="C4874">
        <v>23</v>
      </c>
    </row>
    <row r="4875" spans="1:3" x14ac:dyDescent="0.2">
      <c r="A4875" t="s">
        <v>10414</v>
      </c>
      <c r="B4875" t="s">
        <v>10414</v>
      </c>
      <c r="C4875">
        <v>10</v>
      </c>
    </row>
    <row r="4876" spans="1:3" x14ac:dyDescent="0.2">
      <c r="A4876" t="s">
        <v>10415</v>
      </c>
      <c r="B4876" t="s">
        <v>10416</v>
      </c>
      <c r="C4876">
        <v>15</v>
      </c>
    </row>
    <row r="4877" spans="1:3" x14ac:dyDescent="0.2">
      <c r="A4877" t="s">
        <v>10417</v>
      </c>
      <c r="B4877" t="s">
        <v>10418</v>
      </c>
      <c r="C4877">
        <v>15</v>
      </c>
    </row>
    <row r="4878" spans="1:3" x14ac:dyDescent="0.2">
      <c r="A4878" t="s">
        <v>10419</v>
      </c>
      <c r="B4878" t="s">
        <v>10420</v>
      </c>
      <c r="C4878">
        <v>15</v>
      </c>
    </row>
    <row r="4879" spans="1:3" x14ac:dyDescent="0.2">
      <c r="A4879" t="s">
        <v>10421</v>
      </c>
      <c r="B4879" t="s">
        <v>10422</v>
      </c>
      <c r="C4879">
        <v>15</v>
      </c>
    </row>
    <row r="4880" spans="1:3" x14ac:dyDescent="0.2">
      <c r="A4880" t="s">
        <v>10423</v>
      </c>
      <c r="B4880" t="s">
        <v>10424</v>
      </c>
      <c r="C4880">
        <v>15</v>
      </c>
    </row>
    <row r="4881" spans="1:3" x14ac:dyDescent="0.2">
      <c r="A4881" t="s">
        <v>10425</v>
      </c>
      <c r="B4881" t="s">
        <v>10426</v>
      </c>
      <c r="C4881">
        <v>23</v>
      </c>
    </row>
    <row r="4882" spans="1:3" x14ac:dyDescent="0.2">
      <c r="A4882" t="s">
        <v>10427</v>
      </c>
      <c r="B4882" t="s">
        <v>10427</v>
      </c>
      <c r="C4882">
        <v>15</v>
      </c>
    </row>
    <row r="4883" spans="1:3" x14ac:dyDescent="0.2">
      <c r="A4883" t="s">
        <v>10428</v>
      </c>
      <c r="B4883" t="s">
        <v>10429</v>
      </c>
      <c r="C4883">
        <v>15</v>
      </c>
    </row>
    <row r="4884" spans="1:3" x14ac:dyDescent="0.2">
      <c r="A4884" t="s">
        <v>10430</v>
      </c>
      <c r="B4884" t="s">
        <v>10430</v>
      </c>
      <c r="C4884">
        <v>23</v>
      </c>
    </row>
    <row r="4885" spans="1:3" x14ac:dyDescent="0.2">
      <c r="A4885" t="s">
        <v>10431</v>
      </c>
      <c r="B4885" t="s">
        <v>10432</v>
      </c>
      <c r="C4885">
        <v>10</v>
      </c>
    </row>
    <row r="4886" spans="1:3" x14ac:dyDescent="0.2">
      <c r="A4886" t="s">
        <v>10433</v>
      </c>
      <c r="B4886" t="s">
        <v>10433</v>
      </c>
      <c r="C4886">
        <v>10</v>
      </c>
    </row>
    <row r="4887" spans="1:3" x14ac:dyDescent="0.2">
      <c r="A4887" t="s">
        <v>10434</v>
      </c>
      <c r="B4887" t="s">
        <v>10434</v>
      </c>
      <c r="C4887">
        <v>10</v>
      </c>
    </row>
    <row r="4888" spans="1:3" x14ac:dyDescent="0.2">
      <c r="A4888" t="s">
        <v>10435</v>
      </c>
      <c r="B4888" t="s">
        <v>10436</v>
      </c>
      <c r="C4888">
        <v>10</v>
      </c>
    </row>
    <row r="4889" spans="1:3" x14ac:dyDescent="0.2">
      <c r="A4889" t="s">
        <v>10437</v>
      </c>
      <c r="B4889" t="s">
        <v>10438</v>
      </c>
      <c r="C4889">
        <v>10</v>
      </c>
    </row>
    <row r="4890" spans="1:3" x14ac:dyDescent="0.2">
      <c r="A4890" t="s">
        <v>10439</v>
      </c>
      <c r="B4890" t="s">
        <v>10440</v>
      </c>
      <c r="C4890">
        <v>10</v>
      </c>
    </row>
    <row r="4891" spans="1:3" x14ac:dyDescent="0.2">
      <c r="A4891" t="s">
        <v>10441</v>
      </c>
      <c r="B4891" t="s">
        <v>10441</v>
      </c>
      <c r="C4891">
        <v>10</v>
      </c>
    </row>
    <row r="4892" spans="1:3" x14ac:dyDescent="0.2">
      <c r="A4892" t="s">
        <v>10442</v>
      </c>
      <c r="B4892" t="s">
        <v>10443</v>
      </c>
      <c r="C4892">
        <v>10</v>
      </c>
    </row>
    <row r="4893" spans="1:3" x14ac:dyDescent="0.2">
      <c r="A4893" t="s">
        <v>10444</v>
      </c>
      <c r="B4893" t="s">
        <v>10445</v>
      </c>
      <c r="C4893">
        <v>10</v>
      </c>
    </row>
    <row r="4894" spans="1:3" x14ac:dyDescent="0.2">
      <c r="A4894" t="s">
        <v>10446</v>
      </c>
      <c r="B4894" t="s">
        <v>10447</v>
      </c>
      <c r="C4894">
        <v>10</v>
      </c>
    </row>
    <row r="4895" spans="1:3" x14ac:dyDescent="0.2">
      <c r="A4895" t="s">
        <v>10448</v>
      </c>
      <c r="B4895" t="s">
        <v>10449</v>
      </c>
      <c r="C4895">
        <v>10</v>
      </c>
    </row>
    <row r="4896" spans="1:3" x14ac:dyDescent="0.2">
      <c r="A4896" t="s">
        <v>10450</v>
      </c>
      <c r="B4896" t="s">
        <v>10451</v>
      </c>
      <c r="C4896">
        <v>10</v>
      </c>
    </row>
    <row r="4897" spans="1:3" x14ac:dyDescent="0.2">
      <c r="A4897" t="s">
        <v>10452</v>
      </c>
      <c r="B4897" t="s">
        <v>10453</v>
      </c>
      <c r="C4897">
        <v>10</v>
      </c>
    </row>
    <row r="4898" spans="1:3" x14ac:dyDescent="0.2">
      <c r="A4898" t="s">
        <v>10454</v>
      </c>
      <c r="B4898" t="s">
        <v>10455</v>
      </c>
      <c r="C4898">
        <v>10</v>
      </c>
    </row>
    <row r="4899" spans="1:3" x14ac:dyDescent="0.2">
      <c r="A4899" t="s">
        <v>10456</v>
      </c>
      <c r="B4899" t="s">
        <v>10457</v>
      </c>
      <c r="C4899">
        <v>10</v>
      </c>
    </row>
    <row r="4900" spans="1:3" x14ac:dyDescent="0.2">
      <c r="A4900" t="s">
        <v>10458</v>
      </c>
      <c r="B4900" t="s">
        <v>10458</v>
      </c>
      <c r="C4900">
        <v>10</v>
      </c>
    </row>
    <row r="4901" spans="1:3" x14ac:dyDescent="0.2">
      <c r="A4901" t="s">
        <v>10459</v>
      </c>
      <c r="B4901" t="s">
        <v>10460</v>
      </c>
      <c r="C4901">
        <v>23</v>
      </c>
    </row>
    <row r="4902" spans="1:3" x14ac:dyDescent="0.2">
      <c r="A4902" t="s">
        <v>10461</v>
      </c>
      <c r="B4902" t="s">
        <v>10462</v>
      </c>
      <c r="C4902">
        <v>23</v>
      </c>
    </row>
    <row r="4903" spans="1:3" x14ac:dyDescent="0.2">
      <c r="A4903" t="s">
        <v>10463</v>
      </c>
      <c r="B4903" t="s">
        <v>10464</v>
      </c>
      <c r="C4903">
        <v>23</v>
      </c>
    </row>
    <row r="4904" spans="1:3" x14ac:dyDescent="0.2">
      <c r="A4904" t="s">
        <v>10465</v>
      </c>
      <c r="B4904" t="s">
        <v>10466</v>
      </c>
      <c r="C4904">
        <v>23</v>
      </c>
    </row>
    <row r="4905" spans="1:3" x14ac:dyDescent="0.2">
      <c r="A4905" t="s">
        <v>10467</v>
      </c>
      <c r="B4905" t="s">
        <v>10468</v>
      </c>
      <c r="C4905">
        <v>23</v>
      </c>
    </row>
    <row r="4906" spans="1:3" x14ac:dyDescent="0.2">
      <c r="A4906" t="s">
        <v>10469</v>
      </c>
      <c r="B4906" t="s">
        <v>10253</v>
      </c>
      <c r="C4906">
        <v>23</v>
      </c>
    </row>
    <row r="4907" spans="1:3" x14ac:dyDescent="0.2">
      <c r="A4907" t="s">
        <v>10470</v>
      </c>
      <c r="B4907" t="s">
        <v>10471</v>
      </c>
      <c r="C4907">
        <v>23</v>
      </c>
    </row>
    <row r="4908" spans="1:3" x14ac:dyDescent="0.2">
      <c r="A4908" t="s">
        <v>10472</v>
      </c>
      <c r="B4908" t="s">
        <v>10234</v>
      </c>
      <c r="C4908">
        <v>23</v>
      </c>
    </row>
    <row r="4909" spans="1:3" x14ac:dyDescent="0.2">
      <c r="A4909" t="s">
        <v>10473</v>
      </c>
      <c r="B4909" t="s">
        <v>10474</v>
      </c>
      <c r="C4909">
        <v>23</v>
      </c>
    </row>
    <row r="4910" spans="1:3" x14ac:dyDescent="0.2">
      <c r="A4910" t="s">
        <v>10475</v>
      </c>
      <c r="B4910" t="s">
        <v>10229</v>
      </c>
      <c r="C4910">
        <v>23</v>
      </c>
    </row>
    <row r="4911" spans="1:3" x14ac:dyDescent="0.2">
      <c r="A4911" t="s">
        <v>10476</v>
      </c>
      <c r="B4911" t="s">
        <v>10476</v>
      </c>
      <c r="C4911">
        <v>23</v>
      </c>
    </row>
    <row r="4912" spans="1:3" x14ac:dyDescent="0.2">
      <c r="A4912" t="s">
        <v>10477</v>
      </c>
      <c r="B4912" t="s">
        <v>10219</v>
      </c>
      <c r="C4912">
        <v>23</v>
      </c>
    </row>
    <row r="4913" spans="1:3" x14ac:dyDescent="0.2">
      <c r="A4913" t="s">
        <v>10478</v>
      </c>
      <c r="B4913" t="s">
        <v>10393</v>
      </c>
      <c r="C4913">
        <v>23</v>
      </c>
    </row>
    <row r="4914" spans="1:3" x14ac:dyDescent="0.2">
      <c r="A4914" t="s">
        <v>10479</v>
      </c>
      <c r="B4914" t="s">
        <v>10480</v>
      </c>
      <c r="C4914">
        <v>23</v>
      </c>
    </row>
    <row r="4915" spans="1:3" x14ac:dyDescent="0.2">
      <c r="A4915" t="s">
        <v>10481</v>
      </c>
      <c r="B4915" t="s">
        <v>10460</v>
      </c>
      <c r="C4915">
        <v>23</v>
      </c>
    </row>
    <row r="4916" spans="1:3" x14ac:dyDescent="0.2">
      <c r="A4916" t="s">
        <v>10482</v>
      </c>
      <c r="B4916" t="s">
        <v>10483</v>
      </c>
      <c r="C4916">
        <v>23</v>
      </c>
    </row>
    <row r="4917" spans="1:3" x14ac:dyDescent="0.2">
      <c r="A4917" t="s">
        <v>10484</v>
      </c>
      <c r="B4917" t="s">
        <v>10221</v>
      </c>
      <c r="C4917">
        <v>23</v>
      </c>
    </row>
    <row r="4918" spans="1:3" x14ac:dyDescent="0.2">
      <c r="A4918" t="s">
        <v>10485</v>
      </c>
      <c r="B4918" t="s">
        <v>10485</v>
      </c>
      <c r="C4918">
        <v>23</v>
      </c>
    </row>
    <row r="4919" spans="1:3" x14ac:dyDescent="0.2">
      <c r="A4919" t="s">
        <v>10486</v>
      </c>
      <c r="B4919" t="s">
        <v>10487</v>
      </c>
      <c r="C4919">
        <v>23</v>
      </c>
    </row>
    <row r="4920" spans="1:3" x14ac:dyDescent="0.2">
      <c r="A4920" t="s">
        <v>10245</v>
      </c>
      <c r="B4920" t="s">
        <v>10245</v>
      </c>
      <c r="C4920">
        <v>23</v>
      </c>
    </row>
    <row r="4921" spans="1:3" x14ac:dyDescent="0.2">
      <c r="A4921" t="s">
        <v>10488</v>
      </c>
      <c r="B4921" t="s">
        <v>10395</v>
      </c>
      <c r="C4921">
        <v>23</v>
      </c>
    </row>
    <row r="4922" spans="1:3" x14ac:dyDescent="0.2">
      <c r="A4922" t="s">
        <v>10489</v>
      </c>
      <c r="B4922" t="s">
        <v>10468</v>
      </c>
      <c r="C4922">
        <v>23</v>
      </c>
    </row>
    <row r="4923" spans="1:3" x14ac:dyDescent="0.2">
      <c r="A4923" t="s">
        <v>10490</v>
      </c>
      <c r="B4923" t="s">
        <v>10225</v>
      </c>
      <c r="C4923">
        <v>23</v>
      </c>
    </row>
    <row r="4924" spans="1:3" x14ac:dyDescent="0.2">
      <c r="A4924" t="s">
        <v>10491</v>
      </c>
      <c r="B4924" t="s">
        <v>10491</v>
      </c>
      <c r="C4924">
        <v>23</v>
      </c>
    </row>
    <row r="4925" spans="1:3" x14ac:dyDescent="0.2">
      <c r="A4925" t="s">
        <v>10492</v>
      </c>
      <c r="B4925" t="s">
        <v>10493</v>
      </c>
      <c r="C4925">
        <v>23</v>
      </c>
    </row>
    <row r="4926" spans="1:3" x14ac:dyDescent="0.2">
      <c r="A4926" t="s">
        <v>10494</v>
      </c>
      <c r="B4926" t="s">
        <v>10495</v>
      </c>
      <c r="C4926">
        <v>23</v>
      </c>
    </row>
    <row r="4927" spans="1:3" x14ac:dyDescent="0.2">
      <c r="A4927" t="s">
        <v>10496</v>
      </c>
      <c r="B4927" t="s">
        <v>10497</v>
      </c>
      <c r="C4927">
        <v>23</v>
      </c>
    </row>
    <row r="4928" spans="1:3" x14ac:dyDescent="0.2">
      <c r="A4928" t="s">
        <v>10498</v>
      </c>
      <c r="B4928" t="s">
        <v>10499</v>
      </c>
      <c r="C4928">
        <v>23</v>
      </c>
    </row>
    <row r="4929" spans="1:3" x14ac:dyDescent="0.2">
      <c r="A4929" t="s">
        <v>10500</v>
      </c>
      <c r="B4929" t="s">
        <v>10501</v>
      </c>
      <c r="C4929">
        <v>23</v>
      </c>
    </row>
    <row r="4930" spans="1:3" x14ac:dyDescent="0.2">
      <c r="A4930" t="s">
        <v>10502</v>
      </c>
      <c r="B4930" t="s">
        <v>10503</v>
      </c>
      <c r="C4930">
        <v>15</v>
      </c>
    </row>
    <row r="4931" spans="1:3" x14ac:dyDescent="0.2">
      <c r="A4931" t="s">
        <v>10504</v>
      </c>
      <c r="B4931" t="s">
        <v>10505</v>
      </c>
      <c r="C4931">
        <v>15</v>
      </c>
    </row>
    <row r="4932" spans="1:3" x14ac:dyDescent="0.2">
      <c r="A4932" t="s">
        <v>10506</v>
      </c>
      <c r="B4932" t="s">
        <v>10507</v>
      </c>
      <c r="C4932">
        <v>15</v>
      </c>
    </row>
    <row r="4933" spans="1:3" x14ac:dyDescent="0.2">
      <c r="A4933" t="s">
        <v>10508</v>
      </c>
      <c r="B4933" t="s">
        <v>10509</v>
      </c>
      <c r="C4933">
        <v>15</v>
      </c>
    </row>
    <row r="4934" spans="1:3" x14ac:dyDescent="0.2">
      <c r="A4934" t="s">
        <v>10510</v>
      </c>
      <c r="B4934" t="s">
        <v>10511</v>
      </c>
      <c r="C4934">
        <v>15</v>
      </c>
    </row>
    <row r="4935" spans="1:3" x14ac:dyDescent="0.2">
      <c r="A4935" t="s">
        <v>10512</v>
      </c>
      <c r="B4935" t="s">
        <v>10513</v>
      </c>
      <c r="C4935">
        <v>10</v>
      </c>
    </row>
    <row r="4936" spans="1:3" x14ac:dyDescent="0.2">
      <c r="A4936" t="s">
        <v>10514</v>
      </c>
      <c r="B4936" t="s">
        <v>10515</v>
      </c>
      <c r="C4936">
        <v>10</v>
      </c>
    </row>
    <row r="4937" spans="1:3" x14ac:dyDescent="0.2">
      <c r="A4937" t="s">
        <v>10516</v>
      </c>
      <c r="B4937" t="s">
        <v>10517</v>
      </c>
      <c r="C4937">
        <v>10</v>
      </c>
    </row>
    <row r="4938" spans="1:3" x14ac:dyDescent="0.2">
      <c r="A4938" t="s">
        <v>10518</v>
      </c>
      <c r="B4938" t="s">
        <v>10519</v>
      </c>
      <c r="C4938">
        <v>10</v>
      </c>
    </row>
    <row r="4939" spans="1:3" x14ac:dyDescent="0.2">
      <c r="A4939" t="s">
        <v>10520</v>
      </c>
      <c r="B4939" t="s">
        <v>10521</v>
      </c>
      <c r="C4939">
        <v>10</v>
      </c>
    </row>
    <row r="4940" spans="1:3" x14ac:dyDescent="0.2">
      <c r="A4940" t="s">
        <v>10522</v>
      </c>
      <c r="B4940" t="s">
        <v>10523</v>
      </c>
      <c r="C4940">
        <v>20</v>
      </c>
    </row>
    <row r="4941" spans="1:3" x14ac:dyDescent="0.2">
      <c r="A4941" t="s">
        <v>10524</v>
      </c>
      <c r="B4941" t="s">
        <v>10525</v>
      </c>
      <c r="C4941">
        <v>10</v>
      </c>
    </row>
    <row r="4942" spans="1:3" x14ac:dyDescent="0.2">
      <c r="A4942" t="s">
        <v>10526</v>
      </c>
      <c r="B4942" t="s">
        <v>10527</v>
      </c>
      <c r="C4942">
        <v>10</v>
      </c>
    </row>
    <row r="4943" spans="1:3" x14ac:dyDescent="0.2">
      <c r="A4943" t="s">
        <v>10528</v>
      </c>
      <c r="B4943" t="s">
        <v>10529</v>
      </c>
      <c r="C4943">
        <v>10</v>
      </c>
    </row>
    <row r="4944" spans="1:3" x14ac:dyDescent="0.2">
      <c r="A4944" t="s">
        <v>10530</v>
      </c>
      <c r="B4944" t="s">
        <v>10531</v>
      </c>
      <c r="C4944">
        <v>10</v>
      </c>
    </row>
    <row r="4945" spans="1:3" x14ac:dyDescent="0.2">
      <c r="A4945" t="s">
        <v>10532</v>
      </c>
      <c r="B4945" t="s">
        <v>10533</v>
      </c>
      <c r="C4945">
        <v>10</v>
      </c>
    </row>
    <row r="4946" spans="1:3" x14ac:dyDescent="0.2">
      <c r="A4946" t="s">
        <v>10534</v>
      </c>
      <c r="B4946" t="s">
        <v>10535</v>
      </c>
      <c r="C4946">
        <v>10</v>
      </c>
    </row>
    <row r="4947" spans="1:3" x14ac:dyDescent="0.2">
      <c r="A4947" t="s">
        <v>10536</v>
      </c>
      <c r="B4947" t="s">
        <v>10537</v>
      </c>
      <c r="C4947">
        <v>10</v>
      </c>
    </row>
    <row r="4948" spans="1:3" x14ac:dyDescent="0.2">
      <c r="A4948" t="s">
        <v>10538</v>
      </c>
      <c r="B4948" t="s">
        <v>10538</v>
      </c>
      <c r="C4948">
        <v>20</v>
      </c>
    </row>
    <row r="4949" spans="1:3" x14ac:dyDescent="0.2">
      <c r="A4949" t="s">
        <v>10539</v>
      </c>
      <c r="B4949" t="s">
        <v>10540</v>
      </c>
      <c r="C4949">
        <v>10</v>
      </c>
    </row>
    <row r="4950" spans="1:3" x14ac:dyDescent="0.2">
      <c r="A4950" t="s">
        <v>10541</v>
      </c>
      <c r="B4950" t="s">
        <v>10541</v>
      </c>
      <c r="C4950">
        <v>14</v>
      </c>
    </row>
    <row r="4951" spans="1:3" x14ac:dyDescent="0.2">
      <c r="A4951" t="s">
        <v>10542</v>
      </c>
      <c r="B4951" t="s">
        <v>10543</v>
      </c>
      <c r="C4951">
        <v>14</v>
      </c>
    </row>
    <row r="4952" spans="1:3" x14ac:dyDescent="0.2">
      <c r="A4952" t="s">
        <v>10544</v>
      </c>
      <c r="B4952" t="s">
        <v>10545</v>
      </c>
      <c r="C4952">
        <v>14</v>
      </c>
    </row>
    <row r="4953" spans="1:3" x14ac:dyDescent="0.2">
      <c r="A4953" t="s">
        <v>10546</v>
      </c>
      <c r="B4953" t="s">
        <v>10547</v>
      </c>
      <c r="C4953">
        <v>14</v>
      </c>
    </row>
    <row r="4954" spans="1:3" x14ac:dyDescent="0.2">
      <c r="A4954" t="s">
        <v>10548</v>
      </c>
      <c r="B4954" t="s">
        <v>10545</v>
      </c>
      <c r="C4954">
        <v>14</v>
      </c>
    </row>
    <row r="4955" spans="1:3" x14ac:dyDescent="0.2">
      <c r="A4955" t="s">
        <v>10549</v>
      </c>
      <c r="B4955" t="s">
        <v>10550</v>
      </c>
      <c r="C4955">
        <v>14</v>
      </c>
    </row>
    <row r="4956" spans="1:3" x14ac:dyDescent="0.2">
      <c r="A4956" t="s">
        <v>10551</v>
      </c>
      <c r="B4956" t="s">
        <v>10552</v>
      </c>
      <c r="C4956">
        <v>14</v>
      </c>
    </row>
    <row r="4957" spans="1:3" x14ac:dyDescent="0.2">
      <c r="A4957" t="s">
        <v>10553</v>
      </c>
      <c r="B4957" t="s">
        <v>10554</v>
      </c>
      <c r="C4957">
        <v>14</v>
      </c>
    </row>
    <row r="4958" spans="1:3" x14ac:dyDescent="0.2">
      <c r="A4958" t="s">
        <v>10555</v>
      </c>
      <c r="B4958" t="s">
        <v>10556</v>
      </c>
      <c r="C4958">
        <v>14</v>
      </c>
    </row>
    <row r="4959" spans="1:3" x14ac:dyDescent="0.2">
      <c r="A4959" t="s">
        <v>10557</v>
      </c>
      <c r="B4959" t="s">
        <v>10557</v>
      </c>
      <c r="C4959">
        <v>14</v>
      </c>
    </row>
    <row r="4960" spans="1:3" x14ac:dyDescent="0.2">
      <c r="A4960" t="s">
        <v>10558</v>
      </c>
      <c r="B4960" t="s">
        <v>10559</v>
      </c>
      <c r="C4960">
        <v>14</v>
      </c>
    </row>
    <row r="4961" spans="1:3" x14ac:dyDescent="0.2">
      <c r="A4961" t="s">
        <v>10560</v>
      </c>
      <c r="B4961" t="s">
        <v>10561</v>
      </c>
      <c r="C4961">
        <v>14</v>
      </c>
    </row>
    <row r="4962" spans="1:3" x14ac:dyDescent="0.2">
      <c r="A4962" t="s">
        <v>10562</v>
      </c>
      <c r="B4962" t="s">
        <v>10562</v>
      </c>
      <c r="C4962">
        <v>14</v>
      </c>
    </row>
    <row r="4963" spans="1:3" x14ac:dyDescent="0.2">
      <c r="A4963" t="s">
        <v>10563</v>
      </c>
      <c r="B4963" t="s">
        <v>10564</v>
      </c>
      <c r="C4963">
        <v>14</v>
      </c>
    </row>
    <row r="4964" spans="1:3" x14ac:dyDescent="0.2">
      <c r="A4964" t="s">
        <v>10565</v>
      </c>
      <c r="B4964" t="s">
        <v>10566</v>
      </c>
      <c r="C4964">
        <v>14</v>
      </c>
    </row>
    <row r="4965" spans="1:3" x14ac:dyDescent="0.2">
      <c r="A4965" t="s">
        <v>10567</v>
      </c>
      <c r="B4965" t="s">
        <v>10568</v>
      </c>
      <c r="C4965">
        <v>14</v>
      </c>
    </row>
    <row r="4966" spans="1:3" x14ac:dyDescent="0.2">
      <c r="A4966" t="s">
        <v>10569</v>
      </c>
      <c r="B4966" t="s">
        <v>10570</v>
      </c>
      <c r="C4966">
        <v>14</v>
      </c>
    </row>
    <row r="4967" spans="1:3" x14ac:dyDescent="0.2">
      <c r="A4967" t="s">
        <v>10571</v>
      </c>
      <c r="B4967" t="s">
        <v>10572</v>
      </c>
      <c r="C4967">
        <v>14</v>
      </c>
    </row>
    <row r="4968" spans="1:3" x14ac:dyDescent="0.2">
      <c r="A4968" t="s">
        <v>10573</v>
      </c>
      <c r="B4968" t="s">
        <v>10573</v>
      </c>
      <c r="C4968">
        <v>14</v>
      </c>
    </row>
    <row r="4969" spans="1:3" x14ac:dyDescent="0.2">
      <c r="A4969" t="s">
        <v>10574</v>
      </c>
      <c r="B4969" t="s">
        <v>10575</v>
      </c>
      <c r="C4969">
        <v>14</v>
      </c>
    </row>
    <row r="4970" spans="1:3" x14ac:dyDescent="0.2">
      <c r="A4970" t="s">
        <v>10576</v>
      </c>
      <c r="B4970" t="s">
        <v>10577</v>
      </c>
      <c r="C4970">
        <v>14</v>
      </c>
    </row>
    <row r="4971" spans="1:3" x14ac:dyDescent="0.2">
      <c r="A4971" t="s">
        <v>10578</v>
      </c>
      <c r="B4971" t="s">
        <v>10579</v>
      </c>
      <c r="C4971">
        <v>14</v>
      </c>
    </row>
    <row r="4972" spans="1:3" x14ac:dyDescent="0.2">
      <c r="A4972" t="s">
        <v>10580</v>
      </c>
      <c r="B4972" t="s">
        <v>10580</v>
      </c>
      <c r="C4972">
        <v>17</v>
      </c>
    </row>
    <row r="4973" spans="1:3" x14ac:dyDescent="0.2">
      <c r="A4973" t="s">
        <v>10581</v>
      </c>
      <c r="B4973" t="s">
        <v>10582</v>
      </c>
      <c r="C4973">
        <v>17</v>
      </c>
    </row>
    <row r="4974" spans="1:3" x14ac:dyDescent="0.2">
      <c r="A4974" t="s">
        <v>10583</v>
      </c>
      <c r="B4974" t="s">
        <v>10583</v>
      </c>
      <c r="C4974">
        <v>17</v>
      </c>
    </row>
    <row r="4975" spans="1:3" x14ac:dyDescent="0.2">
      <c r="A4975" t="s">
        <v>10584</v>
      </c>
      <c r="B4975" t="s">
        <v>10584</v>
      </c>
      <c r="C4975">
        <v>17</v>
      </c>
    </row>
    <row r="4976" spans="1:3" x14ac:dyDescent="0.2">
      <c r="A4976" t="s">
        <v>10585</v>
      </c>
      <c r="B4976" t="s">
        <v>10586</v>
      </c>
      <c r="C4976">
        <v>17</v>
      </c>
    </row>
    <row r="4977" spans="1:3" x14ac:dyDescent="0.2">
      <c r="A4977" t="s">
        <v>10587</v>
      </c>
      <c r="B4977" t="s">
        <v>10587</v>
      </c>
      <c r="C4977">
        <v>17</v>
      </c>
    </row>
    <row r="4978" spans="1:3" x14ac:dyDescent="0.2">
      <c r="A4978" t="s">
        <v>10588</v>
      </c>
      <c r="B4978" t="s">
        <v>10589</v>
      </c>
      <c r="C4978">
        <v>17</v>
      </c>
    </row>
    <row r="4979" spans="1:3" x14ac:dyDescent="0.2">
      <c r="A4979" t="s">
        <v>10590</v>
      </c>
      <c r="B4979" t="s">
        <v>10591</v>
      </c>
      <c r="C4979">
        <v>23</v>
      </c>
    </row>
    <row r="4980" spans="1:3" x14ac:dyDescent="0.2">
      <c r="A4980" t="s">
        <v>10592</v>
      </c>
      <c r="B4980" t="s">
        <v>10593</v>
      </c>
      <c r="C4980">
        <v>23</v>
      </c>
    </row>
    <row r="4981" spans="1:3" x14ac:dyDescent="0.2">
      <c r="A4981" t="s">
        <v>10594</v>
      </c>
      <c r="B4981" t="s">
        <v>10594</v>
      </c>
      <c r="C4981">
        <v>23</v>
      </c>
    </row>
    <row r="4982" spans="1:3" x14ac:dyDescent="0.2">
      <c r="A4982" t="s">
        <v>10595</v>
      </c>
      <c r="B4982" t="s">
        <v>10596</v>
      </c>
      <c r="C4982">
        <v>23</v>
      </c>
    </row>
    <row r="4983" spans="1:3" x14ac:dyDescent="0.2">
      <c r="A4983" t="s">
        <v>10597</v>
      </c>
      <c r="B4983" t="s">
        <v>10598</v>
      </c>
      <c r="C4983">
        <v>23</v>
      </c>
    </row>
    <row r="4984" spans="1:3" x14ac:dyDescent="0.2">
      <c r="A4984" t="s">
        <v>10599</v>
      </c>
      <c r="B4984" t="s">
        <v>10600</v>
      </c>
      <c r="C4984">
        <v>23</v>
      </c>
    </row>
    <row r="4985" spans="1:3" x14ac:dyDescent="0.2">
      <c r="A4985" t="s">
        <v>10601</v>
      </c>
      <c r="B4985" t="s">
        <v>10601</v>
      </c>
      <c r="C4985">
        <v>23</v>
      </c>
    </row>
    <row r="4986" spans="1:3" x14ac:dyDescent="0.2">
      <c r="A4986" t="s">
        <v>10602</v>
      </c>
      <c r="B4986" t="s">
        <v>10602</v>
      </c>
      <c r="C4986">
        <v>23</v>
      </c>
    </row>
    <row r="4987" spans="1:3" x14ac:dyDescent="0.2">
      <c r="A4987" t="s">
        <v>10603</v>
      </c>
      <c r="B4987" t="s">
        <v>10603</v>
      </c>
      <c r="C4987">
        <v>23</v>
      </c>
    </row>
    <row r="4988" spans="1:3" x14ac:dyDescent="0.2">
      <c r="A4988" t="s">
        <v>10604</v>
      </c>
      <c r="B4988" t="s">
        <v>10604</v>
      </c>
      <c r="C4988">
        <v>23</v>
      </c>
    </row>
    <row r="4989" spans="1:3" x14ac:dyDescent="0.2">
      <c r="A4989" t="s">
        <v>10605</v>
      </c>
      <c r="B4989" t="s">
        <v>10606</v>
      </c>
      <c r="C4989">
        <v>23</v>
      </c>
    </row>
    <row r="4990" spans="1:3" x14ac:dyDescent="0.2">
      <c r="A4990" t="s">
        <v>10607</v>
      </c>
      <c r="B4990" t="s">
        <v>10608</v>
      </c>
      <c r="C4990">
        <v>23</v>
      </c>
    </row>
    <row r="4991" spans="1:3" x14ac:dyDescent="0.2">
      <c r="A4991" t="s">
        <v>10609</v>
      </c>
      <c r="B4991" t="s">
        <v>10610</v>
      </c>
      <c r="C4991">
        <v>23</v>
      </c>
    </row>
    <row r="4992" spans="1:3" x14ac:dyDescent="0.2">
      <c r="A4992" t="s">
        <v>10611</v>
      </c>
      <c r="B4992" t="s">
        <v>10612</v>
      </c>
      <c r="C4992">
        <v>10</v>
      </c>
    </row>
    <row r="4993" spans="1:3" x14ac:dyDescent="0.2">
      <c r="A4993" t="s">
        <v>10613</v>
      </c>
      <c r="B4993" t="s">
        <v>10614</v>
      </c>
      <c r="C4993">
        <v>10</v>
      </c>
    </row>
    <row r="4994" spans="1:3" x14ac:dyDescent="0.2">
      <c r="A4994" t="s">
        <v>10615</v>
      </c>
      <c r="B4994" t="s">
        <v>10436</v>
      </c>
      <c r="C4994">
        <v>10</v>
      </c>
    </row>
    <row r="4995" spans="1:3" x14ac:dyDescent="0.2">
      <c r="A4995" t="s">
        <v>10616</v>
      </c>
      <c r="B4995" t="s">
        <v>10617</v>
      </c>
      <c r="C4995">
        <v>10</v>
      </c>
    </row>
    <row r="4996" spans="1:3" x14ac:dyDescent="0.2">
      <c r="A4996" t="s">
        <v>10618</v>
      </c>
      <c r="B4996" t="s">
        <v>10619</v>
      </c>
      <c r="C4996">
        <v>14</v>
      </c>
    </row>
    <row r="4997" spans="1:3" x14ac:dyDescent="0.2">
      <c r="A4997" t="s">
        <v>10620</v>
      </c>
      <c r="B4997" t="s">
        <v>10621</v>
      </c>
      <c r="C4997">
        <v>14</v>
      </c>
    </row>
    <row r="4998" spans="1:3" x14ac:dyDescent="0.2">
      <c r="A4998" t="s">
        <v>10622</v>
      </c>
      <c r="B4998" t="s">
        <v>10623</v>
      </c>
      <c r="C4998">
        <v>14</v>
      </c>
    </row>
    <row r="4999" spans="1:3" x14ac:dyDescent="0.2">
      <c r="A4999" t="s">
        <v>10624</v>
      </c>
      <c r="B4999" t="s">
        <v>10625</v>
      </c>
      <c r="C4999">
        <v>14</v>
      </c>
    </row>
    <row r="5000" spans="1:3" x14ac:dyDescent="0.2">
      <c r="A5000" t="s">
        <v>10626</v>
      </c>
      <c r="B5000" t="s">
        <v>10627</v>
      </c>
      <c r="C5000">
        <v>14</v>
      </c>
    </row>
    <row r="5001" spans="1:3" x14ac:dyDescent="0.2">
      <c r="A5001" t="s">
        <v>10628</v>
      </c>
      <c r="B5001" t="s">
        <v>10629</v>
      </c>
      <c r="C5001">
        <v>14</v>
      </c>
    </row>
    <row r="5002" spans="1:3" x14ac:dyDescent="0.2">
      <c r="A5002" t="s">
        <v>10630</v>
      </c>
      <c r="B5002" t="s">
        <v>10631</v>
      </c>
      <c r="C5002">
        <v>14</v>
      </c>
    </row>
    <row r="5003" spans="1:3" x14ac:dyDescent="0.2">
      <c r="A5003" t="s">
        <v>10632</v>
      </c>
      <c r="B5003" t="s">
        <v>10633</v>
      </c>
      <c r="C5003">
        <v>14</v>
      </c>
    </row>
    <row r="5004" spans="1:3" x14ac:dyDescent="0.2">
      <c r="A5004" t="s">
        <v>10634</v>
      </c>
      <c r="B5004" t="s">
        <v>10635</v>
      </c>
      <c r="C5004">
        <v>14</v>
      </c>
    </row>
    <row r="5005" spans="1:3" x14ac:dyDescent="0.2">
      <c r="A5005" t="s">
        <v>10636</v>
      </c>
      <c r="B5005" t="s">
        <v>10637</v>
      </c>
      <c r="C5005">
        <v>17</v>
      </c>
    </row>
    <row r="5006" spans="1:3" x14ac:dyDescent="0.2">
      <c r="A5006" t="s">
        <v>10638</v>
      </c>
      <c r="B5006" t="s">
        <v>10639</v>
      </c>
      <c r="C5006">
        <v>17</v>
      </c>
    </row>
    <row r="5007" spans="1:3" x14ac:dyDescent="0.2">
      <c r="A5007" t="s">
        <v>10640</v>
      </c>
      <c r="B5007" t="s">
        <v>10641</v>
      </c>
      <c r="C5007">
        <v>17</v>
      </c>
    </row>
    <row r="5008" spans="1:3" x14ac:dyDescent="0.2">
      <c r="A5008" t="s">
        <v>10642</v>
      </c>
      <c r="B5008" t="s">
        <v>10643</v>
      </c>
      <c r="C5008">
        <v>23</v>
      </c>
    </row>
    <row r="5009" spans="1:3" x14ac:dyDescent="0.2">
      <c r="A5009" t="s">
        <v>10644</v>
      </c>
      <c r="B5009" t="s">
        <v>10608</v>
      </c>
      <c r="C5009">
        <v>23</v>
      </c>
    </row>
    <row r="5010" spans="1:3" x14ac:dyDescent="0.2">
      <c r="A5010" t="s">
        <v>10645</v>
      </c>
      <c r="B5010" t="s">
        <v>10646</v>
      </c>
      <c r="C5010">
        <v>23</v>
      </c>
    </row>
    <row r="5011" spans="1:3" x14ac:dyDescent="0.2">
      <c r="A5011" t="s">
        <v>10647</v>
      </c>
      <c r="B5011" t="s">
        <v>10648</v>
      </c>
      <c r="C5011">
        <v>23</v>
      </c>
    </row>
    <row r="5012" spans="1:3" x14ac:dyDescent="0.2">
      <c r="A5012" t="s">
        <v>10649</v>
      </c>
      <c r="B5012" t="s">
        <v>10650</v>
      </c>
      <c r="C5012">
        <v>23</v>
      </c>
    </row>
    <row r="5013" spans="1:3" x14ac:dyDescent="0.2">
      <c r="A5013" t="s">
        <v>10651</v>
      </c>
      <c r="B5013" t="s">
        <v>10648</v>
      </c>
      <c r="C5013">
        <v>23</v>
      </c>
    </row>
    <row r="5014" spans="1:3" x14ac:dyDescent="0.2">
      <c r="A5014" t="s">
        <v>10652</v>
      </c>
      <c r="B5014" t="s">
        <v>10652</v>
      </c>
      <c r="C5014">
        <v>23</v>
      </c>
    </row>
    <row r="5015" spans="1:3" x14ac:dyDescent="0.2">
      <c r="A5015" t="s">
        <v>10653</v>
      </c>
      <c r="B5015" t="s">
        <v>10653</v>
      </c>
      <c r="C5015">
        <v>23</v>
      </c>
    </row>
    <row r="5016" spans="1:3" x14ac:dyDescent="0.2">
      <c r="A5016" t="s">
        <v>10654</v>
      </c>
      <c r="B5016" t="s">
        <v>10596</v>
      </c>
      <c r="C5016">
        <v>23</v>
      </c>
    </row>
    <row r="5017" spans="1:3" x14ac:dyDescent="0.2">
      <c r="A5017" t="s">
        <v>10655</v>
      </c>
      <c r="B5017" t="s">
        <v>10655</v>
      </c>
      <c r="C5017">
        <v>23</v>
      </c>
    </row>
    <row r="5018" spans="1:3" x14ac:dyDescent="0.2">
      <c r="A5018" t="s">
        <v>10656</v>
      </c>
      <c r="B5018" t="s">
        <v>10657</v>
      </c>
      <c r="C5018">
        <v>23</v>
      </c>
    </row>
    <row r="5019" spans="1:3" x14ac:dyDescent="0.2">
      <c r="A5019" t="s">
        <v>10658</v>
      </c>
      <c r="B5019" t="s">
        <v>10658</v>
      </c>
      <c r="C5019">
        <v>23</v>
      </c>
    </row>
    <row r="5020" spans="1:3" x14ac:dyDescent="0.2">
      <c r="A5020" t="s">
        <v>10659</v>
      </c>
      <c r="B5020" t="s">
        <v>10660</v>
      </c>
      <c r="C5020">
        <v>23</v>
      </c>
    </row>
    <row r="5021" spans="1:3" x14ac:dyDescent="0.2">
      <c r="A5021" t="s">
        <v>10661</v>
      </c>
      <c r="B5021" t="s">
        <v>10662</v>
      </c>
      <c r="C5021">
        <v>23</v>
      </c>
    </row>
    <row r="5022" spans="1:3" x14ac:dyDescent="0.2">
      <c r="A5022" t="s">
        <v>10663</v>
      </c>
      <c r="B5022" t="s">
        <v>10664</v>
      </c>
      <c r="C5022">
        <v>23</v>
      </c>
    </row>
    <row r="5023" spans="1:3" x14ac:dyDescent="0.2">
      <c r="A5023" t="s">
        <v>10665</v>
      </c>
      <c r="B5023" t="s">
        <v>10666</v>
      </c>
      <c r="C5023">
        <v>23</v>
      </c>
    </row>
    <row r="5024" spans="1:3" x14ac:dyDescent="0.2">
      <c r="A5024" t="s">
        <v>10667</v>
      </c>
      <c r="B5024" t="s">
        <v>10667</v>
      </c>
      <c r="C5024">
        <v>23</v>
      </c>
    </row>
    <row r="5025" spans="1:3" x14ac:dyDescent="0.2">
      <c r="A5025" t="s">
        <v>10668</v>
      </c>
      <c r="B5025" t="s">
        <v>10669</v>
      </c>
      <c r="C5025">
        <v>23</v>
      </c>
    </row>
    <row r="5026" spans="1:3" x14ac:dyDescent="0.2">
      <c r="A5026" t="s">
        <v>10670</v>
      </c>
      <c r="B5026" t="s">
        <v>10671</v>
      </c>
      <c r="C5026">
        <v>23</v>
      </c>
    </row>
    <row r="5027" spans="1:3" x14ac:dyDescent="0.2">
      <c r="A5027" t="s">
        <v>10672</v>
      </c>
      <c r="B5027" t="s">
        <v>10673</v>
      </c>
      <c r="C5027">
        <v>23</v>
      </c>
    </row>
    <row r="5028" spans="1:3" x14ac:dyDescent="0.2">
      <c r="A5028" t="s">
        <v>10674</v>
      </c>
      <c r="B5028" t="s">
        <v>10675</v>
      </c>
      <c r="C5028">
        <v>23</v>
      </c>
    </row>
    <row r="5029" spans="1:3" x14ac:dyDescent="0.2">
      <c r="A5029" t="s">
        <v>10676</v>
      </c>
      <c r="B5029" t="s">
        <v>10676</v>
      </c>
      <c r="C5029">
        <v>23</v>
      </c>
    </row>
    <row r="5030" spans="1:3" x14ac:dyDescent="0.2">
      <c r="A5030" t="s">
        <v>10677</v>
      </c>
      <c r="B5030" t="s">
        <v>10646</v>
      </c>
      <c r="C5030">
        <v>23</v>
      </c>
    </row>
    <row r="5031" spans="1:3" x14ac:dyDescent="0.2">
      <c r="A5031" t="s">
        <v>10678</v>
      </c>
      <c r="B5031" t="s">
        <v>10679</v>
      </c>
      <c r="C5031">
        <v>23</v>
      </c>
    </row>
    <row r="5032" spans="1:3" x14ac:dyDescent="0.2">
      <c r="A5032" t="s">
        <v>10680</v>
      </c>
      <c r="B5032" t="s">
        <v>10681</v>
      </c>
      <c r="C5032">
        <v>23</v>
      </c>
    </row>
    <row r="5033" spans="1:3" x14ac:dyDescent="0.2">
      <c r="A5033" t="s">
        <v>10682</v>
      </c>
      <c r="B5033" t="s">
        <v>10683</v>
      </c>
      <c r="C5033">
        <v>23</v>
      </c>
    </row>
    <row r="5034" spans="1:3" x14ac:dyDescent="0.2">
      <c r="A5034" t="s">
        <v>10684</v>
      </c>
      <c r="B5034" t="s">
        <v>10685</v>
      </c>
      <c r="C5034">
        <v>23</v>
      </c>
    </row>
    <row r="5035" spans="1:3" x14ac:dyDescent="0.2">
      <c r="A5035" t="s">
        <v>10686</v>
      </c>
      <c r="B5035" t="s">
        <v>10687</v>
      </c>
      <c r="C5035">
        <v>23</v>
      </c>
    </row>
    <row r="5036" spans="1:3" x14ac:dyDescent="0.2">
      <c r="A5036" t="s">
        <v>10688</v>
      </c>
      <c r="B5036" t="s">
        <v>10689</v>
      </c>
      <c r="C5036">
        <v>23</v>
      </c>
    </row>
    <row r="5037" spans="1:3" x14ac:dyDescent="0.2">
      <c r="A5037" t="s">
        <v>10690</v>
      </c>
      <c r="B5037" t="s">
        <v>10691</v>
      </c>
      <c r="C5037">
        <v>23</v>
      </c>
    </row>
    <row r="5038" spans="1:3" x14ac:dyDescent="0.2">
      <c r="A5038" t="s">
        <v>10692</v>
      </c>
      <c r="B5038" t="s">
        <v>10692</v>
      </c>
      <c r="C5038">
        <v>23</v>
      </c>
    </row>
    <row r="5039" spans="1:3" x14ac:dyDescent="0.2">
      <c r="A5039" t="s">
        <v>10693</v>
      </c>
      <c r="B5039" t="s">
        <v>10679</v>
      </c>
      <c r="C5039">
        <v>23</v>
      </c>
    </row>
    <row r="5040" spans="1:3" x14ac:dyDescent="0.2">
      <c r="A5040" t="s">
        <v>10694</v>
      </c>
      <c r="B5040" t="s">
        <v>10695</v>
      </c>
      <c r="C5040">
        <v>23</v>
      </c>
    </row>
    <row r="5041" spans="1:3" x14ac:dyDescent="0.2">
      <c r="A5041" t="s">
        <v>10679</v>
      </c>
      <c r="B5041" t="s">
        <v>10679</v>
      </c>
      <c r="C5041">
        <v>23</v>
      </c>
    </row>
    <row r="5042" spans="1:3" x14ac:dyDescent="0.2">
      <c r="A5042" t="s">
        <v>10696</v>
      </c>
      <c r="B5042" t="s">
        <v>10697</v>
      </c>
      <c r="C5042">
        <v>23</v>
      </c>
    </row>
    <row r="5043" spans="1:3" x14ac:dyDescent="0.2">
      <c r="A5043" t="s">
        <v>10698</v>
      </c>
      <c r="B5043" t="s">
        <v>10699</v>
      </c>
      <c r="C5043">
        <v>10</v>
      </c>
    </row>
    <row r="5044" spans="1:3" x14ac:dyDescent="0.2">
      <c r="A5044" t="s">
        <v>10700</v>
      </c>
      <c r="B5044" t="s">
        <v>10701</v>
      </c>
      <c r="C5044">
        <v>10</v>
      </c>
    </row>
    <row r="5045" spans="1:3" x14ac:dyDescent="0.2">
      <c r="A5045" t="s">
        <v>10702</v>
      </c>
      <c r="B5045" t="s">
        <v>10703</v>
      </c>
      <c r="C5045">
        <v>14</v>
      </c>
    </row>
    <row r="5046" spans="1:3" x14ac:dyDescent="0.2">
      <c r="A5046" t="s">
        <v>10704</v>
      </c>
      <c r="B5046" t="s">
        <v>10705</v>
      </c>
      <c r="C5046">
        <v>14</v>
      </c>
    </row>
    <row r="5047" spans="1:3" x14ac:dyDescent="0.2">
      <c r="A5047" t="s">
        <v>10706</v>
      </c>
      <c r="B5047" t="s">
        <v>10707</v>
      </c>
      <c r="C5047">
        <v>14</v>
      </c>
    </row>
    <row r="5048" spans="1:3" x14ac:dyDescent="0.2">
      <c r="A5048" t="s">
        <v>10708</v>
      </c>
      <c r="B5048" t="s">
        <v>10709</v>
      </c>
      <c r="C5048">
        <v>14</v>
      </c>
    </row>
    <row r="5049" spans="1:3" x14ac:dyDescent="0.2">
      <c r="A5049" t="s">
        <v>10710</v>
      </c>
      <c r="B5049" t="s">
        <v>10711</v>
      </c>
      <c r="C5049">
        <v>14</v>
      </c>
    </row>
    <row r="5050" spans="1:3" x14ac:dyDescent="0.2">
      <c r="A5050" t="s">
        <v>10712</v>
      </c>
      <c r="B5050" t="s">
        <v>10713</v>
      </c>
      <c r="C5050">
        <v>14</v>
      </c>
    </row>
    <row r="5051" spans="1:3" x14ac:dyDescent="0.2">
      <c r="A5051" t="s">
        <v>10714</v>
      </c>
      <c r="B5051" t="s">
        <v>10715</v>
      </c>
      <c r="C5051">
        <v>14</v>
      </c>
    </row>
    <row r="5052" spans="1:3" x14ac:dyDescent="0.2">
      <c r="A5052" t="s">
        <v>10716</v>
      </c>
      <c r="B5052" t="s">
        <v>10717</v>
      </c>
      <c r="C5052">
        <v>14</v>
      </c>
    </row>
    <row r="5053" spans="1:3" x14ac:dyDescent="0.2">
      <c r="A5053" t="s">
        <v>10718</v>
      </c>
      <c r="B5053" t="s">
        <v>10718</v>
      </c>
      <c r="C5053">
        <v>14</v>
      </c>
    </row>
    <row r="5054" spans="1:3" x14ac:dyDescent="0.2">
      <c r="A5054" t="s">
        <v>10719</v>
      </c>
      <c r="B5054" t="s">
        <v>10720</v>
      </c>
      <c r="C5054">
        <v>14</v>
      </c>
    </row>
    <row r="5055" spans="1:3" x14ac:dyDescent="0.2">
      <c r="A5055" t="s">
        <v>10721</v>
      </c>
      <c r="B5055" t="s">
        <v>10722</v>
      </c>
      <c r="C5055">
        <v>14</v>
      </c>
    </row>
    <row r="5056" spans="1:3" x14ac:dyDescent="0.2">
      <c r="A5056" t="s">
        <v>10723</v>
      </c>
      <c r="B5056" t="s">
        <v>10724</v>
      </c>
      <c r="C5056">
        <v>14</v>
      </c>
    </row>
    <row r="5057" spans="1:3" x14ac:dyDescent="0.2">
      <c r="A5057" t="s">
        <v>10725</v>
      </c>
      <c r="B5057" t="s">
        <v>10725</v>
      </c>
      <c r="C5057">
        <v>17</v>
      </c>
    </row>
    <row r="5058" spans="1:3" x14ac:dyDescent="0.2">
      <c r="A5058" t="s">
        <v>10726</v>
      </c>
      <c r="B5058" t="s">
        <v>10726</v>
      </c>
      <c r="C5058">
        <v>17</v>
      </c>
    </row>
    <row r="5059" spans="1:3" x14ac:dyDescent="0.2">
      <c r="A5059" t="s">
        <v>10727</v>
      </c>
      <c r="B5059" t="s">
        <v>10727</v>
      </c>
      <c r="C5059">
        <v>17</v>
      </c>
    </row>
    <row r="5060" spans="1:3" x14ac:dyDescent="0.2">
      <c r="A5060" t="s">
        <v>10728</v>
      </c>
      <c r="B5060" t="s">
        <v>10648</v>
      </c>
      <c r="C5060">
        <v>23</v>
      </c>
    </row>
    <row r="5061" spans="1:3" x14ac:dyDescent="0.2">
      <c r="A5061" t="s">
        <v>10729</v>
      </c>
      <c r="B5061" t="s">
        <v>10730</v>
      </c>
      <c r="C5061">
        <v>23</v>
      </c>
    </row>
    <row r="5062" spans="1:3" x14ac:dyDescent="0.2">
      <c r="A5062" t="s">
        <v>10731</v>
      </c>
      <c r="B5062" t="s">
        <v>10643</v>
      </c>
      <c r="C5062">
        <v>23</v>
      </c>
    </row>
    <row r="5063" spans="1:3" x14ac:dyDescent="0.2">
      <c r="A5063" t="s">
        <v>10732</v>
      </c>
      <c r="B5063" t="s">
        <v>10600</v>
      </c>
      <c r="C5063">
        <v>23</v>
      </c>
    </row>
    <row r="5064" spans="1:3" x14ac:dyDescent="0.2">
      <c r="A5064" t="s">
        <v>10733</v>
      </c>
      <c r="B5064" t="s">
        <v>10733</v>
      </c>
      <c r="C5064">
        <v>23</v>
      </c>
    </row>
    <row r="5065" spans="1:3" x14ac:dyDescent="0.2">
      <c r="A5065" t="s">
        <v>10734</v>
      </c>
      <c r="B5065" t="s">
        <v>10734</v>
      </c>
      <c r="C5065">
        <v>23</v>
      </c>
    </row>
    <row r="5066" spans="1:3" x14ac:dyDescent="0.2">
      <c r="A5066" t="s">
        <v>10735</v>
      </c>
      <c r="B5066" t="s">
        <v>10608</v>
      </c>
      <c r="C5066">
        <v>23</v>
      </c>
    </row>
    <row r="5067" spans="1:3" x14ac:dyDescent="0.2">
      <c r="A5067" t="s">
        <v>10736</v>
      </c>
      <c r="B5067" t="s">
        <v>10737</v>
      </c>
      <c r="C5067">
        <v>23</v>
      </c>
    </row>
    <row r="5068" spans="1:3" x14ac:dyDescent="0.2">
      <c r="A5068" t="s">
        <v>10738</v>
      </c>
      <c r="B5068" t="s">
        <v>10738</v>
      </c>
      <c r="C5068">
        <v>23</v>
      </c>
    </row>
    <row r="5069" spans="1:3" x14ac:dyDescent="0.2">
      <c r="A5069" t="s">
        <v>10739</v>
      </c>
      <c r="B5069" t="s">
        <v>10740</v>
      </c>
      <c r="C5069">
        <v>23</v>
      </c>
    </row>
    <row r="5070" spans="1:3" x14ac:dyDescent="0.2">
      <c r="A5070" t="s">
        <v>10741</v>
      </c>
      <c r="B5070" t="s">
        <v>10742</v>
      </c>
      <c r="C5070">
        <v>23</v>
      </c>
    </row>
    <row r="5071" spans="1:3" x14ac:dyDescent="0.2">
      <c r="A5071" t="s">
        <v>10743</v>
      </c>
      <c r="B5071" t="s">
        <v>10743</v>
      </c>
      <c r="C5071">
        <v>23</v>
      </c>
    </row>
    <row r="5072" spans="1:3" x14ac:dyDescent="0.2">
      <c r="A5072" t="s">
        <v>10744</v>
      </c>
      <c r="B5072" t="s">
        <v>10745</v>
      </c>
      <c r="C5072">
        <v>23</v>
      </c>
    </row>
    <row r="5073" spans="1:3" x14ac:dyDescent="0.2">
      <c r="A5073" t="s">
        <v>10746</v>
      </c>
      <c r="B5073" t="s">
        <v>10747</v>
      </c>
      <c r="C5073">
        <v>23</v>
      </c>
    </row>
    <row r="5074" spans="1:3" x14ac:dyDescent="0.2">
      <c r="A5074" t="s">
        <v>10748</v>
      </c>
      <c r="B5074" t="s">
        <v>10749</v>
      </c>
      <c r="C5074">
        <v>23</v>
      </c>
    </row>
    <row r="5075" spans="1:3" x14ac:dyDescent="0.2">
      <c r="A5075" t="s">
        <v>10750</v>
      </c>
      <c r="B5075" t="s">
        <v>10751</v>
      </c>
      <c r="C5075">
        <v>23</v>
      </c>
    </row>
    <row r="5076" spans="1:3" x14ac:dyDescent="0.2">
      <c r="A5076" t="s">
        <v>10752</v>
      </c>
      <c r="B5076" t="s">
        <v>10753</v>
      </c>
      <c r="C5076">
        <v>23</v>
      </c>
    </row>
    <row r="5077" spans="1:3" x14ac:dyDescent="0.2">
      <c r="A5077" t="s">
        <v>10754</v>
      </c>
      <c r="B5077" t="s">
        <v>10755</v>
      </c>
      <c r="C5077">
        <v>23</v>
      </c>
    </row>
    <row r="5078" spans="1:3" x14ac:dyDescent="0.2">
      <c r="A5078" t="s">
        <v>10756</v>
      </c>
      <c r="B5078" t="s">
        <v>10757</v>
      </c>
      <c r="C5078">
        <v>23</v>
      </c>
    </row>
    <row r="5079" spans="1:3" x14ac:dyDescent="0.2">
      <c r="A5079" t="s">
        <v>10758</v>
      </c>
      <c r="B5079" t="s">
        <v>10759</v>
      </c>
      <c r="C5079">
        <v>23</v>
      </c>
    </row>
    <row r="5080" spans="1:3" x14ac:dyDescent="0.2">
      <c r="A5080" t="s">
        <v>10760</v>
      </c>
      <c r="B5080" t="s">
        <v>10761</v>
      </c>
      <c r="C5080">
        <v>23</v>
      </c>
    </row>
    <row r="5081" spans="1:3" x14ac:dyDescent="0.2">
      <c r="A5081" t="s">
        <v>10762</v>
      </c>
      <c r="B5081" t="s">
        <v>10763</v>
      </c>
      <c r="C5081">
        <v>23</v>
      </c>
    </row>
    <row r="5082" spans="1:3" x14ac:dyDescent="0.2">
      <c r="A5082" t="s">
        <v>10681</v>
      </c>
      <c r="B5082" t="s">
        <v>10681</v>
      </c>
      <c r="C5082">
        <v>23</v>
      </c>
    </row>
    <row r="5083" spans="1:3" x14ac:dyDescent="0.2">
      <c r="A5083" t="s">
        <v>10764</v>
      </c>
      <c r="B5083" t="s">
        <v>10765</v>
      </c>
      <c r="C5083">
        <v>23</v>
      </c>
    </row>
    <row r="5084" spans="1:3" x14ac:dyDescent="0.2">
      <c r="A5084" t="s">
        <v>10766</v>
      </c>
      <c r="B5084" t="s">
        <v>10761</v>
      </c>
      <c r="C5084">
        <v>23</v>
      </c>
    </row>
    <row r="5085" spans="1:3" x14ac:dyDescent="0.2">
      <c r="A5085" t="s">
        <v>10767</v>
      </c>
      <c r="B5085" t="s">
        <v>10768</v>
      </c>
      <c r="C5085">
        <v>12</v>
      </c>
    </row>
    <row r="5086" spans="1:3" x14ac:dyDescent="0.2">
      <c r="A5086" t="s">
        <v>10769</v>
      </c>
      <c r="B5086" t="s">
        <v>10770</v>
      </c>
      <c r="C5086">
        <v>10</v>
      </c>
    </row>
    <row r="5087" spans="1:3" x14ac:dyDescent="0.2">
      <c r="A5087" t="s">
        <v>10771</v>
      </c>
      <c r="B5087" t="s">
        <v>10772</v>
      </c>
      <c r="C5087">
        <v>12</v>
      </c>
    </row>
    <row r="5088" spans="1:3" x14ac:dyDescent="0.2">
      <c r="A5088" t="s">
        <v>10773</v>
      </c>
      <c r="B5088" t="s">
        <v>10774</v>
      </c>
      <c r="C5088">
        <v>12</v>
      </c>
    </row>
    <row r="5089" spans="1:3" x14ac:dyDescent="0.2">
      <c r="A5089" t="s">
        <v>10775</v>
      </c>
      <c r="B5089" t="s">
        <v>10776</v>
      </c>
      <c r="C5089">
        <v>10</v>
      </c>
    </row>
    <row r="5090" spans="1:3" x14ac:dyDescent="0.2">
      <c r="A5090" t="s">
        <v>10777</v>
      </c>
      <c r="B5090" t="s">
        <v>10778</v>
      </c>
      <c r="C5090">
        <v>23</v>
      </c>
    </row>
    <row r="5091" spans="1:3" x14ac:dyDescent="0.2">
      <c r="A5091" t="s">
        <v>10779</v>
      </c>
      <c r="B5091" t="s">
        <v>10780</v>
      </c>
      <c r="C5091">
        <v>23</v>
      </c>
    </row>
    <row r="5092" spans="1:3" x14ac:dyDescent="0.2">
      <c r="A5092" t="s">
        <v>10781</v>
      </c>
      <c r="B5092" t="s">
        <v>10782</v>
      </c>
      <c r="C5092">
        <v>23</v>
      </c>
    </row>
    <row r="5093" spans="1:3" x14ac:dyDescent="0.2">
      <c r="A5093" t="s">
        <v>10783</v>
      </c>
      <c r="B5093" t="s">
        <v>10784</v>
      </c>
      <c r="C5093">
        <v>23</v>
      </c>
    </row>
    <row r="5094" spans="1:3" x14ac:dyDescent="0.2">
      <c r="A5094" t="s">
        <v>10785</v>
      </c>
      <c r="B5094" t="s">
        <v>10786</v>
      </c>
      <c r="C5094">
        <v>23</v>
      </c>
    </row>
    <row r="5095" spans="1:3" x14ac:dyDescent="0.2">
      <c r="A5095" t="s">
        <v>10787</v>
      </c>
      <c r="B5095" t="s">
        <v>10593</v>
      </c>
      <c r="C5095">
        <v>23</v>
      </c>
    </row>
    <row r="5096" spans="1:3" x14ac:dyDescent="0.2">
      <c r="A5096" t="s">
        <v>10788</v>
      </c>
      <c r="B5096" t="s">
        <v>10789</v>
      </c>
      <c r="C5096">
        <v>23</v>
      </c>
    </row>
    <row r="5097" spans="1:3" x14ac:dyDescent="0.2">
      <c r="A5097" t="s">
        <v>10790</v>
      </c>
      <c r="B5097" t="s">
        <v>10730</v>
      </c>
      <c r="C5097">
        <v>23</v>
      </c>
    </row>
    <row r="5098" spans="1:3" x14ac:dyDescent="0.2">
      <c r="A5098" t="s">
        <v>10791</v>
      </c>
      <c r="B5098" t="s">
        <v>10792</v>
      </c>
      <c r="C5098">
        <v>23</v>
      </c>
    </row>
    <row r="5099" spans="1:3" x14ac:dyDescent="0.2">
      <c r="A5099" t="s">
        <v>10793</v>
      </c>
      <c r="B5099" t="s">
        <v>10793</v>
      </c>
      <c r="C5099">
        <v>23</v>
      </c>
    </row>
    <row r="5100" spans="1:3" x14ac:dyDescent="0.2">
      <c r="A5100" t="s">
        <v>10794</v>
      </c>
      <c r="B5100" t="s">
        <v>10795</v>
      </c>
      <c r="C5100">
        <v>23</v>
      </c>
    </row>
    <row r="5101" spans="1:3" x14ac:dyDescent="0.2">
      <c r="A5101" t="s">
        <v>10796</v>
      </c>
      <c r="B5101" t="s">
        <v>10797</v>
      </c>
      <c r="C5101">
        <v>23</v>
      </c>
    </row>
    <row r="5102" spans="1:3" x14ac:dyDescent="0.2">
      <c r="A5102" t="s">
        <v>10798</v>
      </c>
      <c r="B5102" t="s">
        <v>10799</v>
      </c>
      <c r="C5102">
        <v>23</v>
      </c>
    </row>
    <row r="5103" spans="1:3" x14ac:dyDescent="0.2">
      <c r="A5103" t="s">
        <v>10800</v>
      </c>
      <c r="B5103" t="s">
        <v>10801</v>
      </c>
      <c r="C5103">
        <v>23</v>
      </c>
    </row>
    <row r="5104" spans="1:3" x14ac:dyDescent="0.2">
      <c r="A5104" t="s">
        <v>10802</v>
      </c>
      <c r="B5104" t="s">
        <v>10803</v>
      </c>
      <c r="C5104">
        <v>23</v>
      </c>
    </row>
    <row r="5105" spans="1:3" x14ac:dyDescent="0.2">
      <c r="A5105" t="s">
        <v>10804</v>
      </c>
      <c r="B5105" t="s">
        <v>10804</v>
      </c>
      <c r="C5105">
        <v>23</v>
      </c>
    </row>
    <row r="5106" spans="1:3" x14ac:dyDescent="0.2">
      <c r="A5106" t="s">
        <v>10805</v>
      </c>
      <c r="B5106" t="s">
        <v>10806</v>
      </c>
      <c r="C5106">
        <v>23</v>
      </c>
    </row>
    <row r="5107" spans="1:3" x14ac:dyDescent="0.2">
      <c r="A5107" t="s">
        <v>10807</v>
      </c>
      <c r="B5107" t="s">
        <v>10808</v>
      </c>
      <c r="C5107">
        <v>23</v>
      </c>
    </row>
    <row r="5108" spans="1:3" x14ac:dyDescent="0.2">
      <c r="A5108" t="s">
        <v>10809</v>
      </c>
      <c r="B5108" t="s">
        <v>10809</v>
      </c>
      <c r="C5108">
        <v>23</v>
      </c>
    </row>
    <row r="5109" spans="1:3" x14ac:dyDescent="0.2">
      <c r="A5109" t="s">
        <v>10810</v>
      </c>
      <c r="B5109" t="s">
        <v>10811</v>
      </c>
      <c r="C5109">
        <v>23</v>
      </c>
    </row>
    <row r="5110" spans="1:3" x14ac:dyDescent="0.2">
      <c r="A5110" t="s">
        <v>10812</v>
      </c>
      <c r="B5110" t="s">
        <v>10813</v>
      </c>
      <c r="C5110">
        <v>23</v>
      </c>
    </row>
    <row r="5111" spans="1:3" x14ac:dyDescent="0.2">
      <c r="A5111" t="s">
        <v>10814</v>
      </c>
      <c r="B5111" t="s">
        <v>10815</v>
      </c>
      <c r="C5111">
        <v>23</v>
      </c>
    </row>
    <row r="5112" spans="1:3" x14ac:dyDescent="0.2">
      <c r="A5112" t="s">
        <v>10816</v>
      </c>
      <c r="B5112" t="s">
        <v>10817</v>
      </c>
      <c r="C5112">
        <v>23</v>
      </c>
    </row>
    <row r="5113" spans="1:3" x14ac:dyDescent="0.2">
      <c r="A5113" t="s">
        <v>10818</v>
      </c>
      <c r="B5113" t="s">
        <v>10818</v>
      </c>
      <c r="C5113">
        <v>23</v>
      </c>
    </row>
    <row r="5114" spans="1:3" x14ac:dyDescent="0.2">
      <c r="A5114" t="s">
        <v>10819</v>
      </c>
      <c r="B5114" t="s">
        <v>10820</v>
      </c>
      <c r="C5114">
        <v>23</v>
      </c>
    </row>
    <row r="5115" spans="1:3" x14ac:dyDescent="0.2">
      <c r="A5115" t="s">
        <v>10821</v>
      </c>
      <c r="B5115" t="s">
        <v>10822</v>
      </c>
      <c r="C5115">
        <v>23</v>
      </c>
    </row>
    <row r="5116" spans="1:3" x14ac:dyDescent="0.2">
      <c r="A5116" t="s">
        <v>10823</v>
      </c>
      <c r="B5116" t="s">
        <v>10824</v>
      </c>
      <c r="C5116">
        <v>23</v>
      </c>
    </row>
    <row r="5117" spans="1:3" x14ac:dyDescent="0.2">
      <c r="A5117" t="s">
        <v>10825</v>
      </c>
      <c r="B5117" t="s">
        <v>10826</v>
      </c>
      <c r="C5117">
        <v>23</v>
      </c>
    </row>
    <row r="5118" spans="1:3" x14ac:dyDescent="0.2">
      <c r="A5118" t="s">
        <v>10827</v>
      </c>
      <c r="B5118" t="s">
        <v>10828</v>
      </c>
      <c r="C5118">
        <v>23</v>
      </c>
    </row>
    <row r="5119" spans="1:3" x14ac:dyDescent="0.2">
      <c r="A5119" t="s">
        <v>10829</v>
      </c>
      <c r="B5119" t="s">
        <v>10681</v>
      </c>
      <c r="C5119">
        <v>23</v>
      </c>
    </row>
    <row r="5120" spans="1:3" x14ac:dyDescent="0.2">
      <c r="A5120" t="s">
        <v>10830</v>
      </c>
      <c r="B5120" t="s">
        <v>10683</v>
      </c>
      <c r="C5120">
        <v>23</v>
      </c>
    </row>
    <row r="5121" spans="1:3" x14ac:dyDescent="0.2">
      <c r="A5121" t="s">
        <v>10831</v>
      </c>
      <c r="B5121" t="s">
        <v>10832</v>
      </c>
      <c r="C5121">
        <v>23</v>
      </c>
    </row>
    <row r="5122" spans="1:3" x14ac:dyDescent="0.2">
      <c r="A5122" t="s">
        <v>10833</v>
      </c>
      <c r="B5122" t="s">
        <v>10834</v>
      </c>
      <c r="C5122">
        <v>23</v>
      </c>
    </row>
    <row r="5123" spans="1:3" x14ac:dyDescent="0.2">
      <c r="A5123" t="s">
        <v>10835</v>
      </c>
      <c r="B5123" t="s">
        <v>10685</v>
      </c>
      <c r="C5123">
        <v>23</v>
      </c>
    </row>
    <row r="5124" spans="1:3" x14ac:dyDescent="0.2">
      <c r="A5124" t="s">
        <v>10836</v>
      </c>
      <c r="B5124" t="s">
        <v>10837</v>
      </c>
      <c r="C5124">
        <v>23</v>
      </c>
    </row>
    <row r="5125" spans="1:3" x14ac:dyDescent="0.2">
      <c r="A5125" t="s">
        <v>10838</v>
      </c>
      <c r="B5125" t="s">
        <v>10759</v>
      </c>
      <c r="C5125">
        <v>23</v>
      </c>
    </row>
    <row r="5126" spans="1:3" x14ac:dyDescent="0.2">
      <c r="A5126" t="s">
        <v>10839</v>
      </c>
      <c r="B5126" t="s">
        <v>10840</v>
      </c>
      <c r="C5126">
        <v>23</v>
      </c>
    </row>
    <row r="5127" spans="1:3" x14ac:dyDescent="0.2">
      <c r="A5127" t="s">
        <v>10841</v>
      </c>
      <c r="B5127" t="s">
        <v>10841</v>
      </c>
      <c r="C5127">
        <v>23</v>
      </c>
    </row>
    <row r="5128" spans="1:3" x14ac:dyDescent="0.2">
      <c r="A5128" t="s">
        <v>10842</v>
      </c>
      <c r="B5128" t="s">
        <v>10843</v>
      </c>
      <c r="C5128">
        <v>23</v>
      </c>
    </row>
    <row r="5129" spans="1:3" x14ac:dyDescent="0.2">
      <c r="A5129" t="s">
        <v>10844</v>
      </c>
      <c r="B5129" t="s">
        <v>10845</v>
      </c>
      <c r="C5129">
        <v>12</v>
      </c>
    </row>
    <row r="5130" spans="1:3" x14ac:dyDescent="0.2">
      <c r="A5130" t="s">
        <v>10846</v>
      </c>
      <c r="B5130" t="s">
        <v>10846</v>
      </c>
      <c r="C5130">
        <v>12</v>
      </c>
    </row>
    <row r="5131" spans="1:3" x14ac:dyDescent="0.2">
      <c r="A5131" t="s">
        <v>10847</v>
      </c>
      <c r="B5131" t="s">
        <v>10848</v>
      </c>
      <c r="C5131">
        <v>12</v>
      </c>
    </row>
    <row r="5132" spans="1:3" x14ac:dyDescent="0.2">
      <c r="A5132" t="s">
        <v>10849</v>
      </c>
      <c r="B5132" t="s">
        <v>10849</v>
      </c>
      <c r="C5132">
        <v>12</v>
      </c>
    </row>
    <row r="5133" spans="1:3" x14ac:dyDescent="0.2">
      <c r="A5133" t="s">
        <v>10850</v>
      </c>
      <c r="B5133" t="s">
        <v>10851</v>
      </c>
      <c r="C5133">
        <v>12</v>
      </c>
    </row>
    <row r="5134" spans="1:3" x14ac:dyDescent="0.2">
      <c r="A5134" t="s">
        <v>10852</v>
      </c>
      <c r="B5134" t="s">
        <v>10853</v>
      </c>
      <c r="C5134">
        <v>12</v>
      </c>
    </row>
    <row r="5135" spans="1:3" x14ac:dyDescent="0.2">
      <c r="A5135" t="s">
        <v>10854</v>
      </c>
      <c r="B5135" t="s">
        <v>10855</v>
      </c>
      <c r="C5135">
        <v>12</v>
      </c>
    </row>
    <row r="5136" spans="1:3" x14ac:dyDescent="0.2">
      <c r="A5136" t="s">
        <v>10856</v>
      </c>
      <c r="B5136" t="s">
        <v>10856</v>
      </c>
      <c r="C5136">
        <v>10</v>
      </c>
    </row>
    <row r="5137" spans="1:3" x14ac:dyDescent="0.2">
      <c r="A5137" t="s">
        <v>10857</v>
      </c>
      <c r="B5137" t="s">
        <v>10858</v>
      </c>
      <c r="C5137">
        <v>10</v>
      </c>
    </row>
    <row r="5138" spans="1:3" x14ac:dyDescent="0.2">
      <c r="A5138" t="s">
        <v>10859</v>
      </c>
      <c r="B5138" t="s">
        <v>10860</v>
      </c>
      <c r="C5138">
        <v>10</v>
      </c>
    </row>
    <row r="5139" spans="1:3" x14ac:dyDescent="0.2">
      <c r="A5139" t="s">
        <v>10861</v>
      </c>
      <c r="B5139" t="s">
        <v>10862</v>
      </c>
      <c r="C5139">
        <v>10</v>
      </c>
    </row>
    <row r="5140" spans="1:3" x14ac:dyDescent="0.2">
      <c r="A5140" t="s">
        <v>10863</v>
      </c>
      <c r="B5140" t="s">
        <v>10863</v>
      </c>
      <c r="C5140">
        <v>18</v>
      </c>
    </row>
    <row r="5141" spans="1:3" x14ac:dyDescent="0.2">
      <c r="A5141" t="s">
        <v>10864</v>
      </c>
      <c r="B5141" t="s">
        <v>10865</v>
      </c>
      <c r="C5141">
        <v>14</v>
      </c>
    </row>
    <row r="5142" spans="1:3" x14ac:dyDescent="0.2">
      <c r="A5142" t="s">
        <v>10866</v>
      </c>
      <c r="B5142" t="s">
        <v>9593</v>
      </c>
      <c r="C5142">
        <v>14</v>
      </c>
    </row>
    <row r="5143" spans="1:3" x14ac:dyDescent="0.2">
      <c r="A5143" t="s">
        <v>10867</v>
      </c>
      <c r="B5143" t="s">
        <v>10867</v>
      </c>
      <c r="C5143">
        <v>14</v>
      </c>
    </row>
    <row r="5144" spans="1:3" x14ac:dyDescent="0.2">
      <c r="A5144" t="s">
        <v>10868</v>
      </c>
      <c r="B5144" t="s">
        <v>10868</v>
      </c>
      <c r="C5144">
        <v>14</v>
      </c>
    </row>
    <row r="5145" spans="1:3" x14ac:dyDescent="0.2">
      <c r="A5145" t="s">
        <v>10869</v>
      </c>
      <c r="B5145" t="s">
        <v>10869</v>
      </c>
      <c r="C5145">
        <v>14</v>
      </c>
    </row>
    <row r="5146" spans="1:3" x14ac:dyDescent="0.2">
      <c r="A5146" t="s">
        <v>10870</v>
      </c>
      <c r="B5146" t="s">
        <v>9769</v>
      </c>
      <c r="C5146">
        <v>14</v>
      </c>
    </row>
    <row r="5147" spans="1:3" x14ac:dyDescent="0.2">
      <c r="A5147" t="s">
        <v>10871</v>
      </c>
      <c r="B5147" t="s">
        <v>10872</v>
      </c>
      <c r="C5147">
        <v>14</v>
      </c>
    </row>
    <row r="5148" spans="1:3" x14ac:dyDescent="0.2">
      <c r="A5148" t="s">
        <v>10873</v>
      </c>
      <c r="B5148" t="s">
        <v>10874</v>
      </c>
      <c r="C5148">
        <v>14</v>
      </c>
    </row>
    <row r="5149" spans="1:3" x14ac:dyDescent="0.2">
      <c r="A5149" t="s">
        <v>10875</v>
      </c>
      <c r="B5149" t="s">
        <v>10876</v>
      </c>
      <c r="C5149">
        <v>14</v>
      </c>
    </row>
    <row r="5150" spans="1:3" x14ac:dyDescent="0.2">
      <c r="A5150" t="s">
        <v>10877</v>
      </c>
      <c r="B5150" t="s">
        <v>10877</v>
      </c>
      <c r="C5150">
        <v>14</v>
      </c>
    </row>
    <row r="5151" spans="1:3" x14ac:dyDescent="0.2">
      <c r="A5151" t="s">
        <v>10878</v>
      </c>
      <c r="B5151" t="s">
        <v>9609</v>
      </c>
      <c r="C5151">
        <v>14</v>
      </c>
    </row>
    <row r="5152" spans="1:3" x14ac:dyDescent="0.2">
      <c r="A5152" t="s">
        <v>10879</v>
      </c>
      <c r="B5152" t="s">
        <v>10880</v>
      </c>
      <c r="C5152">
        <v>24</v>
      </c>
    </row>
    <row r="5153" spans="1:3" x14ac:dyDescent="0.2">
      <c r="A5153" t="s">
        <v>10881</v>
      </c>
      <c r="B5153" t="s">
        <v>10882</v>
      </c>
      <c r="C5153">
        <v>20</v>
      </c>
    </row>
    <row r="5154" spans="1:3" x14ac:dyDescent="0.2">
      <c r="A5154" t="s">
        <v>10883</v>
      </c>
      <c r="B5154" t="s">
        <v>10883</v>
      </c>
      <c r="C5154">
        <v>20</v>
      </c>
    </row>
    <row r="5155" spans="1:3" x14ac:dyDescent="0.2">
      <c r="A5155" t="s">
        <v>10884</v>
      </c>
      <c r="B5155" t="s">
        <v>10885</v>
      </c>
      <c r="C5155">
        <v>19</v>
      </c>
    </row>
    <row r="5156" spans="1:3" x14ac:dyDescent="0.2">
      <c r="A5156" t="s">
        <v>10886</v>
      </c>
      <c r="B5156" t="s">
        <v>10138</v>
      </c>
      <c r="C5156">
        <v>19</v>
      </c>
    </row>
    <row r="5157" spans="1:3" x14ac:dyDescent="0.2">
      <c r="A5157" t="s">
        <v>10887</v>
      </c>
      <c r="B5157" t="s">
        <v>9731</v>
      </c>
      <c r="C5157">
        <v>19</v>
      </c>
    </row>
    <row r="5158" spans="1:3" x14ac:dyDescent="0.2">
      <c r="A5158" t="s">
        <v>10888</v>
      </c>
      <c r="B5158" t="s">
        <v>10889</v>
      </c>
      <c r="C5158">
        <v>20</v>
      </c>
    </row>
    <row r="5159" spans="1:3" x14ac:dyDescent="0.2">
      <c r="A5159" t="s">
        <v>10890</v>
      </c>
      <c r="B5159" t="s">
        <v>10890</v>
      </c>
      <c r="C5159">
        <v>20</v>
      </c>
    </row>
    <row r="5160" spans="1:3" x14ac:dyDescent="0.2">
      <c r="A5160" t="s">
        <v>10891</v>
      </c>
      <c r="B5160" t="s">
        <v>10892</v>
      </c>
      <c r="C5160">
        <v>20</v>
      </c>
    </row>
    <row r="5161" spans="1:3" x14ac:dyDescent="0.2">
      <c r="A5161" t="s">
        <v>10893</v>
      </c>
      <c r="B5161" t="s">
        <v>10894</v>
      </c>
      <c r="C5161">
        <v>20</v>
      </c>
    </row>
    <row r="5162" spans="1:3" x14ac:dyDescent="0.2">
      <c r="A5162" t="s">
        <v>10895</v>
      </c>
      <c r="B5162" t="s">
        <v>10896</v>
      </c>
      <c r="C5162">
        <v>10</v>
      </c>
    </row>
    <row r="5163" spans="1:3" x14ac:dyDescent="0.2">
      <c r="A5163" t="s">
        <v>10897</v>
      </c>
      <c r="B5163" t="s">
        <v>10898</v>
      </c>
      <c r="C5163">
        <v>10</v>
      </c>
    </row>
    <row r="5164" spans="1:3" x14ac:dyDescent="0.2">
      <c r="A5164" t="s">
        <v>10899</v>
      </c>
      <c r="B5164" t="s">
        <v>10900</v>
      </c>
      <c r="C5164">
        <v>10</v>
      </c>
    </row>
    <row r="5165" spans="1:3" x14ac:dyDescent="0.2">
      <c r="A5165" t="s">
        <v>10901</v>
      </c>
      <c r="B5165" t="s">
        <v>10902</v>
      </c>
      <c r="C5165">
        <v>10</v>
      </c>
    </row>
    <row r="5166" spans="1:3" x14ac:dyDescent="0.2">
      <c r="A5166" t="s">
        <v>10903</v>
      </c>
      <c r="B5166" t="s">
        <v>10904</v>
      </c>
      <c r="C5166">
        <v>10</v>
      </c>
    </row>
    <row r="5167" spans="1:3" x14ac:dyDescent="0.2">
      <c r="A5167" t="s">
        <v>10905</v>
      </c>
      <c r="B5167" t="s">
        <v>10906</v>
      </c>
      <c r="C5167">
        <v>10</v>
      </c>
    </row>
    <row r="5168" spans="1:3" x14ac:dyDescent="0.2">
      <c r="A5168" t="s">
        <v>10907</v>
      </c>
      <c r="B5168" t="s">
        <v>10908</v>
      </c>
      <c r="C5168">
        <v>10</v>
      </c>
    </row>
    <row r="5169" spans="1:3" x14ac:dyDescent="0.2">
      <c r="A5169" t="s">
        <v>10909</v>
      </c>
      <c r="B5169" t="s">
        <v>10910</v>
      </c>
      <c r="C5169">
        <v>10</v>
      </c>
    </row>
    <row r="5170" spans="1:3" x14ac:dyDescent="0.2">
      <c r="A5170" t="s">
        <v>10911</v>
      </c>
      <c r="B5170" t="s">
        <v>10912</v>
      </c>
      <c r="C5170">
        <v>10</v>
      </c>
    </row>
    <row r="5171" spans="1:3" x14ac:dyDescent="0.2">
      <c r="A5171" t="s">
        <v>10913</v>
      </c>
      <c r="B5171" t="s">
        <v>10913</v>
      </c>
      <c r="C5171">
        <v>20</v>
      </c>
    </row>
    <row r="5172" spans="1:3" x14ac:dyDescent="0.2">
      <c r="A5172" t="s">
        <v>10914</v>
      </c>
      <c r="B5172" t="s">
        <v>10914</v>
      </c>
      <c r="C5172">
        <v>10</v>
      </c>
    </row>
    <row r="5173" spans="1:3" x14ac:dyDescent="0.2">
      <c r="A5173" t="s">
        <v>10915</v>
      </c>
      <c r="B5173" t="s">
        <v>10916</v>
      </c>
      <c r="C5173">
        <v>10</v>
      </c>
    </row>
    <row r="5174" spans="1:3" x14ac:dyDescent="0.2">
      <c r="A5174" t="s">
        <v>10917</v>
      </c>
      <c r="B5174" t="s">
        <v>10917</v>
      </c>
      <c r="C5174">
        <v>10</v>
      </c>
    </row>
    <row r="5175" spans="1:3" x14ac:dyDescent="0.2">
      <c r="A5175" t="s">
        <v>10918</v>
      </c>
      <c r="B5175" t="s">
        <v>10918</v>
      </c>
      <c r="C5175">
        <v>10</v>
      </c>
    </row>
    <row r="5176" spans="1:3" x14ac:dyDescent="0.2">
      <c r="A5176" t="s">
        <v>10919</v>
      </c>
      <c r="B5176" t="s">
        <v>10234</v>
      </c>
      <c r="C5176">
        <v>23</v>
      </c>
    </row>
    <row r="5177" spans="1:3" x14ac:dyDescent="0.2">
      <c r="A5177" t="s">
        <v>10920</v>
      </c>
      <c r="B5177" t="s">
        <v>10399</v>
      </c>
      <c r="C5177">
        <v>23</v>
      </c>
    </row>
    <row r="5178" spans="1:3" x14ac:dyDescent="0.2">
      <c r="A5178" t="s">
        <v>10921</v>
      </c>
      <c r="B5178" t="s">
        <v>10922</v>
      </c>
      <c r="C5178">
        <v>10</v>
      </c>
    </row>
    <row r="5179" spans="1:3" x14ac:dyDescent="0.2">
      <c r="A5179" t="s">
        <v>10923</v>
      </c>
      <c r="B5179" t="s">
        <v>10860</v>
      </c>
      <c r="C5179">
        <v>10</v>
      </c>
    </row>
    <row r="5180" spans="1:3" x14ac:dyDescent="0.2">
      <c r="A5180" t="s">
        <v>10924</v>
      </c>
      <c r="B5180" t="s">
        <v>10862</v>
      </c>
      <c r="C5180">
        <v>10</v>
      </c>
    </row>
    <row r="5181" spans="1:3" x14ac:dyDescent="0.2">
      <c r="A5181" t="s">
        <v>10925</v>
      </c>
      <c r="B5181" t="s">
        <v>10925</v>
      </c>
      <c r="C5181">
        <v>10</v>
      </c>
    </row>
    <row r="5182" spans="1:3" x14ac:dyDescent="0.2">
      <c r="A5182" t="s">
        <v>10926</v>
      </c>
      <c r="B5182" t="s">
        <v>10927</v>
      </c>
      <c r="C5182">
        <v>10</v>
      </c>
    </row>
    <row r="5183" spans="1:3" x14ac:dyDescent="0.2">
      <c r="A5183" t="s">
        <v>10928</v>
      </c>
      <c r="B5183" t="s">
        <v>10928</v>
      </c>
      <c r="C5183">
        <v>10</v>
      </c>
    </row>
    <row r="5184" spans="1:3" x14ac:dyDescent="0.2">
      <c r="A5184" t="s">
        <v>10929</v>
      </c>
      <c r="B5184" t="s">
        <v>10930</v>
      </c>
      <c r="C5184">
        <v>10</v>
      </c>
    </row>
    <row r="5185" spans="1:3" x14ac:dyDescent="0.2">
      <c r="A5185" t="s">
        <v>10931</v>
      </c>
      <c r="B5185" t="s">
        <v>10932</v>
      </c>
      <c r="C5185">
        <v>10</v>
      </c>
    </row>
    <row r="5186" spans="1:3" x14ac:dyDescent="0.2">
      <c r="A5186" t="s">
        <v>10933</v>
      </c>
      <c r="B5186" t="s">
        <v>10934</v>
      </c>
      <c r="C5186">
        <v>10</v>
      </c>
    </row>
    <row r="5187" spans="1:3" x14ac:dyDescent="0.2">
      <c r="A5187" t="s">
        <v>10935</v>
      </c>
      <c r="B5187" t="s">
        <v>10935</v>
      </c>
      <c r="C5187">
        <v>10</v>
      </c>
    </row>
    <row r="5188" spans="1:3" x14ac:dyDescent="0.2">
      <c r="A5188" t="s">
        <v>10936</v>
      </c>
      <c r="B5188" t="s">
        <v>10937</v>
      </c>
      <c r="C5188">
        <v>10</v>
      </c>
    </row>
    <row r="5189" spans="1:3" x14ac:dyDescent="0.2">
      <c r="A5189" t="s">
        <v>10938</v>
      </c>
      <c r="B5189" t="s">
        <v>10939</v>
      </c>
      <c r="C5189">
        <v>10</v>
      </c>
    </row>
    <row r="5190" spans="1:3" x14ac:dyDescent="0.2">
      <c r="A5190" t="s">
        <v>10940</v>
      </c>
      <c r="B5190" t="s">
        <v>10941</v>
      </c>
      <c r="C5190">
        <v>10</v>
      </c>
    </row>
    <row r="5191" spans="1:3" x14ac:dyDescent="0.2">
      <c r="A5191" t="s">
        <v>10942</v>
      </c>
      <c r="B5191" t="s">
        <v>10942</v>
      </c>
      <c r="C5191">
        <v>10</v>
      </c>
    </row>
    <row r="5192" spans="1:3" x14ac:dyDescent="0.2">
      <c r="A5192" t="s">
        <v>10943</v>
      </c>
      <c r="B5192" t="s">
        <v>10944</v>
      </c>
      <c r="C5192">
        <v>10</v>
      </c>
    </row>
    <row r="5193" spans="1:3" x14ac:dyDescent="0.2">
      <c r="A5193" t="s">
        <v>10945</v>
      </c>
      <c r="B5193" t="s">
        <v>10946</v>
      </c>
      <c r="C5193">
        <v>10</v>
      </c>
    </row>
    <row r="5194" spans="1:3" x14ac:dyDescent="0.2">
      <c r="A5194" t="s">
        <v>10947</v>
      </c>
      <c r="B5194" t="s">
        <v>10948</v>
      </c>
      <c r="C5194">
        <v>10</v>
      </c>
    </row>
    <row r="5195" spans="1:3" x14ac:dyDescent="0.2">
      <c r="A5195" t="s">
        <v>10949</v>
      </c>
      <c r="B5195" t="s">
        <v>10950</v>
      </c>
      <c r="C5195">
        <v>10</v>
      </c>
    </row>
    <row r="5196" spans="1:3" x14ac:dyDescent="0.2">
      <c r="A5196" t="s">
        <v>10951</v>
      </c>
      <c r="B5196" t="s">
        <v>10951</v>
      </c>
      <c r="C5196">
        <v>10</v>
      </c>
    </row>
    <row r="5197" spans="1:3" x14ac:dyDescent="0.2">
      <c r="A5197" t="s">
        <v>10952</v>
      </c>
      <c r="B5197" t="s">
        <v>10953</v>
      </c>
      <c r="C5197">
        <v>10</v>
      </c>
    </row>
    <row r="5198" spans="1:3" x14ac:dyDescent="0.2">
      <c r="A5198" t="s">
        <v>10954</v>
      </c>
      <c r="B5198" t="s">
        <v>10955</v>
      </c>
      <c r="C5198">
        <v>10</v>
      </c>
    </row>
    <row r="5199" spans="1:3" x14ac:dyDescent="0.2">
      <c r="A5199" t="s">
        <v>10956</v>
      </c>
      <c r="B5199" t="s">
        <v>10957</v>
      </c>
      <c r="C5199">
        <v>10</v>
      </c>
    </row>
    <row r="5200" spans="1:3" x14ac:dyDescent="0.2">
      <c r="A5200" t="s">
        <v>10958</v>
      </c>
      <c r="B5200" t="s">
        <v>10958</v>
      </c>
      <c r="C5200">
        <v>17</v>
      </c>
    </row>
    <row r="5201" spans="1:3" x14ac:dyDescent="0.2">
      <c r="A5201" t="s">
        <v>10959</v>
      </c>
      <c r="B5201" t="s">
        <v>10960</v>
      </c>
      <c r="C5201">
        <v>17</v>
      </c>
    </row>
    <row r="5202" spans="1:3" x14ac:dyDescent="0.2">
      <c r="A5202" t="s">
        <v>10961</v>
      </c>
      <c r="B5202" t="s">
        <v>10962</v>
      </c>
      <c r="C5202">
        <v>17</v>
      </c>
    </row>
    <row r="5203" spans="1:3" x14ac:dyDescent="0.2">
      <c r="A5203" t="s">
        <v>10963</v>
      </c>
      <c r="B5203" t="s">
        <v>10964</v>
      </c>
      <c r="C5203">
        <v>17</v>
      </c>
    </row>
    <row r="5204" spans="1:3" x14ac:dyDescent="0.2">
      <c r="A5204" t="s">
        <v>10965</v>
      </c>
      <c r="B5204" t="s">
        <v>10966</v>
      </c>
      <c r="C5204">
        <v>17</v>
      </c>
    </row>
    <row r="5205" spans="1:3" x14ac:dyDescent="0.2">
      <c r="A5205" t="s">
        <v>10967</v>
      </c>
      <c r="B5205" t="s">
        <v>10968</v>
      </c>
      <c r="C5205">
        <v>17</v>
      </c>
    </row>
    <row r="5206" spans="1:3" x14ac:dyDescent="0.2">
      <c r="A5206" t="s">
        <v>10969</v>
      </c>
      <c r="B5206" t="s">
        <v>10968</v>
      </c>
      <c r="C5206">
        <v>17</v>
      </c>
    </row>
    <row r="5207" spans="1:3" x14ac:dyDescent="0.2">
      <c r="A5207" t="s">
        <v>10970</v>
      </c>
      <c r="B5207" t="s">
        <v>10971</v>
      </c>
      <c r="C5207">
        <v>17</v>
      </c>
    </row>
    <row r="5208" spans="1:3" x14ac:dyDescent="0.2">
      <c r="A5208" t="s">
        <v>10972</v>
      </c>
      <c r="B5208" t="s">
        <v>10973</v>
      </c>
      <c r="C5208">
        <v>17</v>
      </c>
    </row>
    <row r="5209" spans="1:3" x14ac:dyDescent="0.2">
      <c r="A5209" t="s">
        <v>10974</v>
      </c>
      <c r="B5209" t="s">
        <v>10975</v>
      </c>
      <c r="C5209">
        <v>17</v>
      </c>
    </row>
    <row r="5210" spans="1:3" x14ac:dyDescent="0.2">
      <c r="A5210" t="s">
        <v>10976</v>
      </c>
      <c r="B5210" t="s">
        <v>10977</v>
      </c>
      <c r="C5210">
        <v>17</v>
      </c>
    </row>
    <row r="5211" spans="1:3" x14ac:dyDescent="0.2">
      <c r="A5211" t="s">
        <v>10978</v>
      </c>
      <c r="B5211" t="s">
        <v>10978</v>
      </c>
      <c r="C5211">
        <v>17</v>
      </c>
    </row>
    <row r="5212" spans="1:3" x14ac:dyDescent="0.2">
      <c r="A5212" t="s">
        <v>10979</v>
      </c>
      <c r="B5212" t="s">
        <v>10980</v>
      </c>
      <c r="C5212">
        <v>17</v>
      </c>
    </row>
    <row r="5213" spans="1:3" x14ac:dyDescent="0.2">
      <c r="A5213" t="s">
        <v>10981</v>
      </c>
      <c r="B5213" t="s">
        <v>10982</v>
      </c>
      <c r="C5213">
        <v>17</v>
      </c>
    </row>
    <row r="5214" spans="1:3" x14ac:dyDescent="0.2">
      <c r="A5214" t="s">
        <v>10983</v>
      </c>
      <c r="B5214" t="s">
        <v>10984</v>
      </c>
      <c r="C5214">
        <v>17</v>
      </c>
    </row>
    <row r="5215" spans="1:3" x14ac:dyDescent="0.2">
      <c r="A5215" t="s">
        <v>10985</v>
      </c>
      <c r="B5215" t="s">
        <v>10986</v>
      </c>
      <c r="C5215">
        <v>18</v>
      </c>
    </row>
    <row r="5216" spans="1:3" x14ac:dyDescent="0.2">
      <c r="A5216" t="s">
        <v>10987</v>
      </c>
      <c r="B5216" t="s">
        <v>10988</v>
      </c>
      <c r="C5216">
        <v>18</v>
      </c>
    </row>
    <row r="5217" spans="1:3" x14ac:dyDescent="0.2">
      <c r="A5217" t="s">
        <v>10989</v>
      </c>
      <c r="B5217" t="s">
        <v>10990</v>
      </c>
      <c r="C5217">
        <v>18</v>
      </c>
    </row>
    <row r="5218" spans="1:3" x14ac:dyDescent="0.2">
      <c r="A5218" t="s">
        <v>10991</v>
      </c>
      <c r="B5218" t="s">
        <v>10991</v>
      </c>
      <c r="C5218">
        <v>18</v>
      </c>
    </row>
    <row r="5219" spans="1:3" x14ac:dyDescent="0.2">
      <c r="A5219" t="s">
        <v>10992</v>
      </c>
      <c r="B5219" t="s">
        <v>10993</v>
      </c>
      <c r="C5219">
        <v>18</v>
      </c>
    </row>
    <row r="5220" spans="1:3" x14ac:dyDescent="0.2">
      <c r="A5220" t="s">
        <v>10994</v>
      </c>
      <c r="B5220" t="s">
        <v>10995</v>
      </c>
      <c r="C5220">
        <v>18</v>
      </c>
    </row>
    <row r="5221" spans="1:3" x14ac:dyDescent="0.2">
      <c r="A5221" t="s">
        <v>10996</v>
      </c>
      <c r="B5221" t="s">
        <v>10997</v>
      </c>
      <c r="C5221">
        <v>18</v>
      </c>
    </row>
    <row r="5222" spans="1:3" x14ac:dyDescent="0.2">
      <c r="A5222" t="s">
        <v>10998</v>
      </c>
      <c r="B5222" t="s">
        <v>10999</v>
      </c>
      <c r="C5222">
        <v>18</v>
      </c>
    </row>
    <row r="5223" spans="1:3" x14ac:dyDescent="0.2">
      <c r="A5223" t="s">
        <v>11000</v>
      </c>
      <c r="B5223" t="s">
        <v>11001</v>
      </c>
      <c r="C5223">
        <v>18</v>
      </c>
    </row>
    <row r="5224" spans="1:3" x14ac:dyDescent="0.2">
      <c r="A5224" t="s">
        <v>11002</v>
      </c>
      <c r="B5224" t="s">
        <v>11003</v>
      </c>
      <c r="C5224">
        <v>18</v>
      </c>
    </row>
    <row r="5225" spans="1:3" x14ac:dyDescent="0.2">
      <c r="A5225" t="s">
        <v>11004</v>
      </c>
      <c r="B5225" t="s">
        <v>11005</v>
      </c>
      <c r="C5225">
        <v>18</v>
      </c>
    </row>
    <row r="5226" spans="1:3" x14ac:dyDescent="0.2">
      <c r="A5226" t="s">
        <v>11006</v>
      </c>
      <c r="B5226" t="s">
        <v>11007</v>
      </c>
      <c r="C5226">
        <v>18</v>
      </c>
    </row>
    <row r="5227" spans="1:3" x14ac:dyDescent="0.2">
      <c r="A5227" t="s">
        <v>11008</v>
      </c>
      <c r="B5227" t="s">
        <v>11009</v>
      </c>
      <c r="C5227">
        <v>24</v>
      </c>
    </row>
    <row r="5228" spans="1:3" x14ac:dyDescent="0.2">
      <c r="A5228" t="s">
        <v>11010</v>
      </c>
      <c r="B5228" t="s">
        <v>11011</v>
      </c>
      <c r="C5228">
        <v>18</v>
      </c>
    </row>
    <row r="5229" spans="1:3" x14ac:dyDescent="0.2">
      <c r="A5229" t="s">
        <v>11012</v>
      </c>
      <c r="B5229" t="s">
        <v>11013</v>
      </c>
      <c r="C5229">
        <v>18</v>
      </c>
    </row>
    <row r="5230" spans="1:3" x14ac:dyDescent="0.2">
      <c r="A5230" t="s">
        <v>11014</v>
      </c>
      <c r="B5230" t="s">
        <v>11015</v>
      </c>
      <c r="C5230">
        <v>23</v>
      </c>
    </row>
    <row r="5231" spans="1:3" x14ac:dyDescent="0.2">
      <c r="A5231" t="s">
        <v>11016</v>
      </c>
      <c r="B5231" t="s">
        <v>11016</v>
      </c>
      <c r="C5231">
        <v>23</v>
      </c>
    </row>
    <row r="5232" spans="1:3" x14ac:dyDescent="0.2">
      <c r="A5232" t="s">
        <v>11017</v>
      </c>
      <c r="B5232" t="s">
        <v>11018</v>
      </c>
      <c r="C5232">
        <v>23</v>
      </c>
    </row>
    <row r="5233" spans="1:3" x14ac:dyDescent="0.2">
      <c r="A5233" t="s">
        <v>11019</v>
      </c>
      <c r="B5233" t="s">
        <v>10813</v>
      </c>
      <c r="C5233">
        <v>23</v>
      </c>
    </row>
    <row r="5234" spans="1:3" x14ac:dyDescent="0.2">
      <c r="A5234" t="s">
        <v>11020</v>
      </c>
      <c r="B5234" t="s">
        <v>11021</v>
      </c>
      <c r="C5234">
        <v>23</v>
      </c>
    </row>
    <row r="5235" spans="1:3" x14ac:dyDescent="0.2">
      <c r="A5235" t="s">
        <v>11022</v>
      </c>
      <c r="B5235" t="s">
        <v>11023</v>
      </c>
      <c r="C5235">
        <v>23</v>
      </c>
    </row>
    <row r="5236" spans="1:3" x14ac:dyDescent="0.2">
      <c r="A5236" t="s">
        <v>11024</v>
      </c>
      <c r="B5236" t="s">
        <v>11024</v>
      </c>
      <c r="C5236">
        <v>23</v>
      </c>
    </row>
    <row r="5237" spans="1:3" x14ac:dyDescent="0.2">
      <c r="A5237" t="s">
        <v>11025</v>
      </c>
      <c r="B5237" t="s">
        <v>11026</v>
      </c>
      <c r="C5237">
        <v>12</v>
      </c>
    </row>
    <row r="5238" spans="1:3" x14ac:dyDescent="0.2">
      <c r="A5238" t="s">
        <v>11027</v>
      </c>
      <c r="B5238" t="s">
        <v>11028</v>
      </c>
      <c r="C5238">
        <v>12</v>
      </c>
    </row>
    <row r="5239" spans="1:3" x14ac:dyDescent="0.2">
      <c r="A5239" t="s">
        <v>11029</v>
      </c>
      <c r="B5239" t="s">
        <v>11030</v>
      </c>
      <c r="C5239">
        <v>12</v>
      </c>
    </row>
    <row r="5240" spans="1:3" x14ac:dyDescent="0.2">
      <c r="A5240" t="s">
        <v>11031</v>
      </c>
      <c r="B5240" t="s">
        <v>11032</v>
      </c>
      <c r="C5240">
        <v>10</v>
      </c>
    </row>
    <row r="5241" spans="1:3" x14ac:dyDescent="0.2">
      <c r="A5241" t="s">
        <v>11033</v>
      </c>
      <c r="B5241" t="s">
        <v>11034</v>
      </c>
      <c r="C5241">
        <v>12</v>
      </c>
    </row>
    <row r="5242" spans="1:3" x14ac:dyDescent="0.2">
      <c r="A5242" t="s">
        <v>11035</v>
      </c>
      <c r="B5242" t="s">
        <v>11036</v>
      </c>
      <c r="C5242">
        <v>10</v>
      </c>
    </row>
    <row r="5243" spans="1:3" x14ac:dyDescent="0.2">
      <c r="A5243" t="s">
        <v>11037</v>
      </c>
      <c r="B5243" t="s">
        <v>11038</v>
      </c>
      <c r="C5243">
        <v>10</v>
      </c>
    </row>
    <row r="5244" spans="1:3" x14ac:dyDescent="0.2">
      <c r="A5244" t="s">
        <v>11039</v>
      </c>
      <c r="B5244" t="s">
        <v>11040</v>
      </c>
      <c r="C5244">
        <v>12</v>
      </c>
    </row>
    <row r="5245" spans="1:3" x14ac:dyDescent="0.2">
      <c r="A5245" t="s">
        <v>11041</v>
      </c>
      <c r="B5245" t="s">
        <v>11042</v>
      </c>
      <c r="C5245">
        <v>10</v>
      </c>
    </row>
    <row r="5246" spans="1:3" x14ac:dyDescent="0.2">
      <c r="A5246" t="s">
        <v>11043</v>
      </c>
      <c r="B5246" t="s">
        <v>11043</v>
      </c>
      <c r="C5246">
        <v>10</v>
      </c>
    </row>
    <row r="5247" spans="1:3" x14ac:dyDescent="0.2">
      <c r="A5247" t="s">
        <v>11044</v>
      </c>
      <c r="B5247" t="s">
        <v>11045</v>
      </c>
      <c r="C5247">
        <v>10</v>
      </c>
    </row>
    <row r="5248" spans="1:3" x14ac:dyDescent="0.2">
      <c r="A5248" t="s">
        <v>11046</v>
      </c>
      <c r="B5248" t="s">
        <v>10776</v>
      </c>
      <c r="C5248">
        <v>10</v>
      </c>
    </row>
    <row r="5249" spans="1:3" x14ac:dyDescent="0.2">
      <c r="A5249" t="s">
        <v>11047</v>
      </c>
      <c r="B5249" t="s">
        <v>11047</v>
      </c>
      <c r="C5249">
        <v>10</v>
      </c>
    </row>
    <row r="5250" spans="1:3" x14ac:dyDescent="0.2">
      <c r="A5250" t="s">
        <v>11048</v>
      </c>
      <c r="B5250" t="s">
        <v>11049</v>
      </c>
      <c r="C5250">
        <v>10</v>
      </c>
    </row>
    <row r="5251" spans="1:3" x14ac:dyDescent="0.2">
      <c r="A5251" t="s">
        <v>11050</v>
      </c>
      <c r="B5251" t="s">
        <v>11051</v>
      </c>
      <c r="C5251">
        <v>10</v>
      </c>
    </row>
    <row r="5252" spans="1:3" x14ac:dyDescent="0.2">
      <c r="A5252" t="s">
        <v>11052</v>
      </c>
      <c r="B5252" t="s">
        <v>11052</v>
      </c>
      <c r="C5252">
        <v>10</v>
      </c>
    </row>
    <row r="5253" spans="1:3" x14ac:dyDescent="0.2">
      <c r="A5253" t="s">
        <v>11053</v>
      </c>
      <c r="B5253" t="s">
        <v>11054</v>
      </c>
      <c r="C5253">
        <v>10</v>
      </c>
    </row>
    <row r="5254" spans="1:3" x14ac:dyDescent="0.2">
      <c r="A5254" t="s">
        <v>11055</v>
      </c>
      <c r="B5254" t="s">
        <v>11056</v>
      </c>
      <c r="C5254">
        <v>10</v>
      </c>
    </row>
    <row r="5255" spans="1:3" x14ac:dyDescent="0.2">
      <c r="A5255" t="s">
        <v>11057</v>
      </c>
      <c r="B5255" t="s">
        <v>11058</v>
      </c>
      <c r="C5255">
        <v>10</v>
      </c>
    </row>
    <row r="5256" spans="1:3" x14ac:dyDescent="0.2">
      <c r="A5256" t="s">
        <v>11059</v>
      </c>
      <c r="B5256" t="s">
        <v>11060</v>
      </c>
      <c r="C5256">
        <v>10</v>
      </c>
    </row>
    <row r="5257" spans="1:3" x14ac:dyDescent="0.2">
      <c r="A5257" t="s">
        <v>11061</v>
      </c>
      <c r="B5257" t="s">
        <v>11062</v>
      </c>
      <c r="C5257">
        <v>10</v>
      </c>
    </row>
    <row r="5258" spans="1:3" x14ac:dyDescent="0.2">
      <c r="A5258" t="s">
        <v>11063</v>
      </c>
      <c r="B5258" t="s">
        <v>10948</v>
      </c>
      <c r="C5258">
        <v>10</v>
      </c>
    </row>
    <row r="5259" spans="1:3" x14ac:dyDescent="0.2">
      <c r="A5259" t="s">
        <v>11064</v>
      </c>
      <c r="B5259" t="s">
        <v>11065</v>
      </c>
      <c r="C5259">
        <v>10</v>
      </c>
    </row>
    <row r="5260" spans="1:3" x14ac:dyDescent="0.2">
      <c r="A5260" t="s">
        <v>11066</v>
      </c>
      <c r="B5260" t="s">
        <v>11067</v>
      </c>
      <c r="C5260">
        <v>10</v>
      </c>
    </row>
    <row r="5261" spans="1:3" x14ac:dyDescent="0.2">
      <c r="A5261" t="s">
        <v>11068</v>
      </c>
      <c r="B5261" t="s">
        <v>11069</v>
      </c>
      <c r="C5261">
        <v>10</v>
      </c>
    </row>
    <row r="5262" spans="1:3" x14ac:dyDescent="0.2">
      <c r="A5262" t="s">
        <v>11070</v>
      </c>
      <c r="B5262" t="s">
        <v>11071</v>
      </c>
      <c r="C5262">
        <v>10</v>
      </c>
    </row>
    <row r="5263" spans="1:3" x14ac:dyDescent="0.2">
      <c r="A5263" t="s">
        <v>11072</v>
      </c>
      <c r="B5263" t="s">
        <v>11073</v>
      </c>
      <c r="C5263">
        <v>10</v>
      </c>
    </row>
    <row r="5264" spans="1:3" x14ac:dyDescent="0.2">
      <c r="A5264" t="s">
        <v>11074</v>
      </c>
      <c r="B5264" t="s">
        <v>11075</v>
      </c>
      <c r="C5264">
        <v>17</v>
      </c>
    </row>
    <row r="5265" spans="1:3" x14ac:dyDescent="0.2">
      <c r="A5265" t="s">
        <v>11076</v>
      </c>
      <c r="B5265" t="s">
        <v>11077</v>
      </c>
      <c r="C5265">
        <v>17</v>
      </c>
    </row>
    <row r="5266" spans="1:3" x14ac:dyDescent="0.2">
      <c r="A5266" t="s">
        <v>11078</v>
      </c>
      <c r="B5266" t="s">
        <v>11079</v>
      </c>
      <c r="C5266">
        <v>17</v>
      </c>
    </row>
    <row r="5267" spans="1:3" x14ac:dyDescent="0.2">
      <c r="A5267" t="s">
        <v>11080</v>
      </c>
      <c r="B5267" t="s">
        <v>11077</v>
      </c>
      <c r="C5267">
        <v>17</v>
      </c>
    </row>
    <row r="5268" spans="1:3" x14ac:dyDescent="0.2">
      <c r="A5268" t="s">
        <v>11081</v>
      </c>
      <c r="B5268" t="s">
        <v>11082</v>
      </c>
      <c r="C5268">
        <v>17</v>
      </c>
    </row>
    <row r="5269" spans="1:3" x14ac:dyDescent="0.2">
      <c r="A5269" t="s">
        <v>11083</v>
      </c>
      <c r="B5269" t="s">
        <v>11084</v>
      </c>
      <c r="C5269">
        <v>17</v>
      </c>
    </row>
    <row r="5270" spans="1:3" x14ac:dyDescent="0.2">
      <c r="A5270" t="s">
        <v>11085</v>
      </c>
      <c r="B5270" t="s">
        <v>11085</v>
      </c>
      <c r="C5270">
        <v>17</v>
      </c>
    </row>
    <row r="5271" spans="1:3" x14ac:dyDescent="0.2">
      <c r="A5271" t="s">
        <v>11086</v>
      </c>
      <c r="B5271" t="s">
        <v>11087</v>
      </c>
      <c r="C5271">
        <v>17</v>
      </c>
    </row>
    <row r="5272" spans="1:3" x14ac:dyDescent="0.2">
      <c r="A5272" t="s">
        <v>11088</v>
      </c>
      <c r="B5272" t="s">
        <v>11088</v>
      </c>
      <c r="C5272">
        <v>17</v>
      </c>
    </row>
    <row r="5273" spans="1:3" x14ac:dyDescent="0.2">
      <c r="A5273" t="s">
        <v>11089</v>
      </c>
      <c r="B5273" t="s">
        <v>11090</v>
      </c>
      <c r="C5273">
        <v>17</v>
      </c>
    </row>
    <row r="5274" spans="1:3" x14ac:dyDescent="0.2">
      <c r="A5274" t="s">
        <v>11091</v>
      </c>
      <c r="B5274" t="s">
        <v>11092</v>
      </c>
      <c r="C5274">
        <v>17</v>
      </c>
    </row>
    <row r="5275" spans="1:3" x14ac:dyDescent="0.2">
      <c r="A5275" t="s">
        <v>11093</v>
      </c>
      <c r="B5275" t="s">
        <v>10977</v>
      </c>
      <c r="C5275">
        <v>17</v>
      </c>
    </row>
    <row r="5276" spans="1:3" x14ac:dyDescent="0.2">
      <c r="A5276" t="s">
        <v>11094</v>
      </c>
      <c r="B5276" t="s">
        <v>11095</v>
      </c>
      <c r="C5276">
        <v>17</v>
      </c>
    </row>
    <row r="5277" spans="1:3" x14ac:dyDescent="0.2">
      <c r="A5277" t="s">
        <v>11096</v>
      </c>
      <c r="B5277" t="s">
        <v>11097</v>
      </c>
      <c r="C5277">
        <v>17</v>
      </c>
    </row>
    <row r="5278" spans="1:3" x14ac:dyDescent="0.2">
      <c r="A5278" t="s">
        <v>11098</v>
      </c>
      <c r="B5278" t="s">
        <v>11099</v>
      </c>
      <c r="C5278">
        <v>17</v>
      </c>
    </row>
    <row r="5279" spans="1:3" x14ac:dyDescent="0.2">
      <c r="A5279" t="s">
        <v>11100</v>
      </c>
      <c r="B5279" t="s">
        <v>11101</v>
      </c>
      <c r="C5279">
        <v>17</v>
      </c>
    </row>
    <row r="5280" spans="1:3" x14ac:dyDescent="0.2">
      <c r="A5280" t="s">
        <v>11102</v>
      </c>
      <c r="B5280" t="s">
        <v>11102</v>
      </c>
      <c r="C5280">
        <v>18</v>
      </c>
    </row>
    <row r="5281" spans="1:3" x14ac:dyDescent="0.2">
      <c r="A5281" t="s">
        <v>11103</v>
      </c>
      <c r="B5281" t="s">
        <v>10858</v>
      </c>
      <c r="C5281">
        <v>10</v>
      </c>
    </row>
    <row r="5282" spans="1:3" x14ac:dyDescent="0.2">
      <c r="A5282" t="s">
        <v>11104</v>
      </c>
      <c r="B5282" t="s">
        <v>11104</v>
      </c>
      <c r="C5282">
        <v>10</v>
      </c>
    </row>
    <row r="5283" spans="1:3" x14ac:dyDescent="0.2">
      <c r="A5283" t="s">
        <v>11105</v>
      </c>
      <c r="B5283" t="s">
        <v>11106</v>
      </c>
      <c r="C5283">
        <v>10</v>
      </c>
    </row>
    <row r="5284" spans="1:3" x14ac:dyDescent="0.2">
      <c r="A5284" t="s">
        <v>11107</v>
      </c>
      <c r="B5284" t="s">
        <v>11108</v>
      </c>
      <c r="C5284">
        <v>10</v>
      </c>
    </row>
    <row r="5285" spans="1:3" x14ac:dyDescent="0.2">
      <c r="A5285" t="s">
        <v>11109</v>
      </c>
      <c r="B5285" t="s">
        <v>11109</v>
      </c>
      <c r="C5285">
        <v>10</v>
      </c>
    </row>
    <row r="5286" spans="1:3" x14ac:dyDescent="0.2">
      <c r="A5286" t="s">
        <v>11110</v>
      </c>
      <c r="B5286" t="s">
        <v>11111</v>
      </c>
      <c r="C5286">
        <v>10</v>
      </c>
    </row>
    <row r="5287" spans="1:3" x14ac:dyDescent="0.2">
      <c r="A5287" t="s">
        <v>11112</v>
      </c>
      <c r="B5287" t="s">
        <v>10935</v>
      </c>
      <c r="C5287">
        <v>10</v>
      </c>
    </row>
    <row r="5288" spans="1:3" x14ac:dyDescent="0.2">
      <c r="A5288" t="s">
        <v>11113</v>
      </c>
      <c r="B5288" t="s">
        <v>11114</v>
      </c>
      <c r="C5288">
        <v>10</v>
      </c>
    </row>
    <row r="5289" spans="1:3" x14ac:dyDescent="0.2">
      <c r="A5289" t="s">
        <v>11115</v>
      </c>
      <c r="B5289" t="s">
        <v>11116</v>
      </c>
      <c r="C5289">
        <v>24</v>
      </c>
    </row>
    <row r="5290" spans="1:3" x14ac:dyDescent="0.2">
      <c r="A5290" t="s">
        <v>11117</v>
      </c>
      <c r="B5290" t="s">
        <v>11118</v>
      </c>
      <c r="C5290">
        <v>10</v>
      </c>
    </row>
    <row r="5291" spans="1:3" x14ac:dyDescent="0.2">
      <c r="A5291" t="s">
        <v>11119</v>
      </c>
      <c r="B5291" t="s">
        <v>11119</v>
      </c>
      <c r="C5291">
        <v>20</v>
      </c>
    </row>
    <row r="5292" spans="1:3" x14ac:dyDescent="0.2">
      <c r="A5292" t="s">
        <v>11120</v>
      </c>
      <c r="B5292" t="s">
        <v>11121</v>
      </c>
      <c r="C5292">
        <v>10</v>
      </c>
    </row>
    <row r="5293" spans="1:3" x14ac:dyDescent="0.2">
      <c r="A5293" t="s">
        <v>11122</v>
      </c>
      <c r="B5293" t="s">
        <v>11123</v>
      </c>
      <c r="C5293">
        <v>10</v>
      </c>
    </row>
    <row r="5294" spans="1:3" x14ac:dyDescent="0.2">
      <c r="A5294" t="s">
        <v>11124</v>
      </c>
      <c r="B5294" t="s">
        <v>11125</v>
      </c>
      <c r="C5294">
        <v>10</v>
      </c>
    </row>
    <row r="5295" spans="1:3" x14ac:dyDescent="0.2">
      <c r="A5295" t="s">
        <v>11126</v>
      </c>
      <c r="B5295" t="s">
        <v>11127</v>
      </c>
      <c r="C5295">
        <v>10</v>
      </c>
    </row>
    <row r="5296" spans="1:3" x14ac:dyDescent="0.2">
      <c r="A5296" t="s">
        <v>11128</v>
      </c>
      <c r="B5296" t="s">
        <v>11129</v>
      </c>
      <c r="C5296">
        <v>10</v>
      </c>
    </row>
    <row r="5297" spans="1:3" x14ac:dyDescent="0.2">
      <c r="A5297" t="s">
        <v>11130</v>
      </c>
      <c r="B5297" t="s">
        <v>11131</v>
      </c>
      <c r="C5297">
        <v>10</v>
      </c>
    </row>
    <row r="5298" spans="1:3" x14ac:dyDescent="0.2">
      <c r="A5298" t="s">
        <v>11132</v>
      </c>
      <c r="B5298" t="s">
        <v>11133</v>
      </c>
      <c r="C5298">
        <v>10</v>
      </c>
    </row>
    <row r="5299" spans="1:3" x14ac:dyDescent="0.2">
      <c r="A5299" t="s">
        <v>11134</v>
      </c>
      <c r="B5299" t="s">
        <v>11134</v>
      </c>
      <c r="C5299">
        <v>10</v>
      </c>
    </row>
    <row r="5300" spans="1:3" x14ac:dyDescent="0.2">
      <c r="A5300" t="s">
        <v>11135</v>
      </c>
      <c r="B5300" t="s">
        <v>11075</v>
      </c>
      <c r="C5300">
        <v>17</v>
      </c>
    </row>
    <row r="5301" spans="1:3" x14ac:dyDescent="0.2">
      <c r="A5301" t="s">
        <v>11136</v>
      </c>
      <c r="B5301" t="s">
        <v>10960</v>
      </c>
      <c r="C5301">
        <v>17</v>
      </c>
    </row>
    <row r="5302" spans="1:3" x14ac:dyDescent="0.2">
      <c r="A5302" t="s">
        <v>11137</v>
      </c>
      <c r="B5302" t="s">
        <v>11137</v>
      </c>
      <c r="C5302">
        <v>17</v>
      </c>
    </row>
    <row r="5303" spans="1:3" x14ac:dyDescent="0.2">
      <c r="A5303" t="s">
        <v>11138</v>
      </c>
      <c r="B5303" t="s">
        <v>11139</v>
      </c>
      <c r="C5303">
        <v>17</v>
      </c>
    </row>
    <row r="5304" spans="1:3" x14ac:dyDescent="0.2">
      <c r="A5304" t="s">
        <v>11140</v>
      </c>
      <c r="B5304" t="s">
        <v>11141</v>
      </c>
      <c r="C5304">
        <v>17</v>
      </c>
    </row>
    <row r="5305" spans="1:3" x14ac:dyDescent="0.2">
      <c r="A5305" t="s">
        <v>11142</v>
      </c>
      <c r="B5305" t="s">
        <v>10966</v>
      </c>
      <c r="C5305">
        <v>17</v>
      </c>
    </row>
    <row r="5306" spans="1:3" x14ac:dyDescent="0.2">
      <c r="A5306" t="s">
        <v>11143</v>
      </c>
      <c r="B5306" t="s">
        <v>11084</v>
      </c>
      <c r="C5306">
        <v>17</v>
      </c>
    </row>
    <row r="5307" spans="1:3" x14ac:dyDescent="0.2">
      <c r="A5307" t="s">
        <v>11144</v>
      </c>
      <c r="B5307" t="s">
        <v>11144</v>
      </c>
      <c r="C5307">
        <v>17</v>
      </c>
    </row>
    <row r="5308" spans="1:3" x14ac:dyDescent="0.2">
      <c r="A5308" t="s">
        <v>11145</v>
      </c>
      <c r="B5308" t="s">
        <v>11146</v>
      </c>
      <c r="C5308">
        <v>17</v>
      </c>
    </row>
    <row r="5309" spans="1:3" x14ac:dyDescent="0.2">
      <c r="A5309" t="s">
        <v>11147</v>
      </c>
      <c r="B5309" t="s">
        <v>11148</v>
      </c>
      <c r="C5309">
        <v>17</v>
      </c>
    </row>
    <row r="5310" spans="1:3" x14ac:dyDescent="0.2">
      <c r="A5310" t="s">
        <v>11149</v>
      </c>
      <c r="B5310" t="s">
        <v>11149</v>
      </c>
      <c r="C5310">
        <v>17</v>
      </c>
    </row>
    <row r="5311" spans="1:3" x14ac:dyDescent="0.2">
      <c r="A5311" t="s">
        <v>11150</v>
      </c>
      <c r="B5311" t="s">
        <v>11151</v>
      </c>
      <c r="C5311">
        <v>17</v>
      </c>
    </row>
    <row r="5312" spans="1:3" x14ac:dyDescent="0.2">
      <c r="A5312" t="s">
        <v>11152</v>
      </c>
      <c r="B5312" t="s">
        <v>11153</v>
      </c>
      <c r="C5312">
        <v>17</v>
      </c>
    </row>
    <row r="5313" spans="1:3" x14ac:dyDescent="0.2">
      <c r="A5313" t="s">
        <v>11154</v>
      </c>
      <c r="B5313" t="s">
        <v>11154</v>
      </c>
      <c r="C5313">
        <v>17</v>
      </c>
    </row>
    <row r="5314" spans="1:3" x14ac:dyDescent="0.2">
      <c r="A5314" t="s">
        <v>11155</v>
      </c>
      <c r="B5314" t="s">
        <v>11156</v>
      </c>
      <c r="C5314">
        <v>17</v>
      </c>
    </row>
    <row r="5315" spans="1:3" x14ac:dyDescent="0.2">
      <c r="A5315" t="s">
        <v>11157</v>
      </c>
      <c r="B5315" t="s">
        <v>11157</v>
      </c>
      <c r="C5315">
        <v>17</v>
      </c>
    </row>
    <row r="5316" spans="1:3" x14ac:dyDescent="0.2">
      <c r="A5316" t="s">
        <v>11158</v>
      </c>
      <c r="B5316" t="s">
        <v>11159</v>
      </c>
      <c r="C5316">
        <v>17</v>
      </c>
    </row>
    <row r="5317" spans="1:3" x14ac:dyDescent="0.2">
      <c r="A5317" t="s">
        <v>11160</v>
      </c>
      <c r="B5317" t="s">
        <v>11161</v>
      </c>
      <c r="C5317">
        <v>17</v>
      </c>
    </row>
    <row r="5318" spans="1:3" x14ac:dyDescent="0.2">
      <c r="A5318" t="s">
        <v>11162</v>
      </c>
      <c r="B5318" t="s">
        <v>11163</v>
      </c>
      <c r="C5318">
        <v>18</v>
      </c>
    </row>
    <row r="5319" spans="1:3" x14ac:dyDescent="0.2">
      <c r="A5319" t="s">
        <v>11164</v>
      </c>
      <c r="B5319" t="s">
        <v>11165</v>
      </c>
      <c r="C5319">
        <v>19</v>
      </c>
    </row>
    <row r="5320" spans="1:3" x14ac:dyDescent="0.2">
      <c r="A5320" t="s">
        <v>11166</v>
      </c>
      <c r="B5320" t="s">
        <v>11167</v>
      </c>
      <c r="C5320">
        <v>18</v>
      </c>
    </row>
    <row r="5321" spans="1:3" x14ac:dyDescent="0.2">
      <c r="A5321" t="s">
        <v>11168</v>
      </c>
      <c r="B5321" t="s">
        <v>11168</v>
      </c>
      <c r="C5321">
        <v>18</v>
      </c>
    </row>
    <row r="5322" spans="1:3" x14ac:dyDescent="0.2">
      <c r="A5322" t="s">
        <v>11169</v>
      </c>
      <c r="B5322" t="s">
        <v>11170</v>
      </c>
      <c r="C5322">
        <v>18</v>
      </c>
    </row>
    <row r="5323" spans="1:3" x14ac:dyDescent="0.2">
      <c r="A5323" t="s">
        <v>11171</v>
      </c>
      <c r="B5323" t="s">
        <v>11172</v>
      </c>
      <c r="C5323">
        <v>18</v>
      </c>
    </row>
    <row r="5324" spans="1:3" x14ac:dyDescent="0.2">
      <c r="A5324" t="s">
        <v>11173</v>
      </c>
      <c r="B5324" t="s">
        <v>11174</v>
      </c>
      <c r="C5324">
        <v>18</v>
      </c>
    </row>
    <row r="5325" spans="1:3" x14ac:dyDescent="0.2">
      <c r="A5325" t="s">
        <v>11175</v>
      </c>
      <c r="B5325" t="s">
        <v>11176</v>
      </c>
      <c r="C5325">
        <v>18</v>
      </c>
    </row>
    <row r="5326" spans="1:3" x14ac:dyDescent="0.2">
      <c r="A5326" t="s">
        <v>11177</v>
      </c>
      <c r="B5326" t="s">
        <v>10999</v>
      </c>
      <c r="C5326">
        <v>18</v>
      </c>
    </row>
    <row r="5327" spans="1:3" x14ac:dyDescent="0.2">
      <c r="A5327" t="s">
        <v>11178</v>
      </c>
      <c r="B5327" t="s">
        <v>11179</v>
      </c>
      <c r="C5327">
        <v>18</v>
      </c>
    </row>
    <row r="5328" spans="1:3" x14ac:dyDescent="0.2">
      <c r="A5328" t="s">
        <v>11180</v>
      </c>
      <c r="B5328" t="s">
        <v>10997</v>
      </c>
      <c r="C5328">
        <v>17</v>
      </c>
    </row>
    <row r="5329" spans="1:3" x14ac:dyDescent="0.2">
      <c r="A5329" t="s">
        <v>11181</v>
      </c>
      <c r="B5329" t="s">
        <v>11182</v>
      </c>
      <c r="C5329">
        <v>18</v>
      </c>
    </row>
    <row r="5330" spans="1:3" x14ac:dyDescent="0.2">
      <c r="A5330" t="s">
        <v>11183</v>
      </c>
      <c r="B5330" t="s">
        <v>11184</v>
      </c>
      <c r="C5330">
        <v>18</v>
      </c>
    </row>
    <row r="5331" spans="1:3" x14ac:dyDescent="0.2">
      <c r="A5331" t="s">
        <v>11185</v>
      </c>
      <c r="B5331" t="s">
        <v>11186</v>
      </c>
      <c r="C5331">
        <v>18</v>
      </c>
    </row>
    <row r="5332" spans="1:3" x14ac:dyDescent="0.2">
      <c r="A5332" t="s">
        <v>11187</v>
      </c>
      <c r="B5332" t="s">
        <v>11188</v>
      </c>
      <c r="C5332">
        <v>18</v>
      </c>
    </row>
    <row r="5333" spans="1:3" x14ac:dyDescent="0.2">
      <c r="A5333" t="s">
        <v>11189</v>
      </c>
      <c r="B5333" t="s">
        <v>11190</v>
      </c>
      <c r="C5333">
        <v>18</v>
      </c>
    </row>
    <row r="5334" spans="1:3" x14ac:dyDescent="0.2">
      <c r="A5334" t="s">
        <v>11191</v>
      </c>
      <c r="B5334" t="s">
        <v>11192</v>
      </c>
      <c r="C5334">
        <v>18</v>
      </c>
    </row>
    <row r="5335" spans="1:3" x14ac:dyDescent="0.2">
      <c r="A5335" t="s">
        <v>11193</v>
      </c>
      <c r="B5335" t="s">
        <v>11194</v>
      </c>
      <c r="C5335">
        <v>18</v>
      </c>
    </row>
    <row r="5336" spans="1:3" x14ac:dyDescent="0.2">
      <c r="A5336" t="s">
        <v>11195</v>
      </c>
      <c r="B5336" t="s">
        <v>11196</v>
      </c>
      <c r="C5336">
        <v>18</v>
      </c>
    </row>
    <row r="5337" spans="1:3" x14ac:dyDescent="0.2">
      <c r="A5337" t="s">
        <v>11197</v>
      </c>
      <c r="B5337" t="s">
        <v>11198</v>
      </c>
      <c r="C5337">
        <v>18</v>
      </c>
    </row>
    <row r="5338" spans="1:3" x14ac:dyDescent="0.2">
      <c r="A5338" t="s">
        <v>11199</v>
      </c>
      <c r="B5338" t="s">
        <v>11199</v>
      </c>
      <c r="C5338">
        <v>18</v>
      </c>
    </row>
    <row r="5339" spans="1:3" x14ac:dyDescent="0.2">
      <c r="A5339" t="s">
        <v>11200</v>
      </c>
      <c r="B5339" t="s">
        <v>11200</v>
      </c>
      <c r="C5339">
        <v>18</v>
      </c>
    </row>
    <row r="5340" spans="1:3" x14ac:dyDescent="0.2">
      <c r="A5340" t="s">
        <v>11201</v>
      </c>
      <c r="B5340" t="s">
        <v>11202</v>
      </c>
      <c r="C5340">
        <v>18</v>
      </c>
    </row>
    <row r="5341" spans="1:3" x14ac:dyDescent="0.2">
      <c r="A5341" t="s">
        <v>11203</v>
      </c>
      <c r="B5341" t="s">
        <v>11204</v>
      </c>
      <c r="C5341">
        <v>18</v>
      </c>
    </row>
    <row r="5342" spans="1:3" x14ac:dyDescent="0.2">
      <c r="A5342" t="s">
        <v>11205</v>
      </c>
      <c r="B5342" t="s">
        <v>11206</v>
      </c>
      <c r="C5342">
        <v>18</v>
      </c>
    </row>
    <row r="5343" spans="1:3" x14ac:dyDescent="0.2">
      <c r="A5343" t="s">
        <v>11207</v>
      </c>
      <c r="B5343" t="s">
        <v>11208</v>
      </c>
      <c r="C5343">
        <v>18</v>
      </c>
    </row>
    <row r="5344" spans="1:3" x14ac:dyDescent="0.2">
      <c r="A5344" t="s">
        <v>11209</v>
      </c>
      <c r="B5344" t="s">
        <v>11209</v>
      </c>
      <c r="C5344">
        <v>18</v>
      </c>
    </row>
    <row r="5345" spans="1:3" x14ac:dyDescent="0.2">
      <c r="A5345" t="s">
        <v>11210</v>
      </c>
      <c r="B5345" t="s">
        <v>11211</v>
      </c>
      <c r="C5345">
        <v>18</v>
      </c>
    </row>
    <row r="5346" spans="1:3" x14ac:dyDescent="0.2">
      <c r="A5346" t="s">
        <v>11212</v>
      </c>
      <c r="B5346" t="s">
        <v>11213</v>
      </c>
      <c r="C5346">
        <v>19</v>
      </c>
    </row>
    <row r="5347" spans="1:3" x14ac:dyDescent="0.2">
      <c r="A5347" t="s">
        <v>11214</v>
      </c>
      <c r="B5347" t="s">
        <v>11215</v>
      </c>
      <c r="C5347">
        <v>19</v>
      </c>
    </row>
    <row r="5348" spans="1:3" x14ac:dyDescent="0.2">
      <c r="A5348" t="s">
        <v>11216</v>
      </c>
      <c r="B5348" t="s">
        <v>11217</v>
      </c>
      <c r="C5348">
        <v>19</v>
      </c>
    </row>
    <row r="5349" spans="1:3" x14ac:dyDescent="0.2">
      <c r="A5349" t="s">
        <v>11218</v>
      </c>
      <c r="B5349" t="s">
        <v>11218</v>
      </c>
      <c r="C5349">
        <v>10</v>
      </c>
    </row>
    <row r="5350" spans="1:3" x14ac:dyDescent="0.2">
      <c r="A5350" t="s">
        <v>11219</v>
      </c>
      <c r="B5350" t="s">
        <v>11219</v>
      </c>
      <c r="C5350">
        <v>19</v>
      </c>
    </row>
    <row r="5351" spans="1:3" x14ac:dyDescent="0.2">
      <c r="A5351" t="s">
        <v>11220</v>
      </c>
      <c r="B5351" t="s">
        <v>11221</v>
      </c>
      <c r="C5351">
        <v>19</v>
      </c>
    </row>
    <row r="5352" spans="1:3" x14ac:dyDescent="0.2">
      <c r="A5352" t="s">
        <v>11222</v>
      </c>
      <c r="B5352" t="s">
        <v>11223</v>
      </c>
      <c r="C5352">
        <v>12</v>
      </c>
    </row>
    <row r="5353" spans="1:3" x14ac:dyDescent="0.2">
      <c r="A5353" t="s">
        <v>11224</v>
      </c>
      <c r="B5353" t="s">
        <v>11225</v>
      </c>
      <c r="C5353">
        <v>19</v>
      </c>
    </row>
    <row r="5354" spans="1:3" x14ac:dyDescent="0.2">
      <c r="A5354" t="s">
        <v>11226</v>
      </c>
      <c r="B5354" t="s">
        <v>11227</v>
      </c>
      <c r="C5354">
        <v>19</v>
      </c>
    </row>
    <row r="5355" spans="1:3" x14ac:dyDescent="0.2">
      <c r="A5355" t="s">
        <v>11228</v>
      </c>
      <c r="B5355" t="s">
        <v>11229</v>
      </c>
      <c r="C5355">
        <v>19</v>
      </c>
    </row>
    <row r="5356" spans="1:3" x14ac:dyDescent="0.2">
      <c r="A5356" t="s">
        <v>11230</v>
      </c>
      <c r="B5356" t="s">
        <v>11231</v>
      </c>
      <c r="C5356">
        <v>19</v>
      </c>
    </row>
    <row r="5357" spans="1:3" x14ac:dyDescent="0.2">
      <c r="A5357" t="s">
        <v>11232</v>
      </c>
      <c r="B5357" t="s">
        <v>11233</v>
      </c>
      <c r="C5357">
        <v>17</v>
      </c>
    </row>
    <row r="5358" spans="1:3" x14ac:dyDescent="0.2">
      <c r="A5358" t="s">
        <v>11234</v>
      </c>
      <c r="B5358" t="s">
        <v>11235</v>
      </c>
      <c r="C5358">
        <v>17</v>
      </c>
    </row>
    <row r="5359" spans="1:3" x14ac:dyDescent="0.2">
      <c r="A5359" t="s">
        <v>11236</v>
      </c>
      <c r="B5359" t="s">
        <v>11237</v>
      </c>
      <c r="C5359">
        <v>17</v>
      </c>
    </row>
    <row r="5360" spans="1:3" x14ac:dyDescent="0.2">
      <c r="A5360" t="s">
        <v>11238</v>
      </c>
      <c r="B5360" t="s">
        <v>11238</v>
      </c>
      <c r="C5360">
        <v>17</v>
      </c>
    </row>
    <row r="5361" spans="1:3" x14ac:dyDescent="0.2">
      <c r="A5361" t="s">
        <v>11239</v>
      </c>
      <c r="B5361" t="s">
        <v>11240</v>
      </c>
      <c r="C5361">
        <v>17</v>
      </c>
    </row>
    <row r="5362" spans="1:3" x14ac:dyDescent="0.2">
      <c r="A5362" t="s">
        <v>11241</v>
      </c>
      <c r="B5362" t="s">
        <v>11241</v>
      </c>
      <c r="C5362">
        <v>17</v>
      </c>
    </row>
    <row r="5363" spans="1:3" x14ac:dyDescent="0.2">
      <c r="A5363" t="s">
        <v>11242</v>
      </c>
      <c r="B5363" t="s">
        <v>11242</v>
      </c>
      <c r="C5363">
        <v>17</v>
      </c>
    </row>
    <row r="5364" spans="1:3" x14ac:dyDescent="0.2">
      <c r="A5364" t="s">
        <v>11243</v>
      </c>
      <c r="B5364" t="s">
        <v>11244</v>
      </c>
      <c r="C5364">
        <v>18</v>
      </c>
    </row>
    <row r="5365" spans="1:3" x14ac:dyDescent="0.2">
      <c r="A5365" t="s">
        <v>11245</v>
      </c>
      <c r="B5365" t="s">
        <v>11246</v>
      </c>
      <c r="C5365">
        <v>18</v>
      </c>
    </row>
    <row r="5366" spans="1:3" x14ac:dyDescent="0.2">
      <c r="A5366" t="s">
        <v>11247</v>
      </c>
      <c r="B5366" t="s">
        <v>11247</v>
      </c>
      <c r="C5366">
        <v>18</v>
      </c>
    </row>
    <row r="5367" spans="1:3" x14ac:dyDescent="0.2">
      <c r="A5367" t="s">
        <v>11248</v>
      </c>
      <c r="B5367" t="s">
        <v>11248</v>
      </c>
      <c r="C5367">
        <v>18</v>
      </c>
    </row>
    <row r="5368" spans="1:3" x14ac:dyDescent="0.2">
      <c r="A5368" t="s">
        <v>11249</v>
      </c>
      <c r="B5368" t="s">
        <v>11250</v>
      </c>
      <c r="C5368">
        <v>18</v>
      </c>
    </row>
    <row r="5369" spans="1:3" x14ac:dyDescent="0.2">
      <c r="A5369" t="s">
        <v>11251</v>
      </c>
      <c r="B5369" t="s">
        <v>11252</v>
      </c>
      <c r="C5369">
        <v>18</v>
      </c>
    </row>
    <row r="5370" spans="1:3" x14ac:dyDescent="0.2">
      <c r="A5370" t="s">
        <v>11253</v>
      </c>
      <c r="B5370" t="s">
        <v>11254</v>
      </c>
      <c r="C5370">
        <v>18</v>
      </c>
    </row>
    <row r="5371" spans="1:3" x14ac:dyDescent="0.2">
      <c r="A5371" t="s">
        <v>11255</v>
      </c>
      <c r="B5371" t="s">
        <v>11256</v>
      </c>
      <c r="C5371">
        <v>18</v>
      </c>
    </row>
    <row r="5372" spans="1:3" x14ac:dyDescent="0.2">
      <c r="A5372" t="s">
        <v>11257</v>
      </c>
      <c r="B5372" t="s">
        <v>11258</v>
      </c>
      <c r="C5372">
        <v>18</v>
      </c>
    </row>
    <row r="5373" spans="1:3" x14ac:dyDescent="0.2">
      <c r="A5373" t="s">
        <v>11259</v>
      </c>
      <c r="B5373" t="s">
        <v>11260</v>
      </c>
      <c r="C5373">
        <v>18</v>
      </c>
    </row>
    <row r="5374" spans="1:3" x14ac:dyDescent="0.2">
      <c r="A5374" t="s">
        <v>11261</v>
      </c>
      <c r="B5374" t="s">
        <v>11261</v>
      </c>
      <c r="C5374">
        <v>18</v>
      </c>
    </row>
    <row r="5375" spans="1:3" x14ac:dyDescent="0.2">
      <c r="A5375" t="s">
        <v>11262</v>
      </c>
      <c r="B5375" t="s">
        <v>11263</v>
      </c>
      <c r="C5375">
        <v>18</v>
      </c>
    </row>
    <row r="5376" spans="1:3" x14ac:dyDescent="0.2">
      <c r="A5376" t="s">
        <v>11264</v>
      </c>
      <c r="B5376" t="s">
        <v>11264</v>
      </c>
      <c r="C5376">
        <v>18</v>
      </c>
    </row>
    <row r="5377" spans="1:3" x14ac:dyDescent="0.2">
      <c r="A5377" t="s">
        <v>11265</v>
      </c>
      <c r="B5377" t="s">
        <v>11266</v>
      </c>
      <c r="C5377">
        <v>13</v>
      </c>
    </row>
    <row r="5378" spans="1:3" x14ac:dyDescent="0.2">
      <c r="A5378" t="s">
        <v>11267</v>
      </c>
      <c r="B5378" t="s">
        <v>11268</v>
      </c>
      <c r="C5378">
        <v>13</v>
      </c>
    </row>
    <row r="5379" spans="1:3" x14ac:dyDescent="0.2">
      <c r="A5379" t="s">
        <v>11269</v>
      </c>
      <c r="B5379" t="s">
        <v>11270</v>
      </c>
      <c r="C5379">
        <v>13</v>
      </c>
    </row>
    <row r="5380" spans="1:3" x14ac:dyDescent="0.2">
      <c r="A5380" t="s">
        <v>11271</v>
      </c>
      <c r="B5380" t="s">
        <v>11272</v>
      </c>
      <c r="C5380">
        <v>13</v>
      </c>
    </row>
    <row r="5381" spans="1:3" x14ac:dyDescent="0.2">
      <c r="A5381" t="s">
        <v>11273</v>
      </c>
      <c r="B5381" t="s">
        <v>11274</v>
      </c>
      <c r="C5381">
        <v>13</v>
      </c>
    </row>
    <row r="5382" spans="1:3" x14ac:dyDescent="0.2">
      <c r="A5382" t="s">
        <v>11275</v>
      </c>
      <c r="B5382" t="s">
        <v>11276</v>
      </c>
      <c r="C5382">
        <v>13</v>
      </c>
    </row>
    <row r="5383" spans="1:3" x14ac:dyDescent="0.2">
      <c r="A5383" t="s">
        <v>11277</v>
      </c>
      <c r="B5383" t="s">
        <v>11278</v>
      </c>
      <c r="C5383">
        <v>13</v>
      </c>
    </row>
    <row r="5384" spans="1:3" x14ac:dyDescent="0.2">
      <c r="A5384" t="s">
        <v>11279</v>
      </c>
      <c r="B5384" t="s">
        <v>11280</v>
      </c>
      <c r="C5384">
        <v>13</v>
      </c>
    </row>
    <row r="5385" spans="1:3" x14ac:dyDescent="0.2">
      <c r="A5385" t="s">
        <v>11281</v>
      </c>
      <c r="B5385" t="s">
        <v>11282</v>
      </c>
      <c r="C5385">
        <v>13</v>
      </c>
    </row>
    <row r="5386" spans="1:3" x14ac:dyDescent="0.2">
      <c r="A5386" t="s">
        <v>11283</v>
      </c>
      <c r="B5386" t="s">
        <v>11284</v>
      </c>
      <c r="C5386">
        <v>13</v>
      </c>
    </row>
    <row r="5387" spans="1:3" x14ac:dyDescent="0.2">
      <c r="A5387" t="s">
        <v>11285</v>
      </c>
      <c r="B5387" t="s">
        <v>11286</v>
      </c>
      <c r="C5387">
        <v>13</v>
      </c>
    </row>
    <row r="5388" spans="1:3" x14ac:dyDescent="0.2">
      <c r="A5388" t="s">
        <v>11287</v>
      </c>
      <c r="B5388" t="s">
        <v>11288</v>
      </c>
      <c r="C5388">
        <v>13</v>
      </c>
    </row>
    <row r="5389" spans="1:3" x14ac:dyDescent="0.2">
      <c r="A5389" t="s">
        <v>11289</v>
      </c>
      <c r="B5389" t="s">
        <v>11290</v>
      </c>
      <c r="C5389">
        <v>13</v>
      </c>
    </row>
    <row r="5390" spans="1:3" x14ac:dyDescent="0.2">
      <c r="A5390" t="s">
        <v>11291</v>
      </c>
      <c r="B5390" t="s">
        <v>11292</v>
      </c>
      <c r="C5390">
        <v>13</v>
      </c>
    </row>
    <row r="5391" spans="1:3" x14ac:dyDescent="0.2">
      <c r="A5391" t="s">
        <v>11293</v>
      </c>
      <c r="B5391" t="s">
        <v>11294</v>
      </c>
      <c r="C5391">
        <v>13</v>
      </c>
    </row>
    <row r="5392" spans="1:3" x14ac:dyDescent="0.2">
      <c r="A5392" t="s">
        <v>11295</v>
      </c>
      <c r="B5392" t="s">
        <v>11296</v>
      </c>
      <c r="C5392">
        <v>13</v>
      </c>
    </row>
    <row r="5393" spans="1:3" x14ac:dyDescent="0.2">
      <c r="A5393" t="s">
        <v>11297</v>
      </c>
      <c r="B5393" t="s">
        <v>11298</v>
      </c>
      <c r="C5393">
        <v>13</v>
      </c>
    </row>
    <row r="5394" spans="1:3" x14ac:dyDescent="0.2">
      <c r="A5394" t="s">
        <v>11299</v>
      </c>
      <c r="B5394" t="s">
        <v>11299</v>
      </c>
      <c r="C5394">
        <v>13</v>
      </c>
    </row>
    <row r="5395" spans="1:3" x14ac:dyDescent="0.2">
      <c r="A5395" t="s">
        <v>11300</v>
      </c>
      <c r="B5395" t="s">
        <v>11301</v>
      </c>
      <c r="C5395">
        <v>13</v>
      </c>
    </row>
    <row r="5396" spans="1:3" x14ac:dyDescent="0.2">
      <c r="A5396" t="s">
        <v>11302</v>
      </c>
      <c r="B5396" t="s">
        <v>11303</v>
      </c>
      <c r="C5396">
        <v>13</v>
      </c>
    </row>
    <row r="5397" spans="1:3" x14ac:dyDescent="0.2">
      <c r="A5397" t="s">
        <v>11304</v>
      </c>
      <c r="B5397" t="s">
        <v>11305</v>
      </c>
      <c r="C5397">
        <v>13</v>
      </c>
    </row>
    <row r="5398" spans="1:3" x14ac:dyDescent="0.2">
      <c r="A5398" t="s">
        <v>11306</v>
      </c>
      <c r="B5398" t="s">
        <v>11307</v>
      </c>
      <c r="C5398">
        <v>13</v>
      </c>
    </row>
    <row r="5399" spans="1:3" x14ac:dyDescent="0.2">
      <c r="A5399" t="s">
        <v>11308</v>
      </c>
      <c r="B5399" t="s">
        <v>11309</v>
      </c>
      <c r="C5399">
        <v>13</v>
      </c>
    </row>
    <row r="5400" spans="1:3" x14ac:dyDescent="0.2">
      <c r="A5400" t="s">
        <v>11310</v>
      </c>
      <c r="B5400" t="s">
        <v>11311</v>
      </c>
      <c r="C5400">
        <v>13</v>
      </c>
    </row>
    <row r="5401" spans="1:3" x14ac:dyDescent="0.2">
      <c r="A5401" t="s">
        <v>11312</v>
      </c>
      <c r="B5401" t="s">
        <v>11313</v>
      </c>
      <c r="C5401">
        <v>13</v>
      </c>
    </row>
    <row r="5402" spans="1:3" x14ac:dyDescent="0.2">
      <c r="A5402" t="s">
        <v>11314</v>
      </c>
      <c r="B5402" t="s">
        <v>11315</v>
      </c>
      <c r="C5402">
        <v>13</v>
      </c>
    </row>
    <row r="5403" spans="1:3" x14ac:dyDescent="0.2">
      <c r="A5403" t="s">
        <v>11316</v>
      </c>
      <c r="B5403" t="s">
        <v>11317</v>
      </c>
      <c r="C5403">
        <v>13</v>
      </c>
    </row>
    <row r="5404" spans="1:3" x14ac:dyDescent="0.2">
      <c r="A5404" t="s">
        <v>11318</v>
      </c>
      <c r="B5404" t="s">
        <v>11319</v>
      </c>
      <c r="C5404">
        <v>13</v>
      </c>
    </row>
    <row r="5405" spans="1:3" x14ac:dyDescent="0.2">
      <c r="A5405" t="s">
        <v>11320</v>
      </c>
      <c r="B5405" t="s">
        <v>11321</v>
      </c>
      <c r="C5405">
        <v>13</v>
      </c>
    </row>
    <row r="5406" spans="1:3" x14ac:dyDescent="0.2">
      <c r="A5406" t="s">
        <v>11322</v>
      </c>
      <c r="B5406" t="s">
        <v>11323</v>
      </c>
      <c r="C5406">
        <v>13</v>
      </c>
    </row>
    <row r="5407" spans="1:3" x14ac:dyDescent="0.2">
      <c r="A5407" t="s">
        <v>11324</v>
      </c>
      <c r="B5407" t="s">
        <v>11325</v>
      </c>
      <c r="C5407">
        <v>13</v>
      </c>
    </row>
    <row r="5408" spans="1:3" x14ac:dyDescent="0.2">
      <c r="A5408" t="s">
        <v>11326</v>
      </c>
      <c r="B5408" t="s">
        <v>11327</v>
      </c>
      <c r="C5408">
        <v>13</v>
      </c>
    </row>
    <row r="5409" spans="1:3" x14ac:dyDescent="0.2">
      <c r="A5409" t="s">
        <v>11328</v>
      </c>
      <c r="B5409" t="s">
        <v>11329</v>
      </c>
      <c r="C5409">
        <v>13</v>
      </c>
    </row>
    <row r="5410" spans="1:3" x14ac:dyDescent="0.2">
      <c r="A5410" t="s">
        <v>11330</v>
      </c>
      <c r="B5410" t="s">
        <v>11331</v>
      </c>
      <c r="C5410">
        <v>13</v>
      </c>
    </row>
    <row r="5411" spans="1:3" x14ac:dyDescent="0.2">
      <c r="A5411" t="s">
        <v>11332</v>
      </c>
      <c r="B5411" t="s">
        <v>11332</v>
      </c>
      <c r="C5411">
        <v>13</v>
      </c>
    </row>
    <row r="5412" spans="1:3" x14ac:dyDescent="0.2">
      <c r="A5412" t="s">
        <v>11333</v>
      </c>
      <c r="B5412" t="s">
        <v>11334</v>
      </c>
      <c r="C5412">
        <v>13</v>
      </c>
    </row>
    <row r="5413" spans="1:3" x14ac:dyDescent="0.2">
      <c r="A5413" t="s">
        <v>11335</v>
      </c>
      <c r="B5413" t="s">
        <v>11336</v>
      </c>
      <c r="C5413">
        <v>13</v>
      </c>
    </row>
    <row r="5414" spans="1:3" x14ac:dyDescent="0.2">
      <c r="A5414" t="s">
        <v>11337</v>
      </c>
      <c r="B5414" t="s">
        <v>11338</v>
      </c>
      <c r="C5414">
        <v>13</v>
      </c>
    </row>
    <row r="5415" spans="1:3" x14ac:dyDescent="0.2">
      <c r="A5415" t="s">
        <v>11339</v>
      </c>
      <c r="B5415" t="s">
        <v>11339</v>
      </c>
      <c r="C5415">
        <v>13</v>
      </c>
    </row>
    <row r="5416" spans="1:3" x14ac:dyDescent="0.2">
      <c r="A5416" t="s">
        <v>11340</v>
      </c>
      <c r="B5416" t="s">
        <v>11341</v>
      </c>
      <c r="C5416">
        <v>13</v>
      </c>
    </row>
    <row r="5417" spans="1:3" x14ac:dyDescent="0.2">
      <c r="A5417" t="s">
        <v>11342</v>
      </c>
      <c r="B5417" t="s">
        <v>11343</v>
      </c>
      <c r="C5417">
        <v>13</v>
      </c>
    </row>
    <row r="5418" spans="1:3" x14ac:dyDescent="0.2">
      <c r="A5418" t="s">
        <v>11344</v>
      </c>
      <c r="B5418" t="s">
        <v>11344</v>
      </c>
      <c r="C5418">
        <v>13</v>
      </c>
    </row>
    <row r="5419" spans="1:3" x14ac:dyDescent="0.2">
      <c r="A5419" t="s">
        <v>11345</v>
      </c>
      <c r="B5419" t="s">
        <v>11346</v>
      </c>
      <c r="C5419">
        <v>13</v>
      </c>
    </row>
    <row r="5420" spans="1:3" x14ac:dyDescent="0.2">
      <c r="A5420" t="s">
        <v>11347</v>
      </c>
      <c r="B5420" t="s">
        <v>11348</v>
      </c>
      <c r="C5420">
        <v>13</v>
      </c>
    </row>
    <row r="5421" spans="1:3" x14ac:dyDescent="0.2">
      <c r="A5421" t="s">
        <v>11349</v>
      </c>
      <c r="B5421" t="s">
        <v>11350</v>
      </c>
      <c r="C5421">
        <v>13</v>
      </c>
    </row>
    <row r="5422" spans="1:3" x14ac:dyDescent="0.2">
      <c r="A5422" t="s">
        <v>11351</v>
      </c>
      <c r="B5422" t="s">
        <v>11352</v>
      </c>
      <c r="C5422">
        <v>13</v>
      </c>
    </row>
    <row r="5423" spans="1:3" x14ac:dyDescent="0.2">
      <c r="A5423" t="s">
        <v>11353</v>
      </c>
      <c r="B5423" t="s">
        <v>11354</v>
      </c>
      <c r="C5423">
        <v>13</v>
      </c>
    </row>
    <row r="5424" spans="1:3" x14ac:dyDescent="0.2">
      <c r="A5424" t="s">
        <v>11355</v>
      </c>
      <c r="B5424" t="s">
        <v>11356</v>
      </c>
      <c r="C5424">
        <v>13</v>
      </c>
    </row>
    <row r="5425" spans="1:3" x14ac:dyDescent="0.2">
      <c r="A5425" t="s">
        <v>11357</v>
      </c>
      <c r="B5425" t="s">
        <v>11358</v>
      </c>
      <c r="C5425">
        <v>13</v>
      </c>
    </row>
    <row r="5426" spans="1:3" x14ac:dyDescent="0.2">
      <c r="A5426" t="s">
        <v>11359</v>
      </c>
      <c r="B5426" t="s">
        <v>11360</v>
      </c>
      <c r="C5426">
        <v>13</v>
      </c>
    </row>
    <row r="5427" spans="1:3" x14ac:dyDescent="0.2">
      <c r="A5427" t="s">
        <v>11361</v>
      </c>
      <c r="B5427" t="s">
        <v>11362</v>
      </c>
      <c r="C5427">
        <v>13</v>
      </c>
    </row>
    <row r="5428" spans="1:3" x14ac:dyDescent="0.2">
      <c r="A5428" t="s">
        <v>11363</v>
      </c>
      <c r="B5428" t="s">
        <v>11364</v>
      </c>
      <c r="C5428">
        <v>13</v>
      </c>
    </row>
    <row r="5429" spans="1:3" x14ac:dyDescent="0.2">
      <c r="A5429" t="s">
        <v>11365</v>
      </c>
      <c r="B5429" t="s">
        <v>11366</v>
      </c>
      <c r="C5429">
        <v>13</v>
      </c>
    </row>
    <row r="5430" spans="1:3" x14ac:dyDescent="0.2">
      <c r="A5430" t="s">
        <v>11367</v>
      </c>
      <c r="B5430" t="s">
        <v>11368</v>
      </c>
      <c r="C5430">
        <v>13</v>
      </c>
    </row>
    <row r="5431" spans="1:3" x14ac:dyDescent="0.2">
      <c r="A5431" t="s">
        <v>11369</v>
      </c>
      <c r="B5431" t="s">
        <v>11370</v>
      </c>
      <c r="C5431">
        <v>13</v>
      </c>
    </row>
    <row r="5432" spans="1:3" x14ac:dyDescent="0.2">
      <c r="A5432" t="s">
        <v>11371</v>
      </c>
      <c r="B5432" t="s">
        <v>11372</v>
      </c>
      <c r="C5432">
        <v>13</v>
      </c>
    </row>
    <row r="5433" spans="1:3" x14ac:dyDescent="0.2">
      <c r="A5433" t="s">
        <v>11373</v>
      </c>
      <c r="B5433" t="s">
        <v>11374</v>
      </c>
      <c r="C5433">
        <v>13</v>
      </c>
    </row>
    <row r="5434" spans="1:3" x14ac:dyDescent="0.2">
      <c r="A5434" t="s">
        <v>11375</v>
      </c>
      <c r="B5434" t="s">
        <v>11376</v>
      </c>
      <c r="C5434">
        <v>13</v>
      </c>
    </row>
    <row r="5435" spans="1:3" x14ac:dyDescent="0.2">
      <c r="A5435" t="s">
        <v>11377</v>
      </c>
      <c r="B5435" t="s">
        <v>11378</v>
      </c>
      <c r="C5435">
        <v>13</v>
      </c>
    </row>
    <row r="5436" spans="1:3" x14ac:dyDescent="0.2">
      <c r="A5436" t="s">
        <v>11379</v>
      </c>
      <c r="B5436" t="s">
        <v>11380</v>
      </c>
      <c r="C5436">
        <v>13</v>
      </c>
    </row>
    <row r="5437" spans="1:3" x14ac:dyDescent="0.2">
      <c r="A5437" t="s">
        <v>11381</v>
      </c>
      <c r="B5437" t="s">
        <v>11382</v>
      </c>
      <c r="C5437">
        <v>13</v>
      </c>
    </row>
    <row r="5438" spans="1:3" x14ac:dyDescent="0.2">
      <c r="A5438" t="s">
        <v>11383</v>
      </c>
      <c r="B5438" t="s">
        <v>11384</v>
      </c>
      <c r="C5438">
        <v>13</v>
      </c>
    </row>
    <row r="5439" spans="1:3" x14ac:dyDescent="0.2">
      <c r="A5439" t="s">
        <v>11385</v>
      </c>
      <c r="B5439" t="s">
        <v>11386</v>
      </c>
      <c r="C5439">
        <v>13</v>
      </c>
    </row>
    <row r="5440" spans="1:3" x14ac:dyDescent="0.2">
      <c r="A5440" t="s">
        <v>11387</v>
      </c>
      <c r="B5440" t="s">
        <v>11388</v>
      </c>
      <c r="C5440">
        <v>13</v>
      </c>
    </row>
    <row r="5441" spans="1:3" x14ac:dyDescent="0.2">
      <c r="A5441" t="s">
        <v>11389</v>
      </c>
      <c r="B5441" t="s">
        <v>11390</v>
      </c>
      <c r="C5441">
        <v>13</v>
      </c>
    </row>
    <row r="5442" spans="1:3" x14ac:dyDescent="0.2">
      <c r="A5442" t="s">
        <v>11391</v>
      </c>
      <c r="B5442" t="s">
        <v>11392</v>
      </c>
      <c r="C5442">
        <v>13</v>
      </c>
    </row>
    <row r="5443" spans="1:3" x14ac:dyDescent="0.2">
      <c r="A5443" t="s">
        <v>11393</v>
      </c>
      <c r="B5443" t="s">
        <v>11394</v>
      </c>
      <c r="C5443">
        <v>13</v>
      </c>
    </row>
    <row r="5444" spans="1:3" x14ac:dyDescent="0.2">
      <c r="A5444" t="s">
        <v>11395</v>
      </c>
      <c r="B5444" t="s">
        <v>11396</v>
      </c>
      <c r="C5444">
        <v>13</v>
      </c>
    </row>
    <row r="5445" spans="1:3" x14ac:dyDescent="0.2">
      <c r="A5445" t="s">
        <v>11397</v>
      </c>
      <c r="B5445" t="s">
        <v>11398</v>
      </c>
      <c r="C5445">
        <v>13</v>
      </c>
    </row>
    <row r="5446" spans="1:3" x14ac:dyDescent="0.2">
      <c r="A5446" t="s">
        <v>11399</v>
      </c>
      <c r="B5446" t="s">
        <v>11398</v>
      </c>
      <c r="C5446">
        <v>13</v>
      </c>
    </row>
    <row r="5447" spans="1:3" x14ac:dyDescent="0.2">
      <c r="A5447" t="s">
        <v>11400</v>
      </c>
      <c r="B5447" t="s">
        <v>11401</v>
      </c>
      <c r="C5447">
        <v>13</v>
      </c>
    </row>
    <row r="5448" spans="1:3" x14ac:dyDescent="0.2">
      <c r="A5448" t="s">
        <v>11402</v>
      </c>
      <c r="B5448" t="s">
        <v>11403</v>
      </c>
      <c r="C5448">
        <v>13</v>
      </c>
    </row>
    <row r="5449" spans="1:3" x14ac:dyDescent="0.2">
      <c r="A5449" t="s">
        <v>11404</v>
      </c>
      <c r="B5449" t="s">
        <v>11405</v>
      </c>
      <c r="C5449">
        <v>13</v>
      </c>
    </row>
    <row r="5450" spans="1:3" x14ac:dyDescent="0.2">
      <c r="A5450" t="s">
        <v>11406</v>
      </c>
      <c r="B5450" t="s">
        <v>11407</v>
      </c>
      <c r="C5450">
        <v>13</v>
      </c>
    </row>
    <row r="5451" spans="1:3" x14ac:dyDescent="0.2">
      <c r="A5451" t="s">
        <v>11408</v>
      </c>
      <c r="B5451" t="s">
        <v>11409</v>
      </c>
      <c r="C5451">
        <v>13</v>
      </c>
    </row>
    <row r="5452" spans="1:3" x14ac:dyDescent="0.2">
      <c r="A5452" t="s">
        <v>11410</v>
      </c>
      <c r="B5452" t="s">
        <v>11411</v>
      </c>
      <c r="C5452">
        <v>13</v>
      </c>
    </row>
    <row r="5453" spans="1:3" x14ac:dyDescent="0.2">
      <c r="A5453" t="s">
        <v>11412</v>
      </c>
      <c r="B5453" t="s">
        <v>11413</v>
      </c>
      <c r="C5453">
        <v>13</v>
      </c>
    </row>
    <row r="5454" spans="1:3" x14ac:dyDescent="0.2">
      <c r="A5454" t="s">
        <v>11414</v>
      </c>
      <c r="B5454" t="s">
        <v>11415</v>
      </c>
      <c r="C5454">
        <v>13</v>
      </c>
    </row>
    <row r="5455" spans="1:3" x14ac:dyDescent="0.2">
      <c r="A5455" t="s">
        <v>11416</v>
      </c>
      <c r="B5455" t="s">
        <v>11417</v>
      </c>
      <c r="C5455">
        <v>13</v>
      </c>
    </row>
    <row r="5456" spans="1:3" x14ac:dyDescent="0.2">
      <c r="A5456" t="s">
        <v>11418</v>
      </c>
      <c r="B5456" t="s">
        <v>11419</v>
      </c>
      <c r="C5456">
        <v>13</v>
      </c>
    </row>
    <row r="5457" spans="1:3" x14ac:dyDescent="0.2">
      <c r="A5457" t="s">
        <v>11420</v>
      </c>
      <c r="B5457" t="s">
        <v>11421</v>
      </c>
      <c r="C5457">
        <v>13</v>
      </c>
    </row>
    <row r="5458" spans="1:3" x14ac:dyDescent="0.2">
      <c r="A5458" t="s">
        <v>11422</v>
      </c>
      <c r="B5458" t="s">
        <v>11423</v>
      </c>
      <c r="C5458">
        <v>13</v>
      </c>
    </row>
    <row r="5459" spans="1:3" x14ac:dyDescent="0.2">
      <c r="A5459" t="s">
        <v>11424</v>
      </c>
      <c r="B5459" t="s">
        <v>11425</v>
      </c>
      <c r="C5459">
        <v>13</v>
      </c>
    </row>
    <row r="5460" spans="1:3" x14ac:dyDescent="0.2">
      <c r="A5460" t="s">
        <v>11426</v>
      </c>
      <c r="B5460" t="s">
        <v>11427</v>
      </c>
      <c r="C5460">
        <v>13</v>
      </c>
    </row>
    <row r="5461" spans="1:3" x14ac:dyDescent="0.2">
      <c r="A5461" t="s">
        <v>11428</v>
      </c>
      <c r="B5461" t="s">
        <v>11429</v>
      </c>
      <c r="C5461">
        <v>13</v>
      </c>
    </row>
    <row r="5462" spans="1:3" x14ac:dyDescent="0.2">
      <c r="A5462" t="s">
        <v>11430</v>
      </c>
      <c r="B5462" t="s">
        <v>11431</v>
      </c>
      <c r="C5462">
        <v>13</v>
      </c>
    </row>
    <row r="5463" spans="1:3" x14ac:dyDescent="0.2">
      <c r="A5463" t="s">
        <v>11432</v>
      </c>
      <c r="B5463" t="s">
        <v>11388</v>
      </c>
      <c r="C5463">
        <v>13</v>
      </c>
    </row>
    <row r="5464" spans="1:3" x14ac:dyDescent="0.2">
      <c r="A5464" t="s">
        <v>11433</v>
      </c>
      <c r="B5464" t="s">
        <v>11433</v>
      </c>
      <c r="C5464">
        <v>13</v>
      </c>
    </row>
    <row r="5465" spans="1:3" x14ac:dyDescent="0.2">
      <c r="A5465" t="s">
        <v>11434</v>
      </c>
      <c r="B5465" t="s">
        <v>11435</v>
      </c>
      <c r="C5465">
        <v>13</v>
      </c>
    </row>
    <row r="5466" spans="1:3" x14ac:dyDescent="0.2">
      <c r="A5466" t="s">
        <v>11436</v>
      </c>
      <c r="B5466" t="s">
        <v>11437</v>
      </c>
      <c r="C5466">
        <v>13</v>
      </c>
    </row>
    <row r="5467" spans="1:3" x14ac:dyDescent="0.2">
      <c r="A5467" t="s">
        <v>11438</v>
      </c>
      <c r="B5467" t="s">
        <v>11439</v>
      </c>
      <c r="C5467">
        <v>13</v>
      </c>
    </row>
    <row r="5468" spans="1:3" x14ac:dyDescent="0.2">
      <c r="A5468" t="s">
        <v>11440</v>
      </c>
      <c r="B5468" t="s">
        <v>11441</v>
      </c>
      <c r="C5468">
        <v>13</v>
      </c>
    </row>
    <row r="5469" spans="1:3" x14ac:dyDescent="0.2">
      <c r="A5469" t="s">
        <v>11442</v>
      </c>
      <c r="B5469" t="s">
        <v>11443</v>
      </c>
      <c r="C5469">
        <v>13</v>
      </c>
    </row>
    <row r="5470" spans="1:3" x14ac:dyDescent="0.2">
      <c r="A5470" t="s">
        <v>11444</v>
      </c>
      <c r="B5470" t="s">
        <v>11445</v>
      </c>
      <c r="C5470">
        <v>13</v>
      </c>
    </row>
    <row r="5471" spans="1:3" x14ac:dyDescent="0.2">
      <c r="A5471" t="s">
        <v>11446</v>
      </c>
      <c r="B5471" t="s">
        <v>11447</v>
      </c>
      <c r="C5471">
        <v>13</v>
      </c>
    </row>
    <row r="5472" spans="1:3" x14ac:dyDescent="0.2">
      <c r="A5472" t="s">
        <v>11448</v>
      </c>
      <c r="B5472" t="s">
        <v>11449</v>
      </c>
      <c r="C5472">
        <v>13</v>
      </c>
    </row>
    <row r="5473" spans="1:3" x14ac:dyDescent="0.2">
      <c r="A5473" t="s">
        <v>11450</v>
      </c>
      <c r="B5473" t="s">
        <v>11451</v>
      </c>
      <c r="C5473">
        <v>13</v>
      </c>
    </row>
    <row r="5474" spans="1:3" x14ac:dyDescent="0.2">
      <c r="A5474" t="s">
        <v>11452</v>
      </c>
      <c r="B5474" t="s">
        <v>11453</v>
      </c>
      <c r="C5474">
        <v>13</v>
      </c>
    </row>
    <row r="5475" spans="1:3" x14ac:dyDescent="0.2">
      <c r="A5475" t="s">
        <v>11454</v>
      </c>
      <c r="B5475" t="s">
        <v>11455</v>
      </c>
      <c r="C5475">
        <v>13</v>
      </c>
    </row>
    <row r="5476" spans="1:3" x14ac:dyDescent="0.2">
      <c r="A5476" t="s">
        <v>11456</v>
      </c>
      <c r="B5476" t="s">
        <v>11457</v>
      </c>
      <c r="C5476">
        <v>13</v>
      </c>
    </row>
    <row r="5477" spans="1:3" x14ac:dyDescent="0.2">
      <c r="A5477" t="s">
        <v>11458</v>
      </c>
      <c r="B5477" t="s">
        <v>11459</v>
      </c>
      <c r="C5477">
        <v>13</v>
      </c>
    </row>
    <row r="5478" spans="1:3" x14ac:dyDescent="0.2">
      <c r="A5478" t="s">
        <v>11460</v>
      </c>
      <c r="B5478" t="s">
        <v>11461</v>
      </c>
      <c r="C5478">
        <v>13</v>
      </c>
    </row>
    <row r="5479" spans="1:3" x14ac:dyDescent="0.2">
      <c r="A5479" t="s">
        <v>11462</v>
      </c>
      <c r="B5479" t="s">
        <v>11463</v>
      </c>
      <c r="C5479">
        <v>13</v>
      </c>
    </row>
    <row r="5480" spans="1:3" x14ac:dyDescent="0.2">
      <c r="A5480" t="s">
        <v>11464</v>
      </c>
      <c r="B5480" t="s">
        <v>11465</v>
      </c>
      <c r="C5480">
        <v>13</v>
      </c>
    </row>
    <row r="5481" spans="1:3" x14ac:dyDescent="0.2">
      <c r="A5481" t="s">
        <v>11466</v>
      </c>
      <c r="B5481" t="s">
        <v>11467</v>
      </c>
      <c r="C5481">
        <v>13</v>
      </c>
    </row>
    <row r="5482" spans="1:3" x14ac:dyDescent="0.2">
      <c r="A5482" t="s">
        <v>11468</v>
      </c>
      <c r="B5482" t="s">
        <v>11469</v>
      </c>
      <c r="C5482">
        <v>13</v>
      </c>
    </row>
    <row r="5483" spans="1:3" x14ac:dyDescent="0.2">
      <c r="A5483" t="s">
        <v>11470</v>
      </c>
      <c r="B5483" t="s">
        <v>11471</v>
      </c>
      <c r="C5483">
        <v>13</v>
      </c>
    </row>
    <row r="5484" spans="1:3" x14ac:dyDescent="0.2">
      <c r="A5484" t="s">
        <v>11472</v>
      </c>
      <c r="B5484" t="s">
        <v>11473</v>
      </c>
      <c r="C5484">
        <v>13</v>
      </c>
    </row>
    <row r="5485" spans="1:3" x14ac:dyDescent="0.2">
      <c r="A5485" t="s">
        <v>11474</v>
      </c>
      <c r="B5485" t="s">
        <v>11475</v>
      </c>
      <c r="C5485">
        <v>13</v>
      </c>
    </row>
    <row r="5486" spans="1:3" x14ac:dyDescent="0.2">
      <c r="A5486" t="s">
        <v>11476</v>
      </c>
      <c r="B5486" t="s">
        <v>11476</v>
      </c>
      <c r="C5486">
        <v>13</v>
      </c>
    </row>
    <row r="5487" spans="1:3" x14ac:dyDescent="0.2">
      <c r="A5487" t="s">
        <v>11477</v>
      </c>
      <c r="B5487" t="s">
        <v>11478</v>
      </c>
      <c r="C5487">
        <v>13</v>
      </c>
    </row>
    <row r="5488" spans="1:3" x14ac:dyDescent="0.2">
      <c r="A5488" t="s">
        <v>11479</v>
      </c>
      <c r="B5488" t="s">
        <v>11480</v>
      </c>
      <c r="C5488">
        <v>13</v>
      </c>
    </row>
    <row r="5489" spans="1:3" x14ac:dyDescent="0.2">
      <c r="A5489" t="s">
        <v>11481</v>
      </c>
      <c r="B5489" t="s">
        <v>11482</v>
      </c>
      <c r="C5489">
        <v>13</v>
      </c>
    </row>
    <row r="5490" spans="1:3" x14ac:dyDescent="0.2">
      <c r="A5490" t="s">
        <v>11483</v>
      </c>
      <c r="B5490" t="s">
        <v>11484</v>
      </c>
      <c r="C5490">
        <v>13</v>
      </c>
    </row>
    <row r="5491" spans="1:3" x14ac:dyDescent="0.2">
      <c r="A5491" t="s">
        <v>11485</v>
      </c>
      <c r="B5491" t="s">
        <v>11486</v>
      </c>
      <c r="C5491">
        <v>13</v>
      </c>
    </row>
    <row r="5492" spans="1:3" x14ac:dyDescent="0.2">
      <c r="A5492" t="s">
        <v>11487</v>
      </c>
      <c r="B5492" t="s">
        <v>11488</v>
      </c>
      <c r="C5492">
        <v>13</v>
      </c>
    </row>
    <row r="5493" spans="1:3" x14ac:dyDescent="0.2">
      <c r="A5493" t="s">
        <v>11489</v>
      </c>
      <c r="B5493" t="s">
        <v>11490</v>
      </c>
      <c r="C5493">
        <v>13</v>
      </c>
    </row>
    <row r="5494" spans="1:3" x14ac:dyDescent="0.2">
      <c r="A5494" t="s">
        <v>11491</v>
      </c>
      <c r="B5494" t="s">
        <v>11491</v>
      </c>
      <c r="C5494">
        <v>13</v>
      </c>
    </row>
    <row r="5495" spans="1:3" x14ac:dyDescent="0.2">
      <c r="A5495" t="s">
        <v>11492</v>
      </c>
      <c r="B5495" t="s">
        <v>11492</v>
      </c>
      <c r="C5495">
        <v>13</v>
      </c>
    </row>
    <row r="5496" spans="1:3" x14ac:dyDescent="0.2">
      <c r="A5496" t="s">
        <v>11493</v>
      </c>
      <c r="B5496" t="s">
        <v>11494</v>
      </c>
      <c r="C5496">
        <v>13</v>
      </c>
    </row>
    <row r="5497" spans="1:3" x14ac:dyDescent="0.2">
      <c r="A5497" t="s">
        <v>11495</v>
      </c>
      <c r="B5497" t="s">
        <v>11496</v>
      </c>
      <c r="C5497">
        <v>13</v>
      </c>
    </row>
    <row r="5498" spans="1:3" x14ac:dyDescent="0.2">
      <c r="A5498" t="s">
        <v>11497</v>
      </c>
      <c r="B5498" t="s">
        <v>11498</v>
      </c>
      <c r="C5498">
        <v>13</v>
      </c>
    </row>
    <row r="5499" spans="1:3" x14ac:dyDescent="0.2">
      <c r="A5499" t="s">
        <v>11499</v>
      </c>
      <c r="B5499" t="s">
        <v>11500</v>
      </c>
      <c r="C5499">
        <v>13</v>
      </c>
    </row>
    <row r="5500" spans="1:3" x14ac:dyDescent="0.2">
      <c r="A5500" t="s">
        <v>11501</v>
      </c>
      <c r="B5500" t="s">
        <v>11502</v>
      </c>
      <c r="C5500">
        <v>13</v>
      </c>
    </row>
    <row r="5501" spans="1:3" x14ac:dyDescent="0.2">
      <c r="A5501" t="s">
        <v>11503</v>
      </c>
      <c r="B5501" t="s">
        <v>11504</v>
      </c>
      <c r="C5501">
        <v>13</v>
      </c>
    </row>
    <row r="5502" spans="1:3" x14ac:dyDescent="0.2">
      <c r="A5502" t="s">
        <v>11505</v>
      </c>
      <c r="B5502" t="s">
        <v>11506</v>
      </c>
      <c r="C5502">
        <v>13</v>
      </c>
    </row>
    <row r="5503" spans="1:3" x14ac:dyDescent="0.2">
      <c r="A5503" t="s">
        <v>11507</v>
      </c>
      <c r="B5503" t="s">
        <v>11508</v>
      </c>
      <c r="C5503">
        <v>13</v>
      </c>
    </row>
    <row r="5504" spans="1:3" x14ac:dyDescent="0.2">
      <c r="A5504" t="s">
        <v>11509</v>
      </c>
      <c r="B5504" t="s">
        <v>11510</v>
      </c>
      <c r="C5504">
        <v>13</v>
      </c>
    </row>
    <row r="5505" spans="1:3" x14ac:dyDescent="0.2">
      <c r="A5505" t="s">
        <v>11511</v>
      </c>
      <c r="B5505" t="s">
        <v>11512</v>
      </c>
      <c r="C5505">
        <v>13</v>
      </c>
    </row>
    <row r="5506" spans="1:3" x14ac:dyDescent="0.2">
      <c r="A5506" t="s">
        <v>11459</v>
      </c>
      <c r="B5506" t="s">
        <v>11459</v>
      </c>
      <c r="C5506">
        <v>13</v>
      </c>
    </row>
    <row r="5507" spans="1:3" x14ac:dyDescent="0.2">
      <c r="A5507" t="s">
        <v>11513</v>
      </c>
      <c r="B5507" t="s">
        <v>11514</v>
      </c>
      <c r="C5507">
        <v>13</v>
      </c>
    </row>
    <row r="5508" spans="1:3" x14ac:dyDescent="0.2">
      <c r="A5508" t="s">
        <v>11515</v>
      </c>
      <c r="B5508" t="s">
        <v>11516</v>
      </c>
      <c r="C5508">
        <v>13</v>
      </c>
    </row>
    <row r="5509" spans="1:3" x14ac:dyDescent="0.2">
      <c r="A5509" t="s">
        <v>11517</v>
      </c>
      <c r="B5509" t="s">
        <v>11518</v>
      </c>
      <c r="C5509">
        <v>13</v>
      </c>
    </row>
    <row r="5510" spans="1:3" x14ac:dyDescent="0.2">
      <c r="A5510" t="s">
        <v>11519</v>
      </c>
      <c r="B5510" t="s">
        <v>11520</v>
      </c>
      <c r="C5510">
        <v>13</v>
      </c>
    </row>
    <row r="5511" spans="1:3" x14ac:dyDescent="0.2">
      <c r="A5511" t="s">
        <v>11521</v>
      </c>
      <c r="B5511" t="s">
        <v>11522</v>
      </c>
      <c r="C5511">
        <v>13</v>
      </c>
    </row>
    <row r="5512" spans="1:3" x14ac:dyDescent="0.2">
      <c r="A5512" t="s">
        <v>11523</v>
      </c>
      <c r="B5512" t="s">
        <v>11524</v>
      </c>
      <c r="C5512">
        <v>13</v>
      </c>
    </row>
    <row r="5513" spans="1:3" x14ac:dyDescent="0.2">
      <c r="A5513" t="s">
        <v>11525</v>
      </c>
      <c r="B5513" t="s">
        <v>11526</v>
      </c>
      <c r="C5513">
        <v>13</v>
      </c>
    </row>
    <row r="5514" spans="1:3" x14ac:dyDescent="0.2">
      <c r="A5514" t="s">
        <v>11527</v>
      </c>
      <c r="B5514" t="s">
        <v>11528</v>
      </c>
      <c r="C5514">
        <v>13</v>
      </c>
    </row>
    <row r="5515" spans="1:3" x14ac:dyDescent="0.2">
      <c r="A5515" t="s">
        <v>11529</v>
      </c>
      <c r="B5515" t="s">
        <v>11530</v>
      </c>
      <c r="C5515">
        <v>13</v>
      </c>
    </row>
    <row r="5516" spans="1:3" x14ac:dyDescent="0.2">
      <c r="A5516" t="s">
        <v>11531</v>
      </c>
      <c r="B5516" t="s">
        <v>11532</v>
      </c>
      <c r="C5516">
        <v>13</v>
      </c>
    </row>
    <row r="5517" spans="1:3" x14ac:dyDescent="0.2">
      <c r="A5517" t="s">
        <v>11533</v>
      </c>
      <c r="B5517" t="s">
        <v>11534</v>
      </c>
      <c r="C5517">
        <v>13</v>
      </c>
    </row>
    <row r="5518" spans="1:3" x14ac:dyDescent="0.2">
      <c r="A5518" t="s">
        <v>11535</v>
      </c>
      <c r="B5518" t="s">
        <v>11536</v>
      </c>
      <c r="C5518">
        <v>13</v>
      </c>
    </row>
    <row r="5519" spans="1:3" x14ac:dyDescent="0.2">
      <c r="A5519" t="s">
        <v>11537</v>
      </c>
      <c r="B5519" t="s">
        <v>11538</v>
      </c>
      <c r="C5519">
        <v>13</v>
      </c>
    </row>
    <row r="5520" spans="1:3" x14ac:dyDescent="0.2">
      <c r="A5520" t="s">
        <v>11539</v>
      </c>
      <c r="B5520" t="s">
        <v>11540</v>
      </c>
      <c r="C5520">
        <v>13</v>
      </c>
    </row>
    <row r="5521" spans="1:3" x14ac:dyDescent="0.2">
      <c r="A5521" t="s">
        <v>11541</v>
      </c>
      <c r="B5521" t="s">
        <v>11542</v>
      </c>
      <c r="C5521">
        <v>13</v>
      </c>
    </row>
    <row r="5522" spans="1:3" x14ac:dyDescent="0.2">
      <c r="A5522" t="s">
        <v>11543</v>
      </c>
      <c r="B5522" t="s">
        <v>11544</v>
      </c>
      <c r="C5522">
        <v>13</v>
      </c>
    </row>
    <row r="5523" spans="1:3" x14ac:dyDescent="0.2">
      <c r="A5523" t="s">
        <v>11545</v>
      </c>
      <c r="B5523" t="s">
        <v>11546</v>
      </c>
      <c r="C5523">
        <v>13</v>
      </c>
    </row>
    <row r="5524" spans="1:3" x14ac:dyDescent="0.2">
      <c r="A5524" t="s">
        <v>11547</v>
      </c>
      <c r="B5524" t="s">
        <v>11548</v>
      </c>
      <c r="C5524">
        <v>13</v>
      </c>
    </row>
    <row r="5525" spans="1:3" x14ac:dyDescent="0.2">
      <c r="A5525" t="s">
        <v>11549</v>
      </c>
      <c r="B5525" t="s">
        <v>11550</v>
      </c>
      <c r="C5525">
        <v>13</v>
      </c>
    </row>
    <row r="5526" spans="1:3" x14ac:dyDescent="0.2">
      <c r="A5526" t="s">
        <v>11551</v>
      </c>
      <c r="B5526" t="s">
        <v>11552</v>
      </c>
      <c r="C5526">
        <v>13</v>
      </c>
    </row>
    <row r="5527" spans="1:3" x14ac:dyDescent="0.2">
      <c r="A5527" t="s">
        <v>11553</v>
      </c>
      <c r="B5527" t="s">
        <v>11554</v>
      </c>
      <c r="C5527">
        <v>13</v>
      </c>
    </row>
    <row r="5528" spans="1:3" x14ac:dyDescent="0.2">
      <c r="A5528" t="s">
        <v>11555</v>
      </c>
      <c r="B5528" t="s">
        <v>11556</v>
      </c>
      <c r="C5528">
        <v>13</v>
      </c>
    </row>
    <row r="5529" spans="1:3" x14ac:dyDescent="0.2">
      <c r="A5529" t="s">
        <v>11557</v>
      </c>
      <c r="B5529" t="s">
        <v>11558</v>
      </c>
      <c r="C5529">
        <v>13</v>
      </c>
    </row>
    <row r="5530" spans="1:3" x14ac:dyDescent="0.2">
      <c r="A5530" t="s">
        <v>11559</v>
      </c>
      <c r="B5530" t="s">
        <v>11560</v>
      </c>
      <c r="C5530">
        <v>16</v>
      </c>
    </row>
    <row r="5531" spans="1:3" x14ac:dyDescent="0.2">
      <c r="A5531" t="s">
        <v>11561</v>
      </c>
      <c r="B5531" t="s">
        <v>11562</v>
      </c>
      <c r="C5531">
        <v>16</v>
      </c>
    </row>
    <row r="5532" spans="1:3" x14ac:dyDescent="0.2">
      <c r="A5532" t="s">
        <v>11563</v>
      </c>
      <c r="B5532" t="s">
        <v>11564</v>
      </c>
      <c r="C5532">
        <v>16</v>
      </c>
    </row>
    <row r="5533" spans="1:3" x14ac:dyDescent="0.2">
      <c r="A5533" t="s">
        <v>11565</v>
      </c>
      <c r="B5533" t="s">
        <v>11566</v>
      </c>
      <c r="C5533">
        <v>16</v>
      </c>
    </row>
    <row r="5534" spans="1:3" x14ac:dyDescent="0.2">
      <c r="A5534" t="s">
        <v>11567</v>
      </c>
      <c r="B5534" t="s">
        <v>11568</v>
      </c>
      <c r="C5534">
        <v>13</v>
      </c>
    </row>
    <row r="5535" spans="1:3" x14ac:dyDescent="0.2">
      <c r="A5535" t="s">
        <v>11569</v>
      </c>
      <c r="B5535" t="s">
        <v>11570</v>
      </c>
      <c r="C5535">
        <v>13</v>
      </c>
    </row>
    <row r="5536" spans="1:3" x14ac:dyDescent="0.2">
      <c r="A5536" t="s">
        <v>11571</v>
      </c>
      <c r="B5536" t="s">
        <v>11572</v>
      </c>
      <c r="C5536">
        <v>13</v>
      </c>
    </row>
    <row r="5537" spans="1:3" x14ac:dyDescent="0.2">
      <c r="A5537" t="s">
        <v>11573</v>
      </c>
      <c r="B5537" t="s">
        <v>11574</v>
      </c>
      <c r="C5537">
        <v>13</v>
      </c>
    </row>
    <row r="5538" spans="1:3" x14ac:dyDescent="0.2">
      <c r="A5538" t="s">
        <v>11575</v>
      </c>
      <c r="B5538" t="s">
        <v>11576</v>
      </c>
      <c r="C5538">
        <v>13</v>
      </c>
    </row>
    <row r="5539" spans="1:3" x14ac:dyDescent="0.2">
      <c r="A5539" t="s">
        <v>11577</v>
      </c>
      <c r="B5539" t="s">
        <v>11578</v>
      </c>
      <c r="C5539">
        <v>13</v>
      </c>
    </row>
    <row r="5540" spans="1:3" x14ac:dyDescent="0.2">
      <c r="A5540" t="s">
        <v>11579</v>
      </c>
      <c r="B5540" t="s">
        <v>11580</v>
      </c>
      <c r="C5540">
        <v>13</v>
      </c>
    </row>
    <row r="5541" spans="1:3" x14ac:dyDescent="0.2">
      <c r="A5541" t="s">
        <v>11581</v>
      </c>
      <c r="B5541" t="s">
        <v>11582</v>
      </c>
      <c r="C5541">
        <v>13</v>
      </c>
    </row>
    <row r="5542" spans="1:3" x14ac:dyDescent="0.2">
      <c r="A5542" t="s">
        <v>11583</v>
      </c>
      <c r="B5542" t="s">
        <v>11584</v>
      </c>
      <c r="C5542">
        <v>13</v>
      </c>
    </row>
    <row r="5543" spans="1:3" x14ac:dyDescent="0.2">
      <c r="A5543" t="s">
        <v>11585</v>
      </c>
      <c r="B5543" t="s">
        <v>11586</v>
      </c>
      <c r="C5543">
        <v>13</v>
      </c>
    </row>
    <row r="5544" spans="1:3" x14ac:dyDescent="0.2">
      <c r="A5544" t="s">
        <v>11587</v>
      </c>
      <c r="B5544" t="s">
        <v>11588</v>
      </c>
      <c r="C5544">
        <v>13</v>
      </c>
    </row>
    <row r="5545" spans="1:3" x14ac:dyDescent="0.2">
      <c r="A5545" t="s">
        <v>11589</v>
      </c>
      <c r="B5545" t="s">
        <v>11590</v>
      </c>
      <c r="C5545">
        <v>13</v>
      </c>
    </row>
    <row r="5546" spans="1:3" x14ac:dyDescent="0.2">
      <c r="A5546" t="s">
        <v>11591</v>
      </c>
      <c r="B5546" t="s">
        <v>11592</v>
      </c>
      <c r="C5546">
        <v>13</v>
      </c>
    </row>
    <row r="5547" spans="1:3" x14ac:dyDescent="0.2">
      <c r="A5547" t="s">
        <v>11593</v>
      </c>
      <c r="B5547" t="s">
        <v>11594</v>
      </c>
      <c r="C5547">
        <v>13</v>
      </c>
    </row>
    <row r="5548" spans="1:3" x14ac:dyDescent="0.2">
      <c r="A5548" t="s">
        <v>11595</v>
      </c>
      <c r="B5548" t="s">
        <v>11596</v>
      </c>
      <c r="C5548">
        <v>13</v>
      </c>
    </row>
    <row r="5549" spans="1:3" x14ac:dyDescent="0.2">
      <c r="A5549" t="s">
        <v>11597</v>
      </c>
      <c r="B5549" t="s">
        <v>11598</v>
      </c>
      <c r="C5549">
        <v>13</v>
      </c>
    </row>
    <row r="5550" spans="1:3" x14ac:dyDescent="0.2">
      <c r="A5550" t="s">
        <v>11599</v>
      </c>
      <c r="B5550" t="s">
        <v>11600</v>
      </c>
      <c r="C5550">
        <v>13</v>
      </c>
    </row>
    <row r="5551" spans="1:3" x14ac:dyDescent="0.2">
      <c r="A5551" t="s">
        <v>11601</v>
      </c>
      <c r="B5551" t="s">
        <v>11602</v>
      </c>
      <c r="C5551">
        <v>13</v>
      </c>
    </row>
    <row r="5552" spans="1:3" x14ac:dyDescent="0.2">
      <c r="A5552" t="s">
        <v>11603</v>
      </c>
      <c r="B5552" t="s">
        <v>11604</v>
      </c>
      <c r="C5552">
        <v>13</v>
      </c>
    </row>
    <row r="5553" spans="1:3" x14ac:dyDescent="0.2">
      <c r="A5553" t="s">
        <v>11605</v>
      </c>
      <c r="B5553" t="s">
        <v>11606</v>
      </c>
      <c r="C5553">
        <v>13</v>
      </c>
    </row>
    <row r="5554" spans="1:3" x14ac:dyDescent="0.2">
      <c r="A5554" t="s">
        <v>11607</v>
      </c>
      <c r="B5554" t="s">
        <v>11608</v>
      </c>
      <c r="C5554">
        <v>13</v>
      </c>
    </row>
    <row r="5555" spans="1:3" x14ac:dyDescent="0.2">
      <c r="A5555" t="s">
        <v>11609</v>
      </c>
      <c r="B5555" t="s">
        <v>11610</v>
      </c>
      <c r="C5555">
        <v>13</v>
      </c>
    </row>
    <row r="5556" spans="1:3" x14ac:dyDescent="0.2">
      <c r="A5556" t="s">
        <v>11611</v>
      </c>
      <c r="B5556" t="s">
        <v>11612</v>
      </c>
      <c r="C5556">
        <v>13</v>
      </c>
    </row>
    <row r="5557" spans="1:3" x14ac:dyDescent="0.2">
      <c r="A5557" t="s">
        <v>11613</v>
      </c>
      <c r="B5557" t="s">
        <v>11614</v>
      </c>
      <c r="C5557">
        <v>13</v>
      </c>
    </row>
    <row r="5558" spans="1:3" x14ac:dyDescent="0.2">
      <c r="A5558" t="s">
        <v>11615</v>
      </c>
      <c r="B5558" t="s">
        <v>11616</v>
      </c>
      <c r="C5558">
        <v>13</v>
      </c>
    </row>
    <row r="5559" spans="1:3" x14ac:dyDescent="0.2">
      <c r="A5559" t="s">
        <v>11617</v>
      </c>
      <c r="B5559" t="s">
        <v>11618</v>
      </c>
      <c r="C5559">
        <v>13</v>
      </c>
    </row>
    <row r="5560" spans="1:3" x14ac:dyDescent="0.2">
      <c r="A5560" t="s">
        <v>11619</v>
      </c>
      <c r="B5560" t="s">
        <v>11620</v>
      </c>
      <c r="C5560">
        <v>13</v>
      </c>
    </row>
    <row r="5561" spans="1:3" x14ac:dyDescent="0.2">
      <c r="A5561" t="s">
        <v>11621</v>
      </c>
      <c r="B5561" t="s">
        <v>11622</v>
      </c>
      <c r="C5561">
        <v>13</v>
      </c>
    </row>
    <row r="5562" spans="1:3" x14ac:dyDescent="0.2">
      <c r="A5562" t="s">
        <v>11623</v>
      </c>
      <c r="B5562" t="s">
        <v>11624</v>
      </c>
      <c r="C5562">
        <v>13</v>
      </c>
    </row>
    <row r="5563" spans="1:3" x14ac:dyDescent="0.2">
      <c r="A5563" t="s">
        <v>11625</v>
      </c>
      <c r="B5563" t="s">
        <v>11626</v>
      </c>
      <c r="C5563">
        <v>13</v>
      </c>
    </row>
    <row r="5564" spans="1:3" x14ac:dyDescent="0.2">
      <c r="A5564" t="s">
        <v>11627</v>
      </c>
      <c r="B5564" t="s">
        <v>11628</v>
      </c>
      <c r="C5564">
        <v>13</v>
      </c>
    </row>
    <row r="5565" spans="1:3" x14ac:dyDescent="0.2">
      <c r="A5565" t="s">
        <v>11629</v>
      </c>
      <c r="B5565" t="s">
        <v>11630</v>
      </c>
      <c r="C5565">
        <v>13</v>
      </c>
    </row>
    <row r="5566" spans="1:3" x14ac:dyDescent="0.2">
      <c r="A5566" t="s">
        <v>11631</v>
      </c>
      <c r="B5566" t="s">
        <v>11631</v>
      </c>
      <c r="C5566">
        <v>13</v>
      </c>
    </row>
    <row r="5567" spans="1:3" x14ac:dyDescent="0.2">
      <c r="A5567" t="s">
        <v>11632</v>
      </c>
      <c r="B5567" t="s">
        <v>11633</v>
      </c>
      <c r="C5567">
        <v>13</v>
      </c>
    </row>
    <row r="5568" spans="1:3" x14ac:dyDescent="0.2">
      <c r="A5568" t="s">
        <v>11634</v>
      </c>
      <c r="B5568" t="s">
        <v>11635</v>
      </c>
      <c r="C5568">
        <v>13</v>
      </c>
    </row>
    <row r="5569" spans="1:3" x14ac:dyDescent="0.2">
      <c r="A5569" t="s">
        <v>11636</v>
      </c>
      <c r="B5569" t="s">
        <v>11637</v>
      </c>
      <c r="C5569">
        <v>13</v>
      </c>
    </row>
    <row r="5570" spans="1:3" x14ac:dyDescent="0.2">
      <c r="A5570" t="s">
        <v>11638</v>
      </c>
      <c r="B5570" t="s">
        <v>11639</v>
      </c>
      <c r="C5570">
        <v>13</v>
      </c>
    </row>
    <row r="5571" spans="1:3" x14ac:dyDescent="0.2">
      <c r="A5571" t="s">
        <v>11640</v>
      </c>
      <c r="B5571" t="s">
        <v>11641</v>
      </c>
      <c r="C5571">
        <v>13</v>
      </c>
    </row>
    <row r="5572" spans="1:3" x14ac:dyDescent="0.2">
      <c r="A5572" t="s">
        <v>11642</v>
      </c>
      <c r="B5572" t="s">
        <v>11643</v>
      </c>
      <c r="C5572">
        <v>13</v>
      </c>
    </row>
    <row r="5573" spans="1:3" x14ac:dyDescent="0.2">
      <c r="A5573" t="s">
        <v>11644</v>
      </c>
      <c r="B5573" t="s">
        <v>11645</v>
      </c>
      <c r="C5573">
        <v>13</v>
      </c>
    </row>
    <row r="5574" spans="1:3" x14ac:dyDescent="0.2">
      <c r="A5574" t="s">
        <v>11646</v>
      </c>
      <c r="B5574" t="s">
        <v>11647</v>
      </c>
      <c r="C5574">
        <v>13</v>
      </c>
    </row>
    <row r="5575" spans="1:3" x14ac:dyDescent="0.2">
      <c r="A5575" t="s">
        <v>11648</v>
      </c>
      <c r="B5575" t="s">
        <v>11649</v>
      </c>
      <c r="C5575">
        <v>13</v>
      </c>
    </row>
    <row r="5576" spans="1:3" x14ac:dyDescent="0.2">
      <c r="A5576" t="s">
        <v>11650</v>
      </c>
      <c r="B5576" t="s">
        <v>11651</v>
      </c>
      <c r="C5576">
        <v>13</v>
      </c>
    </row>
    <row r="5577" spans="1:3" x14ac:dyDescent="0.2">
      <c r="A5577" t="s">
        <v>11652</v>
      </c>
      <c r="B5577" t="s">
        <v>11653</v>
      </c>
      <c r="C5577">
        <v>13</v>
      </c>
    </row>
    <row r="5578" spans="1:3" x14ac:dyDescent="0.2">
      <c r="A5578" t="s">
        <v>11654</v>
      </c>
      <c r="B5578" t="s">
        <v>11655</v>
      </c>
      <c r="C5578">
        <v>13</v>
      </c>
    </row>
    <row r="5579" spans="1:3" x14ac:dyDescent="0.2">
      <c r="A5579" t="s">
        <v>11656</v>
      </c>
      <c r="B5579" t="s">
        <v>11657</v>
      </c>
      <c r="C5579">
        <v>13</v>
      </c>
    </row>
    <row r="5580" spans="1:3" x14ac:dyDescent="0.2">
      <c r="A5580" t="s">
        <v>11658</v>
      </c>
      <c r="B5580" t="s">
        <v>11659</v>
      </c>
      <c r="C5580">
        <v>13</v>
      </c>
    </row>
    <row r="5581" spans="1:3" x14ac:dyDescent="0.2">
      <c r="A5581" t="s">
        <v>11660</v>
      </c>
      <c r="B5581" t="s">
        <v>11661</v>
      </c>
      <c r="C5581">
        <v>13</v>
      </c>
    </row>
    <row r="5582" spans="1:3" x14ac:dyDescent="0.2">
      <c r="A5582" t="s">
        <v>11662</v>
      </c>
      <c r="B5582" t="s">
        <v>11663</v>
      </c>
      <c r="C5582">
        <v>13</v>
      </c>
    </row>
    <row r="5583" spans="1:3" x14ac:dyDescent="0.2">
      <c r="A5583" t="s">
        <v>11664</v>
      </c>
      <c r="B5583" t="s">
        <v>11665</v>
      </c>
      <c r="C5583">
        <v>13</v>
      </c>
    </row>
    <row r="5584" spans="1:3" x14ac:dyDescent="0.2">
      <c r="A5584" t="s">
        <v>11666</v>
      </c>
      <c r="B5584" t="s">
        <v>11667</v>
      </c>
      <c r="C5584">
        <v>13</v>
      </c>
    </row>
    <row r="5585" spans="1:3" x14ac:dyDescent="0.2">
      <c r="A5585" t="s">
        <v>11668</v>
      </c>
      <c r="B5585" t="s">
        <v>11669</v>
      </c>
      <c r="C5585">
        <v>13</v>
      </c>
    </row>
    <row r="5586" spans="1:3" x14ac:dyDescent="0.2">
      <c r="A5586" t="s">
        <v>11670</v>
      </c>
      <c r="B5586" t="s">
        <v>11671</v>
      </c>
      <c r="C5586">
        <v>13</v>
      </c>
    </row>
    <row r="5587" spans="1:3" x14ac:dyDescent="0.2">
      <c r="A5587" t="s">
        <v>11672</v>
      </c>
      <c r="B5587" t="s">
        <v>11673</v>
      </c>
      <c r="C5587">
        <v>13</v>
      </c>
    </row>
    <row r="5588" spans="1:3" x14ac:dyDescent="0.2">
      <c r="A5588" t="s">
        <v>11674</v>
      </c>
      <c r="B5588" t="s">
        <v>11675</v>
      </c>
      <c r="C5588">
        <v>13</v>
      </c>
    </row>
    <row r="5589" spans="1:3" x14ac:dyDescent="0.2">
      <c r="A5589" t="s">
        <v>11676</v>
      </c>
      <c r="B5589" t="s">
        <v>11677</v>
      </c>
      <c r="C5589">
        <v>13</v>
      </c>
    </row>
    <row r="5590" spans="1:3" x14ac:dyDescent="0.2">
      <c r="A5590" t="s">
        <v>11678</v>
      </c>
      <c r="B5590" t="s">
        <v>11679</v>
      </c>
      <c r="C5590">
        <v>13</v>
      </c>
    </row>
    <row r="5591" spans="1:3" x14ac:dyDescent="0.2">
      <c r="A5591" t="s">
        <v>11680</v>
      </c>
      <c r="B5591" t="s">
        <v>11681</v>
      </c>
      <c r="C5591">
        <v>13</v>
      </c>
    </row>
    <row r="5592" spans="1:3" x14ac:dyDescent="0.2">
      <c r="A5592" t="s">
        <v>11682</v>
      </c>
      <c r="B5592" t="s">
        <v>11683</v>
      </c>
      <c r="C5592">
        <v>13</v>
      </c>
    </row>
    <row r="5593" spans="1:3" x14ac:dyDescent="0.2">
      <c r="A5593" t="s">
        <v>11684</v>
      </c>
      <c r="B5593" t="s">
        <v>11685</v>
      </c>
      <c r="C5593">
        <v>13</v>
      </c>
    </row>
    <row r="5594" spans="1:3" x14ac:dyDescent="0.2">
      <c r="A5594" t="s">
        <v>11686</v>
      </c>
      <c r="B5594" t="s">
        <v>11687</v>
      </c>
      <c r="C5594">
        <v>13</v>
      </c>
    </row>
    <row r="5595" spans="1:3" x14ac:dyDescent="0.2">
      <c r="A5595" t="s">
        <v>11688</v>
      </c>
      <c r="B5595" t="s">
        <v>11689</v>
      </c>
      <c r="C5595">
        <v>13</v>
      </c>
    </row>
    <row r="5596" spans="1:3" x14ac:dyDescent="0.2">
      <c r="A5596" t="s">
        <v>11690</v>
      </c>
      <c r="B5596" t="s">
        <v>11691</v>
      </c>
      <c r="C5596">
        <v>13</v>
      </c>
    </row>
    <row r="5597" spans="1:3" x14ac:dyDescent="0.2">
      <c r="A5597" t="s">
        <v>11692</v>
      </c>
      <c r="B5597" t="s">
        <v>11693</v>
      </c>
      <c r="C5597">
        <v>13</v>
      </c>
    </row>
    <row r="5598" spans="1:3" x14ac:dyDescent="0.2">
      <c r="A5598" t="s">
        <v>11694</v>
      </c>
      <c r="B5598" t="s">
        <v>11695</v>
      </c>
      <c r="C5598">
        <v>13</v>
      </c>
    </row>
    <row r="5599" spans="1:3" x14ac:dyDescent="0.2">
      <c r="A5599" t="s">
        <v>11696</v>
      </c>
      <c r="B5599" t="s">
        <v>11697</v>
      </c>
      <c r="C5599">
        <v>13</v>
      </c>
    </row>
    <row r="5600" spans="1:3" x14ac:dyDescent="0.2">
      <c r="A5600" t="s">
        <v>11698</v>
      </c>
      <c r="B5600" t="s">
        <v>11699</v>
      </c>
      <c r="C5600">
        <v>13</v>
      </c>
    </row>
    <row r="5601" spans="1:3" x14ac:dyDescent="0.2">
      <c r="A5601" t="s">
        <v>11700</v>
      </c>
      <c r="B5601" t="s">
        <v>11701</v>
      </c>
      <c r="C5601">
        <v>13</v>
      </c>
    </row>
    <row r="5602" spans="1:3" x14ac:dyDescent="0.2">
      <c r="A5602" t="s">
        <v>11702</v>
      </c>
      <c r="B5602" t="s">
        <v>11703</v>
      </c>
      <c r="C5602">
        <v>13</v>
      </c>
    </row>
    <row r="5603" spans="1:3" x14ac:dyDescent="0.2">
      <c r="A5603" t="s">
        <v>11704</v>
      </c>
      <c r="B5603" t="s">
        <v>11705</v>
      </c>
      <c r="C5603">
        <v>13</v>
      </c>
    </row>
    <row r="5604" spans="1:3" x14ac:dyDescent="0.2">
      <c r="A5604" t="s">
        <v>11706</v>
      </c>
      <c r="B5604" t="s">
        <v>11707</v>
      </c>
      <c r="C5604">
        <v>13</v>
      </c>
    </row>
    <row r="5605" spans="1:3" x14ac:dyDescent="0.2">
      <c r="A5605" t="s">
        <v>11708</v>
      </c>
      <c r="B5605" t="s">
        <v>11709</v>
      </c>
      <c r="C5605">
        <v>13</v>
      </c>
    </row>
    <row r="5606" spans="1:3" x14ac:dyDescent="0.2">
      <c r="A5606" t="s">
        <v>11710</v>
      </c>
      <c r="B5606" t="s">
        <v>11711</v>
      </c>
      <c r="C5606">
        <v>18</v>
      </c>
    </row>
    <row r="5607" spans="1:3" x14ac:dyDescent="0.2">
      <c r="A5607" t="s">
        <v>11712</v>
      </c>
      <c r="B5607" t="s">
        <v>11713</v>
      </c>
      <c r="C5607">
        <v>18</v>
      </c>
    </row>
    <row r="5608" spans="1:3" x14ac:dyDescent="0.2">
      <c r="A5608" t="s">
        <v>11714</v>
      </c>
      <c r="B5608" t="s">
        <v>11715</v>
      </c>
      <c r="C5608">
        <v>18</v>
      </c>
    </row>
    <row r="5609" spans="1:3" x14ac:dyDescent="0.2">
      <c r="A5609" t="s">
        <v>11716</v>
      </c>
      <c r="B5609" t="s">
        <v>10993</v>
      </c>
      <c r="C5609">
        <v>18</v>
      </c>
    </row>
    <row r="5610" spans="1:3" x14ac:dyDescent="0.2">
      <c r="A5610" t="s">
        <v>11717</v>
      </c>
      <c r="B5610" t="s">
        <v>11718</v>
      </c>
      <c r="C5610">
        <v>18</v>
      </c>
    </row>
    <row r="5611" spans="1:3" x14ac:dyDescent="0.2">
      <c r="A5611" t="s">
        <v>11719</v>
      </c>
      <c r="B5611" t="s">
        <v>11720</v>
      </c>
      <c r="C5611">
        <v>18</v>
      </c>
    </row>
    <row r="5612" spans="1:3" x14ac:dyDescent="0.2">
      <c r="A5612" t="s">
        <v>11721</v>
      </c>
      <c r="B5612" t="s">
        <v>11001</v>
      </c>
      <c r="C5612">
        <v>18</v>
      </c>
    </row>
    <row r="5613" spans="1:3" x14ac:dyDescent="0.2">
      <c r="A5613" t="s">
        <v>11722</v>
      </c>
      <c r="B5613" t="s">
        <v>11723</v>
      </c>
      <c r="C5613">
        <v>18</v>
      </c>
    </row>
    <row r="5614" spans="1:3" x14ac:dyDescent="0.2">
      <c r="A5614" t="s">
        <v>11724</v>
      </c>
      <c r="B5614" t="s">
        <v>11725</v>
      </c>
      <c r="C5614">
        <v>18</v>
      </c>
    </row>
    <row r="5615" spans="1:3" x14ac:dyDescent="0.2">
      <c r="A5615" t="s">
        <v>11726</v>
      </c>
      <c r="B5615" t="s">
        <v>11726</v>
      </c>
      <c r="C5615">
        <v>18</v>
      </c>
    </row>
    <row r="5616" spans="1:3" x14ac:dyDescent="0.2">
      <c r="A5616" t="s">
        <v>11727</v>
      </c>
      <c r="B5616" t="s">
        <v>11728</v>
      </c>
      <c r="C5616">
        <v>18</v>
      </c>
    </row>
    <row r="5617" spans="1:3" x14ac:dyDescent="0.2">
      <c r="A5617" t="s">
        <v>11729</v>
      </c>
      <c r="B5617" t="s">
        <v>11723</v>
      </c>
      <c r="C5617">
        <v>18</v>
      </c>
    </row>
    <row r="5618" spans="1:3" x14ac:dyDescent="0.2">
      <c r="A5618" t="s">
        <v>11730</v>
      </c>
      <c r="B5618" t="s">
        <v>11731</v>
      </c>
      <c r="C5618">
        <v>18</v>
      </c>
    </row>
    <row r="5619" spans="1:3" x14ac:dyDescent="0.2">
      <c r="A5619" t="s">
        <v>11732</v>
      </c>
      <c r="B5619" t="s">
        <v>11733</v>
      </c>
      <c r="C5619">
        <v>18</v>
      </c>
    </row>
    <row r="5620" spans="1:3" x14ac:dyDescent="0.2">
      <c r="A5620" t="s">
        <v>11734</v>
      </c>
      <c r="B5620" t="s">
        <v>11735</v>
      </c>
      <c r="C5620">
        <v>18</v>
      </c>
    </row>
    <row r="5621" spans="1:3" x14ac:dyDescent="0.2">
      <c r="A5621" t="s">
        <v>11736</v>
      </c>
      <c r="B5621" t="s">
        <v>11737</v>
      </c>
      <c r="C5621">
        <v>18</v>
      </c>
    </row>
    <row r="5622" spans="1:3" x14ac:dyDescent="0.2">
      <c r="A5622" t="s">
        <v>11738</v>
      </c>
      <c r="B5622" t="s">
        <v>11739</v>
      </c>
      <c r="C5622">
        <v>18</v>
      </c>
    </row>
    <row r="5623" spans="1:3" x14ac:dyDescent="0.2">
      <c r="A5623" t="s">
        <v>11740</v>
      </c>
      <c r="B5623" t="s">
        <v>11741</v>
      </c>
      <c r="C5623">
        <v>18</v>
      </c>
    </row>
    <row r="5624" spans="1:3" x14ac:dyDescent="0.2">
      <c r="A5624" t="s">
        <v>11742</v>
      </c>
      <c r="B5624" t="s">
        <v>11743</v>
      </c>
      <c r="C5624">
        <v>18</v>
      </c>
    </row>
    <row r="5625" spans="1:3" x14ac:dyDescent="0.2">
      <c r="A5625" t="s">
        <v>11744</v>
      </c>
      <c r="B5625" t="s">
        <v>11745</v>
      </c>
      <c r="C5625">
        <v>18</v>
      </c>
    </row>
    <row r="5626" spans="1:3" x14ac:dyDescent="0.2">
      <c r="A5626" t="s">
        <v>11746</v>
      </c>
      <c r="B5626" t="s">
        <v>11747</v>
      </c>
      <c r="C5626">
        <v>18</v>
      </c>
    </row>
    <row r="5627" spans="1:3" x14ac:dyDescent="0.2">
      <c r="A5627" t="s">
        <v>11748</v>
      </c>
      <c r="B5627" t="s">
        <v>11749</v>
      </c>
      <c r="C5627">
        <v>18</v>
      </c>
    </row>
    <row r="5628" spans="1:3" x14ac:dyDescent="0.2">
      <c r="A5628" t="s">
        <v>11750</v>
      </c>
      <c r="B5628" t="s">
        <v>11751</v>
      </c>
      <c r="C5628">
        <v>18</v>
      </c>
    </row>
    <row r="5629" spans="1:3" x14ac:dyDescent="0.2">
      <c r="A5629" t="s">
        <v>11752</v>
      </c>
      <c r="B5629" t="s">
        <v>11753</v>
      </c>
      <c r="C5629">
        <v>18</v>
      </c>
    </row>
    <row r="5630" spans="1:3" x14ac:dyDescent="0.2">
      <c r="A5630" t="s">
        <v>11754</v>
      </c>
      <c r="B5630" t="s">
        <v>11755</v>
      </c>
      <c r="C5630">
        <v>19</v>
      </c>
    </row>
    <row r="5631" spans="1:3" x14ac:dyDescent="0.2">
      <c r="A5631" t="s">
        <v>11756</v>
      </c>
      <c r="B5631" t="s">
        <v>11213</v>
      </c>
      <c r="C5631">
        <v>19</v>
      </c>
    </row>
    <row r="5632" spans="1:3" x14ac:dyDescent="0.2">
      <c r="A5632" t="s">
        <v>11757</v>
      </c>
      <c r="B5632" t="s">
        <v>11758</v>
      </c>
      <c r="C5632">
        <v>19</v>
      </c>
    </row>
    <row r="5633" spans="1:3" x14ac:dyDescent="0.2">
      <c r="A5633" t="s">
        <v>11759</v>
      </c>
      <c r="B5633" t="s">
        <v>11760</v>
      </c>
      <c r="C5633">
        <v>19</v>
      </c>
    </row>
    <row r="5634" spans="1:3" x14ac:dyDescent="0.2">
      <c r="A5634" t="s">
        <v>11761</v>
      </c>
      <c r="B5634" t="s">
        <v>11762</v>
      </c>
      <c r="C5634">
        <v>19</v>
      </c>
    </row>
    <row r="5635" spans="1:3" x14ac:dyDescent="0.2">
      <c r="A5635" t="s">
        <v>11763</v>
      </c>
      <c r="B5635" t="s">
        <v>11237</v>
      </c>
      <c r="C5635">
        <v>17</v>
      </c>
    </row>
    <row r="5636" spans="1:3" x14ac:dyDescent="0.2">
      <c r="A5636" t="s">
        <v>11764</v>
      </c>
      <c r="B5636" t="s">
        <v>11764</v>
      </c>
      <c r="C5636">
        <v>17</v>
      </c>
    </row>
    <row r="5637" spans="1:3" x14ac:dyDescent="0.2">
      <c r="A5637" t="s">
        <v>11765</v>
      </c>
      <c r="B5637" t="s">
        <v>11766</v>
      </c>
      <c r="C5637">
        <v>17</v>
      </c>
    </row>
    <row r="5638" spans="1:3" x14ac:dyDescent="0.2">
      <c r="A5638" t="s">
        <v>11767</v>
      </c>
      <c r="B5638" t="s">
        <v>11767</v>
      </c>
      <c r="C5638">
        <v>17</v>
      </c>
    </row>
    <row r="5639" spans="1:3" x14ac:dyDescent="0.2">
      <c r="A5639" t="s">
        <v>11768</v>
      </c>
      <c r="B5639" t="s">
        <v>11769</v>
      </c>
      <c r="C5639">
        <v>17</v>
      </c>
    </row>
    <row r="5640" spans="1:3" x14ac:dyDescent="0.2">
      <c r="A5640" t="s">
        <v>11770</v>
      </c>
      <c r="B5640" t="s">
        <v>11770</v>
      </c>
      <c r="C5640">
        <v>17</v>
      </c>
    </row>
    <row r="5641" spans="1:3" x14ac:dyDescent="0.2">
      <c r="A5641" t="s">
        <v>11771</v>
      </c>
      <c r="B5641" t="s">
        <v>11772</v>
      </c>
      <c r="C5641">
        <v>18</v>
      </c>
    </row>
    <row r="5642" spans="1:3" x14ac:dyDescent="0.2">
      <c r="A5642" t="s">
        <v>11773</v>
      </c>
      <c r="B5642" t="s">
        <v>11773</v>
      </c>
      <c r="C5642">
        <v>18</v>
      </c>
    </row>
    <row r="5643" spans="1:3" x14ac:dyDescent="0.2">
      <c r="A5643" t="s">
        <v>11774</v>
      </c>
      <c r="B5643" t="s">
        <v>11244</v>
      </c>
      <c r="C5643">
        <v>18</v>
      </c>
    </row>
    <row r="5644" spans="1:3" x14ac:dyDescent="0.2">
      <c r="A5644" t="s">
        <v>11775</v>
      </c>
      <c r="B5644" t="s">
        <v>11776</v>
      </c>
      <c r="C5644">
        <v>18</v>
      </c>
    </row>
    <row r="5645" spans="1:3" x14ac:dyDescent="0.2">
      <c r="A5645" t="s">
        <v>11777</v>
      </c>
      <c r="B5645" t="s">
        <v>11778</v>
      </c>
      <c r="C5645">
        <v>18</v>
      </c>
    </row>
    <row r="5646" spans="1:3" x14ac:dyDescent="0.2">
      <c r="A5646" t="s">
        <v>11779</v>
      </c>
      <c r="B5646" t="s">
        <v>11780</v>
      </c>
      <c r="C5646">
        <v>18</v>
      </c>
    </row>
    <row r="5647" spans="1:3" x14ac:dyDescent="0.2">
      <c r="A5647" t="s">
        <v>11781</v>
      </c>
      <c r="B5647" t="s">
        <v>11782</v>
      </c>
      <c r="C5647">
        <v>18</v>
      </c>
    </row>
    <row r="5648" spans="1:3" x14ac:dyDescent="0.2">
      <c r="A5648" t="s">
        <v>11783</v>
      </c>
      <c r="B5648" t="s">
        <v>11784</v>
      </c>
      <c r="C5648">
        <v>18</v>
      </c>
    </row>
    <row r="5649" spans="1:3" x14ac:dyDescent="0.2">
      <c r="A5649" t="s">
        <v>11785</v>
      </c>
      <c r="B5649" t="s">
        <v>11786</v>
      </c>
      <c r="C5649">
        <v>18</v>
      </c>
    </row>
    <row r="5650" spans="1:3" x14ac:dyDescent="0.2">
      <c r="A5650" t="s">
        <v>11787</v>
      </c>
      <c r="B5650" t="s">
        <v>11788</v>
      </c>
      <c r="C5650">
        <v>18</v>
      </c>
    </row>
    <row r="5651" spans="1:3" x14ac:dyDescent="0.2">
      <c r="A5651" t="s">
        <v>11789</v>
      </c>
      <c r="B5651" t="s">
        <v>11790</v>
      </c>
      <c r="C5651">
        <v>18</v>
      </c>
    </row>
    <row r="5652" spans="1:3" x14ac:dyDescent="0.2">
      <c r="A5652" t="s">
        <v>11791</v>
      </c>
      <c r="B5652" t="s">
        <v>11792</v>
      </c>
      <c r="C5652">
        <v>18</v>
      </c>
    </row>
    <row r="5653" spans="1:3" x14ac:dyDescent="0.2">
      <c r="A5653" t="s">
        <v>11793</v>
      </c>
      <c r="B5653" t="s">
        <v>11794</v>
      </c>
      <c r="C5653">
        <v>18</v>
      </c>
    </row>
    <row r="5654" spans="1:3" x14ac:dyDescent="0.2">
      <c r="A5654" t="s">
        <v>11795</v>
      </c>
      <c r="B5654" t="s">
        <v>11795</v>
      </c>
      <c r="C5654">
        <v>19</v>
      </c>
    </row>
    <row r="5655" spans="1:3" x14ac:dyDescent="0.2">
      <c r="A5655" t="s">
        <v>11796</v>
      </c>
      <c r="B5655" t="s">
        <v>11797</v>
      </c>
      <c r="C5655">
        <v>19</v>
      </c>
    </row>
    <row r="5656" spans="1:3" x14ac:dyDescent="0.2">
      <c r="A5656" t="s">
        <v>11798</v>
      </c>
      <c r="B5656" t="s">
        <v>11798</v>
      </c>
      <c r="C5656">
        <v>19</v>
      </c>
    </row>
    <row r="5657" spans="1:3" x14ac:dyDescent="0.2">
      <c r="A5657" t="s">
        <v>11799</v>
      </c>
      <c r="B5657" t="s">
        <v>11800</v>
      </c>
      <c r="C5657">
        <v>19</v>
      </c>
    </row>
    <row r="5658" spans="1:3" x14ac:dyDescent="0.2">
      <c r="A5658" t="s">
        <v>11801</v>
      </c>
      <c r="B5658" t="s">
        <v>11802</v>
      </c>
      <c r="C5658">
        <v>19</v>
      </c>
    </row>
    <row r="5659" spans="1:3" x14ac:dyDescent="0.2">
      <c r="A5659" t="s">
        <v>11803</v>
      </c>
      <c r="B5659" t="s">
        <v>11215</v>
      </c>
      <c r="C5659">
        <v>19</v>
      </c>
    </row>
    <row r="5660" spans="1:3" x14ac:dyDescent="0.2">
      <c r="A5660" t="s">
        <v>11804</v>
      </c>
      <c r="B5660" t="s">
        <v>11805</v>
      </c>
      <c r="C5660">
        <v>19</v>
      </c>
    </row>
    <row r="5661" spans="1:3" x14ac:dyDescent="0.2">
      <c r="A5661" t="s">
        <v>11806</v>
      </c>
      <c r="B5661" t="s">
        <v>11807</v>
      </c>
      <c r="C5661">
        <v>19</v>
      </c>
    </row>
    <row r="5662" spans="1:3" x14ac:dyDescent="0.2">
      <c r="A5662" t="s">
        <v>11808</v>
      </c>
      <c r="B5662" t="s">
        <v>11809</v>
      </c>
      <c r="C5662">
        <v>19</v>
      </c>
    </row>
    <row r="5663" spans="1:3" x14ac:dyDescent="0.2">
      <c r="A5663" t="s">
        <v>11810</v>
      </c>
      <c r="B5663" t="s">
        <v>11811</v>
      </c>
      <c r="C5663">
        <v>19</v>
      </c>
    </row>
    <row r="5664" spans="1:3" x14ac:dyDescent="0.2">
      <c r="A5664" t="s">
        <v>11812</v>
      </c>
      <c r="B5664" t="s">
        <v>11813</v>
      </c>
      <c r="C5664">
        <v>19</v>
      </c>
    </row>
    <row r="5665" spans="1:3" x14ac:dyDescent="0.2">
      <c r="A5665" t="s">
        <v>11814</v>
      </c>
      <c r="B5665" t="s">
        <v>11814</v>
      </c>
      <c r="C5665">
        <v>19</v>
      </c>
    </row>
    <row r="5666" spans="1:3" x14ac:dyDescent="0.2">
      <c r="A5666" t="s">
        <v>11815</v>
      </c>
      <c r="B5666" t="s">
        <v>11816</v>
      </c>
      <c r="C5666">
        <v>19</v>
      </c>
    </row>
    <row r="5667" spans="1:3" x14ac:dyDescent="0.2">
      <c r="A5667" t="s">
        <v>11817</v>
      </c>
      <c r="B5667" t="s">
        <v>11818</v>
      </c>
      <c r="C5667">
        <v>19</v>
      </c>
    </row>
    <row r="5668" spans="1:3" x14ac:dyDescent="0.2">
      <c r="A5668" t="s">
        <v>11819</v>
      </c>
      <c r="B5668" t="s">
        <v>11820</v>
      </c>
      <c r="C5668">
        <v>19</v>
      </c>
    </row>
    <row r="5669" spans="1:3" x14ac:dyDescent="0.2">
      <c r="A5669" t="s">
        <v>11821</v>
      </c>
      <c r="B5669" t="s">
        <v>11821</v>
      </c>
      <c r="C5669">
        <v>17</v>
      </c>
    </row>
    <row r="5670" spans="1:3" x14ac:dyDescent="0.2">
      <c r="A5670" t="s">
        <v>11822</v>
      </c>
      <c r="B5670" t="s">
        <v>11823</v>
      </c>
      <c r="C5670">
        <v>17</v>
      </c>
    </row>
    <row r="5671" spans="1:3" x14ac:dyDescent="0.2">
      <c r="A5671" t="s">
        <v>11824</v>
      </c>
      <c r="B5671" t="s">
        <v>11825</v>
      </c>
      <c r="C5671">
        <v>17</v>
      </c>
    </row>
    <row r="5672" spans="1:3" x14ac:dyDescent="0.2">
      <c r="A5672" t="s">
        <v>11826</v>
      </c>
      <c r="B5672" t="s">
        <v>11827</v>
      </c>
      <c r="C5672">
        <v>17</v>
      </c>
    </row>
    <row r="5673" spans="1:3" x14ac:dyDescent="0.2">
      <c r="A5673" t="s">
        <v>11828</v>
      </c>
      <c r="B5673" t="s">
        <v>11829</v>
      </c>
      <c r="C5673">
        <v>17</v>
      </c>
    </row>
    <row r="5674" spans="1:3" x14ac:dyDescent="0.2">
      <c r="A5674" t="s">
        <v>11830</v>
      </c>
      <c r="B5674" t="s">
        <v>11244</v>
      </c>
      <c r="C5674">
        <v>18</v>
      </c>
    </row>
    <row r="5675" spans="1:3" x14ac:dyDescent="0.2">
      <c r="A5675" t="s">
        <v>11831</v>
      </c>
      <c r="B5675" t="s">
        <v>11772</v>
      </c>
      <c r="C5675">
        <v>18</v>
      </c>
    </row>
    <row r="5676" spans="1:3" x14ac:dyDescent="0.2">
      <c r="A5676" t="s">
        <v>11832</v>
      </c>
      <c r="B5676" t="s">
        <v>11248</v>
      </c>
      <c r="C5676">
        <v>18</v>
      </c>
    </row>
    <row r="5677" spans="1:3" x14ac:dyDescent="0.2">
      <c r="A5677" t="s">
        <v>11833</v>
      </c>
      <c r="B5677" t="s">
        <v>11833</v>
      </c>
      <c r="C5677">
        <v>18</v>
      </c>
    </row>
    <row r="5678" spans="1:3" x14ac:dyDescent="0.2">
      <c r="A5678" t="s">
        <v>11834</v>
      </c>
      <c r="B5678" t="s">
        <v>11835</v>
      </c>
      <c r="C5678">
        <v>18</v>
      </c>
    </row>
    <row r="5679" spans="1:3" x14ac:dyDescent="0.2">
      <c r="A5679" t="s">
        <v>11836</v>
      </c>
      <c r="B5679" t="s">
        <v>11837</v>
      </c>
      <c r="C5679">
        <v>24</v>
      </c>
    </row>
    <row r="5680" spans="1:3" x14ac:dyDescent="0.2">
      <c r="A5680" t="s">
        <v>11838</v>
      </c>
      <c r="B5680" t="s">
        <v>11839</v>
      </c>
      <c r="C5680">
        <v>18</v>
      </c>
    </row>
    <row r="5681" spans="1:3" x14ac:dyDescent="0.2">
      <c r="A5681" t="s">
        <v>11840</v>
      </c>
      <c r="B5681" t="s">
        <v>11841</v>
      </c>
      <c r="C5681">
        <v>18</v>
      </c>
    </row>
    <row r="5682" spans="1:3" x14ac:dyDescent="0.2">
      <c r="A5682" t="s">
        <v>11842</v>
      </c>
      <c r="B5682" t="s">
        <v>11843</v>
      </c>
      <c r="C5682">
        <v>18</v>
      </c>
    </row>
    <row r="5683" spans="1:3" x14ac:dyDescent="0.2">
      <c r="A5683" t="s">
        <v>11844</v>
      </c>
      <c r="B5683" t="s">
        <v>11252</v>
      </c>
      <c r="C5683">
        <v>18</v>
      </c>
    </row>
    <row r="5684" spans="1:3" x14ac:dyDescent="0.2">
      <c r="A5684" t="s">
        <v>11845</v>
      </c>
      <c r="B5684" t="s">
        <v>11846</v>
      </c>
      <c r="C5684">
        <v>18</v>
      </c>
    </row>
    <row r="5685" spans="1:3" x14ac:dyDescent="0.2">
      <c r="A5685" t="s">
        <v>11847</v>
      </c>
      <c r="B5685" t="s">
        <v>11848</v>
      </c>
      <c r="C5685">
        <v>18</v>
      </c>
    </row>
    <row r="5686" spans="1:3" x14ac:dyDescent="0.2">
      <c r="A5686" t="s">
        <v>11849</v>
      </c>
      <c r="B5686" t="s">
        <v>11850</v>
      </c>
      <c r="C5686">
        <v>18</v>
      </c>
    </row>
    <row r="5687" spans="1:3" x14ac:dyDescent="0.2">
      <c r="A5687" t="s">
        <v>11851</v>
      </c>
      <c r="B5687" t="s">
        <v>11852</v>
      </c>
      <c r="C5687">
        <v>18</v>
      </c>
    </row>
    <row r="5688" spans="1:3" x14ac:dyDescent="0.2">
      <c r="A5688" t="s">
        <v>11853</v>
      </c>
      <c r="B5688" t="s">
        <v>11854</v>
      </c>
      <c r="C5688">
        <v>24</v>
      </c>
    </row>
    <row r="5689" spans="1:3" x14ac:dyDescent="0.2">
      <c r="A5689" t="s">
        <v>11855</v>
      </c>
      <c r="B5689" t="s">
        <v>11856</v>
      </c>
      <c r="C5689">
        <v>18</v>
      </c>
    </row>
    <row r="5690" spans="1:3" x14ac:dyDescent="0.2">
      <c r="A5690" t="s">
        <v>11857</v>
      </c>
      <c r="B5690" t="s">
        <v>11858</v>
      </c>
      <c r="C5690">
        <v>18</v>
      </c>
    </row>
    <row r="5691" spans="1:3" x14ac:dyDescent="0.2">
      <c r="A5691" t="s">
        <v>11859</v>
      </c>
      <c r="B5691" t="s">
        <v>11860</v>
      </c>
      <c r="C5691">
        <v>24</v>
      </c>
    </row>
    <row r="5692" spans="1:3" x14ac:dyDescent="0.2">
      <c r="A5692" t="s">
        <v>11861</v>
      </c>
      <c r="B5692" t="s">
        <v>11862</v>
      </c>
      <c r="C5692">
        <v>18</v>
      </c>
    </row>
    <row r="5693" spans="1:3" x14ac:dyDescent="0.2">
      <c r="A5693" t="s">
        <v>11863</v>
      </c>
      <c r="B5693" t="s">
        <v>11864</v>
      </c>
      <c r="C5693">
        <v>18</v>
      </c>
    </row>
    <row r="5694" spans="1:3" x14ac:dyDescent="0.2">
      <c r="A5694" t="s">
        <v>11865</v>
      </c>
      <c r="B5694" t="s">
        <v>11866</v>
      </c>
      <c r="C5694">
        <v>18</v>
      </c>
    </row>
    <row r="5695" spans="1:3" x14ac:dyDescent="0.2">
      <c r="A5695" t="s">
        <v>11867</v>
      </c>
      <c r="B5695" t="s">
        <v>11868</v>
      </c>
      <c r="C5695">
        <v>18</v>
      </c>
    </row>
    <row r="5696" spans="1:3" x14ac:dyDescent="0.2">
      <c r="A5696" t="s">
        <v>11869</v>
      </c>
      <c r="B5696" t="s">
        <v>11870</v>
      </c>
      <c r="C5696">
        <v>18</v>
      </c>
    </row>
    <row r="5697" spans="1:3" x14ac:dyDescent="0.2">
      <c r="A5697" t="s">
        <v>11871</v>
      </c>
      <c r="B5697" t="s">
        <v>11872</v>
      </c>
      <c r="C5697">
        <v>18</v>
      </c>
    </row>
    <row r="5698" spans="1:3" x14ac:dyDescent="0.2">
      <c r="A5698" t="s">
        <v>11873</v>
      </c>
      <c r="B5698" t="s">
        <v>11874</v>
      </c>
      <c r="C5698">
        <v>18</v>
      </c>
    </row>
    <row r="5699" spans="1:3" x14ac:dyDescent="0.2">
      <c r="A5699" t="s">
        <v>11875</v>
      </c>
      <c r="B5699" t="s">
        <v>11876</v>
      </c>
      <c r="C5699">
        <v>18</v>
      </c>
    </row>
    <row r="5700" spans="1:3" x14ac:dyDescent="0.2">
      <c r="A5700" t="s">
        <v>11877</v>
      </c>
      <c r="B5700" t="s">
        <v>11878</v>
      </c>
      <c r="C5700">
        <v>18</v>
      </c>
    </row>
    <row r="5701" spans="1:3" x14ac:dyDescent="0.2">
      <c r="A5701" t="s">
        <v>11879</v>
      </c>
      <c r="B5701" t="s">
        <v>11880</v>
      </c>
      <c r="C5701">
        <v>18</v>
      </c>
    </row>
    <row r="5702" spans="1:3" x14ac:dyDescent="0.2">
      <c r="A5702" t="s">
        <v>11881</v>
      </c>
      <c r="B5702" t="s">
        <v>11882</v>
      </c>
      <c r="C5702">
        <v>18</v>
      </c>
    </row>
    <row r="5703" spans="1:3" x14ac:dyDescent="0.2">
      <c r="A5703" t="s">
        <v>11883</v>
      </c>
      <c r="B5703" t="s">
        <v>11884</v>
      </c>
      <c r="C5703">
        <v>18</v>
      </c>
    </row>
    <row r="5704" spans="1:3" x14ac:dyDescent="0.2">
      <c r="A5704" t="s">
        <v>11885</v>
      </c>
      <c r="B5704" t="s">
        <v>11886</v>
      </c>
      <c r="C5704">
        <v>18</v>
      </c>
    </row>
    <row r="5705" spans="1:3" x14ac:dyDescent="0.2">
      <c r="A5705" t="s">
        <v>11887</v>
      </c>
      <c r="B5705" t="s">
        <v>11264</v>
      </c>
      <c r="C5705">
        <v>18</v>
      </c>
    </row>
    <row r="5706" spans="1:3" x14ac:dyDescent="0.2">
      <c r="A5706" t="s">
        <v>11888</v>
      </c>
      <c r="B5706" t="s">
        <v>11889</v>
      </c>
      <c r="C5706">
        <v>13</v>
      </c>
    </row>
    <row r="5707" spans="1:3" x14ac:dyDescent="0.2">
      <c r="A5707" t="s">
        <v>11890</v>
      </c>
      <c r="B5707" t="s">
        <v>11891</v>
      </c>
      <c r="C5707">
        <v>13</v>
      </c>
    </row>
    <row r="5708" spans="1:3" x14ac:dyDescent="0.2">
      <c r="A5708" t="s">
        <v>11892</v>
      </c>
      <c r="B5708" t="s">
        <v>11893</v>
      </c>
      <c r="C5708">
        <v>13</v>
      </c>
    </row>
    <row r="5709" spans="1:3" x14ac:dyDescent="0.2">
      <c r="A5709" t="s">
        <v>11894</v>
      </c>
      <c r="B5709" t="s">
        <v>11895</v>
      </c>
      <c r="C5709">
        <v>13</v>
      </c>
    </row>
    <row r="5710" spans="1:3" x14ac:dyDescent="0.2">
      <c r="A5710" t="s">
        <v>11896</v>
      </c>
      <c r="B5710" t="s">
        <v>11897</v>
      </c>
      <c r="C5710">
        <v>13</v>
      </c>
    </row>
    <row r="5711" spans="1:3" x14ac:dyDescent="0.2">
      <c r="A5711" t="s">
        <v>11898</v>
      </c>
      <c r="B5711" t="s">
        <v>11899</v>
      </c>
      <c r="C5711">
        <v>13</v>
      </c>
    </row>
    <row r="5712" spans="1:3" x14ac:dyDescent="0.2">
      <c r="A5712" t="s">
        <v>11900</v>
      </c>
      <c r="B5712" t="s">
        <v>11901</v>
      </c>
      <c r="C5712">
        <v>13</v>
      </c>
    </row>
    <row r="5713" spans="1:3" x14ac:dyDescent="0.2">
      <c r="A5713" t="s">
        <v>11902</v>
      </c>
      <c r="B5713" t="s">
        <v>11903</v>
      </c>
      <c r="C5713">
        <v>13</v>
      </c>
    </row>
    <row r="5714" spans="1:3" x14ac:dyDescent="0.2">
      <c r="A5714" t="s">
        <v>11904</v>
      </c>
      <c r="B5714" t="s">
        <v>11905</v>
      </c>
      <c r="C5714">
        <v>13</v>
      </c>
    </row>
    <row r="5715" spans="1:3" x14ac:dyDescent="0.2">
      <c r="A5715" t="s">
        <v>11906</v>
      </c>
      <c r="B5715" t="s">
        <v>11907</v>
      </c>
      <c r="C5715">
        <v>13</v>
      </c>
    </row>
    <row r="5716" spans="1:3" x14ac:dyDescent="0.2">
      <c r="A5716" t="s">
        <v>11908</v>
      </c>
      <c r="B5716" t="s">
        <v>11909</v>
      </c>
      <c r="C5716">
        <v>13</v>
      </c>
    </row>
    <row r="5717" spans="1:3" x14ac:dyDescent="0.2">
      <c r="A5717" t="s">
        <v>11910</v>
      </c>
      <c r="B5717" t="s">
        <v>11319</v>
      </c>
      <c r="C5717">
        <v>13</v>
      </c>
    </row>
    <row r="5718" spans="1:3" x14ac:dyDescent="0.2">
      <c r="A5718" t="s">
        <v>11911</v>
      </c>
      <c r="B5718" t="s">
        <v>11912</v>
      </c>
      <c r="C5718">
        <v>13</v>
      </c>
    </row>
    <row r="5719" spans="1:3" x14ac:dyDescent="0.2">
      <c r="A5719" t="s">
        <v>11913</v>
      </c>
      <c r="B5719" t="s">
        <v>11914</v>
      </c>
      <c r="C5719">
        <v>13</v>
      </c>
    </row>
    <row r="5720" spans="1:3" x14ac:dyDescent="0.2">
      <c r="A5720" t="s">
        <v>11915</v>
      </c>
      <c r="B5720" t="s">
        <v>11916</v>
      </c>
      <c r="C5720">
        <v>13</v>
      </c>
    </row>
    <row r="5721" spans="1:3" x14ac:dyDescent="0.2">
      <c r="A5721" t="s">
        <v>11917</v>
      </c>
      <c r="B5721" t="s">
        <v>11918</v>
      </c>
      <c r="C5721">
        <v>13</v>
      </c>
    </row>
    <row r="5722" spans="1:3" x14ac:dyDescent="0.2">
      <c r="A5722" t="s">
        <v>11919</v>
      </c>
      <c r="B5722" t="s">
        <v>11920</v>
      </c>
      <c r="C5722">
        <v>13</v>
      </c>
    </row>
    <row r="5723" spans="1:3" x14ac:dyDescent="0.2">
      <c r="A5723" t="s">
        <v>11921</v>
      </c>
      <c r="B5723" t="s">
        <v>11922</v>
      </c>
      <c r="C5723">
        <v>13</v>
      </c>
    </row>
    <row r="5724" spans="1:3" x14ac:dyDescent="0.2">
      <c r="A5724" t="s">
        <v>11923</v>
      </c>
      <c r="B5724" t="s">
        <v>11924</v>
      </c>
      <c r="C5724">
        <v>13</v>
      </c>
    </row>
    <row r="5725" spans="1:3" x14ac:dyDescent="0.2">
      <c r="A5725" t="s">
        <v>11925</v>
      </c>
      <c r="B5725" t="s">
        <v>11926</v>
      </c>
      <c r="C5725">
        <v>13</v>
      </c>
    </row>
    <row r="5726" spans="1:3" x14ac:dyDescent="0.2">
      <c r="A5726" t="s">
        <v>11927</v>
      </c>
      <c r="B5726" t="s">
        <v>11927</v>
      </c>
      <c r="C5726">
        <v>13</v>
      </c>
    </row>
    <row r="5727" spans="1:3" x14ac:dyDescent="0.2">
      <c r="A5727" t="s">
        <v>11928</v>
      </c>
      <c r="B5727" t="s">
        <v>11929</v>
      </c>
      <c r="C5727">
        <v>13</v>
      </c>
    </row>
    <row r="5728" spans="1:3" x14ac:dyDescent="0.2">
      <c r="A5728" t="s">
        <v>11930</v>
      </c>
      <c r="B5728" t="s">
        <v>11931</v>
      </c>
      <c r="C5728">
        <v>13</v>
      </c>
    </row>
    <row r="5729" spans="1:3" x14ac:dyDescent="0.2">
      <c r="A5729" t="s">
        <v>11932</v>
      </c>
      <c r="B5729" t="s">
        <v>11933</v>
      </c>
      <c r="C5729">
        <v>13</v>
      </c>
    </row>
    <row r="5730" spans="1:3" x14ac:dyDescent="0.2">
      <c r="A5730" t="s">
        <v>11934</v>
      </c>
      <c r="B5730" t="s">
        <v>11935</v>
      </c>
      <c r="C5730">
        <v>13</v>
      </c>
    </row>
    <row r="5731" spans="1:3" x14ac:dyDescent="0.2">
      <c r="A5731" t="s">
        <v>11936</v>
      </c>
      <c r="B5731" t="s">
        <v>11936</v>
      </c>
      <c r="C5731">
        <v>13</v>
      </c>
    </row>
    <row r="5732" spans="1:3" x14ac:dyDescent="0.2">
      <c r="A5732" t="s">
        <v>11937</v>
      </c>
      <c r="B5732" t="s">
        <v>11938</v>
      </c>
      <c r="C5732">
        <v>13</v>
      </c>
    </row>
    <row r="5733" spans="1:3" x14ac:dyDescent="0.2">
      <c r="A5733" t="s">
        <v>11939</v>
      </c>
      <c r="B5733" t="s">
        <v>11940</v>
      </c>
      <c r="C5733">
        <v>13</v>
      </c>
    </row>
    <row r="5734" spans="1:3" x14ac:dyDescent="0.2">
      <c r="A5734" t="s">
        <v>11941</v>
      </c>
      <c r="B5734" t="s">
        <v>11942</v>
      </c>
      <c r="C5734">
        <v>13</v>
      </c>
    </row>
    <row r="5735" spans="1:3" x14ac:dyDescent="0.2">
      <c r="A5735" t="s">
        <v>11943</v>
      </c>
      <c r="B5735" t="s">
        <v>11944</v>
      </c>
      <c r="C5735">
        <v>13</v>
      </c>
    </row>
    <row r="5736" spans="1:3" x14ac:dyDescent="0.2">
      <c r="A5736" t="s">
        <v>11945</v>
      </c>
      <c r="B5736" t="s">
        <v>11946</v>
      </c>
      <c r="C5736">
        <v>13</v>
      </c>
    </row>
    <row r="5737" spans="1:3" x14ac:dyDescent="0.2">
      <c r="A5737" t="s">
        <v>11947</v>
      </c>
      <c r="B5737" t="s">
        <v>11948</v>
      </c>
      <c r="C5737">
        <v>13</v>
      </c>
    </row>
    <row r="5738" spans="1:3" x14ac:dyDescent="0.2">
      <c r="A5738" t="s">
        <v>11949</v>
      </c>
      <c r="B5738" t="s">
        <v>11949</v>
      </c>
      <c r="C5738">
        <v>13</v>
      </c>
    </row>
    <row r="5739" spans="1:3" x14ac:dyDescent="0.2">
      <c r="A5739" t="s">
        <v>11950</v>
      </c>
      <c r="B5739" t="s">
        <v>11951</v>
      </c>
      <c r="C5739">
        <v>13</v>
      </c>
    </row>
    <row r="5740" spans="1:3" x14ac:dyDescent="0.2">
      <c r="A5740" t="s">
        <v>11952</v>
      </c>
      <c r="B5740" t="s">
        <v>11953</v>
      </c>
      <c r="C5740">
        <v>13</v>
      </c>
    </row>
    <row r="5741" spans="1:3" x14ac:dyDescent="0.2">
      <c r="A5741" t="s">
        <v>11954</v>
      </c>
      <c r="B5741" t="s">
        <v>11955</v>
      </c>
      <c r="C5741">
        <v>13</v>
      </c>
    </row>
    <row r="5742" spans="1:3" x14ac:dyDescent="0.2">
      <c r="A5742" t="s">
        <v>11956</v>
      </c>
      <c r="B5742" t="s">
        <v>11957</v>
      </c>
      <c r="C5742">
        <v>13</v>
      </c>
    </row>
    <row r="5743" spans="1:3" x14ac:dyDescent="0.2">
      <c r="A5743" t="s">
        <v>11958</v>
      </c>
      <c r="B5743" t="s">
        <v>11959</v>
      </c>
      <c r="C5743">
        <v>13</v>
      </c>
    </row>
    <row r="5744" spans="1:3" x14ac:dyDescent="0.2">
      <c r="A5744" t="s">
        <v>11960</v>
      </c>
      <c r="B5744" t="s">
        <v>11961</v>
      </c>
      <c r="C5744">
        <v>13</v>
      </c>
    </row>
    <row r="5745" spans="1:3" x14ac:dyDescent="0.2">
      <c r="A5745" t="s">
        <v>11962</v>
      </c>
      <c r="B5745" t="s">
        <v>11963</v>
      </c>
      <c r="C5745">
        <v>13</v>
      </c>
    </row>
    <row r="5746" spans="1:3" x14ac:dyDescent="0.2">
      <c r="A5746" t="s">
        <v>11964</v>
      </c>
      <c r="B5746" t="s">
        <v>11965</v>
      </c>
      <c r="C5746">
        <v>13</v>
      </c>
    </row>
    <row r="5747" spans="1:3" x14ac:dyDescent="0.2">
      <c r="A5747" t="s">
        <v>11966</v>
      </c>
      <c r="B5747" t="s">
        <v>11967</v>
      </c>
      <c r="C5747">
        <v>13</v>
      </c>
    </row>
    <row r="5748" spans="1:3" x14ac:dyDescent="0.2">
      <c r="A5748" t="s">
        <v>11968</v>
      </c>
      <c r="B5748" t="s">
        <v>11969</v>
      </c>
      <c r="C5748">
        <v>13</v>
      </c>
    </row>
    <row r="5749" spans="1:3" x14ac:dyDescent="0.2">
      <c r="A5749" t="s">
        <v>11970</v>
      </c>
      <c r="B5749" t="s">
        <v>11971</v>
      </c>
      <c r="C5749">
        <v>13</v>
      </c>
    </row>
    <row r="5750" spans="1:3" x14ac:dyDescent="0.2">
      <c r="A5750" t="s">
        <v>11972</v>
      </c>
      <c r="B5750" t="s">
        <v>11973</v>
      </c>
      <c r="C5750">
        <v>13</v>
      </c>
    </row>
    <row r="5751" spans="1:3" x14ac:dyDescent="0.2">
      <c r="A5751" t="s">
        <v>11974</v>
      </c>
      <c r="B5751" t="s">
        <v>11975</v>
      </c>
      <c r="C5751">
        <v>13</v>
      </c>
    </row>
    <row r="5752" spans="1:3" x14ac:dyDescent="0.2">
      <c r="A5752" t="s">
        <v>11976</v>
      </c>
      <c r="B5752" t="s">
        <v>11977</v>
      </c>
      <c r="C5752">
        <v>13</v>
      </c>
    </row>
    <row r="5753" spans="1:3" x14ac:dyDescent="0.2">
      <c r="A5753" t="s">
        <v>11978</v>
      </c>
      <c r="B5753" t="s">
        <v>11979</v>
      </c>
      <c r="C5753">
        <v>13</v>
      </c>
    </row>
    <row r="5754" spans="1:3" x14ac:dyDescent="0.2">
      <c r="A5754" t="s">
        <v>11980</v>
      </c>
      <c r="B5754" t="s">
        <v>11981</v>
      </c>
      <c r="C5754">
        <v>13</v>
      </c>
    </row>
    <row r="5755" spans="1:3" x14ac:dyDescent="0.2">
      <c r="A5755" t="s">
        <v>11982</v>
      </c>
      <c r="B5755" t="s">
        <v>11983</v>
      </c>
      <c r="C5755">
        <v>13</v>
      </c>
    </row>
    <row r="5756" spans="1:3" x14ac:dyDescent="0.2">
      <c r="A5756" t="s">
        <v>11984</v>
      </c>
      <c r="B5756" t="s">
        <v>11985</v>
      </c>
      <c r="C5756">
        <v>13</v>
      </c>
    </row>
    <row r="5757" spans="1:3" x14ac:dyDescent="0.2">
      <c r="A5757" t="s">
        <v>11986</v>
      </c>
      <c r="B5757" t="s">
        <v>11987</v>
      </c>
      <c r="C5757">
        <v>13</v>
      </c>
    </row>
    <row r="5758" spans="1:3" x14ac:dyDescent="0.2">
      <c r="A5758" t="s">
        <v>11988</v>
      </c>
      <c r="B5758" t="s">
        <v>11989</v>
      </c>
      <c r="C5758">
        <v>13</v>
      </c>
    </row>
    <row r="5759" spans="1:3" x14ac:dyDescent="0.2">
      <c r="A5759" t="s">
        <v>11990</v>
      </c>
      <c r="B5759" t="s">
        <v>11991</v>
      </c>
      <c r="C5759">
        <v>13</v>
      </c>
    </row>
    <row r="5760" spans="1:3" x14ac:dyDescent="0.2">
      <c r="A5760" t="s">
        <v>11992</v>
      </c>
      <c r="B5760" t="s">
        <v>11993</v>
      </c>
      <c r="C5760">
        <v>13</v>
      </c>
    </row>
    <row r="5761" spans="1:3" x14ac:dyDescent="0.2">
      <c r="A5761" t="s">
        <v>11994</v>
      </c>
      <c r="B5761" t="s">
        <v>11995</v>
      </c>
      <c r="C5761">
        <v>13</v>
      </c>
    </row>
    <row r="5762" spans="1:3" x14ac:dyDescent="0.2">
      <c r="A5762" t="s">
        <v>11996</v>
      </c>
      <c r="B5762" t="s">
        <v>11997</v>
      </c>
      <c r="C5762">
        <v>13</v>
      </c>
    </row>
    <row r="5763" spans="1:3" x14ac:dyDescent="0.2">
      <c r="A5763" t="s">
        <v>11998</v>
      </c>
      <c r="B5763" t="s">
        <v>11999</v>
      </c>
      <c r="C5763">
        <v>13</v>
      </c>
    </row>
    <row r="5764" spans="1:3" x14ac:dyDescent="0.2">
      <c r="A5764" t="s">
        <v>12000</v>
      </c>
      <c r="B5764" t="s">
        <v>12001</v>
      </c>
      <c r="C5764">
        <v>13</v>
      </c>
    </row>
    <row r="5765" spans="1:3" x14ac:dyDescent="0.2">
      <c r="A5765" t="s">
        <v>12002</v>
      </c>
      <c r="B5765" t="s">
        <v>12003</v>
      </c>
      <c r="C5765">
        <v>13</v>
      </c>
    </row>
    <row r="5766" spans="1:3" x14ac:dyDescent="0.2">
      <c r="A5766" t="s">
        <v>12004</v>
      </c>
      <c r="B5766" t="s">
        <v>12005</v>
      </c>
      <c r="C5766">
        <v>13</v>
      </c>
    </row>
    <row r="5767" spans="1:3" x14ac:dyDescent="0.2">
      <c r="A5767" t="s">
        <v>12006</v>
      </c>
      <c r="B5767" t="s">
        <v>12007</v>
      </c>
      <c r="C5767">
        <v>13</v>
      </c>
    </row>
    <row r="5768" spans="1:3" x14ac:dyDescent="0.2">
      <c r="A5768" t="s">
        <v>12008</v>
      </c>
      <c r="B5768" t="s">
        <v>12009</v>
      </c>
      <c r="C5768">
        <v>13</v>
      </c>
    </row>
    <row r="5769" spans="1:3" x14ac:dyDescent="0.2">
      <c r="A5769" t="s">
        <v>12010</v>
      </c>
      <c r="B5769" t="s">
        <v>12011</v>
      </c>
      <c r="C5769">
        <v>13</v>
      </c>
    </row>
    <row r="5770" spans="1:3" x14ac:dyDescent="0.2">
      <c r="A5770" t="s">
        <v>12012</v>
      </c>
      <c r="B5770" t="s">
        <v>12013</v>
      </c>
      <c r="C5770">
        <v>13</v>
      </c>
    </row>
    <row r="5771" spans="1:3" x14ac:dyDescent="0.2">
      <c r="A5771" t="s">
        <v>12014</v>
      </c>
      <c r="B5771" t="s">
        <v>12014</v>
      </c>
      <c r="C5771">
        <v>13</v>
      </c>
    </row>
    <row r="5772" spans="1:3" x14ac:dyDescent="0.2">
      <c r="A5772" t="s">
        <v>12015</v>
      </c>
      <c r="B5772" t="s">
        <v>12016</v>
      </c>
      <c r="C5772">
        <v>13</v>
      </c>
    </row>
    <row r="5773" spans="1:3" x14ac:dyDescent="0.2">
      <c r="A5773" t="s">
        <v>12017</v>
      </c>
      <c r="B5773" t="s">
        <v>12018</v>
      </c>
      <c r="C5773">
        <v>13</v>
      </c>
    </row>
    <row r="5774" spans="1:3" x14ac:dyDescent="0.2">
      <c r="A5774" t="s">
        <v>12019</v>
      </c>
      <c r="B5774" t="s">
        <v>12020</v>
      </c>
      <c r="C5774">
        <v>13</v>
      </c>
    </row>
    <row r="5775" spans="1:3" x14ac:dyDescent="0.2">
      <c r="A5775" t="s">
        <v>12021</v>
      </c>
      <c r="B5775" t="s">
        <v>12022</v>
      </c>
      <c r="C5775">
        <v>13</v>
      </c>
    </row>
    <row r="5776" spans="1:3" x14ac:dyDescent="0.2">
      <c r="A5776" t="s">
        <v>12023</v>
      </c>
      <c r="B5776" t="s">
        <v>12023</v>
      </c>
      <c r="C5776">
        <v>13</v>
      </c>
    </row>
    <row r="5777" spans="1:3" x14ac:dyDescent="0.2">
      <c r="A5777" t="s">
        <v>12024</v>
      </c>
      <c r="B5777" t="s">
        <v>12025</v>
      </c>
      <c r="C5777">
        <v>13</v>
      </c>
    </row>
    <row r="5778" spans="1:3" x14ac:dyDescent="0.2">
      <c r="A5778" t="s">
        <v>12026</v>
      </c>
      <c r="B5778" t="s">
        <v>12026</v>
      </c>
      <c r="C5778">
        <v>13</v>
      </c>
    </row>
    <row r="5779" spans="1:3" x14ac:dyDescent="0.2">
      <c r="A5779" t="s">
        <v>12027</v>
      </c>
      <c r="B5779" t="s">
        <v>12028</v>
      </c>
      <c r="C5779">
        <v>13</v>
      </c>
    </row>
    <row r="5780" spans="1:3" x14ac:dyDescent="0.2">
      <c r="A5780" t="s">
        <v>12029</v>
      </c>
      <c r="B5780" t="s">
        <v>12030</v>
      </c>
      <c r="C5780">
        <v>13</v>
      </c>
    </row>
    <row r="5781" spans="1:3" x14ac:dyDescent="0.2">
      <c r="A5781" t="s">
        <v>12031</v>
      </c>
      <c r="B5781" t="s">
        <v>12032</v>
      </c>
      <c r="C5781">
        <v>13</v>
      </c>
    </row>
    <row r="5782" spans="1:3" x14ac:dyDescent="0.2">
      <c r="A5782" t="s">
        <v>12033</v>
      </c>
      <c r="B5782" t="s">
        <v>12034</v>
      </c>
      <c r="C5782">
        <v>13</v>
      </c>
    </row>
    <row r="5783" spans="1:3" x14ac:dyDescent="0.2">
      <c r="A5783" t="s">
        <v>12035</v>
      </c>
      <c r="B5783" t="s">
        <v>12036</v>
      </c>
      <c r="C5783">
        <v>13</v>
      </c>
    </row>
    <row r="5784" spans="1:3" x14ac:dyDescent="0.2">
      <c r="A5784" t="s">
        <v>12037</v>
      </c>
      <c r="B5784" t="s">
        <v>12037</v>
      </c>
      <c r="C5784">
        <v>13</v>
      </c>
    </row>
    <row r="5785" spans="1:3" x14ac:dyDescent="0.2">
      <c r="A5785" t="s">
        <v>12038</v>
      </c>
      <c r="B5785" t="s">
        <v>12039</v>
      </c>
      <c r="C5785">
        <v>13</v>
      </c>
    </row>
    <row r="5786" spans="1:3" x14ac:dyDescent="0.2">
      <c r="A5786" t="s">
        <v>12040</v>
      </c>
      <c r="B5786" t="s">
        <v>12041</v>
      </c>
      <c r="C5786">
        <v>13</v>
      </c>
    </row>
    <row r="5787" spans="1:3" x14ac:dyDescent="0.2">
      <c r="A5787" t="s">
        <v>12042</v>
      </c>
      <c r="B5787" t="s">
        <v>12043</v>
      </c>
      <c r="C5787">
        <v>13</v>
      </c>
    </row>
    <row r="5788" spans="1:3" x14ac:dyDescent="0.2">
      <c r="A5788" t="s">
        <v>12044</v>
      </c>
      <c r="B5788" t="s">
        <v>12045</v>
      </c>
      <c r="C5788">
        <v>13</v>
      </c>
    </row>
    <row r="5789" spans="1:3" x14ac:dyDescent="0.2">
      <c r="A5789" t="s">
        <v>12046</v>
      </c>
      <c r="B5789" t="s">
        <v>12047</v>
      </c>
      <c r="C5789">
        <v>13</v>
      </c>
    </row>
    <row r="5790" spans="1:3" x14ac:dyDescent="0.2">
      <c r="A5790" t="s">
        <v>12048</v>
      </c>
      <c r="B5790" t="s">
        <v>12049</v>
      </c>
      <c r="C5790">
        <v>13</v>
      </c>
    </row>
    <row r="5791" spans="1:3" x14ac:dyDescent="0.2">
      <c r="A5791" t="s">
        <v>12050</v>
      </c>
      <c r="B5791" t="s">
        <v>12051</v>
      </c>
      <c r="C5791">
        <v>13</v>
      </c>
    </row>
    <row r="5792" spans="1:3" x14ac:dyDescent="0.2">
      <c r="A5792" t="s">
        <v>12052</v>
      </c>
      <c r="B5792" t="s">
        <v>12053</v>
      </c>
      <c r="C5792">
        <v>13</v>
      </c>
    </row>
    <row r="5793" spans="1:3" x14ac:dyDescent="0.2">
      <c r="A5793" t="s">
        <v>12054</v>
      </c>
      <c r="B5793" t="s">
        <v>12055</v>
      </c>
      <c r="C5793">
        <v>13</v>
      </c>
    </row>
    <row r="5794" spans="1:3" x14ac:dyDescent="0.2">
      <c r="A5794" t="s">
        <v>12056</v>
      </c>
      <c r="B5794" t="s">
        <v>12057</v>
      </c>
      <c r="C5794">
        <v>13</v>
      </c>
    </row>
    <row r="5795" spans="1:3" x14ac:dyDescent="0.2">
      <c r="A5795" t="s">
        <v>12058</v>
      </c>
      <c r="B5795" t="s">
        <v>12059</v>
      </c>
      <c r="C5795">
        <v>13</v>
      </c>
    </row>
    <row r="5796" spans="1:3" x14ac:dyDescent="0.2">
      <c r="A5796" t="s">
        <v>12060</v>
      </c>
      <c r="B5796" t="s">
        <v>12061</v>
      </c>
      <c r="C5796">
        <v>13</v>
      </c>
    </row>
    <row r="5797" spans="1:3" x14ac:dyDescent="0.2">
      <c r="A5797" t="s">
        <v>12062</v>
      </c>
      <c r="B5797" t="s">
        <v>12062</v>
      </c>
      <c r="C5797">
        <v>13</v>
      </c>
    </row>
    <row r="5798" spans="1:3" x14ac:dyDescent="0.2">
      <c r="A5798" t="s">
        <v>12063</v>
      </c>
      <c r="B5798" t="s">
        <v>12064</v>
      </c>
      <c r="C5798">
        <v>13</v>
      </c>
    </row>
    <row r="5799" spans="1:3" x14ac:dyDescent="0.2">
      <c r="A5799" t="s">
        <v>12065</v>
      </c>
      <c r="B5799" t="s">
        <v>12066</v>
      </c>
      <c r="C5799">
        <v>13</v>
      </c>
    </row>
    <row r="5800" spans="1:3" x14ac:dyDescent="0.2">
      <c r="A5800" t="s">
        <v>12067</v>
      </c>
      <c r="B5800" t="s">
        <v>12067</v>
      </c>
      <c r="C5800">
        <v>13</v>
      </c>
    </row>
    <row r="5801" spans="1:3" x14ac:dyDescent="0.2">
      <c r="A5801" t="s">
        <v>12068</v>
      </c>
      <c r="B5801" t="s">
        <v>12069</v>
      </c>
      <c r="C5801">
        <v>13</v>
      </c>
    </row>
    <row r="5802" spans="1:3" x14ac:dyDescent="0.2">
      <c r="A5802" t="s">
        <v>12070</v>
      </c>
      <c r="B5802" t="s">
        <v>12071</v>
      </c>
      <c r="C5802">
        <v>13</v>
      </c>
    </row>
    <row r="5803" spans="1:3" x14ac:dyDescent="0.2">
      <c r="A5803" t="s">
        <v>12072</v>
      </c>
      <c r="B5803" t="s">
        <v>12073</v>
      </c>
      <c r="C5803">
        <v>13</v>
      </c>
    </row>
    <row r="5804" spans="1:3" x14ac:dyDescent="0.2">
      <c r="A5804" t="s">
        <v>12074</v>
      </c>
      <c r="B5804" t="s">
        <v>12075</v>
      </c>
      <c r="C5804">
        <v>13</v>
      </c>
    </row>
    <row r="5805" spans="1:3" x14ac:dyDescent="0.2">
      <c r="A5805" t="s">
        <v>12076</v>
      </c>
      <c r="B5805" t="s">
        <v>12077</v>
      </c>
      <c r="C5805">
        <v>13</v>
      </c>
    </row>
    <row r="5806" spans="1:3" x14ac:dyDescent="0.2">
      <c r="A5806" t="s">
        <v>12078</v>
      </c>
      <c r="B5806" t="s">
        <v>12079</v>
      </c>
      <c r="C5806">
        <v>13</v>
      </c>
    </row>
    <row r="5807" spans="1:3" x14ac:dyDescent="0.2">
      <c r="A5807" t="s">
        <v>12080</v>
      </c>
      <c r="B5807" t="s">
        <v>12081</v>
      </c>
      <c r="C5807">
        <v>13</v>
      </c>
    </row>
    <row r="5808" spans="1:3" x14ac:dyDescent="0.2">
      <c r="A5808" t="s">
        <v>12082</v>
      </c>
      <c r="B5808" t="s">
        <v>12083</v>
      </c>
      <c r="C5808">
        <v>13</v>
      </c>
    </row>
    <row r="5809" spans="1:3" x14ac:dyDescent="0.2">
      <c r="A5809" t="s">
        <v>12084</v>
      </c>
      <c r="B5809" t="s">
        <v>12085</v>
      </c>
      <c r="C5809">
        <v>13</v>
      </c>
    </row>
    <row r="5810" spans="1:3" x14ac:dyDescent="0.2">
      <c r="A5810" t="s">
        <v>12086</v>
      </c>
      <c r="B5810" t="s">
        <v>12087</v>
      </c>
      <c r="C5810">
        <v>13</v>
      </c>
    </row>
    <row r="5811" spans="1:3" x14ac:dyDescent="0.2">
      <c r="A5811" t="s">
        <v>12088</v>
      </c>
      <c r="B5811" t="s">
        <v>12089</v>
      </c>
      <c r="C5811">
        <v>13</v>
      </c>
    </row>
    <row r="5812" spans="1:3" x14ac:dyDescent="0.2">
      <c r="A5812" t="s">
        <v>12090</v>
      </c>
      <c r="B5812" t="s">
        <v>12091</v>
      </c>
      <c r="C5812">
        <v>13</v>
      </c>
    </row>
    <row r="5813" spans="1:3" x14ac:dyDescent="0.2">
      <c r="A5813" t="s">
        <v>12092</v>
      </c>
      <c r="B5813" t="s">
        <v>12093</v>
      </c>
      <c r="C5813">
        <v>13</v>
      </c>
    </row>
    <row r="5814" spans="1:3" x14ac:dyDescent="0.2">
      <c r="A5814" t="s">
        <v>12094</v>
      </c>
      <c r="B5814" t="s">
        <v>12095</v>
      </c>
      <c r="C5814">
        <v>13</v>
      </c>
    </row>
    <row r="5815" spans="1:3" x14ac:dyDescent="0.2">
      <c r="A5815" t="s">
        <v>12096</v>
      </c>
      <c r="B5815" t="s">
        <v>12097</v>
      </c>
      <c r="C5815">
        <v>13</v>
      </c>
    </row>
    <row r="5816" spans="1:3" x14ac:dyDescent="0.2">
      <c r="A5816" t="s">
        <v>12098</v>
      </c>
      <c r="B5816" t="s">
        <v>12099</v>
      </c>
      <c r="C5816">
        <v>13</v>
      </c>
    </row>
    <row r="5817" spans="1:3" x14ac:dyDescent="0.2">
      <c r="A5817" t="s">
        <v>12100</v>
      </c>
      <c r="B5817" t="s">
        <v>12101</v>
      </c>
      <c r="C5817">
        <v>13</v>
      </c>
    </row>
    <row r="5818" spans="1:3" x14ac:dyDescent="0.2">
      <c r="A5818" t="s">
        <v>12102</v>
      </c>
      <c r="B5818" t="s">
        <v>12103</v>
      </c>
      <c r="C5818">
        <v>13</v>
      </c>
    </row>
    <row r="5819" spans="1:3" x14ac:dyDescent="0.2">
      <c r="A5819" t="s">
        <v>12104</v>
      </c>
      <c r="B5819" t="s">
        <v>12105</v>
      </c>
      <c r="C5819">
        <v>11</v>
      </c>
    </row>
    <row r="5820" spans="1:3" x14ac:dyDescent="0.2">
      <c r="A5820" t="s">
        <v>12106</v>
      </c>
      <c r="B5820" t="s">
        <v>12107</v>
      </c>
      <c r="C5820">
        <v>13</v>
      </c>
    </row>
    <row r="5821" spans="1:3" x14ac:dyDescent="0.2">
      <c r="A5821" t="s">
        <v>12108</v>
      </c>
      <c r="B5821" t="s">
        <v>12109</v>
      </c>
      <c r="C5821">
        <v>13</v>
      </c>
    </row>
    <row r="5822" spans="1:3" x14ac:dyDescent="0.2">
      <c r="A5822" t="s">
        <v>12110</v>
      </c>
      <c r="B5822" t="s">
        <v>12111</v>
      </c>
      <c r="C5822">
        <v>13</v>
      </c>
    </row>
    <row r="5823" spans="1:3" x14ac:dyDescent="0.2">
      <c r="A5823" t="s">
        <v>12112</v>
      </c>
      <c r="B5823" t="s">
        <v>12113</v>
      </c>
      <c r="C5823">
        <v>13</v>
      </c>
    </row>
    <row r="5824" spans="1:3" x14ac:dyDescent="0.2">
      <c r="A5824" t="s">
        <v>12114</v>
      </c>
      <c r="B5824" t="s">
        <v>12115</v>
      </c>
      <c r="C5824">
        <v>13</v>
      </c>
    </row>
    <row r="5825" spans="1:3" x14ac:dyDescent="0.2">
      <c r="A5825" t="s">
        <v>12116</v>
      </c>
      <c r="B5825" t="s">
        <v>12117</v>
      </c>
      <c r="C5825">
        <v>13</v>
      </c>
    </row>
    <row r="5826" spans="1:3" x14ac:dyDescent="0.2">
      <c r="A5826" t="s">
        <v>12118</v>
      </c>
      <c r="B5826" t="s">
        <v>12119</v>
      </c>
      <c r="C5826">
        <v>13</v>
      </c>
    </row>
    <row r="5827" spans="1:3" x14ac:dyDescent="0.2">
      <c r="A5827" t="s">
        <v>12120</v>
      </c>
      <c r="B5827" t="s">
        <v>12121</v>
      </c>
      <c r="C5827">
        <v>13</v>
      </c>
    </row>
    <row r="5828" spans="1:3" x14ac:dyDescent="0.2">
      <c r="A5828" t="s">
        <v>12122</v>
      </c>
      <c r="B5828" t="s">
        <v>12123</v>
      </c>
      <c r="C5828">
        <v>13</v>
      </c>
    </row>
    <row r="5829" spans="1:3" x14ac:dyDescent="0.2">
      <c r="A5829" t="s">
        <v>12124</v>
      </c>
      <c r="B5829" t="s">
        <v>12125</v>
      </c>
      <c r="C5829">
        <v>13</v>
      </c>
    </row>
    <row r="5830" spans="1:3" x14ac:dyDescent="0.2">
      <c r="A5830" t="s">
        <v>12126</v>
      </c>
      <c r="B5830" t="s">
        <v>12127</v>
      </c>
      <c r="C5830">
        <v>13</v>
      </c>
    </row>
    <row r="5831" spans="1:3" x14ac:dyDescent="0.2">
      <c r="A5831" t="s">
        <v>12128</v>
      </c>
      <c r="B5831" t="s">
        <v>12129</v>
      </c>
      <c r="C5831">
        <v>13</v>
      </c>
    </row>
    <row r="5832" spans="1:3" x14ac:dyDescent="0.2">
      <c r="A5832" t="s">
        <v>12130</v>
      </c>
      <c r="B5832" t="s">
        <v>12131</v>
      </c>
      <c r="C5832">
        <v>13</v>
      </c>
    </row>
    <row r="5833" spans="1:3" x14ac:dyDescent="0.2">
      <c r="A5833" t="s">
        <v>12132</v>
      </c>
      <c r="B5833" t="s">
        <v>12133</v>
      </c>
      <c r="C5833">
        <v>13</v>
      </c>
    </row>
    <row r="5834" spans="1:3" x14ac:dyDescent="0.2">
      <c r="A5834" t="s">
        <v>12134</v>
      </c>
      <c r="B5834" t="s">
        <v>12135</v>
      </c>
      <c r="C5834">
        <v>13</v>
      </c>
    </row>
    <row r="5835" spans="1:3" x14ac:dyDescent="0.2">
      <c r="A5835" t="s">
        <v>12136</v>
      </c>
      <c r="B5835" t="s">
        <v>12137</v>
      </c>
      <c r="C5835">
        <v>13</v>
      </c>
    </row>
    <row r="5836" spans="1:3" x14ac:dyDescent="0.2">
      <c r="A5836" t="s">
        <v>12138</v>
      </c>
      <c r="B5836" t="s">
        <v>12139</v>
      </c>
      <c r="C5836">
        <v>13</v>
      </c>
    </row>
    <row r="5837" spans="1:3" x14ac:dyDescent="0.2">
      <c r="A5837" t="s">
        <v>12140</v>
      </c>
      <c r="B5837" t="s">
        <v>12141</v>
      </c>
      <c r="C5837">
        <v>13</v>
      </c>
    </row>
    <row r="5838" spans="1:3" x14ac:dyDescent="0.2">
      <c r="A5838" t="s">
        <v>12142</v>
      </c>
      <c r="B5838" t="s">
        <v>12143</v>
      </c>
      <c r="C5838">
        <v>13</v>
      </c>
    </row>
    <row r="5839" spans="1:3" x14ac:dyDescent="0.2">
      <c r="A5839" t="s">
        <v>12144</v>
      </c>
      <c r="B5839" t="s">
        <v>12145</v>
      </c>
      <c r="C5839">
        <v>13</v>
      </c>
    </row>
    <row r="5840" spans="1:3" x14ac:dyDescent="0.2">
      <c r="A5840" t="s">
        <v>12146</v>
      </c>
      <c r="B5840" t="s">
        <v>12147</v>
      </c>
      <c r="C5840">
        <v>13</v>
      </c>
    </row>
    <row r="5841" spans="1:3" x14ac:dyDescent="0.2">
      <c r="A5841" t="s">
        <v>12148</v>
      </c>
      <c r="B5841" t="s">
        <v>12148</v>
      </c>
      <c r="C5841">
        <v>13</v>
      </c>
    </row>
    <row r="5842" spans="1:3" x14ac:dyDescent="0.2">
      <c r="A5842" t="s">
        <v>12149</v>
      </c>
      <c r="B5842" t="s">
        <v>12150</v>
      </c>
      <c r="C5842">
        <v>13</v>
      </c>
    </row>
    <row r="5843" spans="1:3" x14ac:dyDescent="0.2">
      <c r="A5843" t="s">
        <v>12151</v>
      </c>
      <c r="B5843" t="s">
        <v>12152</v>
      </c>
      <c r="C5843">
        <v>13</v>
      </c>
    </row>
    <row r="5844" spans="1:3" x14ac:dyDescent="0.2">
      <c r="A5844" t="s">
        <v>12153</v>
      </c>
      <c r="B5844" t="s">
        <v>12154</v>
      </c>
      <c r="C5844">
        <v>13</v>
      </c>
    </row>
    <row r="5845" spans="1:3" x14ac:dyDescent="0.2">
      <c r="A5845" t="s">
        <v>12155</v>
      </c>
      <c r="B5845" t="s">
        <v>12156</v>
      </c>
      <c r="C5845">
        <v>13</v>
      </c>
    </row>
    <row r="5846" spans="1:3" x14ac:dyDescent="0.2">
      <c r="A5846" t="s">
        <v>12157</v>
      </c>
      <c r="B5846" t="s">
        <v>12158</v>
      </c>
      <c r="C5846">
        <v>13</v>
      </c>
    </row>
    <row r="5847" spans="1:3" x14ac:dyDescent="0.2">
      <c r="A5847" t="s">
        <v>12159</v>
      </c>
      <c r="B5847" t="s">
        <v>12160</v>
      </c>
      <c r="C5847">
        <v>13</v>
      </c>
    </row>
    <row r="5848" spans="1:3" x14ac:dyDescent="0.2">
      <c r="A5848" t="s">
        <v>12161</v>
      </c>
      <c r="B5848" t="s">
        <v>12162</v>
      </c>
      <c r="C5848">
        <v>13</v>
      </c>
    </row>
    <row r="5849" spans="1:3" x14ac:dyDescent="0.2">
      <c r="A5849" t="s">
        <v>12163</v>
      </c>
      <c r="B5849" t="s">
        <v>12164</v>
      </c>
      <c r="C5849">
        <v>13</v>
      </c>
    </row>
    <row r="5850" spans="1:3" x14ac:dyDescent="0.2">
      <c r="A5850" t="s">
        <v>12165</v>
      </c>
      <c r="B5850" t="s">
        <v>12166</v>
      </c>
      <c r="C5850">
        <v>13</v>
      </c>
    </row>
    <row r="5851" spans="1:3" x14ac:dyDescent="0.2">
      <c r="A5851" t="s">
        <v>12167</v>
      </c>
      <c r="B5851" t="s">
        <v>12168</v>
      </c>
      <c r="C5851">
        <v>13</v>
      </c>
    </row>
    <row r="5852" spans="1:3" x14ac:dyDescent="0.2">
      <c r="A5852" t="s">
        <v>12169</v>
      </c>
      <c r="B5852" t="s">
        <v>12170</v>
      </c>
      <c r="C5852">
        <v>13</v>
      </c>
    </row>
    <row r="5853" spans="1:3" x14ac:dyDescent="0.2">
      <c r="A5853" t="s">
        <v>12171</v>
      </c>
      <c r="B5853" t="s">
        <v>12172</v>
      </c>
      <c r="C5853">
        <v>13</v>
      </c>
    </row>
    <row r="5854" spans="1:3" x14ac:dyDescent="0.2">
      <c r="A5854" t="s">
        <v>12173</v>
      </c>
      <c r="B5854" t="s">
        <v>12174</v>
      </c>
      <c r="C5854">
        <v>13</v>
      </c>
    </row>
    <row r="5855" spans="1:3" x14ac:dyDescent="0.2">
      <c r="A5855" t="s">
        <v>12175</v>
      </c>
      <c r="B5855" t="s">
        <v>12176</v>
      </c>
      <c r="C5855">
        <v>13</v>
      </c>
    </row>
    <row r="5856" spans="1:3" x14ac:dyDescent="0.2">
      <c r="A5856" t="s">
        <v>12177</v>
      </c>
      <c r="B5856" t="s">
        <v>12178</v>
      </c>
      <c r="C5856">
        <v>13</v>
      </c>
    </row>
    <row r="5857" spans="1:3" x14ac:dyDescent="0.2">
      <c r="A5857" t="s">
        <v>12179</v>
      </c>
      <c r="B5857" t="s">
        <v>12180</v>
      </c>
      <c r="C5857">
        <v>13</v>
      </c>
    </row>
    <row r="5858" spans="1:3" x14ac:dyDescent="0.2">
      <c r="A5858" t="s">
        <v>12181</v>
      </c>
      <c r="B5858" t="s">
        <v>12182</v>
      </c>
      <c r="C5858">
        <v>13</v>
      </c>
    </row>
    <row r="5859" spans="1:3" x14ac:dyDescent="0.2">
      <c r="A5859" t="s">
        <v>12183</v>
      </c>
      <c r="B5859" t="s">
        <v>12184</v>
      </c>
      <c r="C5859">
        <v>13</v>
      </c>
    </row>
    <row r="5860" spans="1:3" x14ac:dyDescent="0.2">
      <c r="A5860" t="s">
        <v>12185</v>
      </c>
      <c r="B5860" t="s">
        <v>12186</v>
      </c>
      <c r="C5860">
        <v>13</v>
      </c>
    </row>
    <row r="5861" spans="1:3" x14ac:dyDescent="0.2">
      <c r="A5861" t="s">
        <v>12187</v>
      </c>
      <c r="B5861" t="s">
        <v>12188</v>
      </c>
      <c r="C5861">
        <v>13</v>
      </c>
    </row>
    <row r="5862" spans="1:3" x14ac:dyDescent="0.2">
      <c r="A5862" t="s">
        <v>12189</v>
      </c>
      <c r="B5862" t="s">
        <v>12190</v>
      </c>
      <c r="C5862">
        <v>13</v>
      </c>
    </row>
    <row r="5863" spans="1:3" x14ac:dyDescent="0.2">
      <c r="A5863" t="s">
        <v>12191</v>
      </c>
      <c r="B5863" t="s">
        <v>12192</v>
      </c>
      <c r="C5863">
        <v>13</v>
      </c>
    </row>
    <row r="5864" spans="1:3" x14ac:dyDescent="0.2">
      <c r="A5864" t="s">
        <v>12193</v>
      </c>
      <c r="B5864" t="s">
        <v>12194</v>
      </c>
      <c r="C5864">
        <v>13</v>
      </c>
    </row>
    <row r="5865" spans="1:3" x14ac:dyDescent="0.2">
      <c r="A5865" t="s">
        <v>12195</v>
      </c>
      <c r="B5865" t="s">
        <v>12196</v>
      </c>
      <c r="C5865">
        <v>13</v>
      </c>
    </row>
    <row r="5866" spans="1:3" x14ac:dyDescent="0.2">
      <c r="A5866" t="s">
        <v>12197</v>
      </c>
      <c r="B5866" t="s">
        <v>12198</v>
      </c>
      <c r="C5866">
        <v>13</v>
      </c>
    </row>
    <row r="5867" spans="1:3" x14ac:dyDescent="0.2">
      <c r="A5867" t="s">
        <v>12199</v>
      </c>
      <c r="B5867" t="s">
        <v>12200</v>
      </c>
      <c r="C5867">
        <v>13</v>
      </c>
    </row>
    <row r="5868" spans="1:3" x14ac:dyDescent="0.2">
      <c r="A5868" t="s">
        <v>12201</v>
      </c>
      <c r="B5868" t="s">
        <v>12202</v>
      </c>
      <c r="C5868">
        <v>13</v>
      </c>
    </row>
    <row r="5869" spans="1:3" x14ac:dyDescent="0.2">
      <c r="A5869" t="s">
        <v>12203</v>
      </c>
      <c r="B5869" t="s">
        <v>12204</v>
      </c>
      <c r="C5869">
        <v>13</v>
      </c>
    </row>
    <row r="5870" spans="1:3" x14ac:dyDescent="0.2">
      <c r="A5870" t="s">
        <v>12205</v>
      </c>
      <c r="B5870" t="s">
        <v>12206</v>
      </c>
      <c r="C5870">
        <v>13</v>
      </c>
    </row>
    <row r="5871" spans="1:3" x14ac:dyDescent="0.2">
      <c r="A5871" t="s">
        <v>12207</v>
      </c>
      <c r="B5871" t="s">
        <v>12208</v>
      </c>
      <c r="C5871">
        <v>13</v>
      </c>
    </row>
    <row r="5872" spans="1:3" x14ac:dyDescent="0.2">
      <c r="A5872" t="s">
        <v>12209</v>
      </c>
      <c r="B5872" t="s">
        <v>12210</v>
      </c>
      <c r="C5872">
        <v>13</v>
      </c>
    </row>
    <row r="5873" spans="1:3" x14ac:dyDescent="0.2">
      <c r="A5873" t="s">
        <v>12211</v>
      </c>
      <c r="B5873" t="s">
        <v>12212</v>
      </c>
      <c r="C5873">
        <v>13</v>
      </c>
    </row>
    <row r="5874" spans="1:3" x14ac:dyDescent="0.2">
      <c r="A5874" t="s">
        <v>12213</v>
      </c>
      <c r="B5874" t="s">
        <v>12214</v>
      </c>
      <c r="C5874">
        <v>13</v>
      </c>
    </row>
    <row r="5875" spans="1:3" x14ac:dyDescent="0.2">
      <c r="A5875" t="s">
        <v>12215</v>
      </c>
      <c r="B5875" t="s">
        <v>12216</v>
      </c>
      <c r="C5875">
        <v>13</v>
      </c>
    </row>
    <row r="5876" spans="1:3" x14ac:dyDescent="0.2">
      <c r="A5876" t="s">
        <v>12217</v>
      </c>
      <c r="B5876" t="s">
        <v>12217</v>
      </c>
      <c r="C5876">
        <v>13</v>
      </c>
    </row>
    <row r="5877" spans="1:3" x14ac:dyDescent="0.2">
      <c r="A5877" t="s">
        <v>12218</v>
      </c>
      <c r="B5877" t="s">
        <v>12218</v>
      </c>
      <c r="C5877">
        <v>13</v>
      </c>
    </row>
    <row r="5878" spans="1:3" x14ac:dyDescent="0.2">
      <c r="A5878" t="s">
        <v>12219</v>
      </c>
      <c r="B5878" t="s">
        <v>12220</v>
      </c>
      <c r="C5878">
        <v>13</v>
      </c>
    </row>
    <row r="5879" spans="1:3" x14ac:dyDescent="0.2">
      <c r="A5879" t="s">
        <v>12221</v>
      </c>
      <c r="B5879" t="s">
        <v>12222</v>
      </c>
      <c r="C5879">
        <v>13</v>
      </c>
    </row>
    <row r="5880" spans="1:3" x14ac:dyDescent="0.2">
      <c r="A5880" t="s">
        <v>12223</v>
      </c>
      <c r="B5880" t="s">
        <v>12223</v>
      </c>
      <c r="C5880">
        <v>13</v>
      </c>
    </row>
    <row r="5881" spans="1:3" x14ac:dyDescent="0.2">
      <c r="A5881" t="s">
        <v>12224</v>
      </c>
      <c r="B5881" t="s">
        <v>12225</v>
      </c>
      <c r="C5881">
        <v>13</v>
      </c>
    </row>
    <row r="5882" spans="1:3" x14ac:dyDescent="0.2">
      <c r="A5882" t="s">
        <v>12226</v>
      </c>
      <c r="B5882" t="s">
        <v>12227</v>
      </c>
      <c r="C5882">
        <v>13</v>
      </c>
    </row>
    <row r="5883" spans="1:3" x14ac:dyDescent="0.2">
      <c r="A5883" t="s">
        <v>12228</v>
      </c>
      <c r="B5883" t="s">
        <v>12229</v>
      </c>
      <c r="C5883">
        <v>13</v>
      </c>
    </row>
    <row r="5884" spans="1:3" x14ac:dyDescent="0.2">
      <c r="A5884" t="s">
        <v>12230</v>
      </c>
      <c r="B5884" t="s">
        <v>12231</v>
      </c>
      <c r="C5884">
        <v>13</v>
      </c>
    </row>
    <row r="5885" spans="1:3" x14ac:dyDescent="0.2">
      <c r="A5885" t="s">
        <v>12232</v>
      </c>
      <c r="B5885" t="s">
        <v>12233</v>
      </c>
      <c r="C5885">
        <v>13</v>
      </c>
    </row>
    <row r="5886" spans="1:3" x14ac:dyDescent="0.2">
      <c r="A5886" t="s">
        <v>12234</v>
      </c>
      <c r="B5886" t="s">
        <v>12229</v>
      </c>
      <c r="C5886">
        <v>13</v>
      </c>
    </row>
    <row r="5887" spans="1:3" x14ac:dyDescent="0.2">
      <c r="A5887" t="s">
        <v>12235</v>
      </c>
      <c r="B5887" t="s">
        <v>12236</v>
      </c>
      <c r="C5887">
        <v>13</v>
      </c>
    </row>
    <row r="5888" spans="1:3" x14ac:dyDescent="0.2">
      <c r="A5888" t="s">
        <v>12237</v>
      </c>
      <c r="B5888" t="s">
        <v>12238</v>
      </c>
      <c r="C5888">
        <v>13</v>
      </c>
    </row>
    <row r="5889" spans="1:3" x14ac:dyDescent="0.2">
      <c r="A5889" t="s">
        <v>12239</v>
      </c>
      <c r="B5889" t="s">
        <v>12240</v>
      </c>
      <c r="C5889">
        <v>13</v>
      </c>
    </row>
    <row r="5890" spans="1:3" x14ac:dyDescent="0.2">
      <c r="A5890" t="s">
        <v>12241</v>
      </c>
      <c r="B5890" t="s">
        <v>12242</v>
      </c>
      <c r="C5890">
        <v>13</v>
      </c>
    </row>
    <row r="5891" spans="1:3" x14ac:dyDescent="0.2">
      <c r="A5891" t="s">
        <v>12243</v>
      </c>
      <c r="B5891" t="s">
        <v>12244</v>
      </c>
      <c r="C5891">
        <v>13</v>
      </c>
    </row>
    <row r="5892" spans="1:3" x14ac:dyDescent="0.2">
      <c r="A5892" t="s">
        <v>12245</v>
      </c>
      <c r="B5892" t="s">
        <v>12246</v>
      </c>
      <c r="C5892">
        <v>13</v>
      </c>
    </row>
    <row r="5893" spans="1:3" x14ac:dyDescent="0.2">
      <c r="A5893" t="s">
        <v>12247</v>
      </c>
      <c r="B5893" t="s">
        <v>12248</v>
      </c>
      <c r="C5893">
        <v>13</v>
      </c>
    </row>
    <row r="5894" spans="1:3" x14ac:dyDescent="0.2">
      <c r="A5894" t="s">
        <v>12249</v>
      </c>
      <c r="B5894" t="s">
        <v>12250</v>
      </c>
      <c r="C5894">
        <v>13</v>
      </c>
    </row>
    <row r="5895" spans="1:3" x14ac:dyDescent="0.2">
      <c r="A5895" t="s">
        <v>12251</v>
      </c>
      <c r="B5895" t="s">
        <v>12252</v>
      </c>
      <c r="C5895">
        <v>13</v>
      </c>
    </row>
    <row r="5896" spans="1:3" x14ac:dyDescent="0.2">
      <c r="A5896" t="s">
        <v>12253</v>
      </c>
      <c r="B5896" t="s">
        <v>12254</v>
      </c>
      <c r="C5896">
        <v>13</v>
      </c>
    </row>
    <row r="5897" spans="1:3" x14ac:dyDescent="0.2">
      <c r="A5897" t="s">
        <v>12255</v>
      </c>
      <c r="B5897" t="s">
        <v>12256</v>
      </c>
      <c r="C5897">
        <v>13</v>
      </c>
    </row>
    <row r="5898" spans="1:3" x14ac:dyDescent="0.2">
      <c r="A5898" t="s">
        <v>12257</v>
      </c>
      <c r="B5898" t="s">
        <v>12257</v>
      </c>
      <c r="C5898">
        <v>13</v>
      </c>
    </row>
    <row r="5899" spans="1:3" x14ac:dyDescent="0.2">
      <c r="A5899" t="s">
        <v>12258</v>
      </c>
      <c r="B5899" t="s">
        <v>12259</v>
      </c>
      <c r="C5899">
        <v>13</v>
      </c>
    </row>
    <row r="5900" spans="1:3" x14ac:dyDescent="0.2">
      <c r="A5900" t="s">
        <v>12260</v>
      </c>
      <c r="B5900" t="s">
        <v>12261</v>
      </c>
      <c r="C5900">
        <v>13</v>
      </c>
    </row>
    <row r="5901" spans="1:3" x14ac:dyDescent="0.2">
      <c r="A5901" t="s">
        <v>12262</v>
      </c>
      <c r="B5901" t="s">
        <v>12263</v>
      </c>
      <c r="C5901">
        <v>13</v>
      </c>
    </row>
    <row r="5902" spans="1:3" x14ac:dyDescent="0.2">
      <c r="A5902" t="s">
        <v>12264</v>
      </c>
      <c r="B5902" t="s">
        <v>12265</v>
      </c>
      <c r="C5902">
        <v>13</v>
      </c>
    </row>
    <row r="5903" spans="1:3" x14ac:dyDescent="0.2">
      <c r="A5903" t="s">
        <v>12266</v>
      </c>
      <c r="B5903" t="s">
        <v>12267</v>
      </c>
      <c r="C5903">
        <v>13</v>
      </c>
    </row>
    <row r="5904" spans="1:3" x14ac:dyDescent="0.2">
      <c r="A5904" t="s">
        <v>12268</v>
      </c>
      <c r="B5904" t="s">
        <v>12269</v>
      </c>
      <c r="C5904">
        <v>13</v>
      </c>
    </row>
    <row r="5905" spans="1:3" x14ac:dyDescent="0.2">
      <c r="A5905" t="s">
        <v>12270</v>
      </c>
      <c r="B5905" t="s">
        <v>12271</v>
      </c>
      <c r="C5905">
        <v>13</v>
      </c>
    </row>
    <row r="5906" spans="1:3" x14ac:dyDescent="0.2">
      <c r="A5906" t="s">
        <v>12272</v>
      </c>
      <c r="B5906" t="s">
        <v>12273</v>
      </c>
      <c r="C5906">
        <v>13</v>
      </c>
    </row>
    <row r="5907" spans="1:3" x14ac:dyDescent="0.2">
      <c r="A5907" t="s">
        <v>12274</v>
      </c>
      <c r="B5907" t="s">
        <v>12275</v>
      </c>
      <c r="C5907">
        <v>13</v>
      </c>
    </row>
    <row r="5908" spans="1:3" x14ac:dyDescent="0.2">
      <c r="A5908" t="s">
        <v>12276</v>
      </c>
      <c r="B5908" t="s">
        <v>12277</v>
      </c>
      <c r="C5908">
        <v>13</v>
      </c>
    </row>
    <row r="5909" spans="1:3" x14ac:dyDescent="0.2">
      <c r="A5909" t="s">
        <v>12278</v>
      </c>
      <c r="B5909" t="s">
        <v>12279</v>
      </c>
      <c r="C5909">
        <v>13</v>
      </c>
    </row>
    <row r="5910" spans="1:3" x14ac:dyDescent="0.2">
      <c r="A5910" t="s">
        <v>12280</v>
      </c>
      <c r="B5910" t="s">
        <v>12281</v>
      </c>
      <c r="C5910">
        <v>13</v>
      </c>
    </row>
    <row r="5911" spans="1:3" x14ac:dyDescent="0.2">
      <c r="A5911" t="s">
        <v>12282</v>
      </c>
      <c r="B5911" t="s">
        <v>12283</v>
      </c>
      <c r="C5911">
        <v>13</v>
      </c>
    </row>
    <row r="5912" spans="1:3" x14ac:dyDescent="0.2">
      <c r="A5912" t="s">
        <v>12284</v>
      </c>
      <c r="B5912" t="s">
        <v>12285</v>
      </c>
      <c r="C5912">
        <v>13</v>
      </c>
    </row>
    <row r="5913" spans="1:3" x14ac:dyDescent="0.2">
      <c r="A5913" t="s">
        <v>12286</v>
      </c>
      <c r="B5913" t="s">
        <v>12287</v>
      </c>
      <c r="C5913">
        <v>13</v>
      </c>
    </row>
    <row r="5914" spans="1:3" x14ac:dyDescent="0.2">
      <c r="A5914" t="s">
        <v>12288</v>
      </c>
      <c r="B5914" t="s">
        <v>12289</v>
      </c>
      <c r="C5914">
        <v>13</v>
      </c>
    </row>
    <row r="5915" spans="1:3" x14ac:dyDescent="0.2">
      <c r="A5915" t="s">
        <v>12290</v>
      </c>
      <c r="B5915" t="s">
        <v>12291</v>
      </c>
      <c r="C5915">
        <v>13</v>
      </c>
    </row>
    <row r="5916" spans="1:3" x14ac:dyDescent="0.2">
      <c r="A5916" t="s">
        <v>12292</v>
      </c>
      <c r="B5916" t="s">
        <v>12293</v>
      </c>
      <c r="C5916">
        <v>13</v>
      </c>
    </row>
    <row r="5917" spans="1:3" x14ac:dyDescent="0.2">
      <c r="A5917" t="s">
        <v>12294</v>
      </c>
      <c r="B5917" t="s">
        <v>12295</v>
      </c>
      <c r="C5917">
        <v>13</v>
      </c>
    </row>
    <row r="5918" spans="1:3" x14ac:dyDescent="0.2">
      <c r="A5918" t="s">
        <v>12296</v>
      </c>
      <c r="B5918" t="s">
        <v>12297</v>
      </c>
      <c r="C5918">
        <v>13</v>
      </c>
    </row>
    <row r="5919" spans="1:3" x14ac:dyDescent="0.2">
      <c r="A5919" t="s">
        <v>12298</v>
      </c>
      <c r="B5919" t="s">
        <v>12299</v>
      </c>
      <c r="C5919">
        <v>13</v>
      </c>
    </row>
    <row r="5920" spans="1:3" x14ac:dyDescent="0.2">
      <c r="A5920" t="s">
        <v>12300</v>
      </c>
      <c r="B5920" t="s">
        <v>12301</v>
      </c>
      <c r="C5920">
        <v>13</v>
      </c>
    </row>
    <row r="5921" spans="1:3" x14ac:dyDescent="0.2">
      <c r="A5921" t="s">
        <v>12302</v>
      </c>
      <c r="B5921" t="s">
        <v>12303</v>
      </c>
      <c r="C5921">
        <v>13</v>
      </c>
    </row>
    <row r="5922" spans="1:3" x14ac:dyDescent="0.2">
      <c r="A5922" t="s">
        <v>12304</v>
      </c>
      <c r="B5922" t="s">
        <v>12305</v>
      </c>
      <c r="C5922">
        <v>13</v>
      </c>
    </row>
    <row r="5923" spans="1:3" x14ac:dyDescent="0.2">
      <c r="A5923" t="s">
        <v>12306</v>
      </c>
      <c r="B5923" t="s">
        <v>12307</v>
      </c>
      <c r="C5923">
        <v>13</v>
      </c>
    </row>
    <row r="5924" spans="1:3" x14ac:dyDescent="0.2">
      <c r="A5924" t="s">
        <v>12308</v>
      </c>
      <c r="B5924" t="s">
        <v>12309</v>
      </c>
      <c r="C5924">
        <v>13</v>
      </c>
    </row>
    <row r="5925" spans="1:3" x14ac:dyDescent="0.2">
      <c r="A5925" t="s">
        <v>12310</v>
      </c>
      <c r="B5925" t="s">
        <v>12311</v>
      </c>
      <c r="C5925">
        <v>13</v>
      </c>
    </row>
    <row r="5926" spans="1:3" x14ac:dyDescent="0.2">
      <c r="A5926" t="s">
        <v>12312</v>
      </c>
      <c r="B5926" t="s">
        <v>12313</v>
      </c>
      <c r="C5926">
        <v>13</v>
      </c>
    </row>
    <row r="5927" spans="1:3" x14ac:dyDescent="0.2">
      <c r="A5927" t="s">
        <v>12314</v>
      </c>
      <c r="B5927" t="s">
        <v>12315</v>
      </c>
      <c r="C5927">
        <v>13</v>
      </c>
    </row>
    <row r="5928" spans="1:3" x14ac:dyDescent="0.2">
      <c r="A5928" t="s">
        <v>12316</v>
      </c>
      <c r="B5928" t="s">
        <v>12317</v>
      </c>
      <c r="C5928">
        <v>13</v>
      </c>
    </row>
    <row r="5929" spans="1:3" x14ac:dyDescent="0.2">
      <c r="A5929" t="s">
        <v>12318</v>
      </c>
      <c r="B5929" t="s">
        <v>12319</v>
      </c>
      <c r="C5929">
        <v>13</v>
      </c>
    </row>
    <row r="5930" spans="1:3" x14ac:dyDescent="0.2">
      <c r="A5930" t="s">
        <v>12320</v>
      </c>
      <c r="B5930" t="s">
        <v>12321</v>
      </c>
      <c r="C5930">
        <v>13</v>
      </c>
    </row>
    <row r="5931" spans="1:3" x14ac:dyDescent="0.2">
      <c r="A5931" t="s">
        <v>12322</v>
      </c>
      <c r="B5931" t="s">
        <v>12323</v>
      </c>
      <c r="C5931">
        <v>13</v>
      </c>
    </row>
    <row r="5932" spans="1:3" x14ac:dyDescent="0.2">
      <c r="A5932" t="s">
        <v>12324</v>
      </c>
      <c r="B5932" t="s">
        <v>12325</v>
      </c>
      <c r="C5932">
        <v>13</v>
      </c>
    </row>
    <row r="5933" spans="1:3" x14ac:dyDescent="0.2">
      <c r="A5933" t="s">
        <v>12326</v>
      </c>
      <c r="B5933" t="s">
        <v>12327</v>
      </c>
      <c r="C5933">
        <v>13</v>
      </c>
    </row>
    <row r="5934" spans="1:3" x14ac:dyDescent="0.2">
      <c r="A5934" t="s">
        <v>12328</v>
      </c>
      <c r="B5934" t="s">
        <v>12329</v>
      </c>
      <c r="C5934">
        <v>13</v>
      </c>
    </row>
    <row r="5935" spans="1:3" x14ac:dyDescent="0.2">
      <c r="A5935" t="s">
        <v>12330</v>
      </c>
      <c r="B5935" t="s">
        <v>12331</v>
      </c>
      <c r="C5935">
        <v>13</v>
      </c>
    </row>
    <row r="5936" spans="1:3" x14ac:dyDescent="0.2">
      <c r="A5936" t="s">
        <v>12332</v>
      </c>
      <c r="B5936" t="s">
        <v>12333</v>
      </c>
      <c r="C5936">
        <v>13</v>
      </c>
    </row>
    <row r="5937" spans="1:3" x14ac:dyDescent="0.2">
      <c r="A5937" t="s">
        <v>12334</v>
      </c>
      <c r="B5937" t="s">
        <v>12335</v>
      </c>
      <c r="C5937">
        <v>13</v>
      </c>
    </row>
    <row r="5938" spans="1:3" x14ac:dyDescent="0.2">
      <c r="A5938" t="s">
        <v>12336</v>
      </c>
      <c r="B5938" t="s">
        <v>12337</v>
      </c>
      <c r="C5938">
        <v>13</v>
      </c>
    </row>
    <row r="5939" spans="1:3" x14ac:dyDescent="0.2">
      <c r="A5939" t="s">
        <v>12338</v>
      </c>
      <c r="B5939" t="s">
        <v>12339</v>
      </c>
      <c r="C5939">
        <v>13</v>
      </c>
    </row>
    <row r="5940" spans="1:3" x14ac:dyDescent="0.2">
      <c r="A5940" t="s">
        <v>12340</v>
      </c>
      <c r="B5940" t="s">
        <v>12341</v>
      </c>
      <c r="C5940">
        <v>13</v>
      </c>
    </row>
    <row r="5941" spans="1:3" x14ac:dyDescent="0.2">
      <c r="A5941" t="s">
        <v>12342</v>
      </c>
      <c r="B5941" t="s">
        <v>12343</v>
      </c>
      <c r="C5941">
        <v>13</v>
      </c>
    </row>
    <row r="5942" spans="1:3" x14ac:dyDescent="0.2">
      <c r="A5942" t="s">
        <v>12344</v>
      </c>
      <c r="B5942" t="s">
        <v>12345</v>
      </c>
      <c r="C5942">
        <v>13</v>
      </c>
    </row>
    <row r="5943" spans="1:3" x14ac:dyDescent="0.2">
      <c r="A5943" t="s">
        <v>12346</v>
      </c>
      <c r="B5943" t="s">
        <v>12347</v>
      </c>
      <c r="C5943">
        <v>13</v>
      </c>
    </row>
    <row r="5944" spans="1:3" x14ac:dyDescent="0.2">
      <c r="A5944" t="s">
        <v>12348</v>
      </c>
      <c r="B5944" t="s">
        <v>12349</v>
      </c>
      <c r="C5944">
        <v>13</v>
      </c>
    </row>
    <row r="5945" spans="1:3" x14ac:dyDescent="0.2">
      <c r="A5945" t="s">
        <v>12350</v>
      </c>
      <c r="B5945" t="s">
        <v>12351</v>
      </c>
      <c r="C5945">
        <v>13</v>
      </c>
    </row>
    <row r="5946" spans="1:3" x14ac:dyDescent="0.2">
      <c r="A5946" t="s">
        <v>12352</v>
      </c>
      <c r="B5946" t="s">
        <v>12353</v>
      </c>
      <c r="C5946">
        <v>13</v>
      </c>
    </row>
    <row r="5947" spans="1:3" x14ac:dyDescent="0.2">
      <c r="A5947" t="s">
        <v>12354</v>
      </c>
      <c r="B5947" t="s">
        <v>12355</v>
      </c>
      <c r="C5947">
        <v>13</v>
      </c>
    </row>
    <row r="5948" spans="1:3" x14ac:dyDescent="0.2">
      <c r="A5948" t="s">
        <v>12356</v>
      </c>
      <c r="B5948" t="s">
        <v>12357</v>
      </c>
      <c r="C5948">
        <v>13</v>
      </c>
    </row>
    <row r="5949" spans="1:3" x14ac:dyDescent="0.2">
      <c r="A5949" t="s">
        <v>12358</v>
      </c>
      <c r="B5949" t="s">
        <v>12359</v>
      </c>
      <c r="C5949">
        <v>13</v>
      </c>
    </row>
    <row r="5950" spans="1:3" x14ac:dyDescent="0.2">
      <c r="A5950" t="s">
        <v>12360</v>
      </c>
      <c r="B5950" t="s">
        <v>12361</v>
      </c>
      <c r="C5950">
        <v>13</v>
      </c>
    </row>
    <row r="5951" spans="1:3" x14ac:dyDescent="0.2">
      <c r="A5951" t="s">
        <v>12362</v>
      </c>
      <c r="B5951" t="s">
        <v>12363</v>
      </c>
      <c r="C5951">
        <v>13</v>
      </c>
    </row>
    <row r="5952" spans="1:3" x14ac:dyDescent="0.2">
      <c r="A5952" t="s">
        <v>12364</v>
      </c>
      <c r="B5952" t="s">
        <v>12365</v>
      </c>
      <c r="C5952">
        <v>16</v>
      </c>
    </row>
    <row r="5953" spans="1:3" x14ac:dyDescent="0.2">
      <c r="A5953" t="s">
        <v>12366</v>
      </c>
      <c r="B5953" t="s">
        <v>12367</v>
      </c>
      <c r="C5953">
        <v>16</v>
      </c>
    </row>
    <row r="5954" spans="1:3" x14ac:dyDescent="0.2">
      <c r="A5954" t="s">
        <v>12368</v>
      </c>
      <c r="B5954" t="s">
        <v>12369</v>
      </c>
      <c r="C5954">
        <v>16</v>
      </c>
    </row>
    <row r="5955" spans="1:3" x14ac:dyDescent="0.2">
      <c r="A5955" t="s">
        <v>12370</v>
      </c>
      <c r="B5955" t="s">
        <v>12371</v>
      </c>
      <c r="C5955">
        <v>16</v>
      </c>
    </row>
    <row r="5956" spans="1:3" x14ac:dyDescent="0.2">
      <c r="A5956" t="s">
        <v>12372</v>
      </c>
      <c r="B5956" t="s">
        <v>12373</v>
      </c>
      <c r="C5956">
        <v>16</v>
      </c>
    </row>
    <row r="5957" spans="1:3" x14ac:dyDescent="0.2">
      <c r="A5957" t="s">
        <v>12374</v>
      </c>
      <c r="B5957" t="s">
        <v>12375</v>
      </c>
      <c r="C5957">
        <v>13</v>
      </c>
    </row>
    <row r="5958" spans="1:3" x14ac:dyDescent="0.2">
      <c r="A5958" t="s">
        <v>12376</v>
      </c>
      <c r="B5958" t="s">
        <v>12377</v>
      </c>
      <c r="C5958">
        <v>16</v>
      </c>
    </row>
    <row r="5959" spans="1:3" x14ac:dyDescent="0.2">
      <c r="A5959" t="s">
        <v>12378</v>
      </c>
      <c r="B5959" t="s">
        <v>12379</v>
      </c>
      <c r="C5959">
        <v>16</v>
      </c>
    </row>
    <row r="5960" spans="1:3" x14ac:dyDescent="0.2">
      <c r="A5960" t="s">
        <v>12380</v>
      </c>
      <c r="B5960" t="s">
        <v>12381</v>
      </c>
      <c r="C5960">
        <v>16</v>
      </c>
    </row>
    <row r="5961" spans="1:3" x14ac:dyDescent="0.2">
      <c r="A5961" t="s">
        <v>12382</v>
      </c>
      <c r="B5961" t="s">
        <v>12383</v>
      </c>
      <c r="C5961">
        <v>16</v>
      </c>
    </row>
    <row r="5962" spans="1:3" x14ac:dyDescent="0.2">
      <c r="A5962" t="s">
        <v>12384</v>
      </c>
      <c r="B5962" t="s">
        <v>12384</v>
      </c>
      <c r="C5962">
        <v>16</v>
      </c>
    </row>
    <row r="5963" spans="1:3" x14ac:dyDescent="0.2">
      <c r="A5963" t="s">
        <v>12385</v>
      </c>
      <c r="B5963" t="s">
        <v>12386</v>
      </c>
      <c r="C5963">
        <v>16</v>
      </c>
    </row>
    <row r="5964" spans="1:3" x14ac:dyDescent="0.2">
      <c r="A5964" t="s">
        <v>12387</v>
      </c>
      <c r="B5964" t="s">
        <v>12388</v>
      </c>
      <c r="C5964">
        <v>16</v>
      </c>
    </row>
    <row r="5965" spans="1:3" x14ac:dyDescent="0.2">
      <c r="A5965" t="s">
        <v>12389</v>
      </c>
      <c r="B5965" t="s">
        <v>12390</v>
      </c>
      <c r="C5965">
        <v>16</v>
      </c>
    </row>
    <row r="5966" spans="1:3" x14ac:dyDescent="0.2">
      <c r="A5966" t="s">
        <v>12391</v>
      </c>
      <c r="B5966" t="s">
        <v>12392</v>
      </c>
      <c r="C5966">
        <v>16</v>
      </c>
    </row>
    <row r="5967" spans="1:3" x14ac:dyDescent="0.2">
      <c r="A5967" t="s">
        <v>12393</v>
      </c>
      <c r="B5967" t="s">
        <v>12393</v>
      </c>
      <c r="C5967">
        <v>16</v>
      </c>
    </row>
    <row r="5968" spans="1:3" x14ac:dyDescent="0.2">
      <c r="A5968" t="s">
        <v>12394</v>
      </c>
      <c r="B5968" t="s">
        <v>12395</v>
      </c>
      <c r="C5968">
        <v>16</v>
      </c>
    </row>
    <row r="5969" spans="1:3" x14ac:dyDescent="0.2">
      <c r="A5969" t="s">
        <v>12396</v>
      </c>
      <c r="B5969" t="s">
        <v>12397</v>
      </c>
      <c r="C5969">
        <v>13</v>
      </c>
    </row>
    <row r="5970" spans="1:3" x14ac:dyDescent="0.2">
      <c r="A5970" t="s">
        <v>12398</v>
      </c>
      <c r="B5970" t="s">
        <v>12399</v>
      </c>
      <c r="C5970">
        <v>13</v>
      </c>
    </row>
    <row r="5971" spans="1:3" x14ac:dyDescent="0.2">
      <c r="A5971" t="s">
        <v>12400</v>
      </c>
      <c r="B5971" t="s">
        <v>12401</v>
      </c>
      <c r="C5971">
        <v>13</v>
      </c>
    </row>
    <row r="5972" spans="1:3" x14ac:dyDescent="0.2">
      <c r="A5972" t="s">
        <v>12402</v>
      </c>
      <c r="B5972" t="s">
        <v>12403</v>
      </c>
      <c r="C5972">
        <v>13</v>
      </c>
    </row>
    <row r="5973" spans="1:3" x14ac:dyDescent="0.2">
      <c r="A5973" t="s">
        <v>12404</v>
      </c>
      <c r="B5973" t="s">
        <v>12405</v>
      </c>
      <c r="C5973">
        <v>13</v>
      </c>
    </row>
    <row r="5974" spans="1:3" x14ac:dyDescent="0.2">
      <c r="A5974" t="s">
        <v>12406</v>
      </c>
      <c r="B5974" t="s">
        <v>12407</v>
      </c>
      <c r="C5974">
        <v>13</v>
      </c>
    </row>
    <row r="5975" spans="1:3" x14ac:dyDescent="0.2">
      <c r="A5975" t="s">
        <v>12408</v>
      </c>
      <c r="B5975" t="s">
        <v>12409</v>
      </c>
      <c r="C5975">
        <v>13</v>
      </c>
    </row>
    <row r="5976" spans="1:3" x14ac:dyDescent="0.2">
      <c r="A5976" t="s">
        <v>12410</v>
      </c>
      <c r="B5976" t="s">
        <v>12411</v>
      </c>
      <c r="C5976">
        <v>13</v>
      </c>
    </row>
    <row r="5977" spans="1:3" x14ac:dyDescent="0.2">
      <c r="A5977" t="s">
        <v>12412</v>
      </c>
      <c r="B5977" t="s">
        <v>12413</v>
      </c>
      <c r="C5977">
        <v>13</v>
      </c>
    </row>
    <row r="5978" spans="1:3" x14ac:dyDescent="0.2">
      <c r="A5978" t="s">
        <v>12414</v>
      </c>
      <c r="B5978" t="s">
        <v>12415</v>
      </c>
      <c r="C5978">
        <v>13</v>
      </c>
    </row>
    <row r="5979" spans="1:3" x14ac:dyDescent="0.2">
      <c r="A5979" t="s">
        <v>12416</v>
      </c>
      <c r="B5979" t="s">
        <v>12417</v>
      </c>
      <c r="C5979">
        <v>13</v>
      </c>
    </row>
    <row r="5980" spans="1:3" x14ac:dyDescent="0.2">
      <c r="A5980" t="s">
        <v>12418</v>
      </c>
      <c r="B5980" t="s">
        <v>12419</v>
      </c>
      <c r="C5980">
        <v>13</v>
      </c>
    </row>
    <row r="5981" spans="1:3" x14ac:dyDescent="0.2">
      <c r="A5981" t="s">
        <v>12420</v>
      </c>
      <c r="B5981" t="s">
        <v>12421</v>
      </c>
      <c r="C5981">
        <v>13</v>
      </c>
    </row>
    <row r="5982" spans="1:3" x14ac:dyDescent="0.2">
      <c r="A5982" t="s">
        <v>12422</v>
      </c>
      <c r="B5982" t="s">
        <v>12423</v>
      </c>
      <c r="C5982">
        <v>13</v>
      </c>
    </row>
    <row r="5983" spans="1:3" x14ac:dyDescent="0.2">
      <c r="A5983" t="s">
        <v>12424</v>
      </c>
      <c r="B5983" t="s">
        <v>12425</v>
      </c>
      <c r="C5983">
        <v>13</v>
      </c>
    </row>
    <row r="5984" spans="1:3" x14ac:dyDescent="0.2">
      <c r="A5984" t="s">
        <v>12426</v>
      </c>
      <c r="B5984" t="s">
        <v>12427</v>
      </c>
      <c r="C5984">
        <v>13</v>
      </c>
    </row>
    <row r="5985" spans="1:3" x14ac:dyDescent="0.2">
      <c r="A5985" t="s">
        <v>12428</v>
      </c>
      <c r="B5985" t="s">
        <v>12429</v>
      </c>
      <c r="C5985">
        <v>13</v>
      </c>
    </row>
    <row r="5986" spans="1:3" x14ac:dyDescent="0.2">
      <c r="A5986" t="s">
        <v>12430</v>
      </c>
      <c r="B5986" t="s">
        <v>12431</v>
      </c>
      <c r="C5986">
        <v>13</v>
      </c>
    </row>
    <row r="5987" spans="1:3" x14ac:dyDescent="0.2">
      <c r="A5987" t="s">
        <v>12432</v>
      </c>
      <c r="B5987" t="s">
        <v>12433</v>
      </c>
      <c r="C5987">
        <v>13</v>
      </c>
    </row>
    <row r="5988" spans="1:3" x14ac:dyDescent="0.2">
      <c r="A5988" t="s">
        <v>12434</v>
      </c>
      <c r="B5988" t="s">
        <v>12435</v>
      </c>
      <c r="C5988">
        <v>13</v>
      </c>
    </row>
    <row r="5989" spans="1:3" x14ac:dyDescent="0.2">
      <c r="A5989" t="s">
        <v>12436</v>
      </c>
      <c r="B5989" t="s">
        <v>12437</v>
      </c>
      <c r="C5989">
        <v>13</v>
      </c>
    </row>
    <row r="5990" spans="1:3" x14ac:dyDescent="0.2">
      <c r="A5990" t="s">
        <v>12438</v>
      </c>
      <c r="B5990" t="s">
        <v>12439</v>
      </c>
      <c r="C5990">
        <v>13</v>
      </c>
    </row>
    <row r="5991" spans="1:3" x14ac:dyDescent="0.2">
      <c r="A5991" t="s">
        <v>12440</v>
      </c>
      <c r="B5991" t="s">
        <v>12441</v>
      </c>
      <c r="C5991">
        <v>13</v>
      </c>
    </row>
    <row r="5992" spans="1:3" x14ac:dyDescent="0.2">
      <c r="A5992" t="s">
        <v>12442</v>
      </c>
      <c r="B5992" t="s">
        <v>12443</v>
      </c>
      <c r="C5992">
        <v>13</v>
      </c>
    </row>
    <row r="5993" spans="1:3" x14ac:dyDescent="0.2">
      <c r="A5993" t="s">
        <v>12444</v>
      </c>
      <c r="B5993" t="s">
        <v>12445</v>
      </c>
      <c r="C5993">
        <v>13</v>
      </c>
    </row>
    <row r="5994" spans="1:3" x14ac:dyDescent="0.2">
      <c r="A5994" t="s">
        <v>12446</v>
      </c>
      <c r="B5994" t="s">
        <v>12447</v>
      </c>
      <c r="C5994">
        <v>13</v>
      </c>
    </row>
    <row r="5995" spans="1:3" x14ac:dyDescent="0.2">
      <c r="A5995" t="s">
        <v>12448</v>
      </c>
      <c r="B5995" t="s">
        <v>12449</v>
      </c>
      <c r="C5995">
        <v>13</v>
      </c>
    </row>
    <row r="5996" spans="1:3" x14ac:dyDescent="0.2">
      <c r="A5996" t="s">
        <v>12450</v>
      </c>
      <c r="B5996" t="s">
        <v>12451</v>
      </c>
      <c r="C5996">
        <v>13</v>
      </c>
    </row>
    <row r="5997" spans="1:3" x14ac:dyDescent="0.2">
      <c r="A5997" t="s">
        <v>12452</v>
      </c>
      <c r="B5997" t="s">
        <v>12453</v>
      </c>
      <c r="C5997">
        <v>13</v>
      </c>
    </row>
    <row r="5998" spans="1:3" x14ac:dyDescent="0.2">
      <c r="A5998" t="s">
        <v>12454</v>
      </c>
      <c r="B5998" t="s">
        <v>12455</v>
      </c>
      <c r="C5998">
        <v>13</v>
      </c>
    </row>
    <row r="5999" spans="1:3" x14ac:dyDescent="0.2">
      <c r="A5999" t="s">
        <v>12456</v>
      </c>
      <c r="B5999" t="s">
        <v>12457</v>
      </c>
      <c r="C5999">
        <v>13</v>
      </c>
    </row>
    <row r="6000" spans="1:3" x14ac:dyDescent="0.2">
      <c r="A6000" t="s">
        <v>12458</v>
      </c>
      <c r="B6000" t="s">
        <v>12459</v>
      </c>
      <c r="C6000">
        <v>13</v>
      </c>
    </row>
    <row r="6001" spans="1:3" x14ac:dyDescent="0.2">
      <c r="A6001" t="s">
        <v>12460</v>
      </c>
      <c r="B6001" t="s">
        <v>12461</v>
      </c>
      <c r="C6001">
        <v>13</v>
      </c>
    </row>
    <row r="6002" spans="1:3" x14ac:dyDescent="0.2">
      <c r="A6002" t="s">
        <v>12462</v>
      </c>
      <c r="B6002" t="s">
        <v>12463</v>
      </c>
      <c r="C6002">
        <v>13</v>
      </c>
    </row>
    <row r="6003" spans="1:3" x14ac:dyDescent="0.2">
      <c r="A6003" t="s">
        <v>12464</v>
      </c>
      <c r="B6003" t="s">
        <v>12465</v>
      </c>
      <c r="C6003">
        <v>13</v>
      </c>
    </row>
    <row r="6004" spans="1:3" x14ac:dyDescent="0.2">
      <c r="A6004" t="s">
        <v>12466</v>
      </c>
      <c r="B6004" t="s">
        <v>12467</v>
      </c>
      <c r="C6004">
        <v>13</v>
      </c>
    </row>
    <row r="6005" spans="1:3" x14ac:dyDescent="0.2">
      <c r="A6005" t="s">
        <v>12468</v>
      </c>
      <c r="B6005" t="s">
        <v>12469</v>
      </c>
      <c r="C6005">
        <v>13</v>
      </c>
    </row>
    <row r="6006" spans="1:3" x14ac:dyDescent="0.2">
      <c r="A6006" t="s">
        <v>12470</v>
      </c>
      <c r="B6006" t="s">
        <v>12471</v>
      </c>
      <c r="C6006">
        <v>13</v>
      </c>
    </row>
    <row r="6007" spans="1:3" x14ac:dyDescent="0.2">
      <c r="A6007" t="s">
        <v>12472</v>
      </c>
      <c r="B6007" t="s">
        <v>12473</v>
      </c>
      <c r="C6007">
        <v>13</v>
      </c>
    </row>
    <row r="6008" spans="1:3" x14ac:dyDescent="0.2">
      <c r="A6008" t="s">
        <v>12474</v>
      </c>
      <c r="B6008" t="s">
        <v>12475</v>
      </c>
      <c r="C6008">
        <v>13</v>
      </c>
    </row>
    <row r="6009" spans="1:3" x14ac:dyDescent="0.2">
      <c r="A6009" t="s">
        <v>12476</v>
      </c>
      <c r="B6009" t="s">
        <v>12476</v>
      </c>
      <c r="C6009">
        <v>13</v>
      </c>
    </row>
    <row r="6010" spans="1:3" x14ac:dyDescent="0.2">
      <c r="A6010" t="s">
        <v>12477</v>
      </c>
      <c r="B6010" t="s">
        <v>12478</v>
      </c>
      <c r="C6010">
        <v>13</v>
      </c>
    </row>
    <row r="6011" spans="1:3" x14ac:dyDescent="0.2">
      <c r="A6011" t="s">
        <v>12479</v>
      </c>
      <c r="B6011" t="s">
        <v>12480</v>
      </c>
      <c r="C6011">
        <v>13</v>
      </c>
    </row>
    <row r="6012" spans="1:3" x14ac:dyDescent="0.2">
      <c r="A6012" t="s">
        <v>12481</v>
      </c>
      <c r="B6012" t="s">
        <v>12413</v>
      </c>
      <c r="C6012">
        <v>13</v>
      </c>
    </row>
    <row r="6013" spans="1:3" x14ac:dyDescent="0.2">
      <c r="A6013" t="s">
        <v>12482</v>
      </c>
      <c r="B6013" t="s">
        <v>12483</v>
      </c>
      <c r="C6013">
        <v>13</v>
      </c>
    </row>
    <row r="6014" spans="1:3" x14ac:dyDescent="0.2">
      <c r="A6014" t="s">
        <v>12484</v>
      </c>
      <c r="B6014" t="s">
        <v>12485</v>
      </c>
      <c r="C6014">
        <v>13</v>
      </c>
    </row>
    <row r="6015" spans="1:3" x14ac:dyDescent="0.2">
      <c r="A6015" t="s">
        <v>12486</v>
      </c>
      <c r="B6015" t="s">
        <v>12486</v>
      </c>
      <c r="C6015">
        <v>13</v>
      </c>
    </row>
    <row r="6016" spans="1:3" x14ac:dyDescent="0.2">
      <c r="A6016" t="s">
        <v>12487</v>
      </c>
      <c r="B6016" t="s">
        <v>12488</v>
      </c>
      <c r="C6016">
        <v>13</v>
      </c>
    </row>
    <row r="6017" spans="1:3" x14ac:dyDescent="0.2">
      <c r="A6017" t="s">
        <v>12489</v>
      </c>
      <c r="B6017" t="s">
        <v>12490</v>
      </c>
      <c r="C6017">
        <v>13</v>
      </c>
    </row>
    <row r="6018" spans="1:3" x14ac:dyDescent="0.2">
      <c r="A6018" t="s">
        <v>12491</v>
      </c>
      <c r="B6018" t="s">
        <v>12492</v>
      </c>
      <c r="C6018">
        <v>13</v>
      </c>
    </row>
    <row r="6019" spans="1:3" x14ac:dyDescent="0.2">
      <c r="A6019" t="s">
        <v>12493</v>
      </c>
      <c r="B6019" t="s">
        <v>12494</v>
      </c>
      <c r="C6019">
        <v>13</v>
      </c>
    </row>
    <row r="6020" spans="1:3" x14ac:dyDescent="0.2">
      <c r="A6020" t="s">
        <v>12495</v>
      </c>
      <c r="B6020" t="s">
        <v>12495</v>
      </c>
      <c r="C6020">
        <v>13</v>
      </c>
    </row>
    <row r="6021" spans="1:3" x14ac:dyDescent="0.2">
      <c r="A6021" t="s">
        <v>12496</v>
      </c>
      <c r="B6021" t="s">
        <v>12497</v>
      </c>
      <c r="C6021">
        <v>13</v>
      </c>
    </row>
    <row r="6022" spans="1:3" x14ac:dyDescent="0.2">
      <c r="A6022" t="s">
        <v>12498</v>
      </c>
      <c r="B6022" t="s">
        <v>12499</v>
      </c>
      <c r="C6022">
        <v>13</v>
      </c>
    </row>
    <row r="6023" spans="1:3" x14ac:dyDescent="0.2">
      <c r="A6023" t="s">
        <v>12500</v>
      </c>
      <c r="B6023" t="s">
        <v>12501</v>
      </c>
      <c r="C6023">
        <v>13</v>
      </c>
    </row>
    <row r="6024" spans="1:3" x14ac:dyDescent="0.2">
      <c r="A6024" t="s">
        <v>12502</v>
      </c>
      <c r="B6024" t="s">
        <v>12503</v>
      </c>
      <c r="C6024">
        <v>13</v>
      </c>
    </row>
    <row r="6025" spans="1:3" x14ac:dyDescent="0.2">
      <c r="A6025" t="s">
        <v>12504</v>
      </c>
      <c r="B6025" t="s">
        <v>12505</v>
      </c>
      <c r="C6025">
        <v>13</v>
      </c>
    </row>
    <row r="6026" spans="1:3" x14ac:dyDescent="0.2">
      <c r="A6026" t="s">
        <v>12506</v>
      </c>
      <c r="B6026" t="s">
        <v>12507</v>
      </c>
      <c r="C6026">
        <v>13</v>
      </c>
    </row>
    <row r="6027" spans="1:3" x14ac:dyDescent="0.2">
      <c r="A6027" t="s">
        <v>12508</v>
      </c>
      <c r="B6027" t="s">
        <v>12509</v>
      </c>
      <c r="C6027">
        <v>13</v>
      </c>
    </row>
    <row r="6028" spans="1:3" x14ac:dyDescent="0.2">
      <c r="A6028" t="s">
        <v>12510</v>
      </c>
      <c r="B6028" t="s">
        <v>12511</v>
      </c>
      <c r="C6028">
        <v>13</v>
      </c>
    </row>
    <row r="6029" spans="1:3" x14ac:dyDescent="0.2">
      <c r="A6029" t="s">
        <v>12512</v>
      </c>
      <c r="B6029" t="s">
        <v>12513</v>
      </c>
      <c r="C6029">
        <v>13</v>
      </c>
    </row>
    <row r="6030" spans="1:3" x14ac:dyDescent="0.2">
      <c r="A6030" t="s">
        <v>12514</v>
      </c>
      <c r="B6030" t="s">
        <v>12515</v>
      </c>
      <c r="C6030">
        <v>13</v>
      </c>
    </row>
    <row r="6031" spans="1:3" x14ac:dyDescent="0.2">
      <c r="A6031" t="s">
        <v>12516</v>
      </c>
      <c r="B6031" t="s">
        <v>12517</v>
      </c>
      <c r="C6031">
        <v>13</v>
      </c>
    </row>
    <row r="6032" spans="1:3" x14ac:dyDescent="0.2">
      <c r="A6032" t="s">
        <v>12518</v>
      </c>
      <c r="B6032" t="s">
        <v>12519</v>
      </c>
      <c r="C6032">
        <v>13</v>
      </c>
    </row>
    <row r="6033" spans="1:3" x14ac:dyDescent="0.2">
      <c r="A6033" t="s">
        <v>12520</v>
      </c>
      <c r="B6033" t="s">
        <v>12521</v>
      </c>
      <c r="C6033">
        <v>13</v>
      </c>
    </row>
    <row r="6034" spans="1:3" x14ac:dyDescent="0.2">
      <c r="A6034" t="s">
        <v>12522</v>
      </c>
      <c r="B6034" t="s">
        <v>12523</v>
      </c>
      <c r="C6034">
        <v>13</v>
      </c>
    </row>
    <row r="6035" spans="1:3" x14ac:dyDescent="0.2">
      <c r="A6035" t="s">
        <v>12524</v>
      </c>
      <c r="B6035" t="s">
        <v>12525</v>
      </c>
      <c r="C6035">
        <v>13</v>
      </c>
    </row>
    <row r="6036" spans="1:3" x14ac:dyDescent="0.2">
      <c r="A6036" t="s">
        <v>12526</v>
      </c>
      <c r="B6036" t="s">
        <v>12527</v>
      </c>
      <c r="C6036">
        <v>13</v>
      </c>
    </row>
    <row r="6037" spans="1:3" x14ac:dyDescent="0.2">
      <c r="A6037" t="s">
        <v>12528</v>
      </c>
      <c r="B6037" t="s">
        <v>12529</v>
      </c>
      <c r="C6037">
        <v>13</v>
      </c>
    </row>
    <row r="6038" spans="1:3" x14ac:dyDescent="0.2">
      <c r="A6038" t="s">
        <v>12530</v>
      </c>
      <c r="B6038" t="s">
        <v>12531</v>
      </c>
      <c r="C6038">
        <v>13</v>
      </c>
    </row>
    <row r="6039" spans="1:3" x14ac:dyDescent="0.2">
      <c r="A6039" t="s">
        <v>12532</v>
      </c>
      <c r="B6039" t="s">
        <v>12533</v>
      </c>
      <c r="C6039">
        <v>13</v>
      </c>
    </row>
    <row r="6040" spans="1:3" x14ac:dyDescent="0.2">
      <c r="A6040" t="s">
        <v>12534</v>
      </c>
      <c r="B6040" t="s">
        <v>12535</v>
      </c>
      <c r="C6040">
        <v>13</v>
      </c>
    </row>
    <row r="6041" spans="1:3" x14ac:dyDescent="0.2">
      <c r="A6041" t="s">
        <v>12536</v>
      </c>
      <c r="B6041" t="s">
        <v>12537</v>
      </c>
      <c r="C6041">
        <v>13</v>
      </c>
    </row>
    <row r="6042" spans="1:3" x14ac:dyDescent="0.2">
      <c r="A6042" t="s">
        <v>12538</v>
      </c>
      <c r="B6042" t="s">
        <v>12539</v>
      </c>
      <c r="C6042">
        <v>13</v>
      </c>
    </row>
    <row r="6043" spans="1:3" x14ac:dyDescent="0.2">
      <c r="A6043" t="s">
        <v>12540</v>
      </c>
      <c r="B6043" t="s">
        <v>12541</v>
      </c>
      <c r="C6043">
        <v>16</v>
      </c>
    </row>
    <row r="6044" spans="1:3" x14ac:dyDescent="0.2">
      <c r="A6044" t="s">
        <v>12542</v>
      </c>
      <c r="B6044" t="s">
        <v>12543</v>
      </c>
      <c r="C6044">
        <v>13</v>
      </c>
    </row>
    <row r="6045" spans="1:3" x14ac:dyDescent="0.2">
      <c r="A6045" t="s">
        <v>12544</v>
      </c>
      <c r="B6045" t="s">
        <v>12545</v>
      </c>
      <c r="C6045">
        <v>13</v>
      </c>
    </row>
    <row r="6046" spans="1:3" x14ac:dyDescent="0.2">
      <c r="A6046" t="s">
        <v>12546</v>
      </c>
      <c r="B6046" t="s">
        <v>12547</v>
      </c>
      <c r="C6046">
        <v>13</v>
      </c>
    </row>
    <row r="6047" spans="1:3" x14ac:dyDescent="0.2">
      <c r="A6047" t="s">
        <v>12548</v>
      </c>
      <c r="B6047" t="s">
        <v>12549</v>
      </c>
      <c r="C6047">
        <v>13</v>
      </c>
    </row>
    <row r="6048" spans="1:3" x14ac:dyDescent="0.2">
      <c r="A6048" t="s">
        <v>12550</v>
      </c>
      <c r="B6048" t="s">
        <v>12551</v>
      </c>
      <c r="C6048">
        <v>13</v>
      </c>
    </row>
    <row r="6049" spans="1:3" x14ac:dyDescent="0.2">
      <c r="A6049" t="s">
        <v>12552</v>
      </c>
      <c r="B6049" t="s">
        <v>12553</v>
      </c>
      <c r="C6049">
        <v>13</v>
      </c>
    </row>
    <row r="6050" spans="1:3" x14ac:dyDescent="0.2">
      <c r="A6050" t="s">
        <v>12554</v>
      </c>
      <c r="B6050" t="s">
        <v>12554</v>
      </c>
      <c r="C6050">
        <v>13</v>
      </c>
    </row>
    <row r="6051" spans="1:3" x14ac:dyDescent="0.2">
      <c r="A6051" t="s">
        <v>12555</v>
      </c>
      <c r="B6051" t="s">
        <v>12556</v>
      </c>
      <c r="C6051">
        <v>13</v>
      </c>
    </row>
    <row r="6052" spans="1:3" x14ac:dyDescent="0.2">
      <c r="A6052" t="s">
        <v>12557</v>
      </c>
      <c r="B6052" t="s">
        <v>12558</v>
      </c>
      <c r="C6052">
        <v>13</v>
      </c>
    </row>
    <row r="6053" spans="1:3" x14ac:dyDescent="0.2">
      <c r="A6053" t="s">
        <v>12559</v>
      </c>
      <c r="B6053" t="s">
        <v>12560</v>
      </c>
      <c r="C6053">
        <v>13</v>
      </c>
    </row>
    <row r="6054" spans="1:3" x14ac:dyDescent="0.2">
      <c r="A6054" t="s">
        <v>12561</v>
      </c>
      <c r="B6054" t="s">
        <v>12562</v>
      </c>
      <c r="C6054">
        <v>13</v>
      </c>
    </row>
    <row r="6055" spans="1:3" x14ac:dyDescent="0.2">
      <c r="A6055" t="s">
        <v>12563</v>
      </c>
      <c r="B6055" t="s">
        <v>12564</v>
      </c>
      <c r="C6055">
        <v>13</v>
      </c>
    </row>
    <row r="6056" spans="1:3" x14ac:dyDescent="0.2">
      <c r="A6056" t="s">
        <v>12565</v>
      </c>
      <c r="B6056" t="s">
        <v>12566</v>
      </c>
      <c r="C6056">
        <v>13</v>
      </c>
    </row>
    <row r="6057" spans="1:3" x14ac:dyDescent="0.2">
      <c r="A6057" t="s">
        <v>12567</v>
      </c>
      <c r="B6057" t="s">
        <v>12568</v>
      </c>
      <c r="C6057">
        <v>13</v>
      </c>
    </row>
    <row r="6058" spans="1:3" x14ac:dyDescent="0.2">
      <c r="A6058" t="s">
        <v>12569</v>
      </c>
      <c r="B6058" t="s">
        <v>12570</v>
      </c>
      <c r="C6058">
        <v>13</v>
      </c>
    </row>
    <row r="6059" spans="1:3" x14ac:dyDescent="0.2">
      <c r="A6059" t="s">
        <v>12571</v>
      </c>
      <c r="B6059" t="s">
        <v>12572</v>
      </c>
      <c r="C6059">
        <v>13</v>
      </c>
    </row>
    <row r="6060" spans="1:3" x14ac:dyDescent="0.2">
      <c r="A6060" t="s">
        <v>12573</v>
      </c>
      <c r="B6060" t="s">
        <v>12574</v>
      </c>
      <c r="C6060">
        <v>13</v>
      </c>
    </row>
    <row r="6061" spans="1:3" x14ac:dyDescent="0.2">
      <c r="A6061" t="s">
        <v>12575</v>
      </c>
      <c r="B6061" t="s">
        <v>12576</v>
      </c>
      <c r="C6061">
        <v>13</v>
      </c>
    </row>
    <row r="6062" spans="1:3" x14ac:dyDescent="0.2">
      <c r="A6062" t="s">
        <v>12577</v>
      </c>
      <c r="B6062" t="s">
        <v>12578</v>
      </c>
      <c r="C6062">
        <v>13</v>
      </c>
    </row>
    <row r="6063" spans="1:3" x14ac:dyDescent="0.2">
      <c r="A6063" t="s">
        <v>12579</v>
      </c>
      <c r="B6063" t="s">
        <v>12580</v>
      </c>
      <c r="C6063">
        <v>13</v>
      </c>
    </row>
    <row r="6064" spans="1:3" x14ac:dyDescent="0.2">
      <c r="A6064" t="s">
        <v>12581</v>
      </c>
      <c r="B6064" t="s">
        <v>12582</v>
      </c>
      <c r="C6064">
        <v>13</v>
      </c>
    </row>
    <row r="6065" spans="1:3" x14ac:dyDescent="0.2">
      <c r="A6065" t="s">
        <v>12583</v>
      </c>
      <c r="B6065" t="s">
        <v>12584</v>
      </c>
      <c r="C6065">
        <v>13</v>
      </c>
    </row>
    <row r="6066" spans="1:3" x14ac:dyDescent="0.2">
      <c r="A6066" t="s">
        <v>12585</v>
      </c>
      <c r="B6066" t="s">
        <v>12586</v>
      </c>
      <c r="C6066">
        <v>13</v>
      </c>
    </row>
    <row r="6067" spans="1:3" x14ac:dyDescent="0.2">
      <c r="A6067" t="s">
        <v>12587</v>
      </c>
      <c r="B6067" t="s">
        <v>12588</v>
      </c>
      <c r="C6067">
        <v>13</v>
      </c>
    </row>
    <row r="6068" spans="1:3" x14ac:dyDescent="0.2">
      <c r="A6068" t="s">
        <v>12589</v>
      </c>
      <c r="B6068" t="s">
        <v>12590</v>
      </c>
      <c r="C6068">
        <v>13</v>
      </c>
    </row>
    <row r="6069" spans="1:3" x14ac:dyDescent="0.2">
      <c r="A6069" t="s">
        <v>12591</v>
      </c>
      <c r="B6069" t="s">
        <v>12592</v>
      </c>
      <c r="C6069">
        <v>13</v>
      </c>
    </row>
    <row r="6070" spans="1:3" x14ac:dyDescent="0.2">
      <c r="A6070" t="s">
        <v>12593</v>
      </c>
      <c r="B6070" t="s">
        <v>12594</v>
      </c>
      <c r="C6070">
        <v>13</v>
      </c>
    </row>
    <row r="6071" spans="1:3" x14ac:dyDescent="0.2">
      <c r="A6071" t="s">
        <v>12595</v>
      </c>
      <c r="B6071" t="s">
        <v>12596</v>
      </c>
      <c r="C6071">
        <v>13</v>
      </c>
    </row>
    <row r="6072" spans="1:3" x14ac:dyDescent="0.2">
      <c r="A6072" t="s">
        <v>12597</v>
      </c>
      <c r="B6072" t="s">
        <v>12598</v>
      </c>
      <c r="C6072">
        <v>13</v>
      </c>
    </row>
    <row r="6073" spans="1:3" x14ac:dyDescent="0.2">
      <c r="A6073" t="s">
        <v>12599</v>
      </c>
      <c r="B6073" t="s">
        <v>12600</v>
      </c>
      <c r="C6073">
        <v>13</v>
      </c>
    </row>
    <row r="6074" spans="1:3" x14ac:dyDescent="0.2">
      <c r="A6074" t="s">
        <v>12601</v>
      </c>
      <c r="B6074" t="s">
        <v>12602</v>
      </c>
      <c r="C6074">
        <v>13</v>
      </c>
    </row>
    <row r="6075" spans="1:3" x14ac:dyDescent="0.2">
      <c r="A6075" t="s">
        <v>12603</v>
      </c>
      <c r="B6075" t="s">
        <v>12604</v>
      </c>
      <c r="C6075">
        <v>13</v>
      </c>
    </row>
    <row r="6076" spans="1:3" x14ac:dyDescent="0.2">
      <c r="A6076" t="s">
        <v>12605</v>
      </c>
      <c r="B6076" t="s">
        <v>12606</v>
      </c>
      <c r="C6076">
        <v>13</v>
      </c>
    </row>
    <row r="6077" spans="1:3" x14ac:dyDescent="0.2">
      <c r="A6077" t="s">
        <v>12607</v>
      </c>
      <c r="B6077" t="s">
        <v>12608</v>
      </c>
      <c r="C6077">
        <v>13</v>
      </c>
    </row>
    <row r="6078" spans="1:3" x14ac:dyDescent="0.2">
      <c r="A6078" t="s">
        <v>12609</v>
      </c>
      <c r="B6078" t="s">
        <v>12610</v>
      </c>
      <c r="C6078">
        <v>13</v>
      </c>
    </row>
    <row r="6079" spans="1:3" x14ac:dyDescent="0.2">
      <c r="A6079" t="s">
        <v>12611</v>
      </c>
      <c r="B6079" t="s">
        <v>12612</v>
      </c>
      <c r="C6079">
        <v>13</v>
      </c>
    </row>
    <row r="6080" spans="1:3" x14ac:dyDescent="0.2">
      <c r="A6080" t="s">
        <v>12613</v>
      </c>
      <c r="B6080" t="s">
        <v>12614</v>
      </c>
      <c r="C6080">
        <v>13</v>
      </c>
    </row>
    <row r="6081" spans="1:3" x14ac:dyDescent="0.2">
      <c r="A6081" t="s">
        <v>12615</v>
      </c>
      <c r="B6081" t="s">
        <v>12616</v>
      </c>
      <c r="C6081">
        <v>13</v>
      </c>
    </row>
    <row r="6082" spans="1:3" x14ac:dyDescent="0.2">
      <c r="A6082" t="s">
        <v>12617</v>
      </c>
      <c r="B6082" t="s">
        <v>12618</v>
      </c>
      <c r="C6082">
        <v>13</v>
      </c>
    </row>
    <row r="6083" spans="1:3" x14ac:dyDescent="0.2">
      <c r="A6083" t="s">
        <v>12619</v>
      </c>
      <c r="B6083" t="s">
        <v>12620</v>
      </c>
      <c r="C6083">
        <v>13</v>
      </c>
    </row>
    <row r="6084" spans="1:3" x14ac:dyDescent="0.2">
      <c r="A6084" t="s">
        <v>12621</v>
      </c>
      <c r="B6084" t="s">
        <v>12622</v>
      </c>
      <c r="C6084">
        <v>13</v>
      </c>
    </row>
    <row r="6085" spans="1:3" x14ac:dyDescent="0.2">
      <c r="A6085" t="s">
        <v>12623</v>
      </c>
      <c r="B6085" t="s">
        <v>12624</v>
      </c>
      <c r="C6085">
        <v>13</v>
      </c>
    </row>
    <row r="6086" spans="1:3" x14ac:dyDescent="0.2">
      <c r="A6086" t="s">
        <v>12625</v>
      </c>
      <c r="B6086" t="s">
        <v>12626</v>
      </c>
      <c r="C6086">
        <v>13</v>
      </c>
    </row>
    <row r="6087" spans="1:3" x14ac:dyDescent="0.2">
      <c r="A6087" t="s">
        <v>12627</v>
      </c>
      <c r="B6087" t="s">
        <v>12628</v>
      </c>
      <c r="C6087">
        <v>13</v>
      </c>
    </row>
    <row r="6088" spans="1:3" x14ac:dyDescent="0.2">
      <c r="A6088" t="s">
        <v>12629</v>
      </c>
      <c r="B6088" t="s">
        <v>12630</v>
      </c>
      <c r="C6088">
        <v>13</v>
      </c>
    </row>
    <row r="6089" spans="1:3" x14ac:dyDescent="0.2">
      <c r="A6089" t="s">
        <v>12631</v>
      </c>
      <c r="B6089" t="s">
        <v>12631</v>
      </c>
      <c r="C6089">
        <v>13</v>
      </c>
    </row>
    <row r="6090" spans="1:3" x14ac:dyDescent="0.2">
      <c r="A6090" t="s">
        <v>12632</v>
      </c>
      <c r="B6090" t="s">
        <v>12633</v>
      </c>
      <c r="C6090">
        <v>13</v>
      </c>
    </row>
    <row r="6091" spans="1:3" x14ac:dyDescent="0.2">
      <c r="A6091" t="s">
        <v>12634</v>
      </c>
      <c r="B6091" t="s">
        <v>12635</v>
      </c>
      <c r="C6091">
        <v>13</v>
      </c>
    </row>
    <row r="6092" spans="1:3" x14ac:dyDescent="0.2">
      <c r="A6092" t="s">
        <v>12636</v>
      </c>
      <c r="B6092" t="s">
        <v>12637</v>
      </c>
      <c r="C6092">
        <v>13</v>
      </c>
    </row>
    <row r="6093" spans="1:3" x14ac:dyDescent="0.2">
      <c r="A6093" t="s">
        <v>12638</v>
      </c>
      <c r="B6093" t="s">
        <v>12639</v>
      </c>
      <c r="C6093">
        <v>13</v>
      </c>
    </row>
    <row r="6094" spans="1:3" x14ac:dyDescent="0.2">
      <c r="A6094" t="s">
        <v>12640</v>
      </c>
      <c r="B6094" t="s">
        <v>12641</v>
      </c>
      <c r="C6094">
        <v>13</v>
      </c>
    </row>
    <row r="6095" spans="1:3" x14ac:dyDescent="0.2">
      <c r="A6095" t="s">
        <v>12642</v>
      </c>
      <c r="B6095" t="s">
        <v>12643</v>
      </c>
      <c r="C6095">
        <v>13</v>
      </c>
    </row>
    <row r="6096" spans="1:3" x14ac:dyDescent="0.2">
      <c r="A6096" t="s">
        <v>12644</v>
      </c>
      <c r="B6096" t="s">
        <v>12645</v>
      </c>
      <c r="C6096">
        <v>13</v>
      </c>
    </row>
    <row r="6097" spans="1:3" x14ac:dyDescent="0.2">
      <c r="A6097" t="s">
        <v>12646</v>
      </c>
      <c r="B6097" t="s">
        <v>12647</v>
      </c>
      <c r="C6097">
        <v>13</v>
      </c>
    </row>
    <row r="6098" spans="1:3" x14ac:dyDescent="0.2">
      <c r="A6098" t="s">
        <v>12648</v>
      </c>
      <c r="B6098" t="s">
        <v>12649</v>
      </c>
      <c r="C6098">
        <v>13</v>
      </c>
    </row>
    <row r="6099" spans="1:3" x14ac:dyDescent="0.2">
      <c r="A6099" t="s">
        <v>12650</v>
      </c>
      <c r="B6099" t="s">
        <v>12651</v>
      </c>
      <c r="C6099">
        <v>13</v>
      </c>
    </row>
    <row r="6100" spans="1:3" x14ac:dyDescent="0.2">
      <c r="A6100" t="s">
        <v>12652</v>
      </c>
      <c r="B6100" t="s">
        <v>12653</v>
      </c>
      <c r="C6100">
        <v>13</v>
      </c>
    </row>
    <row r="6101" spans="1:3" x14ac:dyDescent="0.2">
      <c r="A6101" t="s">
        <v>12654</v>
      </c>
      <c r="B6101" t="s">
        <v>12655</v>
      </c>
      <c r="C6101">
        <v>13</v>
      </c>
    </row>
    <row r="6102" spans="1:3" x14ac:dyDescent="0.2">
      <c r="A6102" t="s">
        <v>12656</v>
      </c>
      <c r="B6102" t="s">
        <v>12657</v>
      </c>
      <c r="C6102">
        <v>13</v>
      </c>
    </row>
    <row r="6103" spans="1:3" x14ac:dyDescent="0.2">
      <c r="A6103" t="s">
        <v>12658</v>
      </c>
      <c r="B6103" t="s">
        <v>12659</v>
      </c>
      <c r="C6103">
        <v>13</v>
      </c>
    </row>
    <row r="6104" spans="1:3" x14ac:dyDescent="0.2">
      <c r="A6104" t="s">
        <v>12660</v>
      </c>
      <c r="B6104" t="s">
        <v>12661</v>
      </c>
      <c r="C6104">
        <v>13</v>
      </c>
    </row>
    <row r="6105" spans="1:3" x14ac:dyDescent="0.2">
      <c r="A6105" t="s">
        <v>12662</v>
      </c>
      <c r="B6105" t="s">
        <v>12663</v>
      </c>
      <c r="C6105">
        <v>13</v>
      </c>
    </row>
    <row r="6106" spans="1:3" x14ac:dyDescent="0.2">
      <c r="A6106" t="s">
        <v>12664</v>
      </c>
      <c r="B6106" t="s">
        <v>12665</v>
      </c>
      <c r="C6106">
        <v>13</v>
      </c>
    </row>
    <row r="6107" spans="1:3" x14ac:dyDescent="0.2">
      <c r="A6107" t="s">
        <v>12666</v>
      </c>
      <c r="B6107" t="s">
        <v>12667</v>
      </c>
      <c r="C6107">
        <v>13</v>
      </c>
    </row>
    <row r="6108" spans="1:3" x14ac:dyDescent="0.2">
      <c r="A6108" t="s">
        <v>12668</v>
      </c>
      <c r="B6108" t="s">
        <v>12669</v>
      </c>
      <c r="C6108">
        <v>13</v>
      </c>
    </row>
    <row r="6109" spans="1:3" x14ac:dyDescent="0.2">
      <c r="A6109" t="s">
        <v>12670</v>
      </c>
      <c r="B6109" t="s">
        <v>12671</v>
      </c>
      <c r="C6109">
        <v>13</v>
      </c>
    </row>
    <row r="6110" spans="1:3" x14ac:dyDescent="0.2">
      <c r="A6110" t="s">
        <v>12672</v>
      </c>
      <c r="B6110" t="s">
        <v>12673</v>
      </c>
      <c r="C6110">
        <v>13</v>
      </c>
    </row>
    <row r="6111" spans="1:3" x14ac:dyDescent="0.2">
      <c r="A6111" t="s">
        <v>12674</v>
      </c>
      <c r="B6111" t="s">
        <v>12674</v>
      </c>
      <c r="C6111">
        <v>13</v>
      </c>
    </row>
    <row r="6112" spans="1:3" x14ac:dyDescent="0.2">
      <c r="A6112" t="s">
        <v>12675</v>
      </c>
      <c r="B6112" t="s">
        <v>12676</v>
      </c>
      <c r="C6112">
        <v>13</v>
      </c>
    </row>
    <row r="6113" spans="1:3" x14ac:dyDescent="0.2">
      <c r="A6113" t="s">
        <v>12677</v>
      </c>
      <c r="B6113" t="s">
        <v>12678</v>
      </c>
      <c r="C6113">
        <v>13</v>
      </c>
    </row>
    <row r="6114" spans="1:3" x14ac:dyDescent="0.2">
      <c r="A6114" t="s">
        <v>12679</v>
      </c>
      <c r="B6114" t="s">
        <v>12680</v>
      </c>
      <c r="C6114">
        <v>13</v>
      </c>
    </row>
    <row r="6115" spans="1:3" x14ac:dyDescent="0.2">
      <c r="A6115" t="s">
        <v>12681</v>
      </c>
      <c r="B6115" t="s">
        <v>12682</v>
      </c>
      <c r="C6115">
        <v>13</v>
      </c>
    </row>
    <row r="6116" spans="1:3" x14ac:dyDescent="0.2">
      <c r="A6116" t="s">
        <v>12683</v>
      </c>
      <c r="B6116" t="s">
        <v>12684</v>
      </c>
      <c r="C6116">
        <v>13</v>
      </c>
    </row>
    <row r="6117" spans="1:3" x14ac:dyDescent="0.2">
      <c r="A6117" t="s">
        <v>12685</v>
      </c>
      <c r="B6117" t="s">
        <v>12686</v>
      </c>
      <c r="C6117">
        <v>13</v>
      </c>
    </row>
    <row r="6118" spans="1:3" x14ac:dyDescent="0.2">
      <c r="A6118" t="s">
        <v>12687</v>
      </c>
      <c r="B6118" t="s">
        <v>12688</v>
      </c>
      <c r="C6118">
        <v>13</v>
      </c>
    </row>
    <row r="6119" spans="1:3" x14ac:dyDescent="0.2">
      <c r="A6119" t="s">
        <v>12689</v>
      </c>
      <c r="B6119" t="s">
        <v>12690</v>
      </c>
      <c r="C6119">
        <v>13</v>
      </c>
    </row>
    <row r="6120" spans="1:3" x14ac:dyDescent="0.2">
      <c r="A6120" t="s">
        <v>12691</v>
      </c>
      <c r="B6120" t="s">
        <v>12692</v>
      </c>
      <c r="C6120">
        <v>13</v>
      </c>
    </row>
    <row r="6121" spans="1:3" x14ac:dyDescent="0.2">
      <c r="A6121" t="s">
        <v>12693</v>
      </c>
      <c r="B6121" t="s">
        <v>12694</v>
      </c>
      <c r="C6121">
        <v>13</v>
      </c>
    </row>
    <row r="6122" spans="1:3" x14ac:dyDescent="0.2">
      <c r="A6122" t="s">
        <v>12695</v>
      </c>
      <c r="B6122" t="s">
        <v>12696</v>
      </c>
      <c r="C6122">
        <v>13</v>
      </c>
    </row>
    <row r="6123" spans="1:3" x14ac:dyDescent="0.2">
      <c r="A6123" t="s">
        <v>12697</v>
      </c>
      <c r="B6123" t="s">
        <v>12698</v>
      </c>
      <c r="C6123">
        <v>13</v>
      </c>
    </row>
    <row r="6124" spans="1:3" x14ac:dyDescent="0.2">
      <c r="A6124" t="s">
        <v>12699</v>
      </c>
      <c r="B6124" t="s">
        <v>12700</v>
      </c>
      <c r="C6124">
        <v>13</v>
      </c>
    </row>
    <row r="6125" spans="1:3" x14ac:dyDescent="0.2">
      <c r="A6125" t="s">
        <v>12701</v>
      </c>
      <c r="B6125" t="s">
        <v>12702</v>
      </c>
      <c r="C6125">
        <v>13</v>
      </c>
    </row>
    <row r="6126" spans="1:3" x14ac:dyDescent="0.2">
      <c r="A6126" t="s">
        <v>12703</v>
      </c>
      <c r="B6126" t="s">
        <v>12704</v>
      </c>
      <c r="C6126">
        <v>13</v>
      </c>
    </row>
    <row r="6127" spans="1:3" x14ac:dyDescent="0.2">
      <c r="A6127" t="s">
        <v>12705</v>
      </c>
      <c r="B6127" t="s">
        <v>12706</v>
      </c>
      <c r="C6127">
        <v>13</v>
      </c>
    </row>
    <row r="6128" spans="1:3" x14ac:dyDescent="0.2">
      <c r="A6128" t="s">
        <v>12707</v>
      </c>
      <c r="B6128" t="s">
        <v>12708</v>
      </c>
      <c r="C6128">
        <v>13</v>
      </c>
    </row>
    <row r="6129" spans="1:3" x14ac:dyDescent="0.2">
      <c r="A6129" t="s">
        <v>12709</v>
      </c>
      <c r="B6129" t="s">
        <v>12710</v>
      </c>
      <c r="C6129">
        <v>13</v>
      </c>
    </row>
    <row r="6130" spans="1:3" x14ac:dyDescent="0.2">
      <c r="A6130" t="s">
        <v>12711</v>
      </c>
      <c r="B6130" t="s">
        <v>12712</v>
      </c>
      <c r="C6130">
        <v>13</v>
      </c>
    </row>
    <row r="6131" spans="1:3" x14ac:dyDescent="0.2">
      <c r="A6131" t="s">
        <v>12713</v>
      </c>
      <c r="B6131" t="s">
        <v>12714</v>
      </c>
      <c r="C6131">
        <v>13</v>
      </c>
    </row>
    <row r="6132" spans="1:3" x14ac:dyDescent="0.2">
      <c r="A6132" t="s">
        <v>12715</v>
      </c>
      <c r="B6132" t="s">
        <v>12716</v>
      </c>
      <c r="C6132">
        <v>16</v>
      </c>
    </row>
    <row r="6133" spans="1:3" x14ac:dyDescent="0.2">
      <c r="A6133" t="s">
        <v>12717</v>
      </c>
      <c r="B6133" t="s">
        <v>12718</v>
      </c>
      <c r="C6133">
        <v>13</v>
      </c>
    </row>
    <row r="6134" spans="1:3" x14ac:dyDescent="0.2">
      <c r="A6134" t="s">
        <v>12719</v>
      </c>
      <c r="B6134" t="s">
        <v>12720</v>
      </c>
      <c r="C6134">
        <v>13</v>
      </c>
    </row>
    <row r="6135" spans="1:3" x14ac:dyDescent="0.2">
      <c r="A6135" t="s">
        <v>12721</v>
      </c>
      <c r="B6135" t="s">
        <v>12722</v>
      </c>
      <c r="C6135">
        <v>13</v>
      </c>
    </row>
    <row r="6136" spans="1:3" x14ac:dyDescent="0.2">
      <c r="A6136" t="s">
        <v>12723</v>
      </c>
      <c r="B6136" t="s">
        <v>12724</v>
      </c>
      <c r="C6136">
        <v>13</v>
      </c>
    </row>
    <row r="6137" spans="1:3" x14ac:dyDescent="0.2">
      <c r="A6137" t="s">
        <v>12725</v>
      </c>
      <c r="B6137" t="s">
        <v>12726</v>
      </c>
      <c r="C6137">
        <v>13</v>
      </c>
    </row>
    <row r="6138" spans="1:3" x14ac:dyDescent="0.2">
      <c r="A6138" t="s">
        <v>12727</v>
      </c>
      <c r="B6138" t="s">
        <v>12728</v>
      </c>
      <c r="C6138">
        <v>13</v>
      </c>
    </row>
    <row r="6139" spans="1:3" x14ac:dyDescent="0.2">
      <c r="A6139" t="s">
        <v>12729</v>
      </c>
      <c r="B6139" t="s">
        <v>12730</v>
      </c>
      <c r="C6139">
        <v>13</v>
      </c>
    </row>
    <row r="6140" spans="1:3" x14ac:dyDescent="0.2">
      <c r="A6140" t="s">
        <v>12731</v>
      </c>
      <c r="B6140" t="s">
        <v>12732</v>
      </c>
      <c r="C6140">
        <v>13</v>
      </c>
    </row>
    <row r="6141" spans="1:3" x14ac:dyDescent="0.2">
      <c r="A6141" t="s">
        <v>12733</v>
      </c>
      <c r="B6141" t="s">
        <v>12734</v>
      </c>
      <c r="C6141">
        <v>13</v>
      </c>
    </row>
    <row r="6142" spans="1:3" x14ac:dyDescent="0.2">
      <c r="A6142" t="s">
        <v>12735</v>
      </c>
      <c r="B6142" t="s">
        <v>12736</v>
      </c>
      <c r="C6142">
        <v>13</v>
      </c>
    </row>
    <row r="6143" spans="1:3" x14ac:dyDescent="0.2">
      <c r="A6143" t="s">
        <v>12737</v>
      </c>
      <c r="B6143" t="s">
        <v>12738</v>
      </c>
      <c r="C6143">
        <v>13</v>
      </c>
    </row>
    <row r="6144" spans="1:3" x14ac:dyDescent="0.2">
      <c r="A6144" t="s">
        <v>12739</v>
      </c>
      <c r="B6144" t="s">
        <v>12740</v>
      </c>
      <c r="C6144">
        <v>13</v>
      </c>
    </row>
    <row r="6145" spans="1:3" x14ac:dyDescent="0.2">
      <c r="A6145" t="s">
        <v>12741</v>
      </c>
      <c r="B6145" t="s">
        <v>12742</v>
      </c>
      <c r="C6145">
        <v>13</v>
      </c>
    </row>
    <row r="6146" spans="1:3" x14ac:dyDescent="0.2">
      <c r="A6146" t="s">
        <v>12743</v>
      </c>
      <c r="B6146" t="s">
        <v>12744</v>
      </c>
      <c r="C6146">
        <v>13</v>
      </c>
    </row>
    <row r="6147" spans="1:3" x14ac:dyDescent="0.2">
      <c r="A6147" t="s">
        <v>12745</v>
      </c>
      <c r="B6147" t="s">
        <v>12746</v>
      </c>
      <c r="C6147">
        <v>13</v>
      </c>
    </row>
    <row r="6148" spans="1:3" x14ac:dyDescent="0.2">
      <c r="A6148" t="s">
        <v>12747</v>
      </c>
      <c r="B6148" t="s">
        <v>12748</v>
      </c>
      <c r="C6148">
        <v>13</v>
      </c>
    </row>
    <row r="6149" spans="1:3" x14ac:dyDescent="0.2">
      <c r="A6149" t="s">
        <v>12749</v>
      </c>
      <c r="B6149" t="s">
        <v>12750</v>
      </c>
      <c r="C6149">
        <v>13</v>
      </c>
    </row>
    <row r="6150" spans="1:3" x14ac:dyDescent="0.2">
      <c r="A6150" t="s">
        <v>12751</v>
      </c>
      <c r="B6150" t="s">
        <v>12752</v>
      </c>
      <c r="C6150">
        <v>13</v>
      </c>
    </row>
    <row r="6151" spans="1:3" x14ac:dyDescent="0.2">
      <c r="A6151" t="s">
        <v>12753</v>
      </c>
      <c r="B6151" t="s">
        <v>12754</v>
      </c>
      <c r="C6151">
        <v>13</v>
      </c>
    </row>
    <row r="6152" spans="1:3" x14ac:dyDescent="0.2">
      <c r="A6152" t="s">
        <v>12755</v>
      </c>
      <c r="B6152" t="s">
        <v>12756</v>
      </c>
      <c r="C6152">
        <v>13</v>
      </c>
    </row>
    <row r="6153" spans="1:3" x14ac:dyDescent="0.2">
      <c r="A6153" t="s">
        <v>12757</v>
      </c>
      <c r="B6153" t="s">
        <v>12758</v>
      </c>
      <c r="C6153">
        <v>13</v>
      </c>
    </row>
    <row r="6154" spans="1:3" x14ac:dyDescent="0.2">
      <c r="A6154" t="s">
        <v>12759</v>
      </c>
      <c r="B6154" t="s">
        <v>12760</v>
      </c>
      <c r="C6154">
        <v>13</v>
      </c>
    </row>
    <row r="6155" spans="1:3" x14ac:dyDescent="0.2">
      <c r="A6155" t="s">
        <v>12761</v>
      </c>
      <c r="B6155" t="s">
        <v>12762</v>
      </c>
      <c r="C6155">
        <v>24</v>
      </c>
    </row>
    <row r="6156" spans="1:3" x14ac:dyDescent="0.2">
      <c r="A6156" t="s">
        <v>12763</v>
      </c>
      <c r="B6156" t="s">
        <v>12764</v>
      </c>
      <c r="C6156">
        <v>13</v>
      </c>
    </row>
    <row r="6157" spans="1:3" x14ac:dyDescent="0.2">
      <c r="A6157" t="s">
        <v>12765</v>
      </c>
      <c r="B6157" t="s">
        <v>12766</v>
      </c>
      <c r="C6157">
        <v>13</v>
      </c>
    </row>
    <row r="6158" spans="1:3" x14ac:dyDescent="0.2">
      <c r="A6158" t="s">
        <v>12767</v>
      </c>
      <c r="B6158" t="s">
        <v>12768</v>
      </c>
      <c r="C6158">
        <v>13</v>
      </c>
    </row>
    <row r="6159" spans="1:3" x14ac:dyDescent="0.2">
      <c r="A6159" t="s">
        <v>12769</v>
      </c>
      <c r="B6159" t="s">
        <v>12770</v>
      </c>
      <c r="C6159">
        <v>13</v>
      </c>
    </row>
    <row r="6160" spans="1:3" x14ac:dyDescent="0.2">
      <c r="A6160" t="s">
        <v>12771</v>
      </c>
      <c r="B6160" t="s">
        <v>12772</v>
      </c>
      <c r="C6160">
        <v>13</v>
      </c>
    </row>
    <row r="6161" spans="1:3" x14ac:dyDescent="0.2">
      <c r="A6161" t="s">
        <v>12773</v>
      </c>
      <c r="B6161" t="s">
        <v>12774</v>
      </c>
      <c r="C6161">
        <v>13</v>
      </c>
    </row>
    <row r="6162" spans="1:3" x14ac:dyDescent="0.2">
      <c r="A6162" t="s">
        <v>12775</v>
      </c>
      <c r="B6162" t="s">
        <v>12776</v>
      </c>
      <c r="C6162">
        <v>13</v>
      </c>
    </row>
    <row r="6163" spans="1:3" x14ac:dyDescent="0.2">
      <c r="A6163" t="s">
        <v>12777</v>
      </c>
      <c r="B6163" t="s">
        <v>12778</v>
      </c>
      <c r="C6163">
        <v>13</v>
      </c>
    </row>
    <row r="6164" spans="1:3" x14ac:dyDescent="0.2">
      <c r="A6164" t="s">
        <v>12779</v>
      </c>
      <c r="B6164" t="s">
        <v>12780</v>
      </c>
      <c r="C6164">
        <v>13</v>
      </c>
    </row>
    <row r="6165" spans="1:3" x14ac:dyDescent="0.2">
      <c r="A6165" t="s">
        <v>12781</v>
      </c>
      <c r="B6165" t="s">
        <v>12782</v>
      </c>
      <c r="C6165">
        <v>23</v>
      </c>
    </row>
    <row r="6166" spans="1:3" x14ac:dyDescent="0.2">
      <c r="A6166" t="s">
        <v>12783</v>
      </c>
      <c r="B6166" t="s">
        <v>12784</v>
      </c>
      <c r="C6166">
        <v>13</v>
      </c>
    </row>
    <row r="6167" spans="1:3" x14ac:dyDescent="0.2">
      <c r="A6167" t="s">
        <v>12785</v>
      </c>
      <c r="B6167" t="s">
        <v>12785</v>
      </c>
      <c r="C6167">
        <v>13</v>
      </c>
    </row>
    <row r="6168" spans="1:3" x14ac:dyDescent="0.2">
      <c r="A6168" t="s">
        <v>12786</v>
      </c>
      <c r="B6168" t="s">
        <v>12787</v>
      </c>
      <c r="C6168">
        <v>13</v>
      </c>
    </row>
    <row r="6169" spans="1:3" x14ac:dyDescent="0.2">
      <c r="A6169" t="s">
        <v>12788</v>
      </c>
      <c r="B6169" t="s">
        <v>12789</v>
      </c>
      <c r="C6169">
        <v>13</v>
      </c>
    </row>
    <row r="6170" spans="1:3" x14ac:dyDescent="0.2">
      <c r="A6170" t="s">
        <v>12790</v>
      </c>
      <c r="B6170" t="s">
        <v>12791</v>
      </c>
      <c r="C6170">
        <v>13</v>
      </c>
    </row>
    <row r="6171" spans="1:3" x14ac:dyDescent="0.2">
      <c r="A6171" t="s">
        <v>12792</v>
      </c>
      <c r="B6171" t="s">
        <v>12793</v>
      </c>
      <c r="C6171">
        <v>13</v>
      </c>
    </row>
    <row r="6172" spans="1:3" x14ac:dyDescent="0.2">
      <c r="A6172" t="s">
        <v>12794</v>
      </c>
      <c r="B6172" t="s">
        <v>12795</v>
      </c>
      <c r="C6172">
        <v>13</v>
      </c>
    </row>
    <row r="6173" spans="1:3" x14ac:dyDescent="0.2">
      <c r="A6173" t="s">
        <v>12796</v>
      </c>
      <c r="B6173" t="s">
        <v>12797</v>
      </c>
      <c r="C6173">
        <v>13</v>
      </c>
    </row>
    <row r="6174" spans="1:3" x14ac:dyDescent="0.2">
      <c r="A6174" t="s">
        <v>12798</v>
      </c>
      <c r="B6174" t="s">
        <v>12799</v>
      </c>
      <c r="C6174">
        <v>13</v>
      </c>
    </row>
    <row r="6175" spans="1:3" x14ac:dyDescent="0.2">
      <c r="A6175" t="s">
        <v>12800</v>
      </c>
      <c r="B6175" t="s">
        <v>12801</v>
      </c>
      <c r="C6175">
        <v>13</v>
      </c>
    </row>
    <row r="6176" spans="1:3" x14ac:dyDescent="0.2">
      <c r="A6176" t="s">
        <v>12802</v>
      </c>
      <c r="B6176" t="s">
        <v>12803</v>
      </c>
      <c r="C6176">
        <v>13</v>
      </c>
    </row>
    <row r="6177" spans="1:3" x14ac:dyDescent="0.2">
      <c r="A6177" t="s">
        <v>12804</v>
      </c>
      <c r="B6177" t="s">
        <v>12805</v>
      </c>
      <c r="C6177">
        <v>13</v>
      </c>
    </row>
    <row r="6178" spans="1:3" x14ac:dyDescent="0.2">
      <c r="A6178" t="s">
        <v>12806</v>
      </c>
      <c r="B6178" t="s">
        <v>12807</v>
      </c>
      <c r="C6178">
        <v>13</v>
      </c>
    </row>
    <row r="6179" spans="1:3" x14ac:dyDescent="0.2">
      <c r="A6179" t="s">
        <v>12808</v>
      </c>
      <c r="B6179" t="s">
        <v>12809</v>
      </c>
      <c r="C6179">
        <v>13</v>
      </c>
    </row>
    <row r="6180" spans="1:3" x14ac:dyDescent="0.2">
      <c r="A6180" t="s">
        <v>12810</v>
      </c>
      <c r="B6180" t="s">
        <v>12811</v>
      </c>
      <c r="C6180">
        <v>13</v>
      </c>
    </row>
    <row r="6181" spans="1:3" x14ac:dyDescent="0.2">
      <c r="A6181" t="s">
        <v>12812</v>
      </c>
      <c r="B6181" t="s">
        <v>12813</v>
      </c>
      <c r="C6181">
        <v>13</v>
      </c>
    </row>
    <row r="6182" spans="1:3" x14ac:dyDescent="0.2">
      <c r="A6182" t="s">
        <v>12814</v>
      </c>
      <c r="B6182" t="s">
        <v>12815</v>
      </c>
      <c r="C6182">
        <v>13</v>
      </c>
    </row>
    <row r="6183" spans="1:3" x14ac:dyDescent="0.2">
      <c r="A6183" t="s">
        <v>12816</v>
      </c>
      <c r="B6183" t="s">
        <v>12816</v>
      </c>
      <c r="C6183">
        <v>23</v>
      </c>
    </row>
    <row r="6184" spans="1:3" x14ac:dyDescent="0.2">
      <c r="A6184" t="s">
        <v>12817</v>
      </c>
      <c r="B6184" t="s">
        <v>12817</v>
      </c>
      <c r="C6184">
        <v>13</v>
      </c>
    </row>
    <row r="6185" spans="1:3" x14ac:dyDescent="0.2">
      <c r="A6185" t="s">
        <v>12818</v>
      </c>
      <c r="B6185" t="s">
        <v>12819</v>
      </c>
      <c r="C6185">
        <v>13</v>
      </c>
    </row>
    <row r="6186" spans="1:3" x14ac:dyDescent="0.2">
      <c r="A6186" t="s">
        <v>12820</v>
      </c>
      <c r="B6186" t="s">
        <v>12821</v>
      </c>
      <c r="C6186">
        <v>13</v>
      </c>
    </row>
    <row r="6187" spans="1:3" x14ac:dyDescent="0.2">
      <c r="A6187" t="s">
        <v>12822</v>
      </c>
      <c r="B6187" t="s">
        <v>12823</v>
      </c>
      <c r="C6187">
        <v>13</v>
      </c>
    </row>
    <row r="6188" spans="1:3" x14ac:dyDescent="0.2">
      <c r="A6188" t="s">
        <v>12824</v>
      </c>
      <c r="B6188" t="s">
        <v>12825</v>
      </c>
      <c r="C6188">
        <v>13</v>
      </c>
    </row>
    <row r="6189" spans="1:3" x14ac:dyDescent="0.2">
      <c r="A6189" t="s">
        <v>12826</v>
      </c>
      <c r="B6189" t="s">
        <v>12827</v>
      </c>
      <c r="C6189">
        <v>13</v>
      </c>
    </row>
    <row r="6190" spans="1:3" x14ac:dyDescent="0.2">
      <c r="A6190" t="s">
        <v>12828</v>
      </c>
      <c r="B6190" t="s">
        <v>12829</v>
      </c>
      <c r="C6190">
        <v>13</v>
      </c>
    </row>
    <row r="6191" spans="1:3" x14ac:dyDescent="0.2">
      <c r="A6191" t="s">
        <v>12830</v>
      </c>
      <c r="B6191" t="s">
        <v>12831</v>
      </c>
      <c r="C6191">
        <v>13</v>
      </c>
    </row>
    <row r="6192" spans="1:3" x14ac:dyDescent="0.2">
      <c r="A6192" t="s">
        <v>12832</v>
      </c>
      <c r="B6192" t="s">
        <v>12833</v>
      </c>
      <c r="C6192">
        <v>16</v>
      </c>
    </row>
    <row r="6193" spans="1:3" x14ac:dyDescent="0.2">
      <c r="A6193" t="s">
        <v>12834</v>
      </c>
      <c r="B6193" t="s">
        <v>12835</v>
      </c>
      <c r="C6193">
        <v>13</v>
      </c>
    </row>
    <row r="6194" spans="1:3" x14ac:dyDescent="0.2">
      <c r="A6194" t="s">
        <v>12836</v>
      </c>
      <c r="B6194" t="s">
        <v>12837</v>
      </c>
      <c r="C6194">
        <v>13</v>
      </c>
    </row>
    <row r="6195" spans="1:3" x14ac:dyDescent="0.2">
      <c r="A6195" t="s">
        <v>12838</v>
      </c>
      <c r="B6195" t="s">
        <v>12839</v>
      </c>
      <c r="C6195">
        <v>13</v>
      </c>
    </row>
    <row r="6196" spans="1:3" x14ac:dyDescent="0.2">
      <c r="A6196" t="s">
        <v>12840</v>
      </c>
      <c r="B6196" t="s">
        <v>12841</v>
      </c>
      <c r="C6196">
        <v>13</v>
      </c>
    </row>
    <row r="6197" spans="1:3" x14ac:dyDescent="0.2">
      <c r="A6197" t="s">
        <v>12842</v>
      </c>
      <c r="B6197" t="s">
        <v>12843</v>
      </c>
      <c r="C6197">
        <v>13</v>
      </c>
    </row>
    <row r="6198" spans="1:3" x14ac:dyDescent="0.2">
      <c r="A6198" t="s">
        <v>12844</v>
      </c>
      <c r="B6198" t="s">
        <v>12845</v>
      </c>
      <c r="C6198">
        <v>13</v>
      </c>
    </row>
    <row r="6199" spans="1:3" x14ac:dyDescent="0.2">
      <c r="A6199" t="s">
        <v>12846</v>
      </c>
      <c r="B6199" t="s">
        <v>12847</v>
      </c>
      <c r="C6199">
        <v>13</v>
      </c>
    </row>
    <row r="6200" spans="1:3" x14ac:dyDescent="0.2">
      <c r="A6200" t="s">
        <v>12848</v>
      </c>
      <c r="B6200" t="s">
        <v>12849</v>
      </c>
      <c r="C6200">
        <v>13</v>
      </c>
    </row>
    <row r="6201" spans="1:3" x14ac:dyDescent="0.2">
      <c r="A6201" t="s">
        <v>12850</v>
      </c>
      <c r="B6201" t="s">
        <v>12851</v>
      </c>
      <c r="C6201">
        <v>13</v>
      </c>
    </row>
    <row r="6202" spans="1:3" x14ac:dyDescent="0.2">
      <c r="A6202" t="s">
        <v>12852</v>
      </c>
      <c r="B6202" t="s">
        <v>12853</v>
      </c>
      <c r="C6202">
        <v>13</v>
      </c>
    </row>
    <row r="6203" spans="1:3" x14ac:dyDescent="0.2">
      <c r="A6203" t="s">
        <v>12854</v>
      </c>
      <c r="B6203" t="s">
        <v>12855</v>
      </c>
      <c r="C6203">
        <v>13</v>
      </c>
    </row>
    <row r="6204" spans="1:3" x14ac:dyDescent="0.2">
      <c r="A6204" t="s">
        <v>12856</v>
      </c>
      <c r="B6204" t="s">
        <v>12857</v>
      </c>
      <c r="C6204">
        <v>13</v>
      </c>
    </row>
    <row r="6205" spans="1:3" x14ac:dyDescent="0.2">
      <c r="A6205" t="s">
        <v>12858</v>
      </c>
      <c r="B6205" t="s">
        <v>12859</v>
      </c>
      <c r="C6205">
        <v>13</v>
      </c>
    </row>
    <row r="6206" spans="1:3" x14ac:dyDescent="0.2">
      <c r="A6206" t="s">
        <v>12860</v>
      </c>
      <c r="B6206" t="s">
        <v>12861</v>
      </c>
      <c r="C6206">
        <v>13</v>
      </c>
    </row>
    <row r="6207" spans="1:3" x14ac:dyDescent="0.2">
      <c r="A6207" t="s">
        <v>12862</v>
      </c>
      <c r="B6207" t="s">
        <v>12863</v>
      </c>
      <c r="C6207">
        <v>13</v>
      </c>
    </row>
    <row r="6208" spans="1:3" x14ac:dyDescent="0.2">
      <c r="A6208" t="s">
        <v>12864</v>
      </c>
      <c r="B6208" t="s">
        <v>12865</v>
      </c>
      <c r="C6208">
        <v>13</v>
      </c>
    </row>
    <row r="6209" spans="1:3" x14ac:dyDescent="0.2">
      <c r="A6209" t="s">
        <v>12866</v>
      </c>
      <c r="B6209" t="s">
        <v>12867</v>
      </c>
      <c r="C6209">
        <v>13</v>
      </c>
    </row>
    <row r="6210" spans="1:3" x14ac:dyDescent="0.2">
      <c r="A6210" t="s">
        <v>12868</v>
      </c>
      <c r="B6210" t="s">
        <v>12869</v>
      </c>
      <c r="C6210">
        <v>13</v>
      </c>
    </row>
    <row r="6211" spans="1:3" x14ac:dyDescent="0.2">
      <c r="A6211" t="s">
        <v>12870</v>
      </c>
      <c r="B6211" t="s">
        <v>12871</v>
      </c>
      <c r="C6211">
        <v>13</v>
      </c>
    </row>
    <row r="6212" spans="1:3" x14ac:dyDescent="0.2">
      <c r="A6212" t="s">
        <v>12872</v>
      </c>
      <c r="B6212" t="s">
        <v>12873</v>
      </c>
      <c r="C6212">
        <v>13</v>
      </c>
    </row>
    <row r="6213" spans="1:3" x14ac:dyDescent="0.2">
      <c r="A6213" t="s">
        <v>12874</v>
      </c>
      <c r="B6213" t="s">
        <v>12875</v>
      </c>
      <c r="C6213">
        <v>13</v>
      </c>
    </row>
    <row r="6214" spans="1:3" x14ac:dyDescent="0.2">
      <c r="A6214" t="s">
        <v>12876</v>
      </c>
      <c r="B6214" t="s">
        <v>12877</v>
      </c>
      <c r="C6214">
        <v>13</v>
      </c>
    </row>
    <row r="6215" spans="1:3" x14ac:dyDescent="0.2">
      <c r="A6215" t="s">
        <v>12878</v>
      </c>
      <c r="B6215" t="s">
        <v>12879</v>
      </c>
      <c r="C6215">
        <v>13</v>
      </c>
    </row>
    <row r="6216" spans="1:3" x14ac:dyDescent="0.2">
      <c r="A6216" t="s">
        <v>12880</v>
      </c>
      <c r="B6216" t="s">
        <v>12881</v>
      </c>
      <c r="C6216">
        <v>13</v>
      </c>
    </row>
    <row r="6217" spans="1:3" x14ac:dyDescent="0.2">
      <c r="A6217" t="s">
        <v>12882</v>
      </c>
      <c r="B6217" t="s">
        <v>12883</v>
      </c>
      <c r="C6217">
        <v>13</v>
      </c>
    </row>
    <row r="6218" spans="1:3" x14ac:dyDescent="0.2">
      <c r="A6218" t="s">
        <v>12884</v>
      </c>
      <c r="B6218" t="s">
        <v>12885</v>
      </c>
      <c r="C6218">
        <v>13</v>
      </c>
    </row>
    <row r="6219" spans="1:3" x14ac:dyDescent="0.2">
      <c r="A6219" t="s">
        <v>12886</v>
      </c>
      <c r="B6219" t="s">
        <v>12887</v>
      </c>
      <c r="C6219">
        <v>13</v>
      </c>
    </row>
    <row r="6220" spans="1:3" x14ac:dyDescent="0.2">
      <c r="A6220" t="s">
        <v>12888</v>
      </c>
      <c r="B6220" t="s">
        <v>12889</v>
      </c>
      <c r="C6220">
        <v>13</v>
      </c>
    </row>
    <row r="6221" spans="1:3" x14ac:dyDescent="0.2">
      <c r="A6221" t="s">
        <v>12890</v>
      </c>
      <c r="B6221" t="s">
        <v>12891</v>
      </c>
      <c r="C6221">
        <v>13</v>
      </c>
    </row>
    <row r="6222" spans="1:3" x14ac:dyDescent="0.2">
      <c r="A6222" t="s">
        <v>12892</v>
      </c>
      <c r="B6222" t="s">
        <v>12893</v>
      </c>
      <c r="C6222">
        <v>13</v>
      </c>
    </row>
    <row r="6223" spans="1:3" x14ac:dyDescent="0.2">
      <c r="A6223" t="s">
        <v>12894</v>
      </c>
      <c r="B6223" t="s">
        <v>12895</v>
      </c>
      <c r="C6223">
        <v>13</v>
      </c>
    </row>
    <row r="6224" spans="1:3" x14ac:dyDescent="0.2">
      <c r="A6224" t="s">
        <v>12896</v>
      </c>
      <c r="B6224" t="s">
        <v>12897</v>
      </c>
      <c r="C6224">
        <v>13</v>
      </c>
    </row>
    <row r="6225" spans="1:3" x14ac:dyDescent="0.2">
      <c r="A6225" t="s">
        <v>12898</v>
      </c>
      <c r="B6225" t="s">
        <v>12899</v>
      </c>
      <c r="C6225">
        <v>13</v>
      </c>
    </row>
    <row r="6226" spans="1:3" x14ac:dyDescent="0.2">
      <c r="A6226" t="s">
        <v>12900</v>
      </c>
      <c r="B6226" t="s">
        <v>12901</v>
      </c>
      <c r="C6226">
        <v>13</v>
      </c>
    </row>
    <row r="6227" spans="1:3" x14ac:dyDescent="0.2">
      <c r="A6227" t="s">
        <v>12902</v>
      </c>
      <c r="B6227" t="s">
        <v>12903</v>
      </c>
      <c r="C6227">
        <v>13</v>
      </c>
    </row>
    <row r="6228" spans="1:3" x14ac:dyDescent="0.2">
      <c r="A6228" t="s">
        <v>12904</v>
      </c>
      <c r="B6228" t="s">
        <v>12905</v>
      </c>
      <c r="C6228">
        <v>13</v>
      </c>
    </row>
    <row r="6229" spans="1:3" x14ac:dyDescent="0.2">
      <c r="A6229" t="s">
        <v>12906</v>
      </c>
      <c r="B6229" t="s">
        <v>12907</v>
      </c>
      <c r="C6229">
        <v>13</v>
      </c>
    </row>
    <row r="6230" spans="1:3" x14ac:dyDescent="0.2">
      <c r="A6230" t="s">
        <v>12908</v>
      </c>
      <c r="B6230" t="s">
        <v>12908</v>
      </c>
      <c r="C6230">
        <v>13</v>
      </c>
    </row>
    <row r="6231" spans="1:3" x14ac:dyDescent="0.2">
      <c r="A6231" t="s">
        <v>12909</v>
      </c>
      <c r="B6231" t="s">
        <v>12910</v>
      </c>
      <c r="C6231">
        <v>13</v>
      </c>
    </row>
    <row r="6232" spans="1:3" x14ac:dyDescent="0.2">
      <c r="A6232" t="s">
        <v>12911</v>
      </c>
      <c r="B6232" t="s">
        <v>12912</v>
      </c>
      <c r="C6232">
        <v>13</v>
      </c>
    </row>
    <row r="6233" spans="1:3" x14ac:dyDescent="0.2">
      <c r="A6233" t="s">
        <v>12913</v>
      </c>
      <c r="B6233" t="s">
        <v>12913</v>
      </c>
      <c r="C6233">
        <v>13</v>
      </c>
    </row>
    <row r="6234" spans="1:3" x14ac:dyDescent="0.2">
      <c r="A6234" t="s">
        <v>12914</v>
      </c>
      <c r="B6234" t="s">
        <v>12915</v>
      </c>
      <c r="C6234">
        <v>13</v>
      </c>
    </row>
    <row r="6235" spans="1:3" x14ac:dyDescent="0.2">
      <c r="A6235" t="s">
        <v>12916</v>
      </c>
      <c r="B6235" t="s">
        <v>12917</v>
      </c>
      <c r="C6235">
        <v>13</v>
      </c>
    </row>
    <row r="6236" spans="1:3" x14ac:dyDescent="0.2">
      <c r="A6236" t="s">
        <v>12918</v>
      </c>
      <c r="B6236" t="s">
        <v>12919</v>
      </c>
      <c r="C6236">
        <v>13</v>
      </c>
    </row>
    <row r="6237" spans="1:3" x14ac:dyDescent="0.2">
      <c r="A6237" t="s">
        <v>12920</v>
      </c>
      <c r="B6237" t="s">
        <v>12921</v>
      </c>
      <c r="C6237">
        <v>13</v>
      </c>
    </row>
    <row r="6238" spans="1:3" x14ac:dyDescent="0.2">
      <c r="A6238" t="s">
        <v>12922</v>
      </c>
      <c r="B6238" t="s">
        <v>12923</v>
      </c>
      <c r="C6238">
        <v>13</v>
      </c>
    </row>
    <row r="6239" spans="1:3" x14ac:dyDescent="0.2">
      <c r="A6239" t="s">
        <v>12924</v>
      </c>
      <c r="B6239" t="s">
        <v>12925</v>
      </c>
      <c r="C6239">
        <v>13</v>
      </c>
    </row>
    <row r="6240" spans="1:3" x14ac:dyDescent="0.2">
      <c r="A6240" t="s">
        <v>12926</v>
      </c>
      <c r="B6240" t="s">
        <v>12927</v>
      </c>
      <c r="C6240">
        <v>13</v>
      </c>
    </row>
    <row r="6241" spans="1:3" x14ac:dyDescent="0.2">
      <c r="A6241" t="s">
        <v>12928</v>
      </c>
      <c r="B6241" t="s">
        <v>12929</v>
      </c>
      <c r="C6241">
        <v>13</v>
      </c>
    </row>
    <row r="6242" spans="1:3" x14ac:dyDescent="0.2">
      <c r="A6242" t="s">
        <v>12930</v>
      </c>
      <c r="B6242" t="s">
        <v>12931</v>
      </c>
      <c r="C6242">
        <v>13</v>
      </c>
    </row>
    <row r="6243" spans="1:3" x14ac:dyDescent="0.2">
      <c r="A6243" t="s">
        <v>12932</v>
      </c>
      <c r="B6243" t="s">
        <v>12933</v>
      </c>
      <c r="C6243">
        <v>13</v>
      </c>
    </row>
    <row r="6244" spans="1:3" x14ac:dyDescent="0.2">
      <c r="A6244" t="s">
        <v>12934</v>
      </c>
      <c r="B6244" t="s">
        <v>12935</v>
      </c>
      <c r="C6244">
        <v>13</v>
      </c>
    </row>
    <row r="6245" spans="1:3" x14ac:dyDescent="0.2">
      <c r="A6245" t="s">
        <v>12936</v>
      </c>
      <c r="B6245" t="s">
        <v>12937</v>
      </c>
      <c r="C6245">
        <v>13</v>
      </c>
    </row>
    <row r="6246" spans="1:3" x14ac:dyDescent="0.2">
      <c r="A6246" t="s">
        <v>12938</v>
      </c>
      <c r="B6246" t="s">
        <v>12939</v>
      </c>
      <c r="C6246">
        <v>13</v>
      </c>
    </row>
    <row r="6247" spans="1:3" x14ac:dyDescent="0.2">
      <c r="A6247" t="s">
        <v>12940</v>
      </c>
      <c r="B6247" t="s">
        <v>12941</v>
      </c>
      <c r="C6247">
        <v>13</v>
      </c>
    </row>
    <row r="6248" spans="1:3" x14ac:dyDescent="0.2">
      <c r="A6248" t="s">
        <v>12942</v>
      </c>
      <c r="B6248" t="s">
        <v>12943</v>
      </c>
      <c r="C6248">
        <v>13</v>
      </c>
    </row>
    <row r="6249" spans="1:3" x14ac:dyDescent="0.2">
      <c r="A6249" t="s">
        <v>12944</v>
      </c>
      <c r="B6249" t="s">
        <v>12945</v>
      </c>
      <c r="C6249">
        <v>13</v>
      </c>
    </row>
    <row r="6250" spans="1:3" x14ac:dyDescent="0.2">
      <c r="A6250" t="s">
        <v>12946</v>
      </c>
      <c r="B6250" t="s">
        <v>12947</v>
      </c>
      <c r="C6250">
        <v>13</v>
      </c>
    </row>
    <row r="6251" spans="1:3" x14ac:dyDescent="0.2">
      <c r="A6251" t="s">
        <v>12948</v>
      </c>
      <c r="B6251" t="s">
        <v>12949</v>
      </c>
      <c r="C6251">
        <v>13</v>
      </c>
    </row>
    <row r="6252" spans="1:3" x14ac:dyDescent="0.2">
      <c r="A6252" t="s">
        <v>12950</v>
      </c>
      <c r="B6252" t="s">
        <v>12951</v>
      </c>
      <c r="C6252">
        <v>13</v>
      </c>
    </row>
    <row r="6253" spans="1:3" x14ac:dyDescent="0.2">
      <c r="A6253" t="s">
        <v>12952</v>
      </c>
      <c r="B6253" t="s">
        <v>12953</v>
      </c>
      <c r="C6253">
        <v>13</v>
      </c>
    </row>
    <row r="6254" spans="1:3" x14ac:dyDescent="0.2">
      <c r="A6254" t="s">
        <v>12954</v>
      </c>
      <c r="B6254" t="s">
        <v>12955</v>
      </c>
      <c r="C6254">
        <v>13</v>
      </c>
    </row>
    <row r="6255" spans="1:3" x14ac:dyDescent="0.2">
      <c r="A6255" t="s">
        <v>12956</v>
      </c>
      <c r="B6255" t="s">
        <v>12957</v>
      </c>
      <c r="C6255">
        <v>13</v>
      </c>
    </row>
    <row r="6256" spans="1:3" x14ac:dyDescent="0.2">
      <c r="A6256" t="s">
        <v>12958</v>
      </c>
      <c r="B6256" t="s">
        <v>12959</v>
      </c>
      <c r="C6256">
        <v>13</v>
      </c>
    </row>
    <row r="6257" spans="1:3" x14ac:dyDescent="0.2">
      <c r="A6257" t="s">
        <v>12960</v>
      </c>
      <c r="B6257" t="s">
        <v>12961</v>
      </c>
      <c r="C6257">
        <v>13</v>
      </c>
    </row>
    <row r="6258" spans="1:3" x14ac:dyDescent="0.2">
      <c r="A6258" t="s">
        <v>12962</v>
      </c>
      <c r="B6258" t="s">
        <v>12963</v>
      </c>
      <c r="C6258">
        <v>13</v>
      </c>
    </row>
    <row r="6259" spans="1:3" x14ac:dyDescent="0.2">
      <c r="A6259" t="s">
        <v>12964</v>
      </c>
      <c r="B6259" t="s">
        <v>12965</v>
      </c>
      <c r="C6259">
        <v>13</v>
      </c>
    </row>
    <row r="6260" spans="1:3" x14ac:dyDescent="0.2">
      <c r="A6260" t="s">
        <v>12966</v>
      </c>
      <c r="B6260" t="s">
        <v>12967</v>
      </c>
      <c r="C6260">
        <v>13</v>
      </c>
    </row>
    <row r="6261" spans="1:3" x14ac:dyDescent="0.2">
      <c r="A6261" t="s">
        <v>12968</v>
      </c>
      <c r="B6261" t="s">
        <v>12969</v>
      </c>
      <c r="C6261">
        <v>13</v>
      </c>
    </row>
    <row r="6262" spans="1:3" x14ac:dyDescent="0.2">
      <c r="A6262" t="s">
        <v>12970</v>
      </c>
      <c r="B6262" t="s">
        <v>12971</v>
      </c>
      <c r="C6262">
        <v>13</v>
      </c>
    </row>
    <row r="6263" spans="1:3" x14ac:dyDescent="0.2">
      <c r="A6263" t="s">
        <v>12972</v>
      </c>
      <c r="B6263" t="s">
        <v>12973</v>
      </c>
      <c r="C6263">
        <v>13</v>
      </c>
    </row>
    <row r="6264" spans="1:3" x14ac:dyDescent="0.2">
      <c r="A6264" t="s">
        <v>12974</v>
      </c>
      <c r="B6264" t="s">
        <v>12975</v>
      </c>
      <c r="C6264">
        <v>13</v>
      </c>
    </row>
    <row r="6265" spans="1:3" x14ac:dyDescent="0.2">
      <c r="A6265" t="s">
        <v>12976</v>
      </c>
      <c r="B6265" t="s">
        <v>12977</v>
      </c>
      <c r="C6265">
        <v>13</v>
      </c>
    </row>
    <row r="6266" spans="1:3" x14ac:dyDescent="0.2">
      <c r="A6266" t="s">
        <v>12978</v>
      </c>
      <c r="B6266" t="s">
        <v>12979</v>
      </c>
      <c r="C6266">
        <v>13</v>
      </c>
    </row>
    <row r="6267" spans="1:3" x14ac:dyDescent="0.2">
      <c r="A6267" t="s">
        <v>12980</v>
      </c>
      <c r="B6267" t="s">
        <v>12981</v>
      </c>
      <c r="C6267">
        <v>13</v>
      </c>
    </row>
    <row r="6268" spans="1:3" x14ac:dyDescent="0.2">
      <c r="A6268" t="s">
        <v>12982</v>
      </c>
      <c r="B6268" t="s">
        <v>12983</v>
      </c>
      <c r="C6268">
        <v>13</v>
      </c>
    </row>
    <row r="6269" spans="1:3" x14ac:dyDescent="0.2">
      <c r="A6269" t="s">
        <v>12984</v>
      </c>
      <c r="B6269" t="s">
        <v>12985</v>
      </c>
      <c r="C6269">
        <v>13</v>
      </c>
    </row>
    <row r="6270" spans="1:3" x14ac:dyDescent="0.2">
      <c r="A6270" t="s">
        <v>12986</v>
      </c>
      <c r="B6270" t="s">
        <v>12987</v>
      </c>
      <c r="C6270">
        <v>13</v>
      </c>
    </row>
    <row r="6271" spans="1:3" x14ac:dyDescent="0.2">
      <c r="A6271" t="s">
        <v>12988</v>
      </c>
      <c r="B6271" t="s">
        <v>12989</v>
      </c>
      <c r="C6271">
        <v>13</v>
      </c>
    </row>
    <row r="6272" spans="1:3" x14ac:dyDescent="0.2">
      <c r="A6272" t="s">
        <v>12990</v>
      </c>
      <c r="B6272" t="s">
        <v>12991</v>
      </c>
      <c r="C6272">
        <v>13</v>
      </c>
    </row>
    <row r="6273" spans="1:3" x14ac:dyDescent="0.2">
      <c r="A6273" t="s">
        <v>12992</v>
      </c>
      <c r="B6273" t="s">
        <v>12993</v>
      </c>
      <c r="C6273">
        <v>13</v>
      </c>
    </row>
    <row r="6274" spans="1:3" x14ac:dyDescent="0.2">
      <c r="A6274" t="s">
        <v>12994</v>
      </c>
      <c r="B6274" t="s">
        <v>12995</v>
      </c>
      <c r="C6274">
        <v>13</v>
      </c>
    </row>
    <row r="6275" spans="1:3" x14ac:dyDescent="0.2">
      <c r="A6275" t="s">
        <v>12996</v>
      </c>
      <c r="B6275" t="s">
        <v>12997</v>
      </c>
      <c r="C6275">
        <v>13</v>
      </c>
    </row>
    <row r="6276" spans="1:3" x14ac:dyDescent="0.2">
      <c r="A6276" t="s">
        <v>12998</v>
      </c>
      <c r="B6276" t="s">
        <v>12999</v>
      </c>
      <c r="C6276">
        <v>13</v>
      </c>
    </row>
    <row r="6277" spans="1:3" x14ac:dyDescent="0.2">
      <c r="A6277" t="s">
        <v>13000</v>
      </c>
      <c r="B6277" t="s">
        <v>13001</v>
      </c>
      <c r="C6277">
        <v>13</v>
      </c>
    </row>
    <row r="6278" spans="1:3" x14ac:dyDescent="0.2">
      <c r="A6278" t="s">
        <v>13002</v>
      </c>
      <c r="B6278" t="s">
        <v>13003</v>
      </c>
      <c r="C6278">
        <v>13</v>
      </c>
    </row>
    <row r="6279" spans="1:3" x14ac:dyDescent="0.2">
      <c r="A6279" t="s">
        <v>13004</v>
      </c>
      <c r="B6279" t="s">
        <v>13005</v>
      </c>
      <c r="C6279">
        <v>13</v>
      </c>
    </row>
    <row r="6280" spans="1:3" x14ac:dyDescent="0.2">
      <c r="A6280" t="s">
        <v>13006</v>
      </c>
      <c r="B6280" t="s">
        <v>13007</v>
      </c>
      <c r="C6280">
        <v>13</v>
      </c>
    </row>
    <row r="6281" spans="1:3" x14ac:dyDescent="0.2">
      <c r="A6281" t="s">
        <v>13008</v>
      </c>
      <c r="B6281" t="s">
        <v>13009</v>
      </c>
      <c r="C6281">
        <v>13</v>
      </c>
    </row>
    <row r="6282" spans="1:3" x14ac:dyDescent="0.2">
      <c r="A6282" t="s">
        <v>13010</v>
      </c>
      <c r="B6282" t="s">
        <v>13011</v>
      </c>
      <c r="C6282">
        <v>16</v>
      </c>
    </row>
    <row r="6283" spans="1:3" x14ac:dyDescent="0.2">
      <c r="A6283" t="s">
        <v>13012</v>
      </c>
      <c r="B6283" t="s">
        <v>13013</v>
      </c>
      <c r="C6283">
        <v>16</v>
      </c>
    </row>
    <row r="6284" spans="1:3" x14ac:dyDescent="0.2">
      <c r="A6284" t="s">
        <v>13014</v>
      </c>
      <c r="B6284" t="s">
        <v>13011</v>
      </c>
      <c r="C6284">
        <v>16</v>
      </c>
    </row>
    <row r="6285" spans="1:3" x14ac:dyDescent="0.2">
      <c r="A6285" t="s">
        <v>13015</v>
      </c>
      <c r="B6285" t="s">
        <v>13016</v>
      </c>
      <c r="C6285">
        <v>16</v>
      </c>
    </row>
    <row r="6286" spans="1:3" x14ac:dyDescent="0.2">
      <c r="A6286" t="s">
        <v>13017</v>
      </c>
      <c r="B6286" t="s">
        <v>13018</v>
      </c>
      <c r="C6286">
        <v>16</v>
      </c>
    </row>
    <row r="6287" spans="1:3" x14ac:dyDescent="0.2">
      <c r="A6287" t="s">
        <v>13019</v>
      </c>
      <c r="B6287" t="s">
        <v>13020</v>
      </c>
      <c r="C6287">
        <v>16</v>
      </c>
    </row>
    <row r="6288" spans="1:3" x14ac:dyDescent="0.2">
      <c r="A6288" t="s">
        <v>13021</v>
      </c>
      <c r="B6288" t="s">
        <v>13022</v>
      </c>
      <c r="C6288">
        <v>16</v>
      </c>
    </row>
    <row r="6289" spans="1:3" x14ac:dyDescent="0.2">
      <c r="A6289" t="s">
        <v>13023</v>
      </c>
      <c r="B6289" t="s">
        <v>13024</v>
      </c>
      <c r="C6289">
        <v>16</v>
      </c>
    </row>
    <row r="6290" spans="1:3" x14ac:dyDescent="0.2">
      <c r="A6290" t="s">
        <v>13025</v>
      </c>
      <c r="B6290" t="s">
        <v>13026</v>
      </c>
      <c r="C6290">
        <v>16</v>
      </c>
    </row>
    <row r="6291" spans="1:3" x14ac:dyDescent="0.2">
      <c r="A6291" t="s">
        <v>13027</v>
      </c>
      <c r="B6291" t="s">
        <v>13028</v>
      </c>
      <c r="C6291">
        <v>16</v>
      </c>
    </row>
    <row r="6292" spans="1:3" x14ac:dyDescent="0.2">
      <c r="A6292" t="s">
        <v>13029</v>
      </c>
      <c r="B6292" t="s">
        <v>13030</v>
      </c>
      <c r="C6292">
        <v>16</v>
      </c>
    </row>
    <row r="6293" spans="1:3" x14ac:dyDescent="0.2">
      <c r="A6293" t="s">
        <v>13031</v>
      </c>
      <c r="B6293" t="s">
        <v>13032</v>
      </c>
      <c r="C6293">
        <v>16</v>
      </c>
    </row>
    <row r="6294" spans="1:3" x14ac:dyDescent="0.2">
      <c r="A6294" t="s">
        <v>13033</v>
      </c>
      <c r="B6294" t="s">
        <v>13034</v>
      </c>
      <c r="C6294">
        <v>16</v>
      </c>
    </row>
    <row r="6295" spans="1:3" x14ac:dyDescent="0.2">
      <c r="A6295" t="s">
        <v>13035</v>
      </c>
      <c r="B6295" t="s">
        <v>13036</v>
      </c>
      <c r="C6295">
        <v>16</v>
      </c>
    </row>
    <row r="6296" spans="1:3" x14ac:dyDescent="0.2">
      <c r="A6296" t="s">
        <v>13037</v>
      </c>
      <c r="B6296" t="s">
        <v>13038</v>
      </c>
      <c r="C6296">
        <v>16</v>
      </c>
    </row>
    <row r="6297" spans="1:3" x14ac:dyDescent="0.2">
      <c r="A6297" t="s">
        <v>13039</v>
      </c>
      <c r="B6297" t="s">
        <v>13040</v>
      </c>
      <c r="C6297">
        <v>16</v>
      </c>
    </row>
    <row r="6298" spans="1:3" x14ac:dyDescent="0.2">
      <c r="A6298" t="s">
        <v>13041</v>
      </c>
      <c r="B6298" t="s">
        <v>13042</v>
      </c>
      <c r="C6298">
        <v>16</v>
      </c>
    </row>
    <row r="6299" spans="1:3" x14ac:dyDescent="0.2">
      <c r="A6299" t="s">
        <v>13043</v>
      </c>
      <c r="B6299" t="s">
        <v>13044</v>
      </c>
      <c r="C6299">
        <v>16</v>
      </c>
    </row>
    <row r="6300" spans="1:3" x14ac:dyDescent="0.2">
      <c r="A6300" t="s">
        <v>13045</v>
      </c>
      <c r="B6300" t="s">
        <v>13046</v>
      </c>
      <c r="C6300">
        <v>21</v>
      </c>
    </row>
    <row r="6301" spans="1:3" x14ac:dyDescent="0.2">
      <c r="A6301" t="s">
        <v>13047</v>
      </c>
      <c r="B6301" t="s">
        <v>13048</v>
      </c>
      <c r="C6301">
        <v>21</v>
      </c>
    </row>
    <row r="6302" spans="1:3" x14ac:dyDescent="0.2">
      <c r="A6302" t="s">
        <v>13049</v>
      </c>
      <c r="B6302" t="s">
        <v>13050</v>
      </c>
      <c r="C6302">
        <v>23</v>
      </c>
    </row>
    <row r="6303" spans="1:3" x14ac:dyDescent="0.2">
      <c r="A6303" t="s">
        <v>13051</v>
      </c>
      <c r="B6303" t="s">
        <v>13052</v>
      </c>
      <c r="C6303">
        <v>23</v>
      </c>
    </row>
    <row r="6304" spans="1:3" x14ac:dyDescent="0.2">
      <c r="A6304" t="s">
        <v>13053</v>
      </c>
      <c r="B6304" t="s">
        <v>13054</v>
      </c>
      <c r="C6304">
        <v>23</v>
      </c>
    </row>
    <row r="6305" spans="1:3" x14ac:dyDescent="0.2">
      <c r="A6305" t="s">
        <v>13055</v>
      </c>
      <c r="B6305" t="s">
        <v>10245</v>
      </c>
      <c r="C6305">
        <v>23</v>
      </c>
    </row>
    <row r="6306" spans="1:3" x14ac:dyDescent="0.2">
      <c r="A6306" t="s">
        <v>13056</v>
      </c>
      <c r="B6306" t="s">
        <v>13057</v>
      </c>
      <c r="C6306">
        <v>23</v>
      </c>
    </row>
    <row r="6307" spans="1:3" x14ac:dyDescent="0.2">
      <c r="A6307" t="s">
        <v>13058</v>
      </c>
      <c r="B6307" t="s">
        <v>10251</v>
      </c>
      <c r="C6307">
        <v>23</v>
      </c>
    </row>
    <row r="6308" spans="1:3" x14ac:dyDescent="0.2">
      <c r="A6308" t="s">
        <v>13059</v>
      </c>
      <c r="B6308" t="s">
        <v>13060</v>
      </c>
      <c r="C6308">
        <v>23</v>
      </c>
    </row>
    <row r="6309" spans="1:3" x14ac:dyDescent="0.2">
      <c r="A6309" t="s">
        <v>13061</v>
      </c>
      <c r="B6309" t="s">
        <v>10217</v>
      </c>
      <c r="C6309">
        <v>23</v>
      </c>
    </row>
    <row r="6310" spans="1:3" x14ac:dyDescent="0.2">
      <c r="A6310" t="s">
        <v>13062</v>
      </c>
      <c r="B6310" t="s">
        <v>10474</v>
      </c>
      <c r="C6310">
        <v>23</v>
      </c>
    </row>
    <row r="6311" spans="1:3" x14ac:dyDescent="0.2">
      <c r="A6311" t="s">
        <v>13063</v>
      </c>
      <c r="B6311" t="s">
        <v>13064</v>
      </c>
      <c r="C6311">
        <v>23</v>
      </c>
    </row>
    <row r="6312" spans="1:3" x14ac:dyDescent="0.2">
      <c r="A6312" t="s">
        <v>13065</v>
      </c>
      <c r="B6312" t="s">
        <v>10233</v>
      </c>
      <c r="C6312">
        <v>23</v>
      </c>
    </row>
    <row r="6313" spans="1:3" x14ac:dyDescent="0.2">
      <c r="A6313" t="s">
        <v>13066</v>
      </c>
      <c r="B6313" t="s">
        <v>10240</v>
      </c>
      <c r="C6313">
        <v>23</v>
      </c>
    </row>
    <row r="6314" spans="1:3" x14ac:dyDescent="0.2">
      <c r="A6314" t="s">
        <v>13067</v>
      </c>
      <c r="B6314" t="s">
        <v>13067</v>
      </c>
      <c r="C6314">
        <v>23</v>
      </c>
    </row>
    <row r="6315" spans="1:3" x14ac:dyDescent="0.2">
      <c r="A6315" t="s">
        <v>13068</v>
      </c>
      <c r="B6315" t="s">
        <v>13069</v>
      </c>
      <c r="C6315">
        <v>23</v>
      </c>
    </row>
    <row r="6316" spans="1:3" x14ac:dyDescent="0.2">
      <c r="A6316" t="s">
        <v>13070</v>
      </c>
      <c r="B6316" t="s">
        <v>10462</v>
      </c>
      <c r="C6316">
        <v>23</v>
      </c>
    </row>
    <row r="6317" spans="1:3" x14ac:dyDescent="0.2">
      <c r="A6317" t="s">
        <v>13071</v>
      </c>
      <c r="B6317" t="s">
        <v>13054</v>
      </c>
      <c r="C6317">
        <v>23</v>
      </c>
    </row>
    <row r="6318" spans="1:3" x14ac:dyDescent="0.2">
      <c r="A6318" t="s">
        <v>13072</v>
      </c>
      <c r="B6318" t="s">
        <v>13057</v>
      </c>
      <c r="C6318">
        <v>23</v>
      </c>
    </row>
    <row r="6319" spans="1:3" x14ac:dyDescent="0.2">
      <c r="A6319" t="s">
        <v>13073</v>
      </c>
      <c r="B6319" t="s">
        <v>13074</v>
      </c>
      <c r="C6319">
        <v>23</v>
      </c>
    </row>
    <row r="6320" spans="1:3" x14ac:dyDescent="0.2">
      <c r="A6320" t="s">
        <v>13075</v>
      </c>
      <c r="B6320" t="s">
        <v>10471</v>
      </c>
      <c r="C6320">
        <v>23</v>
      </c>
    </row>
    <row r="6321" spans="1:3" x14ac:dyDescent="0.2">
      <c r="A6321" t="s">
        <v>13076</v>
      </c>
      <c r="B6321" t="s">
        <v>13077</v>
      </c>
      <c r="C6321">
        <v>23</v>
      </c>
    </row>
    <row r="6322" spans="1:3" x14ac:dyDescent="0.2">
      <c r="A6322" t="s">
        <v>13078</v>
      </c>
      <c r="B6322" t="s">
        <v>13078</v>
      </c>
      <c r="C6322">
        <v>15</v>
      </c>
    </row>
    <row r="6323" spans="1:3" x14ac:dyDescent="0.2">
      <c r="A6323" t="s">
        <v>13079</v>
      </c>
      <c r="B6323" t="s">
        <v>13079</v>
      </c>
      <c r="C6323">
        <v>15</v>
      </c>
    </row>
    <row r="6324" spans="1:3" x14ac:dyDescent="0.2">
      <c r="A6324" t="s">
        <v>13080</v>
      </c>
      <c r="B6324" t="s">
        <v>13081</v>
      </c>
      <c r="C6324">
        <v>15</v>
      </c>
    </row>
    <row r="6325" spans="1:3" x14ac:dyDescent="0.2">
      <c r="A6325" t="s">
        <v>13082</v>
      </c>
      <c r="B6325" t="s">
        <v>13083</v>
      </c>
      <c r="C6325">
        <v>15</v>
      </c>
    </row>
    <row r="6326" spans="1:3" x14ac:dyDescent="0.2">
      <c r="A6326" t="s">
        <v>13084</v>
      </c>
      <c r="B6326" t="s">
        <v>13085</v>
      </c>
      <c r="C6326">
        <v>15</v>
      </c>
    </row>
    <row r="6327" spans="1:3" x14ac:dyDescent="0.2">
      <c r="A6327" t="s">
        <v>13086</v>
      </c>
      <c r="B6327" t="s">
        <v>13087</v>
      </c>
      <c r="C6327">
        <v>23</v>
      </c>
    </row>
    <row r="6328" spans="1:3" x14ac:dyDescent="0.2">
      <c r="A6328" t="s">
        <v>13088</v>
      </c>
      <c r="B6328" t="s">
        <v>10523</v>
      </c>
      <c r="C6328">
        <v>10</v>
      </c>
    </row>
    <row r="6329" spans="1:3" x14ac:dyDescent="0.2">
      <c r="A6329" t="s">
        <v>13089</v>
      </c>
      <c r="B6329" t="s">
        <v>13090</v>
      </c>
      <c r="C6329">
        <v>10</v>
      </c>
    </row>
    <row r="6330" spans="1:3" x14ac:dyDescent="0.2">
      <c r="A6330" t="s">
        <v>13091</v>
      </c>
      <c r="B6330" t="s">
        <v>13092</v>
      </c>
      <c r="C6330">
        <v>10</v>
      </c>
    </row>
    <row r="6331" spans="1:3" x14ac:dyDescent="0.2">
      <c r="A6331" t="s">
        <v>13093</v>
      </c>
      <c r="B6331" t="s">
        <v>13094</v>
      </c>
      <c r="C6331">
        <v>10</v>
      </c>
    </row>
    <row r="6332" spans="1:3" x14ac:dyDescent="0.2">
      <c r="A6332" t="s">
        <v>13095</v>
      </c>
      <c r="B6332" t="s">
        <v>13096</v>
      </c>
      <c r="C6332">
        <v>10</v>
      </c>
    </row>
    <row r="6333" spans="1:3" x14ac:dyDescent="0.2">
      <c r="A6333" t="s">
        <v>13097</v>
      </c>
      <c r="B6333" t="s">
        <v>13098</v>
      </c>
      <c r="C6333">
        <v>10</v>
      </c>
    </row>
    <row r="6334" spans="1:3" x14ac:dyDescent="0.2">
      <c r="A6334" t="s">
        <v>13099</v>
      </c>
      <c r="B6334" t="s">
        <v>13100</v>
      </c>
      <c r="C6334">
        <v>10</v>
      </c>
    </row>
    <row r="6335" spans="1:3" x14ac:dyDescent="0.2">
      <c r="A6335" t="s">
        <v>13101</v>
      </c>
      <c r="B6335" t="s">
        <v>13102</v>
      </c>
      <c r="C6335">
        <v>10</v>
      </c>
    </row>
    <row r="6336" spans="1:3" x14ac:dyDescent="0.2">
      <c r="A6336" t="s">
        <v>13103</v>
      </c>
      <c r="B6336" t="s">
        <v>13104</v>
      </c>
      <c r="C6336">
        <v>10</v>
      </c>
    </row>
    <row r="6337" spans="1:3" x14ac:dyDescent="0.2">
      <c r="A6337" t="s">
        <v>13105</v>
      </c>
      <c r="B6337" t="s">
        <v>13106</v>
      </c>
      <c r="C6337">
        <v>20</v>
      </c>
    </row>
    <row r="6338" spans="1:3" x14ac:dyDescent="0.2">
      <c r="A6338" t="s">
        <v>13107</v>
      </c>
      <c r="B6338" t="s">
        <v>13108</v>
      </c>
      <c r="C6338">
        <v>24</v>
      </c>
    </row>
    <row r="6339" spans="1:3" x14ac:dyDescent="0.2">
      <c r="A6339" t="s">
        <v>13109</v>
      </c>
      <c r="B6339" t="s">
        <v>13110</v>
      </c>
      <c r="C6339">
        <v>14</v>
      </c>
    </row>
    <row r="6340" spans="1:3" x14ac:dyDescent="0.2">
      <c r="A6340" t="s">
        <v>13111</v>
      </c>
      <c r="B6340" t="s">
        <v>13112</v>
      </c>
      <c r="C6340">
        <v>14</v>
      </c>
    </row>
    <row r="6341" spans="1:3" x14ac:dyDescent="0.2">
      <c r="A6341" t="s">
        <v>13113</v>
      </c>
      <c r="B6341" t="s">
        <v>13114</v>
      </c>
      <c r="C6341">
        <v>13</v>
      </c>
    </row>
    <row r="6342" spans="1:3" x14ac:dyDescent="0.2">
      <c r="A6342" t="s">
        <v>13115</v>
      </c>
      <c r="B6342" t="s">
        <v>13116</v>
      </c>
      <c r="C6342">
        <v>13</v>
      </c>
    </row>
    <row r="6343" spans="1:3" x14ac:dyDescent="0.2">
      <c r="A6343" t="s">
        <v>13117</v>
      </c>
      <c r="B6343" t="s">
        <v>13118</v>
      </c>
      <c r="C6343">
        <v>13</v>
      </c>
    </row>
    <row r="6344" spans="1:3" x14ac:dyDescent="0.2">
      <c r="A6344" t="s">
        <v>13119</v>
      </c>
      <c r="B6344" t="s">
        <v>13120</v>
      </c>
      <c r="C6344">
        <v>13</v>
      </c>
    </row>
    <row r="6345" spans="1:3" x14ac:dyDescent="0.2">
      <c r="A6345" t="s">
        <v>13121</v>
      </c>
      <c r="B6345" t="s">
        <v>13122</v>
      </c>
      <c r="C6345">
        <v>13</v>
      </c>
    </row>
    <row r="6346" spans="1:3" x14ac:dyDescent="0.2">
      <c r="A6346" t="s">
        <v>13123</v>
      </c>
      <c r="B6346" t="s">
        <v>13124</v>
      </c>
      <c r="C6346">
        <v>13</v>
      </c>
    </row>
    <row r="6347" spans="1:3" x14ac:dyDescent="0.2">
      <c r="A6347" t="s">
        <v>13125</v>
      </c>
      <c r="B6347" t="s">
        <v>13126</v>
      </c>
      <c r="C6347">
        <v>13</v>
      </c>
    </row>
    <row r="6348" spans="1:3" x14ac:dyDescent="0.2">
      <c r="A6348" t="s">
        <v>13127</v>
      </c>
      <c r="B6348" t="s">
        <v>13128</v>
      </c>
      <c r="C6348">
        <v>13</v>
      </c>
    </row>
    <row r="6349" spans="1:3" x14ac:dyDescent="0.2">
      <c r="A6349" t="s">
        <v>13129</v>
      </c>
      <c r="B6349" t="s">
        <v>13130</v>
      </c>
      <c r="C6349">
        <v>13</v>
      </c>
    </row>
    <row r="6350" spans="1:3" x14ac:dyDescent="0.2">
      <c r="A6350" t="s">
        <v>13131</v>
      </c>
      <c r="B6350" t="s">
        <v>13132</v>
      </c>
      <c r="C6350">
        <v>13</v>
      </c>
    </row>
    <row r="6351" spans="1:3" x14ac:dyDescent="0.2">
      <c r="A6351" t="s">
        <v>13133</v>
      </c>
      <c r="B6351" t="s">
        <v>13134</v>
      </c>
      <c r="C6351">
        <v>13</v>
      </c>
    </row>
    <row r="6352" spans="1:3" x14ac:dyDescent="0.2">
      <c r="A6352" t="s">
        <v>13135</v>
      </c>
      <c r="B6352" t="s">
        <v>13136</v>
      </c>
      <c r="C6352">
        <v>13</v>
      </c>
    </row>
    <row r="6353" spans="1:3" x14ac:dyDescent="0.2">
      <c r="A6353" t="s">
        <v>13137</v>
      </c>
      <c r="B6353" t="s">
        <v>13013</v>
      </c>
      <c r="C6353">
        <v>16</v>
      </c>
    </row>
    <row r="6354" spans="1:3" x14ac:dyDescent="0.2">
      <c r="A6354" t="s">
        <v>13138</v>
      </c>
      <c r="B6354" t="s">
        <v>13139</v>
      </c>
      <c r="C6354">
        <v>16</v>
      </c>
    </row>
    <row r="6355" spans="1:3" x14ac:dyDescent="0.2">
      <c r="A6355" t="s">
        <v>13140</v>
      </c>
      <c r="B6355" t="s">
        <v>12369</v>
      </c>
      <c r="C6355">
        <v>16</v>
      </c>
    </row>
    <row r="6356" spans="1:3" x14ac:dyDescent="0.2">
      <c r="A6356" t="s">
        <v>13141</v>
      </c>
      <c r="B6356" t="s">
        <v>13139</v>
      </c>
      <c r="C6356">
        <v>16</v>
      </c>
    </row>
    <row r="6357" spans="1:3" x14ac:dyDescent="0.2">
      <c r="A6357" t="s">
        <v>13142</v>
      </c>
      <c r="B6357" t="s">
        <v>13142</v>
      </c>
      <c r="C6357">
        <v>16</v>
      </c>
    </row>
    <row r="6358" spans="1:3" x14ac:dyDescent="0.2">
      <c r="A6358" t="s">
        <v>13143</v>
      </c>
      <c r="B6358" t="s">
        <v>13018</v>
      </c>
      <c r="C6358">
        <v>16</v>
      </c>
    </row>
    <row r="6359" spans="1:3" x14ac:dyDescent="0.2">
      <c r="A6359" t="s">
        <v>13144</v>
      </c>
      <c r="B6359" t="s">
        <v>13145</v>
      </c>
      <c r="C6359">
        <v>16</v>
      </c>
    </row>
    <row r="6360" spans="1:3" x14ac:dyDescent="0.2">
      <c r="A6360" t="s">
        <v>13146</v>
      </c>
      <c r="B6360" t="s">
        <v>13147</v>
      </c>
      <c r="C6360">
        <v>16</v>
      </c>
    </row>
    <row r="6361" spans="1:3" x14ac:dyDescent="0.2">
      <c r="A6361" t="s">
        <v>13148</v>
      </c>
      <c r="B6361" t="s">
        <v>13149</v>
      </c>
      <c r="C6361">
        <v>16</v>
      </c>
    </row>
    <row r="6362" spans="1:3" x14ac:dyDescent="0.2">
      <c r="A6362" t="s">
        <v>13150</v>
      </c>
      <c r="B6362" t="s">
        <v>13150</v>
      </c>
      <c r="C6362">
        <v>16</v>
      </c>
    </row>
    <row r="6363" spans="1:3" x14ac:dyDescent="0.2">
      <c r="A6363" t="s">
        <v>13151</v>
      </c>
      <c r="B6363" t="s">
        <v>13152</v>
      </c>
      <c r="C6363">
        <v>16</v>
      </c>
    </row>
    <row r="6364" spans="1:3" x14ac:dyDescent="0.2">
      <c r="A6364" t="s">
        <v>13153</v>
      </c>
      <c r="B6364" t="s">
        <v>13154</v>
      </c>
      <c r="C6364">
        <v>16</v>
      </c>
    </row>
    <row r="6365" spans="1:3" x14ac:dyDescent="0.2">
      <c r="A6365" t="s">
        <v>13155</v>
      </c>
      <c r="B6365" t="s">
        <v>13155</v>
      </c>
      <c r="C6365">
        <v>16</v>
      </c>
    </row>
    <row r="6366" spans="1:3" x14ac:dyDescent="0.2">
      <c r="A6366" t="s">
        <v>13156</v>
      </c>
      <c r="B6366" t="s">
        <v>13157</v>
      </c>
      <c r="C6366">
        <v>16</v>
      </c>
    </row>
    <row r="6367" spans="1:3" x14ac:dyDescent="0.2">
      <c r="A6367" t="s">
        <v>13158</v>
      </c>
      <c r="B6367" t="s">
        <v>13158</v>
      </c>
      <c r="C6367">
        <v>16</v>
      </c>
    </row>
    <row r="6368" spans="1:3" x14ac:dyDescent="0.2">
      <c r="A6368" t="s">
        <v>13159</v>
      </c>
      <c r="B6368" t="s">
        <v>13160</v>
      </c>
      <c r="C6368">
        <v>16</v>
      </c>
    </row>
    <row r="6369" spans="1:3" x14ac:dyDescent="0.2">
      <c r="A6369" t="s">
        <v>13161</v>
      </c>
      <c r="B6369" t="s">
        <v>13162</v>
      </c>
      <c r="C6369">
        <v>16</v>
      </c>
    </row>
    <row r="6370" spans="1:3" x14ac:dyDescent="0.2">
      <c r="A6370" t="s">
        <v>13163</v>
      </c>
      <c r="B6370" t="s">
        <v>13163</v>
      </c>
      <c r="C6370">
        <v>21</v>
      </c>
    </row>
    <row r="6371" spans="1:3" x14ac:dyDescent="0.2">
      <c r="A6371" t="s">
        <v>13164</v>
      </c>
      <c r="B6371" t="s">
        <v>13165</v>
      </c>
      <c r="C6371">
        <v>21</v>
      </c>
    </row>
    <row r="6372" spans="1:3" x14ac:dyDescent="0.2">
      <c r="A6372" t="s">
        <v>13166</v>
      </c>
      <c r="B6372" t="s">
        <v>13167</v>
      </c>
      <c r="C6372">
        <v>21</v>
      </c>
    </row>
    <row r="6373" spans="1:3" x14ac:dyDescent="0.2">
      <c r="A6373" t="s">
        <v>13168</v>
      </c>
      <c r="B6373" t="s">
        <v>13169</v>
      </c>
      <c r="C6373">
        <v>21</v>
      </c>
    </row>
    <row r="6374" spans="1:3" x14ac:dyDescent="0.2">
      <c r="A6374" t="s">
        <v>13170</v>
      </c>
      <c r="B6374" t="s">
        <v>13171</v>
      </c>
      <c r="C6374">
        <v>21</v>
      </c>
    </row>
    <row r="6375" spans="1:3" x14ac:dyDescent="0.2">
      <c r="A6375" t="s">
        <v>13172</v>
      </c>
      <c r="B6375" t="s">
        <v>13173</v>
      </c>
      <c r="C6375">
        <v>21</v>
      </c>
    </row>
    <row r="6376" spans="1:3" x14ac:dyDescent="0.2">
      <c r="A6376" t="s">
        <v>13174</v>
      </c>
      <c r="B6376" t="s">
        <v>13175</v>
      </c>
      <c r="C6376">
        <v>21</v>
      </c>
    </row>
    <row r="6377" spans="1:3" x14ac:dyDescent="0.2">
      <c r="A6377" t="s">
        <v>13176</v>
      </c>
      <c r="B6377" t="s">
        <v>13177</v>
      </c>
      <c r="C6377">
        <v>21</v>
      </c>
    </row>
    <row r="6378" spans="1:3" x14ac:dyDescent="0.2">
      <c r="A6378" t="s">
        <v>13178</v>
      </c>
      <c r="B6378" t="s">
        <v>13178</v>
      </c>
      <c r="C6378">
        <v>11</v>
      </c>
    </row>
    <row r="6379" spans="1:3" x14ac:dyDescent="0.2">
      <c r="A6379" t="s">
        <v>13179</v>
      </c>
      <c r="B6379" t="s">
        <v>13179</v>
      </c>
      <c r="C6379">
        <v>11</v>
      </c>
    </row>
    <row r="6380" spans="1:3" x14ac:dyDescent="0.2">
      <c r="A6380" t="s">
        <v>13180</v>
      </c>
      <c r="B6380" t="s">
        <v>13181</v>
      </c>
      <c r="C6380">
        <v>11</v>
      </c>
    </row>
    <row r="6381" spans="1:3" x14ac:dyDescent="0.2">
      <c r="A6381" t="s">
        <v>13182</v>
      </c>
      <c r="B6381" t="s">
        <v>13183</v>
      </c>
      <c r="C6381">
        <v>11</v>
      </c>
    </row>
    <row r="6382" spans="1:3" x14ac:dyDescent="0.2">
      <c r="A6382" t="s">
        <v>13184</v>
      </c>
      <c r="B6382" t="s">
        <v>13185</v>
      </c>
      <c r="C6382">
        <v>11</v>
      </c>
    </row>
    <row r="6383" spans="1:3" x14ac:dyDescent="0.2">
      <c r="A6383" t="s">
        <v>13186</v>
      </c>
      <c r="B6383" t="s">
        <v>13187</v>
      </c>
      <c r="C6383">
        <v>11</v>
      </c>
    </row>
    <row r="6384" spans="1:3" x14ac:dyDescent="0.2">
      <c r="A6384" t="s">
        <v>13188</v>
      </c>
      <c r="B6384" t="s">
        <v>13188</v>
      </c>
      <c r="C6384">
        <v>11</v>
      </c>
    </row>
    <row r="6385" spans="1:3" x14ac:dyDescent="0.2">
      <c r="A6385" t="s">
        <v>13189</v>
      </c>
      <c r="B6385" t="s">
        <v>13189</v>
      </c>
      <c r="C6385">
        <v>11</v>
      </c>
    </row>
    <row r="6386" spans="1:3" x14ac:dyDescent="0.2">
      <c r="A6386" t="s">
        <v>13190</v>
      </c>
      <c r="B6386" t="s">
        <v>13190</v>
      </c>
      <c r="C6386">
        <v>11</v>
      </c>
    </row>
    <row r="6387" spans="1:3" x14ac:dyDescent="0.2">
      <c r="A6387" t="s">
        <v>13191</v>
      </c>
      <c r="B6387" t="s">
        <v>13191</v>
      </c>
      <c r="C6387">
        <v>11</v>
      </c>
    </row>
    <row r="6388" spans="1:3" x14ac:dyDescent="0.2">
      <c r="A6388" t="s">
        <v>13192</v>
      </c>
      <c r="B6388" t="s">
        <v>13193</v>
      </c>
      <c r="C6388">
        <v>11</v>
      </c>
    </row>
    <row r="6389" spans="1:3" x14ac:dyDescent="0.2">
      <c r="A6389" t="s">
        <v>13194</v>
      </c>
      <c r="B6389" t="s">
        <v>13194</v>
      </c>
      <c r="C6389">
        <v>11</v>
      </c>
    </row>
    <row r="6390" spans="1:3" x14ac:dyDescent="0.2">
      <c r="A6390" t="s">
        <v>13195</v>
      </c>
      <c r="B6390" t="s">
        <v>13195</v>
      </c>
      <c r="C6390">
        <v>11</v>
      </c>
    </row>
    <row r="6391" spans="1:3" x14ac:dyDescent="0.2">
      <c r="A6391" t="s">
        <v>13196</v>
      </c>
      <c r="B6391" t="s">
        <v>13196</v>
      </c>
      <c r="C6391">
        <v>11</v>
      </c>
    </row>
    <row r="6392" spans="1:3" x14ac:dyDescent="0.2">
      <c r="A6392" t="s">
        <v>13197</v>
      </c>
      <c r="B6392" t="s">
        <v>13197</v>
      </c>
      <c r="C6392">
        <v>11</v>
      </c>
    </row>
    <row r="6393" spans="1:3" x14ac:dyDescent="0.2">
      <c r="A6393" t="s">
        <v>13198</v>
      </c>
      <c r="B6393" t="s">
        <v>13198</v>
      </c>
      <c r="C6393">
        <v>11</v>
      </c>
    </row>
    <row r="6394" spans="1:3" x14ac:dyDescent="0.2">
      <c r="A6394" t="s">
        <v>13199</v>
      </c>
      <c r="B6394" t="s">
        <v>13200</v>
      </c>
      <c r="C6394">
        <v>11</v>
      </c>
    </row>
    <row r="6395" spans="1:3" x14ac:dyDescent="0.2">
      <c r="A6395" t="s">
        <v>13201</v>
      </c>
      <c r="B6395" t="s">
        <v>13201</v>
      </c>
      <c r="C6395">
        <v>11</v>
      </c>
    </row>
    <row r="6396" spans="1:3" x14ac:dyDescent="0.2">
      <c r="A6396" t="s">
        <v>13202</v>
      </c>
      <c r="B6396" t="s">
        <v>13202</v>
      </c>
      <c r="C6396">
        <v>14</v>
      </c>
    </row>
    <row r="6397" spans="1:3" x14ac:dyDescent="0.2">
      <c r="A6397" t="s">
        <v>13203</v>
      </c>
      <c r="B6397" t="s">
        <v>13204</v>
      </c>
      <c r="C6397">
        <v>21</v>
      </c>
    </row>
    <row r="6398" spans="1:3" x14ac:dyDescent="0.2">
      <c r="A6398" t="s">
        <v>13205</v>
      </c>
      <c r="B6398" t="s">
        <v>13206</v>
      </c>
      <c r="C6398">
        <v>11</v>
      </c>
    </row>
    <row r="6399" spans="1:3" x14ac:dyDescent="0.2">
      <c r="A6399" t="s">
        <v>13207</v>
      </c>
      <c r="B6399" t="s">
        <v>13208</v>
      </c>
      <c r="C6399">
        <v>11</v>
      </c>
    </row>
    <row r="6400" spans="1:3" x14ac:dyDescent="0.2">
      <c r="A6400" t="s">
        <v>13209</v>
      </c>
      <c r="B6400" t="s">
        <v>13210</v>
      </c>
      <c r="C6400">
        <v>11</v>
      </c>
    </row>
    <row r="6401" spans="1:3" x14ac:dyDescent="0.2">
      <c r="A6401" t="s">
        <v>13211</v>
      </c>
      <c r="B6401" t="s">
        <v>13211</v>
      </c>
      <c r="C6401">
        <v>11</v>
      </c>
    </row>
    <row r="6402" spans="1:3" x14ac:dyDescent="0.2">
      <c r="A6402" t="s">
        <v>13212</v>
      </c>
      <c r="B6402" t="s">
        <v>13212</v>
      </c>
      <c r="C6402">
        <v>11</v>
      </c>
    </row>
    <row r="6403" spans="1:3" x14ac:dyDescent="0.2">
      <c r="A6403" t="s">
        <v>13213</v>
      </c>
      <c r="B6403" t="s">
        <v>13213</v>
      </c>
      <c r="C6403">
        <v>11</v>
      </c>
    </row>
    <row r="6404" spans="1:3" x14ac:dyDescent="0.2">
      <c r="A6404" t="s">
        <v>13214</v>
      </c>
      <c r="B6404" t="s">
        <v>13214</v>
      </c>
      <c r="C6404">
        <v>11</v>
      </c>
    </row>
    <row r="6405" spans="1:3" x14ac:dyDescent="0.2">
      <c r="A6405" t="s">
        <v>13215</v>
      </c>
      <c r="B6405" t="s">
        <v>13215</v>
      </c>
      <c r="C6405">
        <v>11</v>
      </c>
    </row>
    <row r="6406" spans="1:3" x14ac:dyDescent="0.2">
      <c r="A6406" t="s">
        <v>13216</v>
      </c>
      <c r="B6406" t="s">
        <v>13216</v>
      </c>
      <c r="C6406">
        <v>11</v>
      </c>
    </row>
    <row r="6407" spans="1:3" x14ac:dyDescent="0.2">
      <c r="A6407" t="s">
        <v>13217</v>
      </c>
      <c r="B6407" t="s">
        <v>13217</v>
      </c>
      <c r="C6407">
        <v>11</v>
      </c>
    </row>
    <row r="6408" spans="1:3" x14ac:dyDescent="0.2">
      <c r="A6408" t="s">
        <v>13218</v>
      </c>
      <c r="B6408" t="s">
        <v>13218</v>
      </c>
      <c r="C6408">
        <v>11</v>
      </c>
    </row>
    <row r="6409" spans="1:3" x14ac:dyDescent="0.2">
      <c r="A6409" t="s">
        <v>13219</v>
      </c>
      <c r="B6409" t="s">
        <v>13219</v>
      </c>
      <c r="C6409">
        <v>11</v>
      </c>
    </row>
    <row r="6410" spans="1:3" x14ac:dyDescent="0.2">
      <c r="A6410" t="s">
        <v>13220</v>
      </c>
      <c r="B6410" t="s">
        <v>13220</v>
      </c>
      <c r="C6410">
        <v>11</v>
      </c>
    </row>
    <row r="6411" spans="1:3" x14ac:dyDescent="0.2">
      <c r="A6411" t="s">
        <v>13221</v>
      </c>
      <c r="B6411" t="s">
        <v>13221</v>
      </c>
      <c r="C6411">
        <v>11</v>
      </c>
    </row>
    <row r="6412" spans="1:3" x14ac:dyDescent="0.2">
      <c r="A6412" t="s">
        <v>13222</v>
      </c>
      <c r="B6412" t="s">
        <v>13222</v>
      </c>
      <c r="C6412">
        <v>11</v>
      </c>
    </row>
    <row r="6413" spans="1:3" x14ac:dyDescent="0.2">
      <c r="A6413" t="s">
        <v>13223</v>
      </c>
      <c r="B6413" t="s">
        <v>13223</v>
      </c>
      <c r="C6413">
        <v>11</v>
      </c>
    </row>
    <row r="6414" spans="1:3" x14ac:dyDescent="0.2">
      <c r="A6414" t="s">
        <v>13224</v>
      </c>
      <c r="B6414" t="s">
        <v>13224</v>
      </c>
      <c r="C6414">
        <v>11</v>
      </c>
    </row>
    <row r="6415" spans="1:3" x14ac:dyDescent="0.2">
      <c r="A6415" t="s">
        <v>13225</v>
      </c>
      <c r="B6415" t="s">
        <v>13226</v>
      </c>
      <c r="C6415">
        <v>11</v>
      </c>
    </row>
    <row r="6416" spans="1:3" x14ac:dyDescent="0.2">
      <c r="A6416" t="s">
        <v>13227</v>
      </c>
      <c r="B6416" t="s">
        <v>13228</v>
      </c>
      <c r="C6416">
        <v>11</v>
      </c>
    </row>
    <row r="6417" spans="1:3" x14ac:dyDescent="0.2">
      <c r="A6417" t="s">
        <v>13229</v>
      </c>
      <c r="B6417" t="s">
        <v>13230</v>
      </c>
      <c r="C6417">
        <v>11</v>
      </c>
    </row>
    <row r="6418" spans="1:3" x14ac:dyDescent="0.2">
      <c r="A6418" t="s">
        <v>13231</v>
      </c>
      <c r="B6418" t="s">
        <v>13232</v>
      </c>
      <c r="C6418">
        <v>11</v>
      </c>
    </row>
    <row r="6419" spans="1:3" x14ac:dyDescent="0.2">
      <c r="A6419" t="s">
        <v>13233</v>
      </c>
      <c r="B6419" t="s">
        <v>13234</v>
      </c>
      <c r="C6419">
        <v>11</v>
      </c>
    </row>
    <row r="6420" spans="1:3" x14ac:dyDescent="0.2">
      <c r="A6420" t="s">
        <v>13235</v>
      </c>
      <c r="B6420" t="s">
        <v>13236</v>
      </c>
      <c r="C6420">
        <v>11</v>
      </c>
    </row>
    <row r="6421" spans="1:3" x14ac:dyDescent="0.2">
      <c r="A6421" t="s">
        <v>13237</v>
      </c>
      <c r="B6421" t="s">
        <v>13228</v>
      </c>
      <c r="C6421">
        <v>11</v>
      </c>
    </row>
    <row r="6422" spans="1:3" x14ac:dyDescent="0.2">
      <c r="A6422" t="s">
        <v>13238</v>
      </c>
      <c r="B6422" t="s">
        <v>13239</v>
      </c>
      <c r="C6422">
        <v>11</v>
      </c>
    </row>
    <row r="6423" spans="1:3" x14ac:dyDescent="0.2">
      <c r="A6423" t="s">
        <v>13240</v>
      </c>
      <c r="B6423" t="s">
        <v>13241</v>
      </c>
      <c r="C6423">
        <v>11</v>
      </c>
    </row>
    <row r="6424" spans="1:3" x14ac:dyDescent="0.2">
      <c r="A6424" t="s">
        <v>13242</v>
      </c>
      <c r="B6424" t="s">
        <v>13243</v>
      </c>
      <c r="C6424">
        <v>11</v>
      </c>
    </row>
    <row r="6425" spans="1:3" x14ac:dyDescent="0.2">
      <c r="A6425" t="s">
        <v>13244</v>
      </c>
      <c r="B6425" t="s">
        <v>13244</v>
      </c>
      <c r="C6425">
        <v>11</v>
      </c>
    </row>
    <row r="6426" spans="1:3" x14ac:dyDescent="0.2">
      <c r="A6426" t="s">
        <v>13245</v>
      </c>
      <c r="B6426" t="s">
        <v>13245</v>
      </c>
      <c r="C6426">
        <v>11</v>
      </c>
    </row>
    <row r="6427" spans="1:3" x14ac:dyDescent="0.2">
      <c r="A6427" t="s">
        <v>13246</v>
      </c>
      <c r="B6427" t="s">
        <v>13247</v>
      </c>
      <c r="C6427">
        <v>11</v>
      </c>
    </row>
    <row r="6428" spans="1:3" x14ac:dyDescent="0.2">
      <c r="A6428" t="s">
        <v>13248</v>
      </c>
      <c r="B6428" t="s">
        <v>13249</v>
      </c>
      <c r="C6428">
        <v>11</v>
      </c>
    </row>
    <row r="6429" spans="1:3" x14ac:dyDescent="0.2">
      <c r="A6429" t="s">
        <v>13250</v>
      </c>
      <c r="B6429" t="s">
        <v>13251</v>
      </c>
      <c r="C6429">
        <v>11</v>
      </c>
    </row>
    <row r="6430" spans="1:3" x14ac:dyDescent="0.2">
      <c r="A6430" t="s">
        <v>13252</v>
      </c>
      <c r="B6430" t="s">
        <v>13253</v>
      </c>
      <c r="C6430">
        <v>11</v>
      </c>
    </row>
    <row r="6431" spans="1:3" x14ac:dyDescent="0.2">
      <c r="A6431" t="s">
        <v>13254</v>
      </c>
      <c r="B6431" t="s">
        <v>13255</v>
      </c>
      <c r="C6431">
        <v>11</v>
      </c>
    </row>
    <row r="6432" spans="1:3" x14ac:dyDescent="0.2">
      <c r="A6432" t="s">
        <v>13256</v>
      </c>
      <c r="B6432" t="s">
        <v>13257</v>
      </c>
      <c r="C6432">
        <v>11</v>
      </c>
    </row>
    <row r="6433" spans="1:3" x14ac:dyDescent="0.2">
      <c r="A6433" t="s">
        <v>13258</v>
      </c>
      <c r="B6433" t="s">
        <v>13259</v>
      </c>
      <c r="C6433">
        <v>11</v>
      </c>
    </row>
    <row r="6434" spans="1:3" x14ac:dyDescent="0.2">
      <c r="A6434" t="s">
        <v>13260</v>
      </c>
      <c r="B6434" t="s">
        <v>13261</v>
      </c>
      <c r="C6434">
        <v>11</v>
      </c>
    </row>
    <row r="6435" spans="1:3" x14ac:dyDescent="0.2">
      <c r="A6435" t="s">
        <v>13262</v>
      </c>
      <c r="B6435" t="s">
        <v>13263</v>
      </c>
      <c r="C6435">
        <v>11</v>
      </c>
    </row>
    <row r="6436" spans="1:3" x14ac:dyDescent="0.2">
      <c r="A6436" t="s">
        <v>13264</v>
      </c>
      <c r="B6436" t="s">
        <v>13264</v>
      </c>
      <c r="C6436">
        <v>11</v>
      </c>
    </row>
    <row r="6437" spans="1:3" x14ac:dyDescent="0.2">
      <c r="A6437" t="s">
        <v>13265</v>
      </c>
      <c r="B6437" t="s">
        <v>13265</v>
      </c>
      <c r="C6437">
        <v>11</v>
      </c>
    </row>
    <row r="6438" spans="1:3" x14ac:dyDescent="0.2">
      <c r="A6438" t="s">
        <v>13266</v>
      </c>
      <c r="B6438" t="s">
        <v>13266</v>
      </c>
      <c r="C6438">
        <v>11</v>
      </c>
    </row>
    <row r="6439" spans="1:3" x14ac:dyDescent="0.2">
      <c r="A6439" t="s">
        <v>13267</v>
      </c>
      <c r="B6439" t="s">
        <v>13268</v>
      </c>
      <c r="C6439">
        <v>11</v>
      </c>
    </row>
    <row r="6440" spans="1:3" x14ac:dyDescent="0.2">
      <c r="A6440" t="s">
        <v>13269</v>
      </c>
      <c r="B6440" t="s">
        <v>13270</v>
      </c>
      <c r="C6440">
        <v>11</v>
      </c>
    </row>
    <row r="6441" spans="1:3" x14ac:dyDescent="0.2">
      <c r="A6441" t="s">
        <v>13271</v>
      </c>
      <c r="B6441" t="s">
        <v>13272</v>
      </c>
      <c r="C6441">
        <v>11</v>
      </c>
    </row>
    <row r="6442" spans="1:3" x14ac:dyDescent="0.2">
      <c r="A6442" t="s">
        <v>13273</v>
      </c>
      <c r="B6442" t="s">
        <v>13274</v>
      </c>
      <c r="C6442">
        <v>11</v>
      </c>
    </row>
    <row r="6443" spans="1:3" x14ac:dyDescent="0.2">
      <c r="A6443" t="s">
        <v>13275</v>
      </c>
      <c r="B6443" t="s">
        <v>13276</v>
      </c>
      <c r="C6443">
        <v>11</v>
      </c>
    </row>
    <row r="6444" spans="1:3" x14ac:dyDescent="0.2">
      <c r="A6444" t="s">
        <v>13277</v>
      </c>
      <c r="B6444" t="s">
        <v>13278</v>
      </c>
      <c r="C6444">
        <v>11</v>
      </c>
    </row>
    <row r="6445" spans="1:3" x14ac:dyDescent="0.2">
      <c r="A6445" t="s">
        <v>13279</v>
      </c>
      <c r="B6445" t="s">
        <v>13280</v>
      </c>
      <c r="C6445">
        <v>11</v>
      </c>
    </row>
    <row r="6446" spans="1:3" x14ac:dyDescent="0.2">
      <c r="A6446" t="s">
        <v>13281</v>
      </c>
      <c r="B6446" t="s">
        <v>13281</v>
      </c>
      <c r="C6446">
        <v>11</v>
      </c>
    </row>
    <row r="6447" spans="1:3" x14ac:dyDescent="0.2">
      <c r="A6447" t="s">
        <v>13282</v>
      </c>
      <c r="B6447" t="s">
        <v>13282</v>
      </c>
      <c r="C6447">
        <v>15</v>
      </c>
    </row>
    <row r="6448" spans="1:3" x14ac:dyDescent="0.2">
      <c r="A6448" t="s">
        <v>13283</v>
      </c>
      <c r="B6448" t="s">
        <v>13283</v>
      </c>
      <c r="C6448">
        <v>13</v>
      </c>
    </row>
    <row r="6449" spans="1:3" x14ac:dyDescent="0.2">
      <c r="A6449" t="s">
        <v>13284</v>
      </c>
      <c r="B6449" t="s">
        <v>13285</v>
      </c>
      <c r="C6449">
        <v>13</v>
      </c>
    </row>
    <row r="6450" spans="1:3" x14ac:dyDescent="0.2">
      <c r="A6450" t="s">
        <v>13286</v>
      </c>
      <c r="B6450" t="s">
        <v>13286</v>
      </c>
      <c r="C6450">
        <v>13</v>
      </c>
    </row>
    <row r="6451" spans="1:3" x14ac:dyDescent="0.2">
      <c r="A6451" t="s">
        <v>13287</v>
      </c>
      <c r="B6451" t="s">
        <v>13288</v>
      </c>
      <c r="C6451">
        <v>16</v>
      </c>
    </row>
    <row r="6452" spans="1:3" x14ac:dyDescent="0.2">
      <c r="A6452" t="s">
        <v>13289</v>
      </c>
      <c r="B6452" t="s">
        <v>13290</v>
      </c>
      <c r="C6452">
        <v>16</v>
      </c>
    </row>
    <row r="6453" spans="1:3" x14ac:dyDescent="0.2">
      <c r="A6453" t="s">
        <v>13291</v>
      </c>
      <c r="B6453" t="s">
        <v>13292</v>
      </c>
      <c r="C6453">
        <v>21</v>
      </c>
    </row>
    <row r="6454" spans="1:3" x14ac:dyDescent="0.2">
      <c r="A6454" t="s">
        <v>13293</v>
      </c>
      <c r="B6454" t="s">
        <v>13294</v>
      </c>
      <c r="C6454">
        <v>21</v>
      </c>
    </row>
    <row r="6455" spans="1:3" x14ac:dyDescent="0.2">
      <c r="A6455" t="s">
        <v>13295</v>
      </c>
      <c r="B6455" t="s">
        <v>13296</v>
      </c>
      <c r="C6455">
        <v>14</v>
      </c>
    </row>
    <row r="6456" spans="1:3" x14ac:dyDescent="0.2">
      <c r="A6456" t="s">
        <v>13297</v>
      </c>
      <c r="B6456" t="s">
        <v>13190</v>
      </c>
      <c r="C6456">
        <v>11</v>
      </c>
    </row>
    <row r="6457" spans="1:3" x14ac:dyDescent="0.2">
      <c r="A6457" t="s">
        <v>13181</v>
      </c>
      <c r="B6457" t="s">
        <v>13181</v>
      </c>
      <c r="C6457">
        <v>11</v>
      </c>
    </row>
    <row r="6458" spans="1:3" x14ac:dyDescent="0.2">
      <c r="A6458" t="s">
        <v>13298</v>
      </c>
      <c r="B6458" t="s">
        <v>13298</v>
      </c>
      <c r="C6458">
        <v>11</v>
      </c>
    </row>
    <row r="6459" spans="1:3" x14ac:dyDescent="0.2">
      <c r="A6459" t="s">
        <v>13299</v>
      </c>
      <c r="B6459" t="s">
        <v>13299</v>
      </c>
      <c r="C6459">
        <v>11</v>
      </c>
    </row>
    <row r="6460" spans="1:3" x14ac:dyDescent="0.2">
      <c r="A6460" t="s">
        <v>13300</v>
      </c>
      <c r="B6460" t="s">
        <v>13300</v>
      </c>
      <c r="C6460">
        <v>11</v>
      </c>
    </row>
    <row r="6461" spans="1:3" x14ac:dyDescent="0.2">
      <c r="A6461" t="s">
        <v>13301</v>
      </c>
      <c r="B6461" t="s">
        <v>13208</v>
      </c>
      <c r="C6461">
        <v>11</v>
      </c>
    </row>
    <row r="6462" spans="1:3" x14ac:dyDescent="0.2">
      <c r="A6462" t="s">
        <v>13302</v>
      </c>
      <c r="B6462" t="s">
        <v>13302</v>
      </c>
      <c r="C6462">
        <v>11</v>
      </c>
    </row>
    <row r="6463" spans="1:3" x14ac:dyDescent="0.2">
      <c r="A6463" t="s">
        <v>13303</v>
      </c>
      <c r="B6463" t="s">
        <v>13303</v>
      </c>
      <c r="C6463">
        <v>11</v>
      </c>
    </row>
    <row r="6464" spans="1:3" x14ac:dyDescent="0.2">
      <c r="A6464" t="s">
        <v>13304</v>
      </c>
      <c r="B6464" t="s">
        <v>13304</v>
      </c>
      <c r="C6464">
        <v>11</v>
      </c>
    </row>
    <row r="6465" spans="1:3" x14ac:dyDescent="0.2">
      <c r="A6465" t="s">
        <v>13305</v>
      </c>
      <c r="B6465" t="s">
        <v>13305</v>
      </c>
      <c r="C6465">
        <v>11</v>
      </c>
    </row>
    <row r="6466" spans="1:3" x14ac:dyDescent="0.2">
      <c r="A6466" t="s">
        <v>13306</v>
      </c>
      <c r="B6466" t="s">
        <v>13230</v>
      </c>
      <c r="C6466">
        <v>11</v>
      </c>
    </row>
    <row r="6467" spans="1:3" x14ac:dyDescent="0.2">
      <c r="A6467" t="s">
        <v>13307</v>
      </c>
      <c r="B6467" t="s">
        <v>13308</v>
      </c>
      <c r="C6467">
        <v>11</v>
      </c>
    </row>
    <row r="6468" spans="1:3" x14ac:dyDescent="0.2">
      <c r="A6468" t="s">
        <v>13309</v>
      </c>
      <c r="B6468" t="s">
        <v>13310</v>
      </c>
      <c r="C6468">
        <v>11</v>
      </c>
    </row>
    <row r="6469" spans="1:3" x14ac:dyDescent="0.2">
      <c r="A6469" t="s">
        <v>13311</v>
      </c>
      <c r="B6469" t="s">
        <v>13311</v>
      </c>
      <c r="C6469">
        <v>11</v>
      </c>
    </row>
    <row r="6470" spans="1:3" x14ac:dyDescent="0.2">
      <c r="A6470" t="s">
        <v>13312</v>
      </c>
      <c r="B6470" t="s">
        <v>13312</v>
      </c>
      <c r="C6470">
        <v>11</v>
      </c>
    </row>
    <row r="6471" spans="1:3" x14ac:dyDescent="0.2">
      <c r="A6471" t="s">
        <v>13313</v>
      </c>
      <c r="B6471" t="s">
        <v>13313</v>
      </c>
      <c r="C6471">
        <v>11</v>
      </c>
    </row>
    <row r="6472" spans="1:3" x14ac:dyDescent="0.2">
      <c r="A6472" t="s">
        <v>13314</v>
      </c>
      <c r="B6472" t="s">
        <v>13314</v>
      </c>
      <c r="C6472">
        <v>11</v>
      </c>
    </row>
    <row r="6473" spans="1:3" x14ac:dyDescent="0.2">
      <c r="A6473" t="s">
        <v>13315</v>
      </c>
      <c r="B6473" t="s">
        <v>13316</v>
      </c>
      <c r="C6473">
        <v>11</v>
      </c>
    </row>
    <row r="6474" spans="1:3" x14ac:dyDescent="0.2">
      <c r="A6474" t="s">
        <v>13317</v>
      </c>
      <c r="B6474" t="s">
        <v>13318</v>
      </c>
      <c r="C6474">
        <v>11</v>
      </c>
    </row>
    <row r="6475" spans="1:3" x14ac:dyDescent="0.2">
      <c r="A6475" t="s">
        <v>13319</v>
      </c>
      <c r="B6475" t="s">
        <v>13320</v>
      </c>
      <c r="C6475">
        <v>11</v>
      </c>
    </row>
    <row r="6476" spans="1:3" x14ac:dyDescent="0.2">
      <c r="A6476" t="s">
        <v>13321</v>
      </c>
      <c r="B6476" t="s">
        <v>13322</v>
      </c>
      <c r="C6476">
        <v>11</v>
      </c>
    </row>
    <row r="6477" spans="1:3" x14ac:dyDescent="0.2">
      <c r="A6477" t="s">
        <v>13323</v>
      </c>
      <c r="B6477" t="s">
        <v>13323</v>
      </c>
      <c r="C6477">
        <v>11</v>
      </c>
    </row>
    <row r="6478" spans="1:3" x14ac:dyDescent="0.2">
      <c r="A6478" t="s">
        <v>13324</v>
      </c>
      <c r="B6478" t="s">
        <v>13325</v>
      </c>
      <c r="C6478">
        <v>11</v>
      </c>
    </row>
    <row r="6479" spans="1:3" x14ac:dyDescent="0.2">
      <c r="A6479" t="s">
        <v>13326</v>
      </c>
      <c r="B6479" t="s">
        <v>13327</v>
      </c>
      <c r="C6479">
        <v>11</v>
      </c>
    </row>
    <row r="6480" spans="1:3" x14ac:dyDescent="0.2">
      <c r="A6480" t="s">
        <v>13328</v>
      </c>
      <c r="B6480" t="s">
        <v>13329</v>
      </c>
      <c r="C6480">
        <v>13</v>
      </c>
    </row>
    <row r="6481" spans="1:3" x14ac:dyDescent="0.2">
      <c r="A6481" t="s">
        <v>13330</v>
      </c>
      <c r="B6481" t="s">
        <v>13331</v>
      </c>
      <c r="C6481">
        <v>13</v>
      </c>
    </row>
    <row r="6482" spans="1:3" x14ac:dyDescent="0.2">
      <c r="A6482" t="s">
        <v>13332</v>
      </c>
      <c r="B6482" t="s">
        <v>13333</v>
      </c>
      <c r="C6482">
        <v>13</v>
      </c>
    </row>
    <row r="6483" spans="1:3" x14ac:dyDescent="0.2">
      <c r="A6483" t="s">
        <v>13334</v>
      </c>
      <c r="B6483" t="s">
        <v>13335</v>
      </c>
      <c r="C6483">
        <v>13</v>
      </c>
    </row>
    <row r="6484" spans="1:3" x14ac:dyDescent="0.2">
      <c r="A6484" t="s">
        <v>13336</v>
      </c>
      <c r="B6484" t="s">
        <v>13336</v>
      </c>
      <c r="C6484">
        <v>13</v>
      </c>
    </row>
    <row r="6485" spans="1:3" x14ac:dyDescent="0.2">
      <c r="A6485" t="s">
        <v>13337</v>
      </c>
      <c r="B6485" t="s">
        <v>13337</v>
      </c>
      <c r="C6485">
        <v>13</v>
      </c>
    </row>
    <row r="6486" spans="1:3" x14ac:dyDescent="0.2">
      <c r="A6486" t="s">
        <v>13338</v>
      </c>
      <c r="B6486" t="s">
        <v>13338</v>
      </c>
      <c r="C6486">
        <v>13</v>
      </c>
    </row>
    <row r="6487" spans="1:3" x14ac:dyDescent="0.2">
      <c r="A6487" t="s">
        <v>13339</v>
      </c>
      <c r="B6487" t="s">
        <v>13340</v>
      </c>
      <c r="C6487">
        <v>13</v>
      </c>
    </row>
    <row r="6488" spans="1:3" x14ac:dyDescent="0.2">
      <c r="A6488" t="s">
        <v>13341</v>
      </c>
      <c r="B6488" t="s">
        <v>13342</v>
      </c>
      <c r="C6488">
        <v>13</v>
      </c>
    </row>
    <row r="6489" spans="1:3" x14ac:dyDescent="0.2">
      <c r="A6489" t="s">
        <v>13343</v>
      </c>
      <c r="B6489" t="s">
        <v>13344</v>
      </c>
      <c r="C6489">
        <v>13</v>
      </c>
    </row>
    <row r="6490" spans="1:3" x14ac:dyDescent="0.2">
      <c r="A6490" t="s">
        <v>13345</v>
      </c>
      <c r="B6490" t="s">
        <v>13346</v>
      </c>
      <c r="C6490">
        <v>13</v>
      </c>
    </row>
    <row r="6491" spans="1:3" x14ac:dyDescent="0.2">
      <c r="A6491" t="s">
        <v>13347</v>
      </c>
      <c r="B6491" t="s">
        <v>13347</v>
      </c>
      <c r="C6491">
        <v>13</v>
      </c>
    </row>
    <row r="6492" spans="1:3" x14ac:dyDescent="0.2">
      <c r="A6492" t="s">
        <v>13348</v>
      </c>
      <c r="B6492" t="s">
        <v>13349</v>
      </c>
      <c r="C6492">
        <v>13</v>
      </c>
    </row>
    <row r="6493" spans="1:3" x14ac:dyDescent="0.2">
      <c r="A6493" t="s">
        <v>13350</v>
      </c>
      <c r="B6493" t="s">
        <v>13351</v>
      </c>
      <c r="C6493">
        <v>13</v>
      </c>
    </row>
    <row r="6494" spans="1:3" x14ac:dyDescent="0.2">
      <c r="A6494" t="s">
        <v>13352</v>
      </c>
      <c r="B6494" t="s">
        <v>13352</v>
      </c>
      <c r="C6494">
        <v>13</v>
      </c>
    </row>
    <row r="6495" spans="1:3" x14ac:dyDescent="0.2">
      <c r="A6495" t="s">
        <v>13353</v>
      </c>
      <c r="B6495" t="s">
        <v>13354</v>
      </c>
      <c r="C6495">
        <v>13</v>
      </c>
    </row>
    <row r="6496" spans="1:3" x14ac:dyDescent="0.2">
      <c r="A6496" t="s">
        <v>13355</v>
      </c>
      <c r="B6496" t="s">
        <v>13356</v>
      </c>
      <c r="C6496">
        <v>13</v>
      </c>
    </row>
    <row r="6497" spans="1:3" x14ac:dyDescent="0.2">
      <c r="A6497" t="s">
        <v>13357</v>
      </c>
      <c r="B6497" t="s">
        <v>13358</v>
      </c>
      <c r="C6497">
        <v>13</v>
      </c>
    </row>
    <row r="6498" spans="1:3" x14ac:dyDescent="0.2">
      <c r="A6498" t="s">
        <v>13359</v>
      </c>
      <c r="B6498" t="s">
        <v>13360</v>
      </c>
      <c r="C6498">
        <v>13</v>
      </c>
    </row>
    <row r="6499" spans="1:3" x14ac:dyDescent="0.2">
      <c r="A6499" t="s">
        <v>13361</v>
      </c>
      <c r="B6499" t="s">
        <v>13362</v>
      </c>
      <c r="C6499">
        <v>13</v>
      </c>
    </row>
    <row r="6500" spans="1:3" x14ac:dyDescent="0.2">
      <c r="A6500" t="s">
        <v>13363</v>
      </c>
      <c r="B6500" t="s">
        <v>13364</v>
      </c>
      <c r="C6500">
        <v>13</v>
      </c>
    </row>
    <row r="6501" spans="1:3" x14ac:dyDescent="0.2">
      <c r="A6501" t="s">
        <v>13365</v>
      </c>
      <c r="B6501" t="s">
        <v>13362</v>
      </c>
      <c r="C6501">
        <v>13</v>
      </c>
    </row>
    <row r="6502" spans="1:3" x14ac:dyDescent="0.2">
      <c r="A6502" t="s">
        <v>13366</v>
      </c>
      <c r="B6502" t="s">
        <v>13367</v>
      </c>
      <c r="C6502">
        <v>13</v>
      </c>
    </row>
    <row r="6503" spans="1:3" x14ac:dyDescent="0.2">
      <c r="A6503" t="s">
        <v>13368</v>
      </c>
      <c r="B6503" t="s">
        <v>13369</v>
      </c>
      <c r="C6503">
        <v>13</v>
      </c>
    </row>
    <row r="6504" spans="1:3" x14ac:dyDescent="0.2">
      <c r="A6504" t="s">
        <v>13370</v>
      </c>
      <c r="B6504" t="s">
        <v>13371</v>
      </c>
      <c r="C6504">
        <v>14</v>
      </c>
    </row>
    <row r="6505" spans="1:3" x14ac:dyDescent="0.2">
      <c r="A6505" t="s">
        <v>13372</v>
      </c>
      <c r="B6505" t="s">
        <v>13373</v>
      </c>
      <c r="C6505">
        <v>14</v>
      </c>
    </row>
    <row r="6506" spans="1:3" x14ac:dyDescent="0.2">
      <c r="A6506" t="s">
        <v>13374</v>
      </c>
      <c r="B6506" t="s">
        <v>13375</v>
      </c>
      <c r="C6506">
        <v>14</v>
      </c>
    </row>
    <row r="6507" spans="1:3" x14ac:dyDescent="0.2">
      <c r="A6507" t="s">
        <v>13376</v>
      </c>
      <c r="B6507" t="s">
        <v>13377</v>
      </c>
      <c r="C6507">
        <v>14</v>
      </c>
    </row>
    <row r="6508" spans="1:3" x14ac:dyDescent="0.2">
      <c r="A6508" t="s">
        <v>13378</v>
      </c>
      <c r="B6508" t="s">
        <v>13379</v>
      </c>
      <c r="C6508">
        <v>14</v>
      </c>
    </row>
    <row r="6509" spans="1:3" x14ac:dyDescent="0.2">
      <c r="A6509" t="s">
        <v>13380</v>
      </c>
      <c r="B6509" t="s">
        <v>13381</v>
      </c>
      <c r="C6509">
        <v>14</v>
      </c>
    </row>
    <row r="6510" spans="1:3" x14ac:dyDescent="0.2">
      <c r="A6510" t="s">
        <v>13382</v>
      </c>
      <c r="B6510" t="s">
        <v>13383</v>
      </c>
      <c r="C6510">
        <v>24</v>
      </c>
    </row>
    <row r="6511" spans="1:3" x14ac:dyDescent="0.2">
      <c r="A6511" t="s">
        <v>13384</v>
      </c>
      <c r="B6511" t="s">
        <v>13385</v>
      </c>
      <c r="C6511">
        <v>14</v>
      </c>
    </row>
    <row r="6512" spans="1:3" x14ac:dyDescent="0.2">
      <c r="A6512" t="s">
        <v>13386</v>
      </c>
      <c r="B6512" t="s">
        <v>13386</v>
      </c>
      <c r="C6512">
        <v>14</v>
      </c>
    </row>
    <row r="6513" spans="1:3" x14ac:dyDescent="0.2">
      <c r="A6513" t="s">
        <v>13387</v>
      </c>
      <c r="B6513" t="s">
        <v>13388</v>
      </c>
      <c r="C6513">
        <v>14</v>
      </c>
    </row>
    <row r="6514" spans="1:3" x14ac:dyDescent="0.2">
      <c r="A6514" t="s">
        <v>13389</v>
      </c>
      <c r="B6514" t="s">
        <v>13390</v>
      </c>
      <c r="C6514">
        <v>17</v>
      </c>
    </row>
    <row r="6515" spans="1:3" x14ac:dyDescent="0.2">
      <c r="A6515" t="s">
        <v>13391</v>
      </c>
      <c r="B6515" t="s">
        <v>13392</v>
      </c>
      <c r="C6515">
        <v>17</v>
      </c>
    </row>
    <row r="6516" spans="1:3" x14ac:dyDescent="0.2">
      <c r="A6516" t="s">
        <v>13393</v>
      </c>
      <c r="B6516" t="s">
        <v>13394</v>
      </c>
      <c r="C6516">
        <v>17</v>
      </c>
    </row>
    <row r="6517" spans="1:3" x14ac:dyDescent="0.2">
      <c r="A6517" t="s">
        <v>13395</v>
      </c>
      <c r="B6517" t="s">
        <v>13396</v>
      </c>
      <c r="C6517">
        <v>17</v>
      </c>
    </row>
    <row r="6518" spans="1:3" x14ac:dyDescent="0.2">
      <c r="A6518" t="s">
        <v>13397</v>
      </c>
      <c r="B6518" t="s">
        <v>13397</v>
      </c>
      <c r="C6518">
        <v>23</v>
      </c>
    </row>
    <row r="6519" spans="1:3" x14ac:dyDescent="0.2">
      <c r="A6519" t="s">
        <v>13398</v>
      </c>
      <c r="B6519" t="s">
        <v>10594</v>
      </c>
      <c r="C6519">
        <v>23</v>
      </c>
    </row>
    <row r="6520" spans="1:3" x14ac:dyDescent="0.2">
      <c r="A6520" t="s">
        <v>13399</v>
      </c>
      <c r="B6520" t="s">
        <v>10600</v>
      </c>
      <c r="C6520">
        <v>23</v>
      </c>
    </row>
    <row r="6521" spans="1:3" x14ac:dyDescent="0.2">
      <c r="A6521" t="s">
        <v>13400</v>
      </c>
      <c r="B6521" t="s">
        <v>10598</v>
      </c>
      <c r="C6521">
        <v>23</v>
      </c>
    </row>
    <row r="6522" spans="1:3" x14ac:dyDescent="0.2">
      <c r="A6522" t="s">
        <v>13401</v>
      </c>
      <c r="B6522" t="s">
        <v>13401</v>
      </c>
      <c r="C6522">
        <v>23</v>
      </c>
    </row>
    <row r="6523" spans="1:3" x14ac:dyDescent="0.2">
      <c r="A6523" t="s">
        <v>13402</v>
      </c>
      <c r="B6523" t="s">
        <v>13402</v>
      </c>
      <c r="C6523">
        <v>23</v>
      </c>
    </row>
    <row r="6524" spans="1:3" x14ac:dyDescent="0.2">
      <c r="A6524" t="s">
        <v>13403</v>
      </c>
      <c r="B6524" t="s">
        <v>13403</v>
      </c>
      <c r="C6524">
        <v>23</v>
      </c>
    </row>
    <row r="6525" spans="1:3" x14ac:dyDescent="0.2">
      <c r="A6525" t="s">
        <v>13404</v>
      </c>
      <c r="B6525" t="s">
        <v>13404</v>
      </c>
      <c r="C6525">
        <v>23</v>
      </c>
    </row>
    <row r="6526" spans="1:3" x14ac:dyDescent="0.2">
      <c r="A6526" t="s">
        <v>13405</v>
      </c>
      <c r="B6526" t="s">
        <v>13405</v>
      </c>
      <c r="C6526">
        <v>23</v>
      </c>
    </row>
    <row r="6527" spans="1:3" x14ac:dyDescent="0.2">
      <c r="A6527" t="s">
        <v>13406</v>
      </c>
      <c r="B6527" t="s">
        <v>13407</v>
      </c>
      <c r="C6527">
        <v>23</v>
      </c>
    </row>
    <row r="6528" spans="1:3" x14ac:dyDescent="0.2">
      <c r="A6528" t="s">
        <v>13408</v>
      </c>
      <c r="B6528" t="s">
        <v>13409</v>
      </c>
      <c r="C6528">
        <v>23</v>
      </c>
    </row>
    <row r="6529" spans="1:3" x14ac:dyDescent="0.2">
      <c r="A6529" t="s">
        <v>13410</v>
      </c>
      <c r="B6529" t="s">
        <v>13411</v>
      </c>
      <c r="C6529">
        <v>23</v>
      </c>
    </row>
    <row r="6530" spans="1:3" x14ac:dyDescent="0.2">
      <c r="A6530" t="s">
        <v>13412</v>
      </c>
      <c r="B6530" t="s">
        <v>13413</v>
      </c>
      <c r="C6530">
        <v>23</v>
      </c>
    </row>
    <row r="6531" spans="1:3" x14ac:dyDescent="0.2">
      <c r="A6531" t="s">
        <v>13414</v>
      </c>
      <c r="B6531" t="s">
        <v>13415</v>
      </c>
      <c r="C6531">
        <v>23</v>
      </c>
    </row>
    <row r="6532" spans="1:3" x14ac:dyDescent="0.2">
      <c r="A6532" t="s">
        <v>13416</v>
      </c>
      <c r="B6532" t="s">
        <v>13417</v>
      </c>
      <c r="C6532">
        <v>23</v>
      </c>
    </row>
    <row r="6533" spans="1:3" x14ac:dyDescent="0.2">
      <c r="A6533" t="s">
        <v>13418</v>
      </c>
      <c r="B6533" t="s">
        <v>13419</v>
      </c>
      <c r="C6533">
        <v>23</v>
      </c>
    </row>
    <row r="6534" spans="1:3" x14ac:dyDescent="0.2">
      <c r="A6534" t="s">
        <v>13420</v>
      </c>
      <c r="B6534" t="s">
        <v>10664</v>
      </c>
      <c r="C6534">
        <v>23</v>
      </c>
    </row>
    <row r="6535" spans="1:3" x14ac:dyDescent="0.2">
      <c r="A6535" t="s">
        <v>13421</v>
      </c>
      <c r="B6535" t="s">
        <v>10591</v>
      </c>
      <c r="C6535">
        <v>23</v>
      </c>
    </row>
    <row r="6536" spans="1:3" x14ac:dyDescent="0.2">
      <c r="A6536" t="s">
        <v>13422</v>
      </c>
      <c r="B6536" t="s">
        <v>13423</v>
      </c>
      <c r="C6536">
        <v>23</v>
      </c>
    </row>
    <row r="6537" spans="1:3" x14ac:dyDescent="0.2">
      <c r="A6537" t="s">
        <v>13424</v>
      </c>
      <c r="B6537" t="s">
        <v>13425</v>
      </c>
      <c r="C6537">
        <v>23</v>
      </c>
    </row>
    <row r="6538" spans="1:3" x14ac:dyDescent="0.2">
      <c r="A6538" t="s">
        <v>13426</v>
      </c>
      <c r="B6538" t="s">
        <v>10591</v>
      </c>
      <c r="C6538">
        <v>20</v>
      </c>
    </row>
    <row r="6539" spans="1:3" x14ac:dyDescent="0.2">
      <c r="A6539" t="s">
        <v>13427</v>
      </c>
      <c r="B6539" t="s">
        <v>13428</v>
      </c>
      <c r="C6539">
        <v>23</v>
      </c>
    </row>
    <row r="6540" spans="1:3" x14ac:dyDescent="0.2">
      <c r="A6540" t="s">
        <v>13429</v>
      </c>
      <c r="B6540" t="s">
        <v>13430</v>
      </c>
      <c r="C6540">
        <v>23</v>
      </c>
    </row>
    <row r="6541" spans="1:3" x14ac:dyDescent="0.2">
      <c r="A6541" t="s">
        <v>13431</v>
      </c>
      <c r="B6541" t="s">
        <v>13432</v>
      </c>
      <c r="C6541">
        <v>23</v>
      </c>
    </row>
    <row r="6542" spans="1:3" x14ac:dyDescent="0.2">
      <c r="A6542" t="s">
        <v>13433</v>
      </c>
      <c r="B6542" t="s">
        <v>13434</v>
      </c>
      <c r="C6542">
        <v>23</v>
      </c>
    </row>
    <row r="6543" spans="1:3" x14ac:dyDescent="0.2">
      <c r="A6543" t="s">
        <v>13435</v>
      </c>
      <c r="B6543" t="s">
        <v>13436</v>
      </c>
      <c r="C6543">
        <v>23</v>
      </c>
    </row>
    <row r="6544" spans="1:3" x14ac:dyDescent="0.2">
      <c r="A6544" t="s">
        <v>13437</v>
      </c>
      <c r="B6544" t="s">
        <v>13438</v>
      </c>
      <c r="C6544">
        <v>23</v>
      </c>
    </row>
    <row r="6545" spans="1:3" x14ac:dyDescent="0.2">
      <c r="A6545" t="s">
        <v>13439</v>
      </c>
      <c r="B6545" t="s">
        <v>13440</v>
      </c>
      <c r="C6545">
        <v>23</v>
      </c>
    </row>
    <row r="6546" spans="1:3" x14ac:dyDescent="0.2">
      <c r="A6546" t="s">
        <v>13441</v>
      </c>
      <c r="B6546" t="s">
        <v>13442</v>
      </c>
      <c r="C6546">
        <v>23</v>
      </c>
    </row>
    <row r="6547" spans="1:3" x14ac:dyDescent="0.2">
      <c r="A6547" t="s">
        <v>13443</v>
      </c>
      <c r="B6547" t="s">
        <v>13444</v>
      </c>
      <c r="C6547">
        <v>23</v>
      </c>
    </row>
    <row r="6548" spans="1:3" x14ac:dyDescent="0.2">
      <c r="A6548" t="s">
        <v>13445</v>
      </c>
      <c r="B6548" t="s">
        <v>13445</v>
      </c>
      <c r="C6548">
        <v>23</v>
      </c>
    </row>
    <row r="6549" spans="1:3" x14ac:dyDescent="0.2">
      <c r="A6549" t="s">
        <v>13446</v>
      </c>
      <c r="B6549" t="s">
        <v>13447</v>
      </c>
      <c r="C6549">
        <v>23</v>
      </c>
    </row>
    <row r="6550" spans="1:3" x14ac:dyDescent="0.2">
      <c r="A6550" t="s">
        <v>13448</v>
      </c>
      <c r="B6550" t="s">
        <v>10763</v>
      </c>
      <c r="C6550">
        <v>23</v>
      </c>
    </row>
    <row r="6551" spans="1:3" x14ac:dyDescent="0.2">
      <c r="A6551" t="s">
        <v>13449</v>
      </c>
      <c r="B6551" t="s">
        <v>11015</v>
      </c>
      <c r="C6551">
        <v>23</v>
      </c>
    </row>
    <row r="6552" spans="1:3" x14ac:dyDescent="0.2">
      <c r="A6552" t="s">
        <v>13450</v>
      </c>
      <c r="B6552" t="s">
        <v>10765</v>
      </c>
      <c r="C6552">
        <v>23</v>
      </c>
    </row>
    <row r="6553" spans="1:3" x14ac:dyDescent="0.2">
      <c r="A6553" t="s">
        <v>13451</v>
      </c>
      <c r="B6553" t="s">
        <v>10843</v>
      </c>
      <c r="C6553">
        <v>23</v>
      </c>
    </row>
    <row r="6554" spans="1:3" x14ac:dyDescent="0.2">
      <c r="A6554" t="s">
        <v>13452</v>
      </c>
      <c r="B6554" t="s">
        <v>13452</v>
      </c>
      <c r="C6554">
        <v>23</v>
      </c>
    </row>
    <row r="6555" spans="1:3" x14ac:dyDescent="0.2">
      <c r="A6555" t="s">
        <v>13453</v>
      </c>
      <c r="B6555" t="s">
        <v>13454</v>
      </c>
      <c r="C6555">
        <v>23</v>
      </c>
    </row>
    <row r="6556" spans="1:3" x14ac:dyDescent="0.2">
      <c r="A6556" t="s">
        <v>13455</v>
      </c>
      <c r="B6556" t="s">
        <v>13456</v>
      </c>
      <c r="C6556">
        <v>23</v>
      </c>
    </row>
    <row r="6557" spans="1:3" x14ac:dyDescent="0.2">
      <c r="A6557" t="s">
        <v>13457</v>
      </c>
      <c r="B6557" t="s">
        <v>10811</v>
      </c>
      <c r="C6557">
        <v>23</v>
      </c>
    </row>
    <row r="6558" spans="1:3" x14ac:dyDescent="0.2">
      <c r="A6558" t="s">
        <v>13458</v>
      </c>
      <c r="B6558" t="s">
        <v>13459</v>
      </c>
      <c r="C6558">
        <v>23</v>
      </c>
    </row>
    <row r="6559" spans="1:3" x14ac:dyDescent="0.2">
      <c r="A6559" t="s">
        <v>13460</v>
      </c>
      <c r="B6559" t="s">
        <v>13461</v>
      </c>
      <c r="C6559">
        <v>23</v>
      </c>
    </row>
    <row r="6560" spans="1:3" x14ac:dyDescent="0.2">
      <c r="A6560" t="s">
        <v>13462</v>
      </c>
      <c r="B6560" t="s">
        <v>13463</v>
      </c>
      <c r="C6560">
        <v>11</v>
      </c>
    </row>
    <row r="6561" spans="1:3" x14ac:dyDescent="0.2">
      <c r="A6561" t="s">
        <v>13464</v>
      </c>
      <c r="B6561" t="s">
        <v>13464</v>
      </c>
      <c r="C6561">
        <v>11</v>
      </c>
    </row>
    <row r="6562" spans="1:3" x14ac:dyDescent="0.2">
      <c r="A6562" t="s">
        <v>13465</v>
      </c>
      <c r="B6562" t="s">
        <v>13466</v>
      </c>
      <c r="C6562">
        <v>11</v>
      </c>
    </row>
    <row r="6563" spans="1:3" x14ac:dyDescent="0.2">
      <c r="A6563" t="s">
        <v>13467</v>
      </c>
      <c r="B6563" t="s">
        <v>13468</v>
      </c>
      <c r="C6563">
        <v>11</v>
      </c>
    </row>
    <row r="6564" spans="1:3" x14ac:dyDescent="0.2">
      <c r="A6564" t="s">
        <v>13469</v>
      </c>
      <c r="B6564" t="s">
        <v>13470</v>
      </c>
      <c r="C6564">
        <v>11</v>
      </c>
    </row>
    <row r="6565" spans="1:3" x14ac:dyDescent="0.2">
      <c r="A6565" t="s">
        <v>13471</v>
      </c>
      <c r="B6565" t="s">
        <v>13472</v>
      </c>
      <c r="C6565">
        <v>11</v>
      </c>
    </row>
    <row r="6566" spans="1:3" x14ac:dyDescent="0.2">
      <c r="A6566" t="s">
        <v>13473</v>
      </c>
      <c r="B6566" t="s">
        <v>13474</v>
      </c>
      <c r="C6566">
        <v>11</v>
      </c>
    </row>
    <row r="6567" spans="1:3" x14ac:dyDescent="0.2">
      <c r="A6567" t="s">
        <v>13475</v>
      </c>
      <c r="B6567" t="s">
        <v>13475</v>
      </c>
      <c r="C6567">
        <v>11</v>
      </c>
    </row>
    <row r="6568" spans="1:3" x14ac:dyDescent="0.2">
      <c r="A6568" t="s">
        <v>13476</v>
      </c>
      <c r="B6568" t="s">
        <v>13477</v>
      </c>
      <c r="C6568">
        <v>11</v>
      </c>
    </row>
    <row r="6569" spans="1:3" x14ac:dyDescent="0.2">
      <c r="A6569" t="s">
        <v>13478</v>
      </c>
      <c r="B6569" t="s">
        <v>13479</v>
      </c>
      <c r="C6569">
        <v>11</v>
      </c>
    </row>
    <row r="6570" spans="1:3" x14ac:dyDescent="0.2">
      <c r="A6570" t="s">
        <v>13480</v>
      </c>
      <c r="B6570" t="s">
        <v>13481</v>
      </c>
      <c r="C6570">
        <v>11</v>
      </c>
    </row>
    <row r="6571" spans="1:3" x14ac:dyDescent="0.2">
      <c r="A6571" t="s">
        <v>13482</v>
      </c>
      <c r="B6571" t="s">
        <v>13483</v>
      </c>
      <c r="C6571">
        <v>11</v>
      </c>
    </row>
    <row r="6572" spans="1:3" x14ac:dyDescent="0.2">
      <c r="A6572" t="s">
        <v>13484</v>
      </c>
      <c r="B6572" t="s">
        <v>13484</v>
      </c>
      <c r="C6572">
        <v>11</v>
      </c>
    </row>
    <row r="6573" spans="1:3" x14ac:dyDescent="0.2">
      <c r="A6573" t="s">
        <v>13485</v>
      </c>
      <c r="B6573" t="s">
        <v>13485</v>
      </c>
      <c r="C6573">
        <v>11</v>
      </c>
    </row>
    <row r="6574" spans="1:3" x14ac:dyDescent="0.2">
      <c r="A6574" t="s">
        <v>13486</v>
      </c>
      <c r="B6574" t="s">
        <v>13486</v>
      </c>
      <c r="C6574">
        <v>11</v>
      </c>
    </row>
    <row r="6575" spans="1:3" x14ac:dyDescent="0.2">
      <c r="A6575" t="s">
        <v>13487</v>
      </c>
      <c r="B6575" t="s">
        <v>13488</v>
      </c>
      <c r="C6575">
        <v>11</v>
      </c>
    </row>
    <row r="6576" spans="1:3" x14ac:dyDescent="0.2">
      <c r="A6576" t="s">
        <v>13489</v>
      </c>
      <c r="B6576" t="s">
        <v>13490</v>
      </c>
      <c r="C6576">
        <v>11</v>
      </c>
    </row>
    <row r="6577" spans="1:3" x14ac:dyDescent="0.2">
      <c r="A6577" t="s">
        <v>13491</v>
      </c>
      <c r="B6577" t="s">
        <v>13492</v>
      </c>
      <c r="C6577">
        <v>11</v>
      </c>
    </row>
    <row r="6578" spans="1:3" x14ac:dyDescent="0.2">
      <c r="A6578" t="s">
        <v>13488</v>
      </c>
      <c r="B6578" t="s">
        <v>13488</v>
      </c>
      <c r="C6578">
        <v>11</v>
      </c>
    </row>
    <row r="6579" spans="1:3" x14ac:dyDescent="0.2">
      <c r="A6579" t="s">
        <v>13493</v>
      </c>
      <c r="B6579" t="s">
        <v>13493</v>
      </c>
      <c r="C6579">
        <v>11</v>
      </c>
    </row>
    <row r="6580" spans="1:3" x14ac:dyDescent="0.2">
      <c r="A6580" t="s">
        <v>13494</v>
      </c>
      <c r="B6580" t="s">
        <v>13495</v>
      </c>
      <c r="C6580">
        <v>11</v>
      </c>
    </row>
    <row r="6581" spans="1:3" x14ac:dyDescent="0.2">
      <c r="A6581" t="s">
        <v>13496</v>
      </c>
      <c r="B6581" t="s">
        <v>13497</v>
      </c>
      <c r="C6581">
        <v>11</v>
      </c>
    </row>
    <row r="6582" spans="1:3" x14ac:dyDescent="0.2">
      <c r="A6582" t="s">
        <v>13498</v>
      </c>
      <c r="B6582" t="s">
        <v>13499</v>
      </c>
      <c r="C6582">
        <v>11</v>
      </c>
    </row>
    <row r="6583" spans="1:3" x14ac:dyDescent="0.2">
      <c r="A6583" t="s">
        <v>13500</v>
      </c>
      <c r="B6583" t="s">
        <v>13501</v>
      </c>
      <c r="C6583">
        <v>11</v>
      </c>
    </row>
    <row r="6584" spans="1:3" x14ac:dyDescent="0.2">
      <c r="A6584" t="s">
        <v>13502</v>
      </c>
      <c r="B6584" t="s">
        <v>13503</v>
      </c>
      <c r="C6584">
        <v>11</v>
      </c>
    </row>
    <row r="6585" spans="1:3" x14ac:dyDescent="0.2">
      <c r="A6585" t="s">
        <v>13504</v>
      </c>
      <c r="B6585" t="s">
        <v>13505</v>
      </c>
      <c r="C6585">
        <v>11</v>
      </c>
    </row>
    <row r="6586" spans="1:3" x14ac:dyDescent="0.2">
      <c r="A6586" t="s">
        <v>13506</v>
      </c>
      <c r="B6586" t="s">
        <v>13507</v>
      </c>
      <c r="C6586">
        <v>11</v>
      </c>
    </row>
    <row r="6587" spans="1:3" x14ac:dyDescent="0.2">
      <c r="A6587" t="s">
        <v>13508</v>
      </c>
      <c r="B6587" t="s">
        <v>13509</v>
      </c>
      <c r="C6587">
        <v>11</v>
      </c>
    </row>
    <row r="6588" spans="1:3" x14ac:dyDescent="0.2">
      <c r="A6588" t="s">
        <v>13510</v>
      </c>
      <c r="B6588" t="s">
        <v>13511</v>
      </c>
      <c r="C6588">
        <v>13</v>
      </c>
    </row>
    <row r="6589" spans="1:3" x14ac:dyDescent="0.2">
      <c r="A6589" t="s">
        <v>13512</v>
      </c>
      <c r="B6589" t="s">
        <v>13512</v>
      </c>
      <c r="C6589">
        <v>13</v>
      </c>
    </row>
    <row r="6590" spans="1:3" x14ac:dyDescent="0.2">
      <c r="A6590" t="s">
        <v>13513</v>
      </c>
      <c r="B6590" t="s">
        <v>13513</v>
      </c>
      <c r="C6590">
        <v>13</v>
      </c>
    </row>
    <row r="6591" spans="1:3" x14ac:dyDescent="0.2">
      <c r="A6591" t="s">
        <v>13514</v>
      </c>
      <c r="B6591" t="s">
        <v>13515</v>
      </c>
      <c r="C6591">
        <v>13</v>
      </c>
    </row>
    <row r="6592" spans="1:3" x14ac:dyDescent="0.2">
      <c r="A6592" t="s">
        <v>13516</v>
      </c>
      <c r="B6592" t="s">
        <v>13516</v>
      </c>
      <c r="C6592">
        <v>13</v>
      </c>
    </row>
    <row r="6593" spans="1:3" x14ac:dyDescent="0.2">
      <c r="A6593" t="s">
        <v>13517</v>
      </c>
      <c r="B6593" t="s">
        <v>13518</v>
      </c>
      <c r="C6593">
        <v>13</v>
      </c>
    </row>
    <row r="6594" spans="1:3" x14ac:dyDescent="0.2">
      <c r="A6594" t="s">
        <v>13519</v>
      </c>
      <c r="B6594" t="s">
        <v>13519</v>
      </c>
      <c r="C6594">
        <v>13</v>
      </c>
    </row>
    <row r="6595" spans="1:3" x14ac:dyDescent="0.2">
      <c r="A6595" t="s">
        <v>13520</v>
      </c>
      <c r="B6595" t="s">
        <v>13521</v>
      </c>
      <c r="C6595">
        <v>13</v>
      </c>
    </row>
    <row r="6596" spans="1:3" x14ac:dyDescent="0.2">
      <c r="A6596" t="s">
        <v>13522</v>
      </c>
      <c r="B6596" t="s">
        <v>13523</v>
      </c>
      <c r="C6596">
        <v>13</v>
      </c>
    </row>
    <row r="6597" spans="1:3" x14ac:dyDescent="0.2">
      <c r="A6597" t="s">
        <v>13524</v>
      </c>
      <c r="B6597" t="s">
        <v>13525</v>
      </c>
      <c r="C6597">
        <v>13</v>
      </c>
    </row>
    <row r="6598" spans="1:3" x14ac:dyDescent="0.2">
      <c r="A6598" t="s">
        <v>13526</v>
      </c>
      <c r="B6598" t="s">
        <v>13526</v>
      </c>
      <c r="C6598">
        <v>13</v>
      </c>
    </row>
    <row r="6599" spans="1:3" x14ac:dyDescent="0.2">
      <c r="A6599" t="s">
        <v>13527</v>
      </c>
      <c r="B6599" t="s">
        <v>13528</v>
      </c>
      <c r="C6599">
        <v>13</v>
      </c>
    </row>
    <row r="6600" spans="1:3" x14ac:dyDescent="0.2">
      <c r="A6600" t="s">
        <v>13529</v>
      </c>
      <c r="B6600" t="s">
        <v>13369</v>
      </c>
      <c r="C6600">
        <v>13</v>
      </c>
    </row>
    <row r="6601" spans="1:3" x14ac:dyDescent="0.2">
      <c r="A6601" t="s">
        <v>13530</v>
      </c>
      <c r="B6601" t="s">
        <v>13531</v>
      </c>
      <c r="C6601">
        <v>13</v>
      </c>
    </row>
    <row r="6602" spans="1:3" x14ac:dyDescent="0.2">
      <c r="A6602" t="s">
        <v>13532</v>
      </c>
      <c r="B6602" t="s">
        <v>13533</v>
      </c>
      <c r="C6602">
        <v>13</v>
      </c>
    </row>
    <row r="6603" spans="1:3" x14ac:dyDescent="0.2">
      <c r="A6603" t="s">
        <v>13534</v>
      </c>
      <c r="B6603" t="s">
        <v>13534</v>
      </c>
      <c r="C6603">
        <v>13</v>
      </c>
    </row>
    <row r="6604" spans="1:3" x14ac:dyDescent="0.2">
      <c r="A6604" t="s">
        <v>13535</v>
      </c>
      <c r="B6604" t="s">
        <v>13536</v>
      </c>
      <c r="C6604">
        <v>23</v>
      </c>
    </row>
    <row r="6605" spans="1:3" x14ac:dyDescent="0.2">
      <c r="A6605" t="s">
        <v>13537</v>
      </c>
      <c r="B6605" t="s">
        <v>13537</v>
      </c>
      <c r="C6605">
        <v>11</v>
      </c>
    </row>
    <row r="6606" spans="1:3" x14ac:dyDescent="0.2">
      <c r="A6606" t="s">
        <v>13538</v>
      </c>
      <c r="B6606" t="s">
        <v>13538</v>
      </c>
      <c r="C6606">
        <v>11</v>
      </c>
    </row>
    <row r="6607" spans="1:3" x14ac:dyDescent="0.2">
      <c r="A6607" t="s">
        <v>13539</v>
      </c>
      <c r="B6607" t="s">
        <v>13539</v>
      </c>
      <c r="C6607">
        <v>11</v>
      </c>
    </row>
    <row r="6608" spans="1:3" x14ac:dyDescent="0.2">
      <c r="A6608" t="s">
        <v>13540</v>
      </c>
      <c r="B6608" t="s">
        <v>13540</v>
      </c>
      <c r="C6608">
        <v>23</v>
      </c>
    </row>
    <row r="6609" spans="1:3" x14ac:dyDescent="0.2">
      <c r="A6609" t="s">
        <v>13541</v>
      </c>
      <c r="B6609" t="s">
        <v>13542</v>
      </c>
      <c r="C6609">
        <v>11</v>
      </c>
    </row>
    <row r="6610" spans="1:3" x14ac:dyDescent="0.2">
      <c r="A6610" t="s">
        <v>13543</v>
      </c>
      <c r="B6610" t="s">
        <v>13544</v>
      </c>
      <c r="C6610">
        <v>11</v>
      </c>
    </row>
    <row r="6611" spans="1:3" x14ac:dyDescent="0.2">
      <c r="A6611" t="s">
        <v>13545</v>
      </c>
      <c r="B6611" t="s">
        <v>13546</v>
      </c>
      <c r="C6611">
        <v>13</v>
      </c>
    </row>
    <row r="6612" spans="1:3" x14ac:dyDescent="0.2">
      <c r="A6612" t="s">
        <v>13547</v>
      </c>
      <c r="B6612" t="s">
        <v>13548</v>
      </c>
      <c r="C6612">
        <v>13</v>
      </c>
    </row>
    <row r="6613" spans="1:3" x14ac:dyDescent="0.2">
      <c r="A6613" t="s">
        <v>13549</v>
      </c>
      <c r="B6613" t="s">
        <v>13548</v>
      </c>
      <c r="C6613">
        <v>13</v>
      </c>
    </row>
    <row r="6614" spans="1:3" x14ac:dyDescent="0.2">
      <c r="A6614" t="s">
        <v>13550</v>
      </c>
      <c r="B6614" t="s">
        <v>13550</v>
      </c>
      <c r="C6614">
        <v>13</v>
      </c>
    </row>
    <row r="6615" spans="1:3" x14ac:dyDescent="0.2">
      <c r="A6615" t="s">
        <v>13551</v>
      </c>
      <c r="B6615" t="s">
        <v>13552</v>
      </c>
      <c r="C6615">
        <v>13</v>
      </c>
    </row>
    <row r="6616" spans="1:3" x14ac:dyDescent="0.2">
      <c r="A6616" t="s">
        <v>13553</v>
      </c>
      <c r="B6616" t="s">
        <v>13553</v>
      </c>
      <c r="C6616">
        <v>13</v>
      </c>
    </row>
    <row r="6617" spans="1:3" x14ac:dyDescent="0.2">
      <c r="A6617" t="s">
        <v>13554</v>
      </c>
      <c r="B6617" t="s">
        <v>13555</v>
      </c>
      <c r="C6617">
        <v>13</v>
      </c>
    </row>
    <row r="6618" spans="1:3" x14ac:dyDescent="0.2">
      <c r="A6618" t="s">
        <v>13556</v>
      </c>
      <c r="B6618" t="s">
        <v>13556</v>
      </c>
      <c r="C6618">
        <v>13</v>
      </c>
    </row>
    <row r="6619" spans="1:3" x14ac:dyDescent="0.2">
      <c r="A6619" t="s">
        <v>13557</v>
      </c>
      <c r="B6619" t="s">
        <v>13558</v>
      </c>
      <c r="C6619">
        <v>13</v>
      </c>
    </row>
    <row r="6620" spans="1:3" x14ac:dyDescent="0.2">
      <c r="A6620" t="s">
        <v>13559</v>
      </c>
      <c r="B6620" t="s">
        <v>13560</v>
      </c>
      <c r="C6620">
        <v>13</v>
      </c>
    </row>
    <row r="6621" spans="1:3" x14ac:dyDescent="0.2">
      <c r="A6621" t="s">
        <v>13561</v>
      </c>
      <c r="B6621" t="s">
        <v>13562</v>
      </c>
      <c r="C6621">
        <v>13</v>
      </c>
    </row>
    <row r="6622" spans="1:3" x14ac:dyDescent="0.2">
      <c r="A6622" t="s">
        <v>13563</v>
      </c>
      <c r="B6622" t="s">
        <v>13356</v>
      </c>
      <c r="C6622">
        <v>13</v>
      </c>
    </row>
    <row r="6623" spans="1:3" x14ac:dyDescent="0.2">
      <c r="A6623" t="s">
        <v>13564</v>
      </c>
      <c r="B6623" t="s">
        <v>13565</v>
      </c>
      <c r="C6623">
        <v>13</v>
      </c>
    </row>
    <row r="6624" spans="1:3" x14ac:dyDescent="0.2">
      <c r="A6624" t="s">
        <v>13566</v>
      </c>
      <c r="B6624" t="s">
        <v>13567</v>
      </c>
      <c r="C6624">
        <v>13</v>
      </c>
    </row>
    <row r="6625" spans="1:3" x14ac:dyDescent="0.2">
      <c r="A6625" t="s">
        <v>13568</v>
      </c>
      <c r="B6625" t="s">
        <v>13569</v>
      </c>
      <c r="C6625">
        <v>13</v>
      </c>
    </row>
    <row r="6626" spans="1:3" x14ac:dyDescent="0.2">
      <c r="A6626" t="s">
        <v>13570</v>
      </c>
      <c r="B6626" t="s">
        <v>13571</v>
      </c>
      <c r="C6626">
        <v>13</v>
      </c>
    </row>
    <row r="6627" spans="1:3" x14ac:dyDescent="0.2">
      <c r="A6627" t="s">
        <v>13572</v>
      </c>
      <c r="B6627" t="s">
        <v>13573</v>
      </c>
      <c r="C6627">
        <v>13</v>
      </c>
    </row>
    <row r="6628" spans="1:3" x14ac:dyDescent="0.2">
      <c r="A6628" t="s">
        <v>13574</v>
      </c>
      <c r="B6628" t="s">
        <v>13575</v>
      </c>
      <c r="C6628">
        <v>23</v>
      </c>
    </row>
    <row r="6629" spans="1:3" x14ac:dyDescent="0.2">
      <c r="A6629" t="s">
        <v>13576</v>
      </c>
      <c r="B6629" t="s">
        <v>13577</v>
      </c>
      <c r="C6629">
        <v>11</v>
      </c>
    </row>
    <row r="6630" spans="1:3" x14ac:dyDescent="0.2">
      <c r="A6630" t="s">
        <v>13578</v>
      </c>
      <c r="B6630" t="s">
        <v>13542</v>
      </c>
      <c r="C6630">
        <v>11</v>
      </c>
    </row>
    <row r="6631" spans="1:3" x14ac:dyDescent="0.2">
      <c r="A6631" t="s">
        <v>13579</v>
      </c>
      <c r="B6631" t="s">
        <v>13580</v>
      </c>
      <c r="C6631">
        <v>11</v>
      </c>
    </row>
    <row r="6632" spans="1:3" x14ac:dyDescent="0.2">
      <c r="A6632" t="s">
        <v>13581</v>
      </c>
      <c r="B6632" t="s">
        <v>13581</v>
      </c>
      <c r="C6632">
        <v>11</v>
      </c>
    </row>
    <row r="6633" spans="1:3" x14ac:dyDescent="0.2">
      <c r="A6633" t="s">
        <v>13582</v>
      </c>
      <c r="B6633" t="s">
        <v>13582</v>
      </c>
      <c r="C6633">
        <v>23</v>
      </c>
    </row>
    <row r="6634" spans="1:3" x14ac:dyDescent="0.2">
      <c r="A6634" t="s">
        <v>13583</v>
      </c>
      <c r="B6634" t="s">
        <v>13583</v>
      </c>
      <c r="C6634">
        <v>11</v>
      </c>
    </row>
    <row r="6635" spans="1:3" x14ac:dyDescent="0.2">
      <c r="A6635" t="s">
        <v>13584</v>
      </c>
      <c r="B6635" t="s">
        <v>13584</v>
      </c>
      <c r="C6635">
        <v>11</v>
      </c>
    </row>
    <row r="6636" spans="1:3" x14ac:dyDescent="0.2">
      <c r="A6636" t="s">
        <v>13585</v>
      </c>
      <c r="B6636" t="s">
        <v>13585</v>
      </c>
      <c r="C6636">
        <v>11</v>
      </c>
    </row>
    <row r="6637" spans="1:3" x14ac:dyDescent="0.2">
      <c r="A6637" t="s">
        <v>13586</v>
      </c>
      <c r="B6637" t="s">
        <v>13587</v>
      </c>
      <c r="C6637">
        <v>11</v>
      </c>
    </row>
    <row r="6638" spans="1:3" x14ac:dyDescent="0.2">
      <c r="A6638" t="s">
        <v>13588</v>
      </c>
      <c r="B6638" t="s">
        <v>13588</v>
      </c>
      <c r="C6638">
        <v>11</v>
      </c>
    </row>
    <row r="6639" spans="1:3" x14ac:dyDescent="0.2">
      <c r="A6639" t="s">
        <v>13589</v>
      </c>
      <c r="B6639" t="s">
        <v>13590</v>
      </c>
      <c r="C6639">
        <v>23</v>
      </c>
    </row>
    <row r="6640" spans="1:3" x14ac:dyDescent="0.2">
      <c r="A6640" t="s">
        <v>13591</v>
      </c>
      <c r="B6640" t="s">
        <v>13592</v>
      </c>
      <c r="C6640">
        <v>23</v>
      </c>
    </row>
    <row r="6641" spans="1:3" x14ac:dyDescent="0.2">
      <c r="A6641" t="s">
        <v>13593</v>
      </c>
      <c r="B6641" t="s">
        <v>13593</v>
      </c>
      <c r="C6641">
        <v>11</v>
      </c>
    </row>
    <row r="6642" spans="1:3" x14ac:dyDescent="0.2">
      <c r="A6642" t="s">
        <v>13594</v>
      </c>
      <c r="B6642" t="s">
        <v>13595</v>
      </c>
      <c r="C6642">
        <v>23</v>
      </c>
    </row>
    <row r="6643" spans="1:3" x14ac:dyDescent="0.2">
      <c r="A6643" t="s">
        <v>13596</v>
      </c>
      <c r="B6643" t="s">
        <v>13597</v>
      </c>
      <c r="C6643">
        <v>23</v>
      </c>
    </row>
    <row r="6644" spans="1:3" x14ac:dyDescent="0.2">
      <c r="A6644" t="s">
        <v>13598</v>
      </c>
      <c r="B6644" t="s">
        <v>13599</v>
      </c>
      <c r="C6644">
        <v>23</v>
      </c>
    </row>
    <row r="6645" spans="1:3" x14ac:dyDescent="0.2">
      <c r="A6645" t="s">
        <v>13600</v>
      </c>
      <c r="B6645" t="s">
        <v>13601</v>
      </c>
      <c r="C6645">
        <v>23</v>
      </c>
    </row>
    <row r="6646" spans="1:3" x14ac:dyDescent="0.2">
      <c r="A6646" t="s">
        <v>13602</v>
      </c>
      <c r="B6646" t="s">
        <v>13602</v>
      </c>
      <c r="C6646">
        <v>23</v>
      </c>
    </row>
    <row r="6647" spans="1:3" x14ac:dyDescent="0.2">
      <c r="A6647" t="s">
        <v>13603</v>
      </c>
      <c r="B6647" t="s">
        <v>13603</v>
      </c>
      <c r="C6647">
        <v>23</v>
      </c>
    </row>
    <row r="6648" spans="1:3" x14ac:dyDescent="0.2">
      <c r="A6648" t="s">
        <v>13604</v>
      </c>
      <c r="B6648" t="s">
        <v>13604</v>
      </c>
      <c r="C6648">
        <v>23</v>
      </c>
    </row>
    <row r="6649" spans="1:3" x14ac:dyDescent="0.2">
      <c r="A6649" t="s">
        <v>13605</v>
      </c>
      <c r="B6649" t="s">
        <v>13606</v>
      </c>
      <c r="C6649">
        <v>23</v>
      </c>
    </row>
    <row r="6650" spans="1:3" x14ac:dyDescent="0.2">
      <c r="A6650" t="s">
        <v>13607</v>
      </c>
      <c r="B6650" t="s">
        <v>13607</v>
      </c>
      <c r="C6650">
        <v>23</v>
      </c>
    </row>
    <row r="6651" spans="1:3" x14ac:dyDescent="0.2">
      <c r="A6651" t="s">
        <v>13608</v>
      </c>
      <c r="B6651" t="s">
        <v>13609</v>
      </c>
      <c r="C6651">
        <v>23</v>
      </c>
    </row>
    <row r="6652" spans="1:3" x14ac:dyDescent="0.2">
      <c r="A6652" t="s">
        <v>13610</v>
      </c>
      <c r="B6652" t="s">
        <v>13611</v>
      </c>
      <c r="C6652">
        <v>23</v>
      </c>
    </row>
    <row r="6653" spans="1:3" x14ac:dyDescent="0.2">
      <c r="A6653" t="s">
        <v>13612</v>
      </c>
      <c r="B6653" t="s">
        <v>13612</v>
      </c>
      <c r="C6653">
        <v>23</v>
      </c>
    </row>
    <row r="6654" spans="1:3" x14ac:dyDescent="0.2">
      <c r="A6654" t="s">
        <v>13613</v>
      </c>
      <c r="B6654" t="s">
        <v>13613</v>
      </c>
      <c r="C6654">
        <v>23</v>
      </c>
    </row>
    <row r="6655" spans="1:3" x14ac:dyDescent="0.2">
      <c r="A6655" t="s">
        <v>13614</v>
      </c>
      <c r="B6655" t="s">
        <v>13614</v>
      </c>
      <c r="C6655">
        <v>23</v>
      </c>
    </row>
    <row r="6656" spans="1:3" x14ac:dyDescent="0.2">
      <c r="A6656" t="s">
        <v>13615</v>
      </c>
      <c r="B6656" t="s">
        <v>13615</v>
      </c>
      <c r="C6656">
        <v>23</v>
      </c>
    </row>
    <row r="6657" spans="1:3" x14ac:dyDescent="0.2">
      <c r="A6657" t="s">
        <v>13616</v>
      </c>
      <c r="B6657" t="s">
        <v>13616</v>
      </c>
      <c r="C6657">
        <v>23</v>
      </c>
    </row>
    <row r="6658" spans="1:3" x14ac:dyDescent="0.2">
      <c r="A6658" t="s">
        <v>13617</v>
      </c>
      <c r="B6658" t="s">
        <v>13617</v>
      </c>
      <c r="C6658">
        <v>23</v>
      </c>
    </row>
    <row r="6659" spans="1:3" x14ac:dyDescent="0.2">
      <c r="A6659" t="s">
        <v>13618</v>
      </c>
      <c r="B6659" t="s">
        <v>13619</v>
      </c>
      <c r="C6659">
        <v>23</v>
      </c>
    </row>
    <row r="6660" spans="1:3" x14ac:dyDescent="0.2">
      <c r="A6660" t="s">
        <v>13620</v>
      </c>
      <c r="B6660" t="s">
        <v>10755</v>
      </c>
      <c r="C6660">
        <v>23</v>
      </c>
    </row>
    <row r="6661" spans="1:3" x14ac:dyDescent="0.2">
      <c r="A6661" t="s">
        <v>13621</v>
      </c>
      <c r="B6661" t="s">
        <v>13622</v>
      </c>
      <c r="C6661">
        <v>23</v>
      </c>
    </row>
    <row r="6662" spans="1:3" x14ac:dyDescent="0.2">
      <c r="A6662" t="s">
        <v>13623</v>
      </c>
      <c r="B6662" t="s">
        <v>10757</v>
      </c>
      <c r="C6662">
        <v>23</v>
      </c>
    </row>
    <row r="6663" spans="1:3" x14ac:dyDescent="0.2">
      <c r="A6663" t="s">
        <v>13624</v>
      </c>
      <c r="B6663" t="s">
        <v>13625</v>
      </c>
      <c r="C6663">
        <v>23</v>
      </c>
    </row>
    <row r="6664" spans="1:3" x14ac:dyDescent="0.2">
      <c r="A6664" t="s">
        <v>13626</v>
      </c>
      <c r="B6664" t="s">
        <v>13627</v>
      </c>
      <c r="C6664">
        <v>23</v>
      </c>
    </row>
    <row r="6665" spans="1:3" x14ac:dyDescent="0.2">
      <c r="A6665" t="s">
        <v>10813</v>
      </c>
      <c r="B6665" t="s">
        <v>10813</v>
      </c>
      <c r="C6665">
        <v>23</v>
      </c>
    </row>
    <row r="6666" spans="1:3" x14ac:dyDescent="0.2">
      <c r="A6666" t="s">
        <v>13628</v>
      </c>
      <c r="B6666" t="s">
        <v>13628</v>
      </c>
      <c r="C6666">
        <v>23</v>
      </c>
    </row>
    <row r="6667" spans="1:3" x14ac:dyDescent="0.2">
      <c r="A6667" t="s">
        <v>13629</v>
      </c>
      <c r="B6667" t="s">
        <v>10815</v>
      </c>
      <c r="C6667">
        <v>23</v>
      </c>
    </row>
    <row r="6668" spans="1:3" x14ac:dyDescent="0.2">
      <c r="A6668" t="s">
        <v>13630</v>
      </c>
      <c r="B6668" t="s">
        <v>10689</v>
      </c>
      <c r="C6668">
        <v>23</v>
      </c>
    </row>
    <row r="6669" spans="1:3" x14ac:dyDescent="0.2">
      <c r="A6669" t="s">
        <v>13631</v>
      </c>
      <c r="B6669" t="s">
        <v>10691</v>
      </c>
      <c r="C6669">
        <v>23</v>
      </c>
    </row>
    <row r="6670" spans="1:3" x14ac:dyDescent="0.2">
      <c r="A6670" t="s">
        <v>13632</v>
      </c>
      <c r="B6670" t="s">
        <v>13633</v>
      </c>
      <c r="C6670">
        <v>12</v>
      </c>
    </row>
    <row r="6671" spans="1:3" x14ac:dyDescent="0.2">
      <c r="A6671" t="s">
        <v>13634</v>
      </c>
      <c r="B6671" t="s">
        <v>13634</v>
      </c>
      <c r="C6671">
        <v>12</v>
      </c>
    </row>
    <row r="6672" spans="1:3" x14ac:dyDescent="0.2">
      <c r="A6672" t="s">
        <v>13635</v>
      </c>
      <c r="B6672" t="s">
        <v>13635</v>
      </c>
      <c r="C6672">
        <v>12</v>
      </c>
    </row>
    <row r="6673" spans="1:3" x14ac:dyDescent="0.2">
      <c r="A6673" t="s">
        <v>13636</v>
      </c>
      <c r="B6673" t="s">
        <v>13637</v>
      </c>
      <c r="C6673">
        <v>12</v>
      </c>
    </row>
    <row r="6674" spans="1:3" x14ac:dyDescent="0.2">
      <c r="A6674" t="s">
        <v>13638</v>
      </c>
      <c r="B6674" t="s">
        <v>13638</v>
      </c>
      <c r="C6674">
        <v>12</v>
      </c>
    </row>
    <row r="6675" spans="1:3" x14ac:dyDescent="0.2">
      <c r="A6675" t="s">
        <v>13639</v>
      </c>
      <c r="B6675" t="s">
        <v>13640</v>
      </c>
      <c r="C6675">
        <v>12</v>
      </c>
    </row>
    <row r="6676" spans="1:3" x14ac:dyDescent="0.2">
      <c r="A6676" t="s">
        <v>13641</v>
      </c>
      <c r="B6676" t="s">
        <v>13642</v>
      </c>
      <c r="C6676">
        <v>10</v>
      </c>
    </row>
    <row r="6677" spans="1:3" x14ac:dyDescent="0.2">
      <c r="A6677" t="s">
        <v>13643</v>
      </c>
      <c r="B6677" t="s">
        <v>13643</v>
      </c>
      <c r="C6677">
        <v>10</v>
      </c>
    </row>
    <row r="6678" spans="1:3" x14ac:dyDescent="0.2">
      <c r="A6678" t="s">
        <v>13644</v>
      </c>
      <c r="B6678" t="s">
        <v>10922</v>
      </c>
      <c r="C6678">
        <v>10</v>
      </c>
    </row>
    <row r="6679" spans="1:3" x14ac:dyDescent="0.2">
      <c r="A6679" t="s">
        <v>13645</v>
      </c>
      <c r="B6679" t="s">
        <v>13646</v>
      </c>
      <c r="C6679">
        <v>10</v>
      </c>
    </row>
    <row r="6680" spans="1:3" x14ac:dyDescent="0.2">
      <c r="A6680" t="s">
        <v>13647</v>
      </c>
      <c r="B6680" t="s">
        <v>10858</v>
      </c>
      <c r="C6680">
        <v>10</v>
      </c>
    </row>
    <row r="6681" spans="1:3" x14ac:dyDescent="0.2">
      <c r="A6681" t="s">
        <v>13648</v>
      </c>
      <c r="B6681" t="s">
        <v>11045</v>
      </c>
      <c r="C6681">
        <v>10</v>
      </c>
    </row>
    <row r="6682" spans="1:3" x14ac:dyDescent="0.2">
      <c r="A6682" t="s">
        <v>13649</v>
      </c>
      <c r="B6682" t="s">
        <v>13650</v>
      </c>
      <c r="C6682">
        <v>10</v>
      </c>
    </row>
    <row r="6683" spans="1:3" x14ac:dyDescent="0.2">
      <c r="A6683" t="s">
        <v>13651</v>
      </c>
      <c r="B6683" t="s">
        <v>13650</v>
      </c>
      <c r="C6683">
        <v>10</v>
      </c>
    </row>
    <row r="6684" spans="1:3" x14ac:dyDescent="0.2">
      <c r="A6684" t="s">
        <v>13652</v>
      </c>
      <c r="B6684" t="s">
        <v>11042</v>
      </c>
      <c r="C6684">
        <v>10</v>
      </c>
    </row>
    <row r="6685" spans="1:3" x14ac:dyDescent="0.2">
      <c r="A6685" t="s">
        <v>13653</v>
      </c>
      <c r="B6685" t="s">
        <v>10927</v>
      </c>
      <c r="C6685">
        <v>10</v>
      </c>
    </row>
    <row r="6686" spans="1:3" x14ac:dyDescent="0.2">
      <c r="A6686" t="s">
        <v>13654</v>
      </c>
      <c r="B6686" t="s">
        <v>11049</v>
      </c>
      <c r="C6686">
        <v>10</v>
      </c>
    </row>
    <row r="6687" spans="1:3" x14ac:dyDescent="0.2">
      <c r="A6687" t="s">
        <v>13655</v>
      </c>
      <c r="B6687" t="s">
        <v>11054</v>
      </c>
      <c r="C6687">
        <v>10</v>
      </c>
    </row>
    <row r="6688" spans="1:3" x14ac:dyDescent="0.2">
      <c r="A6688" t="s">
        <v>13656</v>
      </c>
      <c r="B6688" t="s">
        <v>11111</v>
      </c>
      <c r="C6688">
        <v>10</v>
      </c>
    </row>
    <row r="6689" spans="1:3" x14ac:dyDescent="0.2">
      <c r="A6689" t="s">
        <v>13657</v>
      </c>
      <c r="B6689" t="s">
        <v>13658</v>
      </c>
      <c r="C6689">
        <v>10</v>
      </c>
    </row>
    <row r="6690" spans="1:3" x14ac:dyDescent="0.2">
      <c r="A6690" t="s">
        <v>13659</v>
      </c>
      <c r="B6690" t="s">
        <v>13659</v>
      </c>
      <c r="C6690">
        <v>10</v>
      </c>
    </row>
    <row r="6691" spans="1:3" x14ac:dyDescent="0.2">
      <c r="A6691" t="s">
        <v>13660</v>
      </c>
      <c r="B6691" t="s">
        <v>13660</v>
      </c>
      <c r="C6691">
        <v>10</v>
      </c>
    </row>
    <row r="6692" spans="1:3" x14ac:dyDescent="0.2">
      <c r="A6692" t="s">
        <v>13661</v>
      </c>
      <c r="B6692" t="s">
        <v>13662</v>
      </c>
      <c r="C6692">
        <v>10</v>
      </c>
    </row>
    <row r="6693" spans="1:3" x14ac:dyDescent="0.2">
      <c r="A6693" t="s">
        <v>13663</v>
      </c>
      <c r="B6693" t="s">
        <v>11058</v>
      </c>
      <c r="C6693">
        <v>10</v>
      </c>
    </row>
    <row r="6694" spans="1:3" x14ac:dyDescent="0.2">
      <c r="A6694" t="s">
        <v>13664</v>
      </c>
      <c r="B6694" t="s">
        <v>13664</v>
      </c>
      <c r="C6694">
        <v>10</v>
      </c>
    </row>
    <row r="6695" spans="1:3" x14ac:dyDescent="0.2">
      <c r="A6695" t="s">
        <v>13665</v>
      </c>
      <c r="B6695" t="s">
        <v>13666</v>
      </c>
      <c r="C6695">
        <v>10</v>
      </c>
    </row>
    <row r="6696" spans="1:3" x14ac:dyDescent="0.2">
      <c r="A6696" t="s">
        <v>13667</v>
      </c>
      <c r="B6696" t="s">
        <v>13667</v>
      </c>
      <c r="C6696">
        <v>10</v>
      </c>
    </row>
    <row r="6697" spans="1:3" x14ac:dyDescent="0.2">
      <c r="A6697" t="s">
        <v>13668</v>
      </c>
      <c r="B6697" t="s">
        <v>13669</v>
      </c>
      <c r="C6697">
        <v>10</v>
      </c>
    </row>
    <row r="6698" spans="1:3" x14ac:dyDescent="0.2">
      <c r="A6698" t="s">
        <v>13670</v>
      </c>
      <c r="B6698" t="s">
        <v>13671</v>
      </c>
      <c r="C6698">
        <v>10</v>
      </c>
    </row>
    <row r="6699" spans="1:3" x14ac:dyDescent="0.2">
      <c r="A6699" t="s">
        <v>13672</v>
      </c>
      <c r="B6699" t="s">
        <v>13673</v>
      </c>
      <c r="C6699">
        <v>17</v>
      </c>
    </row>
    <row r="6700" spans="1:3" x14ac:dyDescent="0.2">
      <c r="A6700" t="s">
        <v>13674</v>
      </c>
      <c r="B6700" t="s">
        <v>13675</v>
      </c>
      <c r="C6700">
        <v>17</v>
      </c>
    </row>
    <row r="6701" spans="1:3" x14ac:dyDescent="0.2">
      <c r="A6701" t="s">
        <v>13676</v>
      </c>
      <c r="B6701" t="s">
        <v>13677</v>
      </c>
      <c r="C6701">
        <v>17</v>
      </c>
    </row>
    <row r="6702" spans="1:3" x14ac:dyDescent="0.2">
      <c r="A6702" t="s">
        <v>13678</v>
      </c>
      <c r="B6702" t="s">
        <v>13679</v>
      </c>
      <c r="C6702">
        <v>17</v>
      </c>
    </row>
    <row r="6703" spans="1:3" x14ac:dyDescent="0.2">
      <c r="A6703" t="s">
        <v>13680</v>
      </c>
      <c r="B6703" t="s">
        <v>11139</v>
      </c>
      <c r="C6703">
        <v>17</v>
      </c>
    </row>
    <row r="6704" spans="1:3" x14ac:dyDescent="0.2">
      <c r="A6704" t="s">
        <v>13681</v>
      </c>
      <c r="B6704" t="s">
        <v>13681</v>
      </c>
      <c r="C6704">
        <v>17</v>
      </c>
    </row>
    <row r="6705" spans="1:3" x14ac:dyDescent="0.2">
      <c r="A6705" t="s">
        <v>13682</v>
      </c>
      <c r="B6705" t="s">
        <v>10975</v>
      </c>
      <c r="C6705">
        <v>17</v>
      </c>
    </row>
    <row r="6706" spans="1:3" x14ac:dyDescent="0.2">
      <c r="A6706" t="s">
        <v>13683</v>
      </c>
      <c r="B6706" t="s">
        <v>13684</v>
      </c>
      <c r="C6706">
        <v>17</v>
      </c>
    </row>
    <row r="6707" spans="1:3" x14ac:dyDescent="0.2">
      <c r="A6707" t="s">
        <v>13685</v>
      </c>
      <c r="B6707" t="s">
        <v>13686</v>
      </c>
      <c r="C6707">
        <v>17</v>
      </c>
    </row>
    <row r="6708" spans="1:3" x14ac:dyDescent="0.2">
      <c r="A6708" t="s">
        <v>13687</v>
      </c>
      <c r="B6708" t="s">
        <v>13688</v>
      </c>
      <c r="C6708">
        <v>11</v>
      </c>
    </row>
    <row r="6709" spans="1:3" x14ac:dyDescent="0.2">
      <c r="A6709" t="s">
        <v>13689</v>
      </c>
      <c r="B6709" t="s">
        <v>13690</v>
      </c>
      <c r="C6709">
        <v>11</v>
      </c>
    </row>
    <row r="6710" spans="1:3" x14ac:dyDescent="0.2">
      <c r="A6710" t="s">
        <v>13691</v>
      </c>
      <c r="B6710" t="s">
        <v>13692</v>
      </c>
      <c r="C6710">
        <v>11</v>
      </c>
    </row>
    <row r="6711" spans="1:3" x14ac:dyDescent="0.2">
      <c r="A6711" t="s">
        <v>13693</v>
      </c>
      <c r="B6711" t="s">
        <v>13694</v>
      </c>
      <c r="C6711">
        <v>11</v>
      </c>
    </row>
    <row r="6712" spans="1:3" x14ac:dyDescent="0.2">
      <c r="A6712" t="s">
        <v>13695</v>
      </c>
      <c r="B6712" t="s">
        <v>13696</v>
      </c>
      <c r="C6712">
        <v>23</v>
      </c>
    </row>
    <row r="6713" spans="1:3" x14ac:dyDescent="0.2">
      <c r="A6713" t="s">
        <v>13697</v>
      </c>
      <c r="B6713" t="s">
        <v>13698</v>
      </c>
      <c r="C6713">
        <v>11</v>
      </c>
    </row>
    <row r="6714" spans="1:3" x14ac:dyDescent="0.2">
      <c r="A6714" t="s">
        <v>13699</v>
      </c>
      <c r="B6714" t="s">
        <v>13699</v>
      </c>
      <c r="C6714">
        <v>11</v>
      </c>
    </row>
    <row r="6715" spans="1:3" x14ac:dyDescent="0.2">
      <c r="A6715" t="s">
        <v>13700</v>
      </c>
      <c r="B6715" t="s">
        <v>13701</v>
      </c>
      <c r="C6715">
        <v>11</v>
      </c>
    </row>
    <row r="6716" spans="1:3" x14ac:dyDescent="0.2">
      <c r="A6716" t="s">
        <v>13702</v>
      </c>
      <c r="B6716" t="s">
        <v>13703</v>
      </c>
      <c r="C6716">
        <v>11</v>
      </c>
    </row>
    <row r="6717" spans="1:3" x14ac:dyDescent="0.2">
      <c r="A6717" t="s">
        <v>13704</v>
      </c>
      <c r="B6717" t="s">
        <v>13705</v>
      </c>
      <c r="C6717">
        <v>11</v>
      </c>
    </row>
    <row r="6718" spans="1:3" x14ac:dyDescent="0.2">
      <c r="A6718" t="s">
        <v>13706</v>
      </c>
      <c r="B6718" t="s">
        <v>13707</v>
      </c>
      <c r="C6718">
        <v>10</v>
      </c>
    </row>
    <row r="6719" spans="1:3" x14ac:dyDescent="0.2">
      <c r="A6719" t="s">
        <v>13708</v>
      </c>
      <c r="B6719" t="s">
        <v>13708</v>
      </c>
      <c r="C6719">
        <v>23</v>
      </c>
    </row>
    <row r="6720" spans="1:3" x14ac:dyDescent="0.2">
      <c r="A6720" t="s">
        <v>13709</v>
      </c>
      <c r="B6720" t="s">
        <v>13710</v>
      </c>
      <c r="C6720">
        <v>23</v>
      </c>
    </row>
    <row r="6721" spans="1:3" x14ac:dyDescent="0.2">
      <c r="A6721" t="s">
        <v>13711</v>
      </c>
      <c r="B6721" t="s">
        <v>13712</v>
      </c>
      <c r="C6721">
        <v>23</v>
      </c>
    </row>
    <row r="6722" spans="1:3" x14ac:dyDescent="0.2">
      <c r="A6722" t="s">
        <v>13713</v>
      </c>
      <c r="B6722" t="s">
        <v>13714</v>
      </c>
      <c r="C6722">
        <v>23</v>
      </c>
    </row>
    <row r="6723" spans="1:3" x14ac:dyDescent="0.2">
      <c r="A6723" t="s">
        <v>13715</v>
      </c>
      <c r="B6723" t="s">
        <v>13716</v>
      </c>
      <c r="C6723">
        <v>23</v>
      </c>
    </row>
    <row r="6724" spans="1:3" x14ac:dyDescent="0.2">
      <c r="A6724" t="s">
        <v>13717</v>
      </c>
      <c r="B6724" t="s">
        <v>13717</v>
      </c>
      <c r="C6724">
        <v>23</v>
      </c>
    </row>
    <row r="6725" spans="1:3" x14ac:dyDescent="0.2">
      <c r="A6725" t="s">
        <v>13718</v>
      </c>
      <c r="B6725" t="s">
        <v>13609</v>
      </c>
      <c r="C6725">
        <v>23</v>
      </c>
    </row>
    <row r="6726" spans="1:3" x14ac:dyDescent="0.2">
      <c r="A6726" t="s">
        <v>13719</v>
      </c>
      <c r="B6726" t="s">
        <v>13719</v>
      </c>
      <c r="C6726">
        <v>23</v>
      </c>
    </row>
    <row r="6727" spans="1:3" x14ac:dyDescent="0.2">
      <c r="A6727" t="s">
        <v>13720</v>
      </c>
      <c r="B6727" t="s">
        <v>13720</v>
      </c>
      <c r="C6727">
        <v>23</v>
      </c>
    </row>
    <row r="6728" spans="1:3" x14ac:dyDescent="0.2">
      <c r="A6728" t="s">
        <v>13721</v>
      </c>
      <c r="B6728" t="s">
        <v>13721</v>
      </c>
      <c r="C6728">
        <v>23</v>
      </c>
    </row>
    <row r="6729" spans="1:3" x14ac:dyDescent="0.2">
      <c r="A6729" t="s">
        <v>13722</v>
      </c>
      <c r="B6729" t="s">
        <v>13722</v>
      </c>
      <c r="C6729">
        <v>23</v>
      </c>
    </row>
    <row r="6730" spans="1:3" x14ac:dyDescent="0.2">
      <c r="A6730" t="s">
        <v>13723</v>
      </c>
      <c r="B6730" t="s">
        <v>13724</v>
      </c>
      <c r="C6730">
        <v>23</v>
      </c>
    </row>
    <row r="6731" spans="1:3" x14ac:dyDescent="0.2">
      <c r="A6731" t="s">
        <v>13725</v>
      </c>
      <c r="B6731" t="s">
        <v>13725</v>
      </c>
      <c r="C6731">
        <v>23</v>
      </c>
    </row>
    <row r="6732" spans="1:3" x14ac:dyDescent="0.2">
      <c r="A6732" t="s">
        <v>13726</v>
      </c>
      <c r="B6732" t="s">
        <v>13726</v>
      </c>
      <c r="C6732">
        <v>23</v>
      </c>
    </row>
    <row r="6733" spans="1:3" x14ac:dyDescent="0.2">
      <c r="A6733" t="s">
        <v>13727</v>
      </c>
      <c r="B6733" t="s">
        <v>13728</v>
      </c>
      <c r="C6733">
        <v>23</v>
      </c>
    </row>
    <row r="6734" spans="1:3" x14ac:dyDescent="0.2">
      <c r="A6734" t="s">
        <v>13729</v>
      </c>
      <c r="B6734" t="s">
        <v>13730</v>
      </c>
      <c r="C6734">
        <v>23</v>
      </c>
    </row>
    <row r="6735" spans="1:3" x14ac:dyDescent="0.2">
      <c r="A6735" t="s">
        <v>13731</v>
      </c>
      <c r="B6735" t="s">
        <v>13712</v>
      </c>
      <c r="C6735">
        <v>23</v>
      </c>
    </row>
    <row r="6736" spans="1:3" x14ac:dyDescent="0.2">
      <c r="A6736" t="s">
        <v>13732</v>
      </c>
      <c r="B6736" t="s">
        <v>13714</v>
      </c>
      <c r="C6736">
        <v>23</v>
      </c>
    </row>
    <row r="6737" spans="1:3" x14ac:dyDescent="0.2">
      <c r="A6737" t="s">
        <v>13733</v>
      </c>
      <c r="B6737" t="s">
        <v>13734</v>
      </c>
      <c r="C6737">
        <v>23</v>
      </c>
    </row>
    <row r="6738" spans="1:3" x14ac:dyDescent="0.2">
      <c r="A6738" t="s">
        <v>13735</v>
      </c>
      <c r="B6738" t="s">
        <v>13736</v>
      </c>
      <c r="C6738">
        <v>23</v>
      </c>
    </row>
    <row r="6739" spans="1:3" x14ac:dyDescent="0.2">
      <c r="A6739" t="s">
        <v>13737</v>
      </c>
      <c r="B6739" t="s">
        <v>13737</v>
      </c>
      <c r="C6739">
        <v>23</v>
      </c>
    </row>
    <row r="6740" spans="1:3" x14ac:dyDescent="0.2">
      <c r="A6740" t="s">
        <v>13738</v>
      </c>
      <c r="B6740" t="s">
        <v>13739</v>
      </c>
      <c r="C6740">
        <v>23</v>
      </c>
    </row>
    <row r="6741" spans="1:3" x14ac:dyDescent="0.2">
      <c r="A6741" t="s">
        <v>13740</v>
      </c>
      <c r="B6741" t="s">
        <v>13741</v>
      </c>
      <c r="C6741">
        <v>23</v>
      </c>
    </row>
    <row r="6742" spans="1:3" x14ac:dyDescent="0.2">
      <c r="A6742" t="s">
        <v>13742</v>
      </c>
      <c r="B6742" t="s">
        <v>13743</v>
      </c>
      <c r="C6742">
        <v>23</v>
      </c>
    </row>
    <row r="6743" spans="1:3" x14ac:dyDescent="0.2">
      <c r="A6743" t="s">
        <v>13744</v>
      </c>
      <c r="B6743" t="s">
        <v>13745</v>
      </c>
      <c r="C6743">
        <v>23</v>
      </c>
    </row>
    <row r="6744" spans="1:3" x14ac:dyDescent="0.2">
      <c r="A6744" t="s">
        <v>13746</v>
      </c>
      <c r="B6744" t="s">
        <v>13747</v>
      </c>
      <c r="C6744">
        <v>23</v>
      </c>
    </row>
    <row r="6745" spans="1:3" x14ac:dyDescent="0.2">
      <c r="A6745" t="s">
        <v>13748</v>
      </c>
      <c r="B6745" t="s">
        <v>13749</v>
      </c>
      <c r="C6745">
        <v>23</v>
      </c>
    </row>
    <row r="6746" spans="1:3" x14ac:dyDescent="0.2">
      <c r="A6746" t="s">
        <v>13750</v>
      </c>
      <c r="B6746" t="s">
        <v>13751</v>
      </c>
      <c r="C6746">
        <v>23</v>
      </c>
    </row>
    <row r="6747" spans="1:3" x14ac:dyDescent="0.2">
      <c r="A6747" t="s">
        <v>13752</v>
      </c>
      <c r="B6747" t="s">
        <v>13752</v>
      </c>
      <c r="C6747">
        <v>10</v>
      </c>
    </row>
    <row r="6748" spans="1:3" x14ac:dyDescent="0.2">
      <c r="A6748" t="s">
        <v>13753</v>
      </c>
      <c r="B6748" t="s">
        <v>13754</v>
      </c>
      <c r="C6748">
        <v>10</v>
      </c>
    </row>
    <row r="6749" spans="1:3" x14ac:dyDescent="0.2">
      <c r="A6749" t="s">
        <v>13755</v>
      </c>
      <c r="B6749" t="s">
        <v>13756</v>
      </c>
      <c r="C6749">
        <v>10</v>
      </c>
    </row>
    <row r="6750" spans="1:3" x14ac:dyDescent="0.2">
      <c r="A6750" t="s">
        <v>13757</v>
      </c>
      <c r="B6750" t="s">
        <v>13758</v>
      </c>
      <c r="C6750">
        <v>10</v>
      </c>
    </row>
    <row r="6751" spans="1:3" x14ac:dyDescent="0.2">
      <c r="A6751" t="s">
        <v>13759</v>
      </c>
      <c r="B6751" t="s">
        <v>13760</v>
      </c>
      <c r="C6751">
        <v>10</v>
      </c>
    </row>
    <row r="6752" spans="1:3" x14ac:dyDescent="0.2">
      <c r="A6752" t="s">
        <v>13761</v>
      </c>
      <c r="B6752" t="s">
        <v>13762</v>
      </c>
      <c r="C6752">
        <v>10</v>
      </c>
    </row>
    <row r="6753" spans="1:3" x14ac:dyDescent="0.2">
      <c r="A6753" t="s">
        <v>13763</v>
      </c>
      <c r="B6753" t="s">
        <v>13764</v>
      </c>
      <c r="C6753">
        <v>10</v>
      </c>
    </row>
    <row r="6754" spans="1:3" x14ac:dyDescent="0.2">
      <c r="A6754" t="s">
        <v>13765</v>
      </c>
      <c r="B6754" t="s">
        <v>13766</v>
      </c>
      <c r="C6754">
        <v>10</v>
      </c>
    </row>
    <row r="6755" spans="1:3" x14ac:dyDescent="0.2">
      <c r="A6755" t="s">
        <v>13767</v>
      </c>
      <c r="B6755" t="s">
        <v>13367</v>
      </c>
      <c r="C6755">
        <v>13</v>
      </c>
    </row>
    <row r="6756" spans="1:3" x14ac:dyDescent="0.2">
      <c r="A6756" t="s">
        <v>13768</v>
      </c>
      <c r="B6756" t="s">
        <v>13769</v>
      </c>
      <c r="C6756">
        <v>13</v>
      </c>
    </row>
    <row r="6757" spans="1:3" x14ac:dyDescent="0.2">
      <c r="A6757" t="s">
        <v>13770</v>
      </c>
      <c r="B6757" t="s">
        <v>13771</v>
      </c>
      <c r="C6757">
        <v>23</v>
      </c>
    </row>
    <row r="6758" spans="1:3" x14ac:dyDescent="0.2">
      <c r="A6758" t="s">
        <v>13772</v>
      </c>
      <c r="B6758" t="s">
        <v>13773</v>
      </c>
      <c r="C6758">
        <v>11</v>
      </c>
    </row>
    <row r="6759" spans="1:3" x14ac:dyDescent="0.2">
      <c r="A6759" t="s">
        <v>13774</v>
      </c>
      <c r="B6759" t="s">
        <v>13774</v>
      </c>
      <c r="C6759">
        <v>11</v>
      </c>
    </row>
    <row r="6760" spans="1:3" x14ac:dyDescent="0.2">
      <c r="A6760" t="s">
        <v>13775</v>
      </c>
      <c r="B6760" t="s">
        <v>13775</v>
      </c>
      <c r="C6760">
        <v>11</v>
      </c>
    </row>
    <row r="6761" spans="1:3" x14ac:dyDescent="0.2">
      <c r="A6761" t="s">
        <v>13776</v>
      </c>
      <c r="B6761" t="s">
        <v>13776</v>
      </c>
      <c r="C6761">
        <v>11</v>
      </c>
    </row>
    <row r="6762" spans="1:3" x14ac:dyDescent="0.2">
      <c r="A6762" t="s">
        <v>13777</v>
      </c>
      <c r="B6762" t="s">
        <v>13778</v>
      </c>
      <c r="C6762">
        <v>11</v>
      </c>
    </row>
    <row r="6763" spans="1:3" x14ac:dyDescent="0.2">
      <c r="A6763" t="s">
        <v>13779</v>
      </c>
      <c r="B6763" t="s">
        <v>13779</v>
      </c>
      <c r="C6763">
        <v>11</v>
      </c>
    </row>
    <row r="6764" spans="1:3" x14ac:dyDescent="0.2">
      <c r="A6764" t="s">
        <v>13780</v>
      </c>
      <c r="B6764" t="s">
        <v>13781</v>
      </c>
      <c r="C6764">
        <v>11</v>
      </c>
    </row>
    <row r="6765" spans="1:3" x14ac:dyDescent="0.2">
      <c r="A6765" t="s">
        <v>13782</v>
      </c>
      <c r="B6765" t="s">
        <v>13783</v>
      </c>
      <c r="C6765">
        <v>11</v>
      </c>
    </row>
    <row r="6766" spans="1:3" x14ac:dyDescent="0.2">
      <c r="A6766" t="s">
        <v>13784</v>
      </c>
      <c r="B6766" t="s">
        <v>13785</v>
      </c>
      <c r="C6766">
        <v>11</v>
      </c>
    </row>
    <row r="6767" spans="1:3" x14ac:dyDescent="0.2">
      <c r="A6767" t="s">
        <v>13786</v>
      </c>
      <c r="B6767" t="s">
        <v>13787</v>
      </c>
      <c r="C6767">
        <v>11</v>
      </c>
    </row>
    <row r="6768" spans="1:3" x14ac:dyDescent="0.2">
      <c r="A6768" t="s">
        <v>13788</v>
      </c>
      <c r="B6768" t="s">
        <v>13789</v>
      </c>
      <c r="C6768">
        <v>11</v>
      </c>
    </row>
    <row r="6769" spans="1:3" x14ac:dyDescent="0.2">
      <c r="A6769" t="s">
        <v>13790</v>
      </c>
      <c r="B6769" t="s">
        <v>13791</v>
      </c>
      <c r="C6769">
        <v>11</v>
      </c>
    </row>
    <row r="6770" spans="1:3" x14ac:dyDescent="0.2">
      <c r="A6770" t="s">
        <v>13792</v>
      </c>
      <c r="B6770" t="s">
        <v>13793</v>
      </c>
      <c r="C6770">
        <v>11</v>
      </c>
    </row>
    <row r="6771" spans="1:3" x14ac:dyDescent="0.2">
      <c r="A6771" t="s">
        <v>13794</v>
      </c>
      <c r="B6771" t="s">
        <v>13795</v>
      </c>
      <c r="C6771">
        <v>11</v>
      </c>
    </row>
    <row r="6772" spans="1:3" x14ac:dyDescent="0.2">
      <c r="A6772" t="s">
        <v>13796</v>
      </c>
      <c r="B6772" t="s">
        <v>13797</v>
      </c>
      <c r="C6772">
        <v>23</v>
      </c>
    </row>
    <row r="6773" spans="1:3" x14ac:dyDescent="0.2">
      <c r="A6773" t="s">
        <v>13798</v>
      </c>
      <c r="B6773" t="s">
        <v>13799</v>
      </c>
      <c r="C6773">
        <v>23</v>
      </c>
    </row>
    <row r="6774" spans="1:3" x14ac:dyDescent="0.2">
      <c r="A6774" t="s">
        <v>13800</v>
      </c>
      <c r="B6774" t="s">
        <v>13801</v>
      </c>
      <c r="C6774">
        <v>23</v>
      </c>
    </row>
    <row r="6775" spans="1:3" x14ac:dyDescent="0.2">
      <c r="A6775" t="s">
        <v>13802</v>
      </c>
      <c r="B6775" t="s">
        <v>13606</v>
      </c>
      <c r="C6775">
        <v>23</v>
      </c>
    </row>
    <row r="6776" spans="1:3" x14ac:dyDescent="0.2">
      <c r="A6776" t="s">
        <v>13803</v>
      </c>
      <c r="B6776" t="s">
        <v>13803</v>
      </c>
      <c r="C6776">
        <v>23</v>
      </c>
    </row>
    <row r="6777" spans="1:3" x14ac:dyDescent="0.2">
      <c r="A6777" t="s">
        <v>13804</v>
      </c>
      <c r="B6777" t="s">
        <v>13597</v>
      </c>
      <c r="C6777">
        <v>23</v>
      </c>
    </row>
    <row r="6778" spans="1:3" x14ac:dyDescent="0.2">
      <c r="A6778" t="s">
        <v>13805</v>
      </c>
      <c r="B6778" t="s">
        <v>13805</v>
      </c>
      <c r="C6778">
        <v>23</v>
      </c>
    </row>
    <row r="6779" spans="1:3" x14ac:dyDescent="0.2">
      <c r="A6779" t="s">
        <v>13806</v>
      </c>
      <c r="B6779" t="s">
        <v>13806</v>
      </c>
      <c r="C6779">
        <v>23</v>
      </c>
    </row>
    <row r="6780" spans="1:3" x14ac:dyDescent="0.2">
      <c r="A6780" t="s">
        <v>13807</v>
      </c>
      <c r="B6780" t="s">
        <v>13807</v>
      </c>
      <c r="C6780">
        <v>23</v>
      </c>
    </row>
    <row r="6781" spans="1:3" x14ac:dyDescent="0.2">
      <c r="A6781" t="s">
        <v>13808</v>
      </c>
      <c r="B6781" t="s">
        <v>13808</v>
      </c>
      <c r="C6781">
        <v>23</v>
      </c>
    </row>
    <row r="6782" spans="1:3" x14ac:dyDescent="0.2">
      <c r="A6782" t="s">
        <v>13809</v>
      </c>
      <c r="B6782" t="s">
        <v>13801</v>
      </c>
      <c r="C6782">
        <v>23</v>
      </c>
    </row>
    <row r="6783" spans="1:3" x14ac:dyDescent="0.2">
      <c r="A6783" t="s">
        <v>13810</v>
      </c>
      <c r="B6783" t="s">
        <v>13810</v>
      </c>
      <c r="C6783">
        <v>23</v>
      </c>
    </row>
    <row r="6784" spans="1:3" x14ac:dyDescent="0.2">
      <c r="A6784" t="s">
        <v>13811</v>
      </c>
      <c r="B6784" t="s">
        <v>13811</v>
      </c>
      <c r="C6784">
        <v>23</v>
      </c>
    </row>
    <row r="6785" spans="1:3" x14ac:dyDescent="0.2">
      <c r="A6785" t="s">
        <v>13812</v>
      </c>
      <c r="B6785" t="s">
        <v>13611</v>
      </c>
      <c r="C6785">
        <v>23</v>
      </c>
    </row>
    <row r="6786" spans="1:3" x14ac:dyDescent="0.2">
      <c r="A6786" t="s">
        <v>13813</v>
      </c>
      <c r="B6786" t="s">
        <v>13814</v>
      </c>
      <c r="C6786">
        <v>23</v>
      </c>
    </row>
    <row r="6787" spans="1:3" x14ac:dyDescent="0.2">
      <c r="A6787" t="s">
        <v>13815</v>
      </c>
      <c r="B6787" t="s">
        <v>13724</v>
      </c>
      <c r="C6787">
        <v>23</v>
      </c>
    </row>
    <row r="6788" spans="1:3" x14ac:dyDescent="0.2">
      <c r="A6788" t="s">
        <v>13816</v>
      </c>
      <c r="B6788" t="s">
        <v>13817</v>
      </c>
      <c r="C6788">
        <v>23</v>
      </c>
    </row>
    <row r="6789" spans="1:3" x14ac:dyDescent="0.2">
      <c r="A6789" t="s">
        <v>13818</v>
      </c>
      <c r="B6789" t="s">
        <v>13818</v>
      </c>
      <c r="C6789">
        <v>23</v>
      </c>
    </row>
    <row r="6790" spans="1:3" x14ac:dyDescent="0.2">
      <c r="A6790" t="s">
        <v>13819</v>
      </c>
      <c r="B6790" t="s">
        <v>13820</v>
      </c>
      <c r="C6790">
        <v>23</v>
      </c>
    </row>
    <row r="6791" spans="1:3" x14ac:dyDescent="0.2">
      <c r="A6791" t="s">
        <v>13821</v>
      </c>
      <c r="B6791" t="s">
        <v>13821</v>
      </c>
      <c r="C6791">
        <v>23</v>
      </c>
    </row>
    <row r="6792" spans="1:3" x14ac:dyDescent="0.2">
      <c r="A6792" t="s">
        <v>13822</v>
      </c>
      <c r="B6792" t="s">
        <v>13822</v>
      </c>
      <c r="C6792">
        <v>23</v>
      </c>
    </row>
    <row r="6793" spans="1:3" x14ac:dyDescent="0.2">
      <c r="A6793" t="s">
        <v>13823</v>
      </c>
      <c r="B6793" t="s">
        <v>13824</v>
      </c>
      <c r="C6793">
        <v>23</v>
      </c>
    </row>
    <row r="6794" spans="1:3" x14ac:dyDescent="0.2">
      <c r="A6794" t="s">
        <v>13825</v>
      </c>
      <c r="B6794" t="s">
        <v>13825</v>
      </c>
      <c r="C6794">
        <v>23</v>
      </c>
    </row>
    <row r="6795" spans="1:3" x14ac:dyDescent="0.2">
      <c r="A6795" t="s">
        <v>13826</v>
      </c>
      <c r="B6795" t="s">
        <v>13827</v>
      </c>
      <c r="C6795">
        <v>23</v>
      </c>
    </row>
    <row r="6796" spans="1:3" x14ac:dyDescent="0.2">
      <c r="A6796" t="s">
        <v>13828</v>
      </c>
      <c r="B6796" t="s">
        <v>13829</v>
      </c>
      <c r="C6796">
        <v>23</v>
      </c>
    </row>
    <row r="6797" spans="1:3" x14ac:dyDescent="0.2">
      <c r="A6797" t="s">
        <v>13830</v>
      </c>
      <c r="B6797" t="s">
        <v>13830</v>
      </c>
      <c r="C6797">
        <v>23</v>
      </c>
    </row>
    <row r="6798" spans="1:3" x14ac:dyDescent="0.2">
      <c r="A6798" t="s">
        <v>13831</v>
      </c>
      <c r="B6798" t="s">
        <v>13832</v>
      </c>
      <c r="C6798">
        <v>23</v>
      </c>
    </row>
    <row r="6799" spans="1:3" x14ac:dyDescent="0.2">
      <c r="A6799" t="s">
        <v>13833</v>
      </c>
      <c r="B6799" t="s">
        <v>13833</v>
      </c>
      <c r="C6799">
        <v>23</v>
      </c>
    </row>
    <row r="6800" spans="1:3" x14ac:dyDescent="0.2">
      <c r="A6800" t="s">
        <v>13834</v>
      </c>
      <c r="B6800" t="s">
        <v>13834</v>
      </c>
      <c r="C6800">
        <v>23</v>
      </c>
    </row>
    <row r="6801" spans="1:3" x14ac:dyDescent="0.2">
      <c r="A6801" t="s">
        <v>13835</v>
      </c>
      <c r="B6801" t="s">
        <v>13836</v>
      </c>
      <c r="C6801">
        <v>23</v>
      </c>
    </row>
    <row r="6802" spans="1:3" x14ac:dyDescent="0.2">
      <c r="A6802" t="s">
        <v>13837</v>
      </c>
      <c r="B6802" t="s">
        <v>13838</v>
      </c>
      <c r="C6802">
        <v>23</v>
      </c>
    </row>
    <row r="6803" spans="1:3" x14ac:dyDescent="0.2">
      <c r="A6803" t="s">
        <v>13839</v>
      </c>
      <c r="B6803" t="s">
        <v>13840</v>
      </c>
      <c r="C6803">
        <v>23</v>
      </c>
    </row>
    <row r="6804" spans="1:3" x14ac:dyDescent="0.2">
      <c r="A6804" t="s">
        <v>13841</v>
      </c>
      <c r="B6804" t="s">
        <v>13842</v>
      </c>
      <c r="C6804">
        <v>24</v>
      </c>
    </row>
    <row r="6805" spans="1:3" x14ac:dyDescent="0.2">
      <c r="A6805" t="s">
        <v>13843</v>
      </c>
      <c r="B6805" t="s">
        <v>13844</v>
      </c>
      <c r="C6805">
        <v>23</v>
      </c>
    </row>
    <row r="6806" spans="1:3" x14ac:dyDescent="0.2">
      <c r="A6806" t="s">
        <v>13845</v>
      </c>
      <c r="B6806" t="s">
        <v>13846</v>
      </c>
      <c r="C6806">
        <v>23</v>
      </c>
    </row>
    <row r="6807" spans="1:3" x14ac:dyDescent="0.2">
      <c r="A6807" t="s">
        <v>13847</v>
      </c>
      <c r="B6807" t="s">
        <v>13799</v>
      </c>
      <c r="C6807">
        <v>23</v>
      </c>
    </row>
    <row r="6808" spans="1:3" x14ac:dyDescent="0.2">
      <c r="A6808" t="s">
        <v>13848</v>
      </c>
      <c r="B6808" t="s">
        <v>13849</v>
      </c>
      <c r="C6808">
        <v>10</v>
      </c>
    </row>
    <row r="6809" spans="1:3" x14ac:dyDescent="0.2">
      <c r="A6809" t="s">
        <v>13850</v>
      </c>
      <c r="B6809" t="s">
        <v>13851</v>
      </c>
      <c r="C6809">
        <v>10</v>
      </c>
    </row>
    <row r="6810" spans="1:3" x14ac:dyDescent="0.2">
      <c r="A6810" t="s">
        <v>13852</v>
      </c>
      <c r="B6810" t="s">
        <v>13852</v>
      </c>
      <c r="C6810">
        <v>10</v>
      </c>
    </row>
    <row r="6811" spans="1:3" x14ac:dyDescent="0.2">
      <c r="A6811" t="s">
        <v>13853</v>
      </c>
      <c r="B6811" t="s">
        <v>13854</v>
      </c>
      <c r="C6811">
        <v>10</v>
      </c>
    </row>
    <row r="6812" spans="1:3" x14ac:dyDescent="0.2">
      <c r="A6812" t="s">
        <v>13855</v>
      </c>
      <c r="B6812" t="s">
        <v>13856</v>
      </c>
      <c r="C6812">
        <v>10</v>
      </c>
    </row>
    <row r="6813" spans="1:3" x14ac:dyDescent="0.2">
      <c r="A6813" t="s">
        <v>13857</v>
      </c>
      <c r="B6813" t="s">
        <v>13858</v>
      </c>
      <c r="C6813">
        <v>10</v>
      </c>
    </row>
    <row r="6814" spans="1:3" x14ac:dyDescent="0.2">
      <c r="A6814" t="s">
        <v>13859</v>
      </c>
      <c r="B6814" t="s">
        <v>13859</v>
      </c>
      <c r="C6814">
        <v>10</v>
      </c>
    </row>
    <row r="6815" spans="1:3" x14ac:dyDescent="0.2">
      <c r="A6815" t="s">
        <v>13860</v>
      </c>
      <c r="B6815" t="s">
        <v>13861</v>
      </c>
      <c r="C6815">
        <v>10</v>
      </c>
    </row>
    <row r="6816" spans="1:3" x14ac:dyDescent="0.2">
      <c r="A6816" t="s">
        <v>13862</v>
      </c>
      <c r="B6816" t="s">
        <v>13863</v>
      </c>
      <c r="C6816">
        <v>10</v>
      </c>
    </row>
    <row r="6817" spans="1:3" x14ac:dyDescent="0.2">
      <c r="A6817" t="s">
        <v>13864</v>
      </c>
      <c r="B6817" t="s">
        <v>13865</v>
      </c>
      <c r="C6817">
        <v>10</v>
      </c>
    </row>
    <row r="6818" spans="1:3" x14ac:dyDescent="0.2">
      <c r="A6818" t="s">
        <v>13866</v>
      </c>
      <c r="B6818" t="s">
        <v>13866</v>
      </c>
      <c r="C6818">
        <v>16</v>
      </c>
    </row>
    <row r="6819" spans="1:3" x14ac:dyDescent="0.2">
      <c r="A6819" t="s">
        <v>13867</v>
      </c>
      <c r="B6819" t="s">
        <v>13868</v>
      </c>
      <c r="C6819">
        <v>16</v>
      </c>
    </row>
    <row r="6820" spans="1:3" x14ac:dyDescent="0.2">
      <c r="A6820" t="s">
        <v>13869</v>
      </c>
      <c r="B6820" t="s">
        <v>13870</v>
      </c>
      <c r="C6820">
        <v>16</v>
      </c>
    </row>
    <row r="6821" spans="1:3" x14ac:dyDescent="0.2">
      <c r="A6821" t="s">
        <v>13871</v>
      </c>
      <c r="B6821" t="s">
        <v>13872</v>
      </c>
      <c r="C6821">
        <v>16</v>
      </c>
    </row>
    <row r="6822" spans="1:3" x14ac:dyDescent="0.2">
      <c r="A6822" t="s">
        <v>13873</v>
      </c>
      <c r="B6822" t="s">
        <v>13874</v>
      </c>
      <c r="C6822">
        <v>16</v>
      </c>
    </row>
    <row r="6823" spans="1:3" x14ac:dyDescent="0.2">
      <c r="A6823" t="s">
        <v>13875</v>
      </c>
      <c r="B6823" t="s">
        <v>13876</v>
      </c>
      <c r="C6823">
        <v>16</v>
      </c>
    </row>
    <row r="6824" spans="1:3" x14ac:dyDescent="0.2">
      <c r="A6824" t="s">
        <v>13877</v>
      </c>
      <c r="B6824" t="s">
        <v>13878</v>
      </c>
      <c r="C6824">
        <v>16</v>
      </c>
    </row>
    <row r="6825" spans="1:3" x14ac:dyDescent="0.2">
      <c r="A6825" t="s">
        <v>13879</v>
      </c>
      <c r="B6825" t="s">
        <v>13880</v>
      </c>
      <c r="C6825">
        <v>16</v>
      </c>
    </row>
    <row r="6826" spans="1:3" x14ac:dyDescent="0.2">
      <c r="A6826" t="s">
        <v>13881</v>
      </c>
      <c r="B6826" t="s">
        <v>13882</v>
      </c>
      <c r="C6826">
        <v>16</v>
      </c>
    </row>
    <row r="6827" spans="1:3" x14ac:dyDescent="0.2">
      <c r="A6827" t="s">
        <v>13883</v>
      </c>
      <c r="B6827" t="s">
        <v>13884</v>
      </c>
      <c r="C6827">
        <v>16</v>
      </c>
    </row>
    <row r="6828" spans="1:3" x14ac:dyDescent="0.2">
      <c r="A6828" t="s">
        <v>13885</v>
      </c>
      <c r="B6828" t="s">
        <v>13886</v>
      </c>
      <c r="C6828">
        <v>16</v>
      </c>
    </row>
    <row r="6829" spans="1:3" x14ac:dyDescent="0.2">
      <c r="A6829" t="s">
        <v>13887</v>
      </c>
      <c r="B6829" t="s">
        <v>13888</v>
      </c>
      <c r="C6829">
        <v>16</v>
      </c>
    </row>
    <row r="6830" spans="1:3" x14ac:dyDescent="0.2">
      <c r="A6830" t="s">
        <v>13889</v>
      </c>
      <c r="B6830" t="s">
        <v>13890</v>
      </c>
      <c r="C6830">
        <v>16</v>
      </c>
    </row>
    <row r="6831" spans="1:3" x14ac:dyDescent="0.2">
      <c r="A6831" t="s">
        <v>13891</v>
      </c>
      <c r="B6831" t="s">
        <v>13892</v>
      </c>
      <c r="C6831">
        <v>16</v>
      </c>
    </row>
    <row r="6832" spans="1:3" x14ac:dyDescent="0.2">
      <c r="A6832" t="s">
        <v>13893</v>
      </c>
      <c r="B6832" t="s">
        <v>13894</v>
      </c>
      <c r="C6832">
        <v>16</v>
      </c>
    </row>
    <row r="6833" spans="1:3" x14ac:dyDescent="0.2">
      <c r="A6833" t="s">
        <v>13895</v>
      </c>
      <c r="B6833" t="s">
        <v>13896</v>
      </c>
      <c r="C6833">
        <v>16</v>
      </c>
    </row>
    <row r="6834" spans="1:3" x14ac:dyDescent="0.2">
      <c r="A6834" t="s">
        <v>13897</v>
      </c>
      <c r="B6834" t="s">
        <v>13898</v>
      </c>
      <c r="C6834">
        <v>16</v>
      </c>
    </row>
    <row r="6835" spans="1:3" x14ac:dyDescent="0.2">
      <c r="A6835" t="s">
        <v>13899</v>
      </c>
      <c r="B6835" t="s">
        <v>13900</v>
      </c>
      <c r="C6835">
        <v>16</v>
      </c>
    </row>
    <row r="6836" spans="1:3" x14ac:dyDescent="0.2">
      <c r="A6836" t="s">
        <v>13901</v>
      </c>
      <c r="B6836" t="s">
        <v>13902</v>
      </c>
      <c r="C6836">
        <v>16</v>
      </c>
    </row>
    <row r="6837" spans="1:3" x14ac:dyDescent="0.2">
      <c r="A6837" t="s">
        <v>13903</v>
      </c>
      <c r="B6837" t="s">
        <v>13904</v>
      </c>
      <c r="C6837">
        <v>16</v>
      </c>
    </row>
    <row r="6838" spans="1:3" x14ac:dyDescent="0.2">
      <c r="A6838" t="s">
        <v>13905</v>
      </c>
      <c r="B6838" t="s">
        <v>13906</v>
      </c>
      <c r="C6838">
        <v>16</v>
      </c>
    </row>
    <row r="6839" spans="1:3" x14ac:dyDescent="0.2">
      <c r="A6839" t="s">
        <v>13907</v>
      </c>
      <c r="B6839" t="s">
        <v>13908</v>
      </c>
      <c r="C6839">
        <v>16</v>
      </c>
    </row>
    <row r="6840" spans="1:3" x14ac:dyDescent="0.2">
      <c r="A6840" t="s">
        <v>13909</v>
      </c>
      <c r="B6840" t="s">
        <v>13910</v>
      </c>
      <c r="C6840">
        <v>16</v>
      </c>
    </row>
    <row r="6841" spans="1:3" x14ac:dyDescent="0.2">
      <c r="A6841" t="s">
        <v>13911</v>
      </c>
      <c r="B6841" t="s">
        <v>13912</v>
      </c>
      <c r="C6841">
        <v>16</v>
      </c>
    </row>
    <row r="6842" spans="1:3" x14ac:dyDescent="0.2">
      <c r="A6842" t="s">
        <v>13913</v>
      </c>
      <c r="B6842" t="s">
        <v>13914</v>
      </c>
      <c r="C6842">
        <v>16</v>
      </c>
    </row>
    <row r="6843" spans="1:3" x14ac:dyDescent="0.2">
      <c r="A6843" t="s">
        <v>13915</v>
      </c>
      <c r="B6843" t="s">
        <v>13916</v>
      </c>
      <c r="C6843">
        <v>16</v>
      </c>
    </row>
    <row r="6844" spans="1:3" x14ac:dyDescent="0.2">
      <c r="A6844" t="s">
        <v>13917</v>
      </c>
      <c r="B6844" t="s">
        <v>13918</v>
      </c>
      <c r="C6844">
        <v>10</v>
      </c>
    </row>
    <row r="6845" spans="1:3" x14ac:dyDescent="0.2">
      <c r="A6845" t="s">
        <v>13919</v>
      </c>
      <c r="B6845" t="s">
        <v>13920</v>
      </c>
      <c r="C6845">
        <v>10</v>
      </c>
    </row>
    <row r="6846" spans="1:3" x14ac:dyDescent="0.2">
      <c r="A6846" t="s">
        <v>13921</v>
      </c>
      <c r="B6846" t="s">
        <v>13922</v>
      </c>
      <c r="C6846">
        <v>10</v>
      </c>
    </row>
    <row r="6847" spans="1:3" x14ac:dyDescent="0.2">
      <c r="A6847" t="s">
        <v>13923</v>
      </c>
      <c r="B6847" t="s">
        <v>13924</v>
      </c>
      <c r="C6847">
        <v>24</v>
      </c>
    </row>
    <row r="6848" spans="1:3" x14ac:dyDescent="0.2">
      <c r="A6848" t="s">
        <v>13925</v>
      </c>
      <c r="B6848" t="s">
        <v>13926</v>
      </c>
      <c r="C6848">
        <v>24</v>
      </c>
    </row>
    <row r="6849" spans="1:3" x14ac:dyDescent="0.2">
      <c r="A6849" t="s">
        <v>13927</v>
      </c>
      <c r="B6849" t="s">
        <v>13928</v>
      </c>
      <c r="C6849">
        <v>10</v>
      </c>
    </row>
    <row r="6850" spans="1:3" x14ac:dyDescent="0.2">
      <c r="A6850" t="s">
        <v>13929</v>
      </c>
      <c r="B6850" t="s">
        <v>13930</v>
      </c>
      <c r="C6850">
        <v>10</v>
      </c>
    </row>
    <row r="6851" spans="1:3" x14ac:dyDescent="0.2">
      <c r="A6851" t="s">
        <v>13931</v>
      </c>
      <c r="B6851" t="s">
        <v>13932</v>
      </c>
      <c r="C6851">
        <v>10</v>
      </c>
    </row>
    <row r="6852" spans="1:3" x14ac:dyDescent="0.2">
      <c r="A6852" t="s">
        <v>13933</v>
      </c>
      <c r="B6852" t="s">
        <v>13934</v>
      </c>
      <c r="C6852">
        <v>13</v>
      </c>
    </row>
    <row r="6853" spans="1:3" x14ac:dyDescent="0.2">
      <c r="A6853" t="s">
        <v>13935</v>
      </c>
      <c r="B6853" t="s">
        <v>13935</v>
      </c>
      <c r="C6853">
        <v>16</v>
      </c>
    </row>
    <row r="6854" spans="1:3" x14ac:dyDescent="0.2">
      <c r="A6854" t="s">
        <v>13936</v>
      </c>
      <c r="B6854" t="s">
        <v>13937</v>
      </c>
      <c r="C6854">
        <v>16</v>
      </c>
    </row>
    <row r="6855" spans="1:3" x14ac:dyDescent="0.2">
      <c r="A6855" t="s">
        <v>13938</v>
      </c>
      <c r="B6855" t="s">
        <v>13939</v>
      </c>
      <c r="C6855">
        <v>16</v>
      </c>
    </row>
    <row r="6856" spans="1:3" x14ac:dyDescent="0.2">
      <c r="A6856" t="s">
        <v>13940</v>
      </c>
      <c r="B6856" t="s">
        <v>13941</v>
      </c>
      <c r="C6856">
        <v>16</v>
      </c>
    </row>
    <row r="6857" spans="1:3" x14ac:dyDescent="0.2">
      <c r="A6857" t="s">
        <v>13942</v>
      </c>
      <c r="B6857" t="s">
        <v>13943</v>
      </c>
      <c r="C6857">
        <v>16</v>
      </c>
    </row>
    <row r="6858" spans="1:3" x14ac:dyDescent="0.2">
      <c r="A6858" t="s">
        <v>13944</v>
      </c>
      <c r="B6858" t="s">
        <v>13945</v>
      </c>
      <c r="C6858">
        <v>16</v>
      </c>
    </row>
    <row r="6859" spans="1:3" x14ac:dyDescent="0.2">
      <c r="A6859" t="s">
        <v>13946</v>
      </c>
      <c r="B6859" t="s">
        <v>13947</v>
      </c>
      <c r="C6859">
        <v>16</v>
      </c>
    </row>
    <row r="6860" spans="1:3" x14ac:dyDescent="0.2">
      <c r="A6860" t="s">
        <v>13948</v>
      </c>
      <c r="B6860" t="s">
        <v>13949</v>
      </c>
      <c r="C6860">
        <v>16</v>
      </c>
    </row>
    <row r="6861" spans="1:3" x14ac:dyDescent="0.2">
      <c r="A6861" t="s">
        <v>13950</v>
      </c>
      <c r="B6861" t="s">
        <v>13951</v>
      </c>
      <c r="C6861">
        <v>16</v>
      </c>
    </row>
    <row r="6862" spans="1:3" x14ac:dyDescent="0.2">
      <c r="A6862" t="s">
        <v>13952</v>
      </c>
      <c r="B6862" t="s">
        <v>13953</v>
      </c>
      <c r="C6862">
        <v>16</v>
      </c>
    </row>
    <row r="6863" spans="1:3" x14ac:dyDescent="0.2">
      <c r="A6863" t="s">
        <v>13954</v>
      </c>
      <c r="B6863" t="s">
        <v>13955</v>
      </c>
      <c r="C6863">
        <v>16</v>
      </c>
    </row>
    <row r="6864" spans="1:3" x14ac:dyDescent="0.2">
      <c r="A6864" t="s">
        <v>13956</v>
      </c>
      <c r="B6864" t="s">
        <v>13957</v>
      </c>
      <c r="C6864">
        <v>16</v>
      </c>
    </row>
    <row r="6865" spans="1:3" x14ac:dyDescent="0.2">
      <c r="A6865" t="s">
        <v>13958</v>
      </c>
      <c r="B6865" t="s">
        <v>13959</v>
      </c>
      <c r="C6865">
        <v>16</v>
      </c>
    </row>
    <row r="6866" spans="1:3" x14ac:dyDescent="0.2">
      <c r="A6866" t="s">
        <v>13960</v>
      </c>
      <c r="B6866" t="s">
        <v>13961</v>
      </c>
      <c r="C6866">
        <v>16</v>
      </c>
    </row>
    <row r="6867" spans="1:3" x14ac:dyDescent="0.2">
      <c r="A6867" t="s">
        <v>13962</v>
      </c>
      <c r="B6867" t="s">
        <v>13963</v>
      </c>
      <c r="C6867">
        <v>16</v>
      </c>
    </row>
    <row r="6868" spans="1:3" x14ac:dyDescent="0.2">
      <c r="A6868" t="s">
        <v>13964</v>
      </c>
      <c r="B6868" t="s">
        <v>13965</v>
      </c>
      <c r="C6868">
        <v>16</v>
      </c>
    </row>
    <row r="6869" spans="1:3" x14ac:dyDescent="0.2">
      <c r="A6869" t="s">
        <v>13966</v>
      </c>
      <c r="B6869" t="s">
        <v>13967</v>
      </c>
      <c r="C6869">
        <v>16</v>
      </c>
    </row>
    <row r="6870" spans="1:3" x14ac:dyDescent="0.2">
      <c r="A6870" t="s">
        <v>13968</v>
      </c>
      <c r="B6870" t="s">
        <v>13969</v>
      </c>
      <c r="C6870">
        <v>16</v>
      </c>
    </row>
    <row r="6871" spans="1:3" x14ac:dyDescent="0.2">
      <c r="A6871" t="s">
        <v>13970</v>
      </c>
      <c r="B6871" t="s">
        <v>13971</v>
      </c>
      <c r="C6871">
        <v>16</v>
      </c>
    </row>
    <row r="6872" spans="1:3" x14ac:dyDescent="0.2">
      <c r="A6872" t="s">
        <v>13972</v>
      </c>
      <c r="B6872" t="s">
        <v>13973</v>
      </c>
      <c r="C6872">
        <v>16</v>
      </c>
    </row>
    <row r="6873" spans="1:3" x14ac:dyDescent="0.2">
      <c r="A6873" t="s">
        <v>13974</v>
      </c>
      <c r="B6873" t="s">
        <v>13975</v>
      </c>
      <c r="C6873">
        <v>16</v>
      </c>
    </row>
    <row r="6874" spans="1:3" x14ac:dyDescent="0.2">
      <c r="A6874" t="s">
        <v>13976</v>
      </c>
      <c r="B6874" t="s">
        <v>13977</v>
      </c>
      <c r="C6874">
        <v>16</v>
      </c>
    </row>
    <row r="6875" spans="1:3" x14ac:dyDescent="0.2">
      <c r="A6875" t="s">
        <v>13978</v>
      </c>
      <c r="B6875" t="s">
        <v>13979</v>
      </c>
      <c r="C6875">
        <v>16</v>
      </c>
    </row>
    <row r="6876" spans="1:3" x14ac:dyDescent="0.2">
      <c r="A6876" t="s">
        <v>13980</v>
      </c>
      <c r="B6876" t="s">
        <v>13981</v>
      </c>
      <c r="C6876">
        <v>16</v>
      </c>
    </row>
    <row r="6877" spans="1:3" x14ac:dyDescent="0.2">
      <c r="A6877" t="s">
        <v>13982</v>
      </c>
      <c r="B6877" t="s">
        <v>13983</v>
      </c>
      <c r="C6877">
        <v>16</v>
      </c>
    </row>
    <row r="6878" spans="1:3" x14ac:dyDescent="0.2">
      <c r="A6878" t="s">
        <v>13984</v>
      </c>
      <c r="B6878" t="s">
        <v>13985</v>
      </c>
      <c r="C6878">
        <v>16</v>
      </c>
    </row>
    <row r="6879" spans="1:3" x14ac:dyDescent="0.2">
      <c r="A6879" t="s">
        <v>13986</v>
      </c>
      <c r="B6879" t="s">
        <v>13987</v>
      </c>
      <c r="C6879">
        <v>16</v>
      </c>
    </row>
    <row r="6880" spans="1:3" x14ac:dyDescent="0.2">
      <c r="A6880" t="s">
        <v>13988</v>
      </c>
      <c r="B6880" t="s">
        <v>13989</v>
      </c>
      <c r="C6880">
        <v>16</v>
      </c>
    </row>
    <row r="6881" spans="1:3" x14ac:dyDescent="0.2">
      <c r="A6881" t="s">
        <v>13990</v>
      </c>
      <c r="B6881" t="s">
        <v>13991</v>
      </c>
      <c r="C6881">
        <v>16</v>
      </c>
    </row>
    <row r="6882" spans="1:3" x14ac:dyDescent="0.2">
      <c r="A6882" t="s">
        <v>13992</v>
      </c>
      <c r="B6882" t="s">
        <v>13993</v>
      </c>
      <c r="C6882">
        <v>16</v>
      </c>
    </row>
    <row r="6883" spans="1:3" x14ac:dyDescent="0.2">
      <c r="A6883" t="s">
        <v>13994</v>
      </c>
      <c r="B6883" t="s">
        <v>13995</v>
      </c>
      <c r="C6883">
        <v>16</v>
      </c>
    </row>
    <row r="6884" spans="1:3" x14ac:dyDescent="0.2">
      <c r="A6884" t="s">
        <v>13996</v>
      </c>
      <c r="B6884" t="s">
        <v>13997</v>
      </c>
      <c r="C6884">
        <v>16</v>
      </c>
    </row>
    <row r="6885" spans="1:3" x14ac:dyDescent="0.2">
      <c r="A6885" t="s">
        <v>13998</v>
      </c>
      <c r="B6885" t="s">
        <v>13998</v>
      </c>
      <c r="C6885">
        <v>16</v>
      </c>
    </row>
    <row r="6886" spans="1:3" x14ac:dyDescent="0.2">
      <c r="A6886" t="s">
        <v>13999</v>
      </c>
      <c r="B6886" t="s">
        <v>14000</v>
      </c>
      <c r="C6886">
        <v>16</v>
      </c>
    </row>
    <row r="6887" spans="1:3" x14ac:dyDescent="0.2">
      <c r="A6887" t="s">
        <v>14001</v>
      </c>
      <c r="B6887" t="s">
        <v>14002</v>
      </c>
      <c r="C6887">
        <v>16</v>
      </c>
    </row>
    <row r="6888" spans="1:3" x14ac:dyDescent="0.2">
      <c r="A6888" t="s">
        <v>14003</v>
      </c>
      <c r="B6888" t="s">
        <v>14004</v>
      </c>
      <c r="C6888">
        <v>16</v>
      </c>
    </row>
    <row r="6889" spans="1:3" x14ac:dyDescent="0.2">
      <c r="A6889" t="s">
        <v>14005</v>
      </c>
      <c r="B6889" t="s">
        <v>14005</v>
      </c>
      <c r="C6889">
        <v>16</v>
      </c>
    </row>
    <row r="6890" spans="1:3" x14ac:dyDescent="0.2">
      <c r="A6890" t="s">
        <v>14006</v>
      </c>
      <c r="B6890" t="s">
        <v>14007</v>
      </c>
      <c r="C6890">
        <v>16</v>
      </c>
    </row>
    <row r="6891" spans="1:3" x14ac:dyDescent="0.2">
      <c r="A6891" t="s">
        <v>14008</v>
      </c>
      <c r="B6891" t="s">
        <v>14009</v>
      </c>
      <c r="C6891">
        <v>16</v>
      </c>
    </row>
    <row r="6892" spans="1:3" x14ac:dyDescent="0.2">
      <c r="A6892" t="s">
        <v>14010</v>
      </c>
      <c r="B6892" t="s">
        <v>14011</v>
      </c>
      <c r="C6892">
        <v>16</v>
      </c>
    </row>
    <row r="6893" spans="1:3" x14ac:dyDescent="0.2">
      <c r="A6893" t="s">
        <v>14012</v>
      </c>
      <c r="B6893" t="s">
        <v>14013</v>
      </c>
      <c r="C6893">
        <v>16</v>
      </c>
    </row>
    <row r="6894" spans="1:3" x14ac:dyDescent="0.2">
      <c r="A6894" t="s">
        <v>14014</v>
      </c>
      <c r="B6894" t="s">
        <v>14015</v>
      </c>
      <c r="C6894">
        <v>16</v>
      </c>
    </row>
    <row r="6895" spans="1:3" x14ac:dyDescent="0.2">
      <c r="A6895" t="s">
        <v>14016</v>
      </c>
      <c r="B6895" t="s">
        <v>14017</v>
      </c>
      <c r="C6895">
        <v>16</v>
      </c>
    </row>
    <row r="6896" spans="1:3" x14ac:dyDescent="0.2">
      <c r="A6896" t="s">
        <v>14018</v>
      </c>
      <c r="B6896" t="s">
        <v>14019</v>
      </c>
      <c r="C6896">
        <v>16</v>
      </c>
    </row>
    <row r="6897" spans="1:3" x14ac:dyDescent="0.2">
      <c r="A6897" t="s">
        <v>14020</v>
      </c>
      <c r="B6897" t="s">
        <v>14021</v>
      </c>
      <c r="C6897">
        <v>16</v>
      </c>
    </row>
    <row r="6898" spans="1:3" x14ac:dyDescent="0.2">
      <c r="A6898" t="s">
        <v>14022</v>
      </c>
      <c r="B6898" t="s">
        <v>14023</v>
      </c>
      <c r="C6898">
        <v>16</v>
      </c>
    </row>
    <row r="6899" spans="1:3" x14ac:dyDescent="0.2">
      <c r="A6899" t="s">
        <v>14024</v>
      </c>
      <c r="B6899" t="s">
        <v>14025</v>
      </c>
      <c r="C6899">
        <v>16</v>
      </c>
    </row>
    <row r="6900" spans="1:3" x14ac:dyDescent="0.2">
      <c r="A6900" t="s">
        <v>14026</v>
      </c>
      <c r="B6900" t="s">
        <v>14027</v>
      </c>
      <c r="C6900">
        <v>16</v>
      </c>
    </row>
    <row r="6901" spans="1:3" x14ac:dyDescent="0.2">
      <c r="A6901" t="s">
        <v>14028</v>
      </c>
      <c r="B6901" t="s">
        <v>14029</v>
      </c>
      <c r="C6901">
        <v>16</v>
      </c>
    </row>
    <row r="6902" spans="1:3" x14ac:dyDescent="0.2">
      <c r="A6902" t="s">
        <v>14030</v>
      </c>
      <c r="B6902" t="s">
        <v>14031</v>
      </c>
      <c r="C6902">
        <v>16</v>
      </c>
    </row>
    <row r="6903" spans="1:3" x14ac:dyDescent="0.2">
      <c r="A6903" t="s">
        <v>14032</v>
      </c>
      <c r="B6903" t="s">
        <v>14032</v>
      </c>
      <c r="C6903">
        <v>16</v>
      </c>
    </row>
    <row r="6904" spans="1:3" x14ac:dyDescent="0.2">
      <c r="A6904" t="s">
        <v>14033</v>
      </c>
      <c r="B6904" t="s">
        <v>14034</v>
      </c>
      <c r="C6904">
        <v>16</v>
      </c>
    </row>
    <row r="6905" spans="1:3" x14ac:dyDescent="0.2">
      <c r="A6905" t="s">
        <v>14035</v>
      </c>
      <c r="B6905" t="s">
        <v>14036</v>
      </c>
      <c r="C6905">
        <v>16</v>
      </c>
    </row>
    <row r="6906" spans="1:3" x14ac:dyDescent="0.2">
      <c r="A6906" t="s">
        <v>14037</v>
      </c>
      <c r="B6906" t="s">
        <v>14038</v>
      </c>
      <c r="C6906">
        <v>16</v>
      </c>
    </row>
    <row r="6907" spans="1:3" x14ac:dyDescent="0.2">
      <c r="A6907" t="s">
        <v>14039</v>
      </c>
      <c r="B6907" t="s">
        <v>14040</v>
      </c>
      <c r="C6907">
        <v>16</v>
      </c>
    </row>
    <row r="6908" spans="1:3" x14ac:dyDescent="0.2">
      <c r="A6908" t="s">
        <v>14041</v>
      </c>
      <c r="B6908" t="s">
        <v>14042</v>
      </c>
      <c r="C6908">
        <v>16</v>
      </c>
    </row>
    <row r="6909" spans="1:3" x14ac:dyDescent="0.2">
      <c r="A6909" t="s">
        <v>14043</v>
      </c>
      <c r="B6909" t="s">
        <v>14044</v>
      </c>
      <c r="C6909">
        <v>16</v>
      </c>
    </row>
    <row r="6910" spans="1:3" x14ac:dyDescent="0.2">
      <c r="A6910" t="s">
        <v>14045</v>
      </c>
      <c r="B6910" t="s">
        <v>14046</v>
      </c>
      <c r="C6910">
        <v>16</v>
      </c>
    </row>
    <row r="6911" spans="1:3" x14ac:dyDescent="0.2">
      <c r="A6911" t="s">
        <v>14047</v>
      </c>
      <c r="B6911" t="s">
        <v>14048</v>
      </c>
      <c r="C6911">
        <v>16</v>
      </c>
    </row>
    <row r="6912" spans="1:3" x14ac:dyDescent="0.2">
      <c r="A6912" t="s">
        <v>14049</v>
      </c>
      <c r="B6912" t="s">
        <v>14050</v>
      </c>
      <c r="C6912">
        <v>16</v>
      </c>
    </row>
    <row r="6913" spans="1:3" x14ac:dyDescent="0.2">
      <c r="A6913" t="s">
        <v>14051</v>
      </c>
      <c r="B6913" t="s">
        <v>14052</v>
      </c>
      <c r="C6913">
        <v>16</v>
      </c>
    </row>
    <row r="6914" spans="1:3" x14ac:dyDescent="0.2">
      <c r="A6914" t="s">
        <v>14053</v>
      </c>
      <c r="B6914" t="s">
        <v>14054</v>
      </c>
      <c r="C6914">
        <v>16</v>
      </c>
    </row>
    <row r="6915" spans="1:3" x14ac:dyDescent="0.2">
      <c r="A6915" t="s">
        <v>14055</v>
      </c>
      <c r="B6915" t="s">
        <v>14056</v>
      </c>
      <c r="C6915">
        <v>16</v>
      </c>
    </row>
    <row r="6916" spans="1:3" x14ac:dyDescent="0.2">
      <c r="A6916" t="s">
        <v>14057</v>
      </c>
      <c r="B6916" t="s">
        <v>14058</v>
      </c>
      <c r="C6916">
        <v>16</v>
      </c>
    </row>
    <row r="6917" spans="1:3" x14ac:dyDescent="0.2">
      <c r="A6917" t="s">
        <v>14059</v>
      </c>
      <c r="B6917" t="s">
        <v>14060</v>
      </c>
      <c r="C6917">
        <v>16</v>
      </c>
    </row>
    <row r="6918" spans="1:3" x14ac:dyDescent="0.2">
      <c r="A6918" t="s">
        <v>14061</v>
      </c>
      <c r="B6918" t="s">
        <v>14062</v>
      </c>
      <c r="C6918">
        <v>16</v>
      </c>
    </row>
    <row r="6919" spans="1:3" x14ac:dyDescent="0.2">
      <c r="A6919" t="s">
        <v>14063</v>
      </c>
      <c r="B6919" t="s">
        <v>14064</v>
      </c>
      <c r="C6919">
        <v>16</v>
      </c>
    </row>
    <row r="6920" spans="1:3" x14ac:dyDescent="0.2">
      <c r="A6920" t="s">
        <v>14065</v>
      </c>
      <c r="B6920" t="s">
        <v>14066</v>
      </c>
      <c r="C6920">
        <v>16</v>
      </c>
    </row>
    <row r="6921" spans="1:3" x14ac:dyDescent="0.2">
      <c r="A6921" t="s">
        <v>14067</v>
      </c>
      <c r="B6921" t="s">
        <v>14068</v>
      </c>
      <c r="C6921">
        <v>16</v>
      </c>
    </row>
    <row r="6922" spans="1:3" x14ac:dyDescent="0.2">
      <c r="A6922" t="s">
        <v>14069</v>
      </c>
      <c r="B6922" t="s">
        <v>14070</v>
      </c>
      <c r="C6922">
        <v>16</v>
      </c>
    </row>
    <row r="6923" spans="1:3" x14ac:dyDescent="0.2">
      <c r="A6923" t="s">
        <v>14071</v>
      </c>
      <c r="B6923" t="s">
        <v>14072</v>
      </c>
      <c r="C6923">
        <v>16</v>
      </c>
    </row>
    <row r="6924" spans="1:3" x14ac:dyDescent="0.2">
      <c r="A6924" t="s">
        <v>14073</v>
      </c>
      <c r="B6924" t="s">
        <v>14074</v>
      </c>
      <c r="C6924">
        <v>16</v>
      </c>
    </row>
    <row r="6925" spans="1:3" x14ac:dyDescent="0.2">
      <c r="A6925" t="s">
        <v>14075</v>
      </c>
      <c r="B6925" t="s">
        <v>14076</v>
      </c>
      <c r="C6925">
        <v>16</v>
      </c>
    </row>
    <row r="6926" spans="1:3" x14ac:dyDescent="0.2">
      <c r="A6926" t="s">
        <v>14077</v>
      </c>
      <c r="B6926" t="s">
        <v>14077</v>
      </c>
      <c r="C6926">
        <v>16</v>
      </c>
    </row>
    <row r="6927" spans="1:3" x14ac:dyDescent="0.2">
      <c r="A6927" t="s">
        <v>14078</v>
      </c>
      <c r="B6927" t="s">
        <v>14079</v>
      </c>
      <c r="C6927">
        <v>16</v>
      </c>
    </row>
    <row r="6928" spans="1:3" x14ac:dyDescent="0.2">
      <c r="A6928" t="s">
        <v>14080</v>
      </c>
      <c r="B6928" t="s">
        <v>14081</v>
      </c>
      <c r="C6928">
        <v>16</v>
      </c>
    </row>
    <row r="6929" spans="1:3" x14ac:dyDescent="0.2">
      <c r="A6929" t="s">
        <v>14082</v>
      </c>
      <c r="B6929" t="s">
        <v>14082</v>
      </c>
      <c r="C6929">
        <v>16</v>
      </c>
    </row>
    <row r="6930" spans="1:3" x14ac:dyDescent="0.2">
      <c r="A6930" t="s">
        <v>14083</v>
      </c>
      <c r="B6930" t="s">
        <v>14084</v>
      </c>
      <c r="C6930">
        <v>16</v>
      </c>
    </row>
    <row r="6931" spans="1:3" x14ac:dyDescent="0.2">
      <c r="A6931" t="s">
        <v>14085</v>
      </c>
      <c r="B6931" t="s">
        <v>14086</v>
      </c>
      <c r="C6931">
        <v>24</v>
      </c>
    </row>
    <row r="6932" spans="1:3" x14ac:dyDescent="0.2">
      <c r="A6932" t="s">
        <v>14087</v>
      </c>
      <c r="B6932" t="s">
        <v>14088</v>
      </c>
      <c r="C6932">
        <v>16</v>
      </c>
    </row>
    <row r="6933" spans="1:3" x14ac:dyDescent="0.2">
      <c r="A6933" t="s">
        <v>14089</v>
      </c>
      <c r="B6933" t="s">
        <v>14090</v>
      </c>
      <c r="C6933">
        <v>16</v>
      </c>
    </row>
    <row r="6934" spans="1:3" x14ac:dyDescent="0.2">
      <c r="A6934" t="s">
        <v>14091</v>
      </c>
      <c r="B6934" t="s">
        <v>14092</v>
      </c>
      <c r="C6934">
        <v>16</v>
      </c>
    </row>
    <row r="6935" spans="1:3" x14ac:dyDescent="0.2">
      <c r="A6935" t="s">
        <v>14093</v>
      </c>
      <c r="B6935" t="s">
        <v>14094</v>
      </c>
      <c r="C6935">
        <v>16</v>
      </c>
    </row>
    <row r="6936" spans="1:3" x14ac:dyDescent="0.2">
      <c r="A6936" t="s">
        <v>14095</v>
      </c>
      <c r="B6936" t="s">
        <v>14096</v>
      </c>
      <c r="C6936">
        <v>16</v>
      </c>
    </row>
    <row r="6937" spans="1:3" x14ac:dyDescent="0.2">
      <c r="A6937" t="s">
        <v>14097</v>
      </c>
      <c r="B6937" t="s">
        <v>14098</v>
      </c>
      <c r="C6937">
        <v>16</v>
      </c>
    </row>
    <row r="6938" spans="1:3" x14ac:dyDescent="0.2">
      <c r="A6938" t="s">
        <v>14099</v>
      </c>
      <c r="B6938" t="s">
        <v>14100</v>
      </c>
      <c r="C6938">
        <v>16</v>
      </c>
    </row>
    <row r="6939" spans="1:3" x14ac:dyDescent="0.2">
      <c r="A6939" t="s">
        <v>14101</v>
      </c>
      <c r="B6939" t="s">
        <v>14101</v>
      </c>
      <c r="C6939">
        <v>16</v>
      </c>
    </row>
    <row r="6940" spans="1:3" x14ac:dyDescent="0.2">
      <c r="A6940" t="s">
        <v>14102</v>
      </c>
      <c r="B6940" t="s">
        <v>14103</v>
      </c>
      <c r="C6940">
        <v>16</v>
      </c>
    </row>
    <row r="6941" spans="1:3" x14ac:dyDescent="0.2">
      <c r="A6941" t="s">
        <v>14104</v>
      </c>
      <c r="B6941" t="s">
        <v>14105</v>
      </c>
      <c r="C6941">
        <v>16</v>
      </c>
    </row>
    <row r="6942" spans="1:3" x14ac:dyDescent="0.2">
      <c r="A6942" t="s">
        <v>14106</v>
      </c>
      <c r="B6942" t="s">
        <v>14107</v>
      </c>
      <c r="C6942">
        <v>16</v>
      </c>
    </row>
    <row r="6943" spans="1:3" x14ac:dyDescent="0.2">
      <c r="A6943" t="s">
        <v>14108</v>
      </c>
      <c r="B6943" t="s">
        <v>14109</v>
      </c>
      <c r="C6943">
        <v>16</v>
      </c>
    </row>
    <row r="6944" spans="1:3" x14ac:dyDescent="0.2">
      <c r="A6944" t="s">
        <v>14110</v>
      </c>
      <c r="B6944" t="s">
        <v>14111</v>
      </c>
      <c r="C6944">
        <v>16</v>
      </c>
    </row>
    <row r="6945" spans="1:3" x14ac:dyDescent="0.2">
      <c r="A6945" t="s">
        <v>14112</v>
      </c>
      <c r="B6945" t="s">
        <v>14113</v>
      </c>
      <c r="C6945">
        <v>16</v>
      </c>
    </row>
    <row r="6946" spans="1:3" x14ac:dyDescent="0.2">
      <c r="A6946" t="s">
        <v>14114</v>
      </c>
      <c r="B6946" t="s">
        <v>14115</v>
      </c>
      <c r="C6946">
        <v>16</v>
      </c>
    </row>
    <row r="6947" spans="1:3" x14ac:dyDescent="0.2">
      <c r="A6947" t="s">
        <v>14116</v>
      </c>
      <c r="B6947" t="s">
        <v>14117</v>
      </c>
      <c r="C6947">
        <v>16</v>
      </c>
    </row>
    <row r="6948" spans="1:3" x14ac:dyDescent="0.2">
      <c r="A6948" t="s">
        <v>14118</v>
      </c>
      <c r="B6948" t="s">
        <v>14119</v>
      </c>
      <c r="C6948">
        <v>16</v>
      </c>
    </row>
    <row r="6949" spans="1:3" x14ac:dyDescent="0.2">
      <c r="A6949" t="s">
        <v>14120</v>
      </c>
      <c r="B6949" t="s">
        <v>14121</v>
      </c>
      <c r="C6949">
        <v>16</v>
      </c>
    </row>
    <row r="6950" spans="1:3" x14ac:dyDescent="0.2">
      <c r="A6950" t="s">
        <v>14122</v>
      </c>
      <c r="B6950" t="s">
        <v>14123</v>
      </c>
      <c r="C6950">
        <v>16</v>
      </c>
    </row>
    <row r="6951" spans="1:3" x14ac:dyDescent="0.2">
      <c r="A6951" t="s">
        <v>14124</v>
      </c>
      <c r="B6951" t="s">
        <v>14125</v>
      </c>
      <c r="C6951">
        <v>16</v>
      </c>
    </row>
    <row r="6952" spans="1:3" x14ac:dyDescent="0.2">
      <c r="A6952" t="s">
        <v>14126</v>
      </c>
      <c r="B6952" t="s">
        <v>14127</v>
      </c>
      <c r="C6952">
        <v>16</v>
      </c>
    </row>
    <row r="6953" spans="1:3" x14ac:dyDescent="0.2">
      <c r="A6953" t="s">
        <v>14128</v>
      </c>
      <c r="B6953" t="s">
        <v>14129</v>
      </c>
      <c r="C6953">
        <v>16</v>
      </c>
    </row>
    <row r="6954" spans="1:3" x14ac:dyDescent="0.2">
      <c r="A6954" t="s">
        <v>14130</v>
      </c>
      <c r="B6954" t="s">
        <v>14131</v>
      </c>
      <c r="C6954">
        <v>16</v>
      </c>
    </row>
    <row r="6955" spans="1:3" x14ac:dyDescent="0.2">
      <c r="A6955" t="s">
        <v>14132</v>
      </c>
      <c r="B6955" t="s">
        <v>14133</v>
      </c>
      <c r="C6955">
        <v>16</v>
      </c>
    </row>
    <row r="6956" spans="1:3" x14ac:dyDescent="0.2">
      <c r="A6956" t="s">
        <v>14134</v>
      </c>
      <c r="B6956" t="s">
        <v>14135</v>
      </c>
      <c r="C6956">
        <v>16</v>
      </c>
    </row>
    <row r="6957" spans="1:3" x14ac:dyDescent="0.2">
      <c r="A6957" t="s">
        <v>14136</v>
      </c>
      <c r="B6957" t="s">
        <v>14137</v>
      </c>
      <c r="C6957">
        <v>16</v>
      </c>
    </row>
    <row r="6958" spans="1:3" x14ac:dyDescent="0.2">
      <c r="A6958" t="s">
        <v>14138</v>
      </c>
      <c r="B6958" t="s">
        <v>14139</v>
      </c>
      <c r="C6958">
        <v>16</v>
      </c>
    </row>
    <row r="6959" spans="1:3" x14ac:dyDescent="0.2">
      <c r="A6959" t="s">
        <v>14140</v>
      </c>
      <c r="B6959" t="s">
        <v>14141</v>
      </c>
      <c r="C6959">
        <v>16</v>
      </c>
    </row>
    <row r="6960" spans="1:3" x14ac:dyDescent="0.2">
      <c r="A6960" t="s">
        <v>14142</v>
      </c>
      <c r="B6960" t="s">
        <v>14143</v>
      </c>
      <c r="C6960">
        <v>16</v>
      </c>
    </row>
    <row r="6961" spans="1:3" x14ac:dyDescent="0.2">
      <c r="A6961" t="s">
        <v>14144</v>
      </c>
      <c r="B6961" t="s">
        <v>14145</v>
      </c>
      <c r="C6961">
        <v>16</v>
      </c>
    </row>
    <row r="6962" spans="1:3" x14ac:dyDescent="0.2">
      <c r="A6962" t="s">
        <v>14146</v>
      </c>
      <c r="B6962" t="s">
        <v>14147</v>
      </c>
      <c r="C6962">
        <v>16</v>
      </c>
    </row>
    <row r="6963" spans="1:3" x14ac:dyDescent="0.2">
      <c r="A6963" t="s">
        <v>14148</v>
      </c>
      <c r="B6963" t="s">
        <v>14148</v>
      </c>
      <c r="C6963">
        <v>16</v>
      </c>
    </row>
    <row r="6964" spans="1:3" x14ac:dyDescent="0.2">
      <c r="A6964" t="s">
        <v>14149</v>
      </c>
      <c r="B6964" t="s">
        <v>14150</v>
      </c>
      <c r="C6964">
        <v>16</v>
      </c>
    </row>
    <row r="6965" spans="1:3" x14ac:dyDescent="0.2">
      <c r="A6965" t="s">
        <v>14151</v>
      </c>
      <c r="B6965" t="s">
        <v>14152</v>
      </c>
      <c r="C6965">
        <v>16</v>
      </c>
    </row>
    <row r="6966" spans="1:3" x14ac:dyDescent="0.2">
      <c r="A6966" t="s">
        <v>14153</v>
      </c>
      <c r="B6966" t="s">
        <v>14154</v>
      </c>
      <c r="C6966">
        <v>16</v>
      </c>
    </row>
    <row r="6967" spans="1:3" x14ac:dyDescent="0.2">
      <c r="A6967" t="s">
        <v>14155</v>
      </c>
      <c r="B6967" t="s">
        <v>14156</v>
      </c>
      <c r="C6967">
        <v>16</v>
      </c>
    </row>
    <row r="6968" spans="1:3" x14ac:dyDescent="0.2">
      <c r="A6968" t="s">
        <v>14157</v>
      </c>
      <c r="B6968" t="s">
        <v>14158</v>
      </c>
      <c r="C6968">
        <v>16</v>
      </c>
    </row>
    <row r="6969" spans="1:3" x14ac:dyDescent="0.2">
      <c r="A6969" t="s">
        <v>14159</v>
      </c>
      <c r="B6969" t="s">
        <v>14160</v>
      </c>
      <c r="C6969">
        <v>16</v>
      </c>
    </row>
    <row r="6970" spans="1:3" x14ac:dyDescent="0.2">
      <c r="A6970" t="s">
        <v>14161</v>
      </c>
      <c r="B6970" t="s">
        <v>14162</v>
      </c>
      <c r="C6970">
        <v>16</v>
      </c>
    </row>
    <row r="6971" spans="1:3" x14ac:dyDescent="0.2">
      <c r="A6971" t="s">
        <v>14163</v>
      </c>
      <c r="B6971" t="s">
        <v>14164</v>
      </c>
      <c r="C6971">
        <v>16</v>
      </c>
    </row>
    <row r="6972" spans="1:3" x14ac:dyDescent="0.2">
      <c r="A6972" t="s">
        <v>14165</v>
      </c>
      <c r="B6972" t="s">
        <v>14166</v>
      </c>
      <c r="C6972">
        <v>16</v>
      </c>
    </row>
    <row r="6973" spans="1:3" x14ac:dyDescent="0.2">
      <c r="A6973" t="s">
        <v>14167</v>
      </c>
      <c r="B6973" t="s">
        <v>14168</v>
      </c>
      <c r="C6973">
        <v>16</v>
      </c>
    </row>
    <row r="6974" spans="1:3" x14ac:dyDescent="0.2">
      <c r="A6974" t="s">
        <v>14169</v>
      </c>
      <c r="B6974" t="s">
        <v>14170</v>
      </c>
      <c r="C6974">
        <v>16</v>
      </c>
    </row>
    <row r="6975" spans="1:3" x14ac:dyDescent="0.2">
      <c r="A6975" t="s">
        <v>14171</v>
      </c>
      <c r="B6975" t="s">
        <v>14171</v>
      </c>
      <c r="C6975">
        <v>16</v>
      </c>
    </row>
    <row r="6976" spans="1:3" x14ac:dyDescent="0.2">
      <c r="A6976" t="s">
        <v>14172</v>
      </c>
      <c r="B6976" t="s">
        <v>14173</v>
      </c>
      <c r="C6976">
        <v>16</v>
      </c>
    </row>
    <row r="6977" spans="1:3" x14ac:dyDescent="0.2">
      <c r="A6977" t="s">
        <v>14174</v>
      </c>
      <c r="B6977" t="s">
        <v>14175</v>
      </c>
      <c r="C6977">
        <v>16</v>
      </c>
    </row>
    <row r="6978" spans="1:3" x14ac:dyDescent="0.2">
      <c r="A6978" t="s">
        <v>14176</v>
      </c>
      <c r="B6978" t="s">
        <v>14177</v>
      </c>
      <c r="C6978">
        <v>16</v>
      </c>
    </row>
    <row r="6979" spans="1:3" x14ac:dyDescent="0.2">
      <c r="A6979" t="s">
        <v>14178</v>
      </c>
      <c r="B6979" t="s">
        <v>14179</v>
      </c>
      <c r="C6979">
        <v>16</v>
      </c>
    </row>
    <row r="6980" spans="1:3" x14ac:dyDescent="0.2">
      <c r="A6980" t="s">
        <v>14180</v>
      </c>
      <c r="B6980" t="s">
        <v>14181</v>
      </c>
      <c r="C6980">
        <v>16</v>
      </c>
    </row>
    <row r="6981" spans="1:3" x14ac:dyDescent="0.2">
      <c r="A6981" t="s">
        <v>14182</v>
      </c>
      <c r="B6981" t="s">
        <v>14183</v>
      </c>
      <c r="C6981">
        <v>16</v>
      </c>
    </row>
    <row r="6982" spans="1:3" x14ac:dyDescent="0.2">
      <c r="A6982" t="s">
        <v>14184</v>
      </c>
      <c r="B6982" t="s">
        <v>14185</v>
      </c>
      <c r="C6982">
        <v>16</v>
      </c>
    </row>
    <row r="6983" spans="1:3" x14ac:dyDescent="0.2">
      <c r="A6983" t="s">
        <v>14186</v>
      </c>
      <c r="B6983" t="s">
        <v>14187</v>
      </c>
      <c r="C6983">
        <v>16</v>
      </c>
    </row>
    <row r="6984" spans="1:3" x14ac:dyDescent="0.2">
      <c r="A6984" t="s">
        <v>14188</v>
      </c>
      <c r="B6984" t="s">
        <v>14189</v>
      </c>
      <c r="C6984">
        <v>16</v>
      </c>
    </row>
    <row r="6985" spans="1:3" x14ac:dyDescent="0.2">
      <c r="A6985" t="s">
        <v>14190</v>
      </c>
      <c r="B6985" t="s">
        <v>14190</v>
      </c>
      <c r="C6985">
        <v>16</v>
      </c>
    </row>
    <row r="6986" spans="1:3" x14ac:dyDescent="0.2">
      <c r="A6986" t="s">
        <v>14191</v>
      </c>
      <c r="B6986" t="s">
        <v>14192</v>
      </c>
      <c r="C6986">
        <v>16</v>
      </c>
    </row>
    <row r="6987" spans="1:3" x14ac:dyDescent="0.2">
      <c r="A6987" t="s">
        <v>14193</v>
      </c>
      <c r="B6987" t="s">
        <v>14194</v>
      </c>
      <c r="C6987">
        <v>16</v>
      </c>
    </row>
    <row r="6988" spans="1:3" x14ac:dyDescent="0.2">
      <c r="A6988" t="s">
        <v>14195</v>
      </c>
      <c r="B6988" t="s">
        <v>14196</v>
      </c>
      <c r="C6988">
        <v>16</v>
      </c>
    </row>
    <row r="6989" spans="1:3" x14ac:dyDescent="0.2">
      <c r="A6989" t="s">
        <v>14197</v>
      </c>
      <c r="B6989" t="s">
        <v>14198</v>
      </c>
      <c r="C6989">
        <v>16</v>
      </c>
    </row>
    <row r="6990" spans="1:3" x14ac:dyDescent="0.2">
      <c r="A6990" t="s">
        <v>14199</v>
      </c>
      <c r="B6990" t="s">
        <v>14200</v>
      </c>
      <c r="C6990">
        <v>16</v>
      </c>
    </row>
    <row r="6991" spans="1:3" x14ac:dyDescent="0.2">
      <c r="A6991" t="s">
        <v>14201</v>
      </c>
      <c r="B6991" t="s">
        <v>14202</v>
      </c>
      <c r="C6991">
        <v>16</v>
      </c>
    </row>
    <row r="6992" spans="1:3" x14ac:dyDescent="0.2">
      <c r="A6992" t="s">
        <v>14203</v>
      </c>
      <c r="B6992" t="s">
        <v>14204</v>
      </c>
      <c r="C6992">
        <v>16</v>
      </c>
    </row>
    <row r="6993" spans="1:3" x14ac:dyDescent="0.2">
      <c r="A6993" t="s">
        <v>14205</v>
      </c>
      <c r="B6993" t="s">
        <v>14206</v>
      </c>
      <c r="C6993">
        <v>16</v>
      </c>
    </row>
    <row r="6994" spans="1:3" x14ac:dyDescent="0.2">
      <c r="A6994" t="s">
        <v>14207</v>
      </c>
      <c r="B6994" t="s">
        <v>14208</v>
      </c>
      <c r="C6994">
        <v>16</v>
      </c>
    </row>
    <row r="6995" spans="1:3" x14ac:dyDescent="0.2">
      <c r="A6995" t="s">
        <v>14209</v>
      </c>
      <c r="B6995" t="s">
        <v>14210</v>
      </c>
      <c r="C6995">
        <v>16</v>
      </c>
    </row>
    <row r="6996" spans="1:3" x14ac:dyDescent="0.2">
      <c r="A6996" t="s">
        <v>14211</v>
      </c>
      <c r="B6996" t="s">
        <v>14212</v>
      </c>
      <c r="C6996">
        <v>16</v>
      </c>
    </row>
    <row r="6997" spans="1:3" x14ac:dyDescent="0.2">
      <c r="A6997" t="s">
        <v>14213</v>
      </c>
      <c r="B6997" t="s">
        <v>14214</v>
      </c>
      <c r="C6997">
        <v>16</v>
      </c>
    </row>
    <row r="6998" spans="1:3" x14ac:dyDescent="0.2">
      <c r="A6998" t="s">
        <v>14215</v>
      </c>
      <c r="B6998" t="s">
        <v>14216</v>
      </c>
      <c r="C6998">
        <v>16</v>
      </c>
    </row>
    <row r="6999" spans="1:3" x14ac:dyDescent="0.2">
      <c r="A6999" t="s">
        <v>14217</v>
      </c>
      <c r="B6999" t="s">
        <v>14218</v>
      </c>
      <c r="C6999">
        <v>16</v>
      </c>
    </row>
    <row r="7000" spans="1:3" x14ac:dyDescent="0.2">
      <c r="A7000" t="s">
        <v>14219</v>
      </c>
      <c r="B7000" t="s">
        <v>14220</v>
      </c>
      <c r="C7000">
        <v>16</v>
      </c>
    </row>
    <row r="7001" spans="1:3" x14ac:dyDescent="0.2">
      <c r="A7001" t="s">
        <v>14221</v>
      </c>
      <c r="B7001" t="s">
        <v>14222</v>
      </c>
      <c r="C7001">
        <v>23</v>
      </c>
    </row>
    <row r="7002" spans="1:3" x14ac:dyDescent="0.2">
      <c r="A7002" t="s">
        <v>14223</v>
      </c>
      <c r="B7002" t="s">
        <v>14224</v>
      </c>
      <c r="C7002">
        <v>23</v>
      </c>
    </row>
    <row r="7003" spans="1:3" x14ac:dyDescent="0.2">
      <c r="A7003" t="s">
        <v>14225</v>
      </c>
      <c r="B7003" t="s">
        <v>14226</v>
      </c>
      <c r="C7003">
        <v>23</v>
      </c>
    </row>
    <row r="7004" spans="1:3" x14ac:dyDescent="0.2">
      <c r="A7004" t="s">
        <v>14227</v>
      </c>
      <c r="B7004" t="s">
        <v>14228</v>
      </c>
      <c r="C7004">
        <v>23</v>
      </c>
    </row>
    <row r="7005" spans="1:3" x14ac:dyDescent="0.2">
      <c r="A7005" t="s">
        <v>14229</v>
      </c>
      <c r="B7005" t="s">
        <v>14230</v>
      </c>
      <c r="C7005">
        <v>23</v>
      </c>
    </row>
    <row r="7006" spans="1:3" x14ac:dyDescent="0.2">
      <c r="A7006" t="s">
        <v>14231</v>
      </c>
      <c r="B7006" t="s">
        <v>14232</v>
      </c>
      <c r="C7006">
        <v>10</v>
      </c>
    </row>
    <row r="7007" spans="1:3" x14ac:dyDescent="0.2">
      <c r="A7007" t="s">
        <v>14233</v>
      </c>
      <c r="B7007" t="s">
        <v>13762</v>
      </c>
      <c r="C7007">
        <v>10</v>
      </c>
    </row>
    <row r="7008" spans="1:3" x14ac:dyDescent="0.2">
      <c r="A7008" t="s">
        <v>14234</v>
      </c>
      <c r="B7008" t="s">
        <v>14235</v>
      </c>
      <c r="C7008">
        <v>10</v>
      </c>
    </row>
    <row r="7009" spans="1:3" x14ac:dyDescent="0.2">
      <c r="A7009" t="s">
        <v>14236</v>
      </c>
      <c r="B7009" t="s">
        <v>14237</v>
      </c>
      <c r="C7009">
        <v>10</v>
      </c>
    </row>
    <row r="7010" spans="1:3" x14ac:dyDescent="0.2">
      <c r="A7010" t="s">
        <v>14238</v>
      </c>
      <c r="B7010" t="s">
        <v>14238</v>
      </c>
      <c r="C7010">
        <v>10</v>
      </c>
    </row>
    <row r="7011" spans="1:3" x14ac:dyDescent="0.2">
      <c r="A7011" t="s">
        <v>14239</v>
      </c>
      <c r="B7011" t="s">
        <v>14240</v>
      </c>
      <c r="C7011">
        <v>10</v>
      </c>
    </row>
    <row r="7012" spans="1:3" x14ac:dyDescent="0.2">
      <c r="A7012" t="s">
        <v>14241</v>
      </c>
      <c r="B7012" t="s">
        <v>14241</v>
      </c>
      <c r="C7012">
        <v>10</v>
      </c>
    </row>
    <row r="7013" spans="1:3" x14ac:dyDescent="0.2">
      <c r="A7013" t="s">
        <v>14242</v>
      </c>
      <c r="B7013" t="s">
        <v>14242</v>
      </c>
      <c r="C7013">
        <v>10</v>
      </c>
    </row>
    <row r="7014" spans="1:3" x14ac:dyDescent="0.2">
      <c r="A7014" t="s">
        <v>14243</v>
      </c>
      <c r="B7014" t="s">
        <v>14244</v>
      </c>
      <c r="C7014">
        <v>10</v>
      </c>
    </row>
    <row r="7015" spans="1:3" x14ac:dyDescent="0.2">
      <c r="A7015" t="s">
        <v>14245</v>
      </c>
      <c r="B7015" t="s">
        <v>14246</v>
      </c>
      <c r="C7015">
        <v>10</v>
      </c>
    </row>
    <row r="7016" spans="1:3" x14ac:dyDescent="0.2">
      <c r="A7016" t="s">
        <v>14247</v>
      </c>
      <c r="B7016" t="s">
        <v>14248</v>
      </c>
      <c r="C7016">
        <v>10</v>
      </c>
    </row>
    <row r="7017" spans="1:3" x14ac:dyDescent="0.2">
      <c r="A7017" t="s">
        <v>14249</v>
      </c>
      <c r="B7017" t="s">
        <v>14250</v>
      </c>
      <c r="C7017">
        <v>10</v>
      </c>
    </row>
    <row r="7018" spans="1:3" x14ac:dyDescent="0.2">
      <c r="A7018" t="s">
        <v>14251</v>
      </c>
      <c r="B7018" t="s">
        <v>14252</v>
      </c>
      <c r="C7018">
        <v>10</v>
      </c>
    </row>
    <row r="7019" spans="1:3" x14ac:dyDescent="0.2">
      <c r="A7019" t="s">
        <v>14253</v>
      </c>
      <c r="B7019" t="s">
        <v>14253</v>
      </c>
      <c r="C7019">
        <v>14</v>
      </c>
    </row>
    <row r="7020" spans="1:3" x14ac:dyDescent="0.2">
      <c r="A7020" t="s">
        <v>14254</v>
      </c>
      <c r="B7020" t="s">
        <v>14254</v>
      </c>
      <c r="C7020">
        <v>18</v>
      </c>
    </row>
    <row r="7021" spans="1:3" x14ac:dyDescent="0.2">
      <c r="A7021" t="s">
        <v>14255</v>
      </c>
      <c r="B7021" t="s">
        <v>14256</v>
      </c>
      <c r="C7021">
        <v>16</v>
      </c>
    </row>
    <row r="7022" spans="1:3" x14ac:dyDescent="0.2">
      <c r="A7022" t="s">
        <v>14257</v>
      </c>
      <c r="B7022" t="s">
        <v>14258</v>
      </c>
      <c r="C7022">
        <v>16</v>
      </c>
    </row>
    <row r="7023" spans="1:3" x14ac:dyDescent="0.2">
      <c r="A7023" t="s">
        <v>14259</v>
      </c>
      <c r="B7023" t="s">
        <v>14260</v>
      </c>
      <c r="C7023">
        <v>16</v>
      </c>
    </row>
    <row r="7024" spans="1:3" x14ac:dyDescent="0.2">
      <c r="A7024" t="s">
        <v>14261</v>
      </c>
      <c r="B7024" t="s">
        <v>14262</v>
      </c>
      <c r="C7024">
        <v>16</v>
      </c>
    </row>
    <row r="7025" spans="1:3" x14ac:dyDescent="0.2">
      <c r="A7025" t="s">
        <v>14263</v>
      </c>
      <c r="B7025" t="s">
        <v>14264</v>
      </c>
      <c r="C7025">
        <v>16</v>
      </c>
    </row>
    <row r="7026" spans="1:3" x14ac:dyDescent="0.2">
      <c r="A7026" t="s">
        <v>14265</v>
      </c>
      <c r="B7026" t="s">
        <v>14266</v>
      </c>
      <c r="C7026">
        <v>16</v>
      </c>
    </row>
    <row r="7027" spans="1:3" x14ac:dyDescent="0.2">
      <c r="A7027" t="s">
        <v>14267</v>
      </c>
      <c r="B7027" t="s">
        <v>14268</v>
      </c>
      <c r="C7027">
        <v>16</v>
      </c>
    </row>
    <row r="7028" spans="1:3" x14ac:dyDescent="0.2">
      <c r="A7028" t="s">
        <v>14269</v>
      </c>
      <c r="B7028" t="s">
        <v>14270</v>
      </c>
      <c r="C7028">
        <v>16</v>
      </c>
    </row>
    <row r="7029" spans="1:3" x14ac:dyDescent="0.2">
      <c r="A7029" t="s">
        <v>14271</v>
      </c>
      <c r="B7029" t="s">
        <v>14009</v>
      </c>
      <c r="C7029">
        <v>16</v>
      </c>
    </row>
    <row r="7030" spans="1:3" x14ac:dyDescent="0.2">
      <c r="A7030" t="s">
        <v>14272</v>
      </c>
      <c r="B7030" t="s">
        <v>14273</v>
      </c>
      <c r="C7030">
        <v>16</v>
      </c>
    </row>
    <row r="7031" spans="1:3" x14ac:dyDescent="0.2">
      <c r="A7031" t="s">
        <v>14274</v>
      </c>
      <c r="B7031" t="s">
        <v>14275</v>
      </c>
      <c r="C7031">
        <v>16</v>
      </c>
    </row>
    <row r="7032" spans="1:3" x14ac:dyDescent="0.2">
      <c r="A7032" t="s">
        <v>14276</v>
      </c>
      <c r="B7032" t="s">
        <v>14277</v>
      </c>
      <c r="C7032">
        <v>16</v>
      </c>
    </row>
    <row r="7033" spans="1:3" x14ac:dyDescent="0.2">
      <c r="A7033" t="s">
        <v>14278</v>
      </c>
      <c r="B7033" t="s">
        <v>14279</v>
      </c>
      <c r="C7033">
        <v>16</v>
      </c>
    </row>
    <row r="7034" spans="1:3" x14ac:dyDescent="0.2">
      <c r="A7034" t="s">
        <v>14280</v>
      </c>
      <c r="B7034" t="s">
        <v>14281</v>
      </c>
      <c r="C7034">
        <v>16</v>
      </c>
    </row>
    <row r="7035" spans="1:3" x14ac:dyDescent="0.2">
      <c r="A7035" t="s">
        <v>14282</v>
      </c>
      <c r="B7035" t="s">
        <v>14282</v>
      </c>
      <c r="C7035">
        <v>16</v>
      </c>
    </row>
    <row r="7036" spans="1:3" x14ac:dyDescent="0.2">
      <c r="A7036" t="s">
        <v>14260</v>
      </c>
      <c r="B7036" t="s">
        <v>14260</v>
      </c>
      <c r="C7036">
        <v>16</v>
      </c>
    </row>
    <row r="7037" spans="1:3" x14ac:dyDescent="0.2">
      <c r="A7037" t="s">
        <v>14283</v>
      </c>
      <c r="B7037" t="s">
        <v>14284</v>
      </c>
      <c r="C7037">
        <v>16</v>
      </c>
    </row>
    <row r="7038" spans="1:3" x14ac:dyDescent="0.2">
      <c r="A7038" t="s">
        <v>14285</v>
      </c>
      <c r="B7038" t="s">
        <v>14286</v>
      </c>
      <c r="C7038">
        <v>16</v>
      </c>
    </row>
    <row r="7039" spans="1:3" x14ac:dyDescent="0.2">
      <c r="A7039" t="s">
        <v>14287</v>
      </c>
      <c r="B7039" t="s">
        <v>14288</v>
      </c>
      <c r="C7039">
        <v>16</v>
      </c>
    </row>
    <row r="7040" spans="1:3" x14ac:dyDescent="0.2">
      <c r="A7040" t="s">
        <v>14289</v>
      </c>
      <c r="B7040" t="s">
        <v>14290</v>
      </c>
      <c r="C7040">
        <v>16</v>
      </c>
    </row>
    <row r="7041" spans="1:3" x14ac:dyDescent="0.2">
      <c r="A7041" t="s">
        <v>14291</v>
      </c>
      <c r="B7041" t="s">
        <v>14292</v>
      </c>
      <c r="C7041">
        <v>16</v>
      </c>
    </row>
    <row r="7042" spans="1:3" x14ac:dyDescent="0.2">
      <c r="A7042" t="s">
        <v>14293</v>
      </c>
      <c r="B7042" t="s">
        <v>14294</v>
      </c>
      <c r="C7042">
        <v>16</v>
      </c>
    </row>
    <row r="7043" spans="1:3" x14ac:dyDescent="0.2">
      <c r="A7043" t="s">
        <v>14295</v>
      </c>
      <c r="B7043" t="s">
        <v>14296</v>
      </c>
      <c r="C7043">
        <v>16</v>
      </c>
    </row>
    <row r="7044" spans="1:3" x14ac:dyDescent="0.2">
      <c r="A7044" t="s">
        <v>14297</v>
      </c>
      <c r="B7044" t="s">
        <v>14298</v>
      </c>
      <c r="C7044">
        <v>16</v>
      </c>
    </row>
    <row r="7045" spans="1:3" x14ac:dyDescent="0.2">
      <c r="A7045" t="s">
        <v>14299</v>
      </c>
      <c r="B7045" t="s">
        <v>14300</v>
      </c>
      <c r="C7045">
        <v>24</v>
      </c>
    </row>
    <row r="7046" spans="1:3" x14ac:dyDescent="0.2">
      <c r="A7046" t="s">
        <v>14301</v>
      </c>
      <c r="B7046" t="s">
        <v>14302</v>
      </c>
      <c r="C7046">
        <v>18</v>
      </c>
    </row>
    <row r="7047" spans="1:3" x14ac:dyDescent="0.2">
      <c r="A7047" t="s">
        <v>14303</v>
      </c>
      <c r="B7047" t="s">
        <v>14304</v>
      </c>
      <c r="C7047">
        <v>16</v>
      </c>
    </row>
    <row r="7048" spans="1:3" x14ac:dyDescent="0.2">
      <c r="A7048" t="s">
        <v>14305</v>
      </c>
      <c r="B7048" t="s">
        <v>14306</v>
      </c>
      <c r="C7048">
        <v>16</v>
      </c>
    </row>
    <row r="7049" spans="1:3" x14ac:dyDescent="0.2">
      <c r="A7049" t="s">
        <v>14307</v>
      </c>
      <c r="B7049" t="s">
        <v>14308</v>
      </c>
      <c r="C7049">
        <v>17</v>
      </c>
    </row>
    <row r="7050" spans="1:3" x14ac:dyDescent="0.2">
      <c r="A7050" t="s">
        <v>14309</v>
      </c>
      <c r="B7050" t="s">
        <v>14309</v>
      </c>
      <c r="C7050">
        <v>17</v>
      </c>
    </row>
    <row r="7051" spans="1:3" x14ac:dyDescent="0.2">
      <c r="A7051" t="s">
        <v>14310</v>
      </c>
      <c r="B7051" t="s">
        <v>14310</v>
      </c>
      <c r="C7051">
        <v>17</v>
      </c>
    </row>
    <row r="7052" spans="1:3" x14ac:dyDescent="0.2">
      <c r="A7052" t="s">
        <v>14311</v>
      </c>
      <c r="B7052" t="s">
        <v>14312</v>
      </c>
      <c r="C7052">
        <v>17</v>
      </c>
    </row>
    <row r="7053" spans="1:3" x14ac:dyDescent="0.2">
      <c r="A7053" t="s">
        <v>14313</v>
      </c>
      <c r="B7053" t="s">
        <v>14314</v>
      </c>
      <c r="C7053">
        <v>17</v>
      </c>
    </row>
    <row r="7054" spans="1:3" x14ac:dyDescent="0.2">
      <c r="A7054" t="s">
        <v>14315</v>
      </c>
      <c r="B7054" t="s">
        <v>14316</v>
      </c>
      <c r="C7054">
        <v>17</v>
      </c>
    </row>
    <row r="7055" spans="1:3" x14ac:dyDescent="0.2">
      <c r="A7055" t="s">
        <v>14317</v>
      </c>
      <c r="B7055" t="s">
        <v>14317</v>
      </c>
      <c r="C7055">
        <v>17</v>
      </c>
    </row>
    <row r="7056" spans="1:3" x14ac:dyDescent="0.2">
      <c r="A7056" t="s">
        <v>14318</v>
      </c>
      <c r="B7056" t="s">
        <v>14318</v>
      </c>
      <c r="C7056">
        <v>17</v>
      </c>
    </row>
    <row r="7057" spans="1:3" x14ac:dyDescent="0.2">
      <c r="A7057" t="s">
        <v>14319</v>
      </c>
      <c r="B7057" t="s">
        <v>14319</v>
      </c>
      <c r="C7057">
        <v>14</v>
      </c>
    </row>
    <row r="7058" spans="1:3" x14ac:dyDescent="0.2">
      <c r="A7058" t="s">
        <v>14320</v>
      </c>
      <c r="B7058" t="s">
        <v>14321</v>
      </c>
      <c r="C7058">
        <v>18</v>
      </c>
    </row>
    <row r="7059" spans="1:3" x14ac:dyDescent="0.2">
      <c r="A7059" t="s">
        <v>14322</v>
      </c>
      <c r="B7059" t="s">
        <v>11174</v>
      </c>
      <c r="C7059">
        <v>18</v>
      </c>
    </row>
    <row r="7060" spans="1:3" x14ac:dyDescent="0.2">
      <c r="A7060" t="s">
        <v>11176</v>
      </c>
      <c r="B7060" t="s">
        <v>11176</v>
      </c>
      <c r="C7060">
        <v>18</v>
      </c>
    </row>
    <row r="7061" spans="1:3" x14ac:dyDescent="0.2">
      <c r="A7061" t="s">
        <v>14323</v>
      </c>
      <c r="B7061" t="s">
        <v>10988</v>
      </c>
      <c r="C7061">
        <v>18</v>
      </c>
    </row>
    <row r="7062" spans="1:3" x14ac:dyDescent="0.2">
      <c r="A7062" t="s">
        <v>14324</v>
      </c>
      <c r="B7062" t="s">
        <v>11737</v>
      </c>
      <c r="C7062">
        <v>18</v>
      </c>
    </row>
    <row r="7063" spans="1:3" x14ac:dyDescent="0.2">
      <c r="A7063" t="s">
        <v>14325</v>
      </c>
      <c r="B7063" t="s">
        <v>14326</v>
      </c>
      <c r="C7063">
        <v>18</v>
      </c>
    </row>
    <row r="7064" spans="1:3" x14ac:dyDescent="0.2">
      <c r="A7064" t="s">
        <v>14327</v>
      </c>
      <c r="B7064" t="s">
        <v>14327</v>
      </c>
      <c r="C7064">
        <v>18</v>
      </c>
    </row>
    <row r="7065" spans="1:3" x14ac:dyDescent="0.2">
      <c r="A7065" t="s">
        <v>14328</v>
      </c>
      <c r="B7065" t="s">
        <v>14329</v>
      </c>
      <c r="C7065">
        <v>18</v>
      </c>
    </row>
    <row r="7066" spans="1:3" x14ac:dyDescent="0.2">
      <c r="A7066" t="s">
        <v>14330</v>
      </c>
      <c r="B7066" t="s">
        <v>14331</v>
      </c>
      <c r="C7066">
        <v>18</v>
      </c>
    </row>
    <row r="7067" spans="1:3" x14ac:dyDescent="0.2">
      <c r="A7067" t="s">
        <v>14332</v>
      </c>
      <c r="B7067" t="s">
        <v>14333</v>
      </c>
      <c r="C7067">
        <v>18</v>
      </c>
    </row>
    <row r="7068" spans="1:3" x14ac:dyDescent="0.2">
      <c r="A7068" t="s">
        <v>14334</v>
      </c>
      <c r="B7068" t="s">
        <v>14335</v>
      </c>
      <c r="C7068">
        <v>18</v>
      </c>
    </row>
    <row r="7069" spans="1:3" x14ac:dyDescent="0.2">
      <c r="A7069" t="s">
        <v>14336</v>
      </c>
      <c r="B7069" t="s">
        <v>14337</v>
      </c>
      <c r="C7069">
        <v>18</v>
      </c>
    </row>
    <row r="7070" spans="1:3" x14ac:dyDescent="0.2">
      <c r="A7070" t="s">
        <v>14338</v>
      </c>
      <c r="B7070" t="s">
        <v>14339</v>
      </c>
      <c r="C7070">
        <v>18</v>
      </c>
    </row>
    <row r="7071" spans="1:3" x14ac:dyDescent="0.2">
      <c r="A7071" t="s">
        <v>14340</v>
      </c>
      <c r="B7071" t="s">
        <v>14341</v>
      </c>
      <c r="C7071">
        <v>18</v>
      </c>
    </row>
    <row r="7072" spans="1:3" x14ac:dyDescent="0.2">
      <c r="A7072" t="s">
        <v>14342</v>
      </c>
      <c r="B7072" t="s">
        <v>14343</v>
      </c>
      <c r="C7072">
        <v>18</v>
      </c>
    </row>
    <row r="7073" spans="1:3" x14ac:dyDescent="0.2">
      <c r="A7073" t="s">
        <v>14344</v>
      </c>
      <c r="B7073" t="s">
        <v>14345</v>
      </c>
      <c r="C7073">
        <v>24</v>
      </c>
    </row>
    <row r="7074" spans="1:3" x14ac:dyDescent="0.2">
      <c r="A7074" t="s">
        <v>14346</v>
      </c>
      <c r="B7074" t="s">
        <v>14346</v>
      </c>
      <c r="C7074">
        <v>18</v>
      </c>
    </row>
    <row r="7075" spans="1:3" x14ac:dyDescent="0.2">
      <c r="A7075" t="s">
        <v>14347</v>
      </c>
      <c r="B7075" t="s">
        <v>14347</v>
      </c>
      <c r="C7075">
        <v>12</v>
      </c>
    </row>
    <row r="7076" spans="1:3" x14ac:dyDescent="0.2">
      <c r="A7076" t="s">
        <v>14348</v>
      </c>
      <c r="B7076" t="s">
        <v>14349</v>
      </c>
      <c r="C7076">
        <v>12</v>
      </c>
    </row>
    <row r="7077" spans="1:3" x14ac:dyDescent="0.2">
      <c r="A7077" t="s">
        <v>14350</v>
      </c>
      <c r="B7077" t="s">
        <v>14351</v>
      </c>
      <c r="C7077">
        <v>19</v>
      </c>
    </row>
    <row r="7078" spans="1:3" x14ac:dyDescent="0.2">
      <c r="A7078" t="s">
        <v>14352</v>
      </c>
      <c r="B7078" t="s">
        <v>14353</v>
      </c>
      <c r="C7078">
        <v>19</v>
      </c>
    </row>
    <row r="7079" spans="1:3" x14ac:dyDescent="0.2">
      <c r="A7079" t="s">
        <v>14354</v>
      </c>
      <c r="B7079" t="s">
        <v>14355</v>
      </c>
      <c r="C7079">
        <v>24</v>
      </c>
    </row>
    <row r="7080" spans="1:3" x14ac:dyDescent="0.2">
      <c r="A7080" t="s">
        <v>14356</v>
      </c>
      <c r="B7080" t="s">
        <v>14357</v>
      </c>
      <c r="C7080">
        <v>19</v>
      </c>
    </row>
    <row r="7081" spans="1:3" x14ac:dyDescent="0.2">
      <c r="A7081" t="s">
        <v>14358</v>
      </c>
      <c r="B7081" t="s">
        <v>14359</v>
      </c>
      <c r="C7081">
        <v>19</v>
      </c>
    </row>
    <row r="7082" spans="1:3" x14ac:dyDescent="0.2">
      <c r="A7082" t="s">
        <v>14360</v>
      </c>
      <c r="B7082" t="s">
        <v>14361</v>
      </c>
      <c r="C7082">
        <v>17</v>
      </c>
    </row>
    <row r="7083" spans="1:3" x14ac:dyDescent="0.2">
      <c r="A7083" t="s">
        <v>14362</v>
      </c>
      <c r="B7083" t="s">
        <v>11233</v>
      </c>
      <c r="C7083">
        <v>17</v>
      </c>
    </row>
    <row r="7084" spans="1:3" x14ac:dyDescent="0.2">
      <c r="A7084" t="s">
        <v>14363</v>
      </c>
      <c r="B7084" t="s">
        <v>14364</v>
      </c>
      <c r="C7084">
        <v>17</v>
      </c>
    </row>
    <row r="7085" spans="1:3" x14ac:dyDescent="0.2">
      <c r="A7085" t="s">
        <v>14365</v>
      </c>
      <c r="B7085" t="s">
        <v>14366</v>
      </c>
      <c r="C7085">
        <v>17</v>
      </c>
    </row>
    <row r="7086" spans="1:3" x14ac:dyDescent="0.2">
      <c r="A7086" t="s">
        <v>14367</v>
      </c>
      <c r="B7086" t="s">
        <v>14367</v>
      </c>
      <c r="C7086">
        <v>18</v>
      </c>
    </row>
    <row r="7087" spans="1:3" x14ac:dyDescent="0.2">
      <c r="A7087" t="s">
        <v>14368</v>
      </c>
      <c r="B7087" t="s">
        <v>14369</v>
      </c>
      <c r="C7087">
        <v>18</v>
      </c>
    </row>
    <row r="7088" spans="1:3" x14ac:dyDescent="0.2">
      <c r="A7088" t="s">
        <v>14370</v>
      </c>
      <c r="B7088" t="s">
        <v>14371</v>
      </c>
      <c r="C7088">
        <v>18</v>
      </c>
    </row>
    <row r="7089" spans="1:3" x14ac:dyDescent="0.2">
      <c r="A7089" t="s">
        <v>14372</v>
      </c>
      <c r="B7089" t="s">
        <v>14372</v>
      </c>
      <c r="C7089">
        <v>18</v>
      </c>
    </row>
    <row r="7090" spans="1:3" x14ac:dyDescent="0.2">
      <c r="A7090" t="s">
        <v>14373</v>
      </c>
      <c r="B7090" t="s">
        <v>14374</v>
      </c>
      <c r="C7090">
        <v>16</v>
      </c>
    </row>
    <row r="7091" spans="1:3" x14ac:dyDescent="0.2">
      <c r="A7091" t="s">
        <v>14375</v>
      </c>
      <c r="B7091" t="s">
        <v>14376</v>
      </c>
      <c r="C7091">
        <v>16</v>
      </c>
    </row>
    <row r="7092" spans="1:3" x14ac:dyDescent="0.2">
      <c r="A7092" t="s">
        <v>14377</v>
      </c>
      <c r="B7092" t="s">
        <v>14378</v>
      </c>
      <c r="C7092">
        <v>16</v>
      </c>
    </row>
    <row r="7093" spans="1:3" x14ac:dyDescent="0.2">
      <c r="A7093" t="s">
        <v>14379</v>
      </c>
      <c r="B7093" t="s">
        <v>14380</v>
      </c>
      <c r="C7093">
        <v>16</v>
      </c>
    </row>
    <row r="7094" spans="1:3" x14ac:dyDescent="0.2">
      <c r="A7094" t="s">
        <v>14381</v>
      </c>
      <c r="B7094" t="s">
        <v>14382</v>
      </c>
      <c r="C7094">
        <v>16</v>
      </c>
    </row>
    <row r="7095" spans="1:3" x14ac:dyDescent="0.2">
      <c r="A7095" t="s">
        <v>14383</v>
      </c>
      <c r="B7095" t="s">
        <v>14384</v>
      </c>
      <c r="C7095">
        <v>16</v>
      </c>
    </row>
    <row r="7096" spans="1:3" x14ac:dyDescent="0.2">
      <c r="A7096" t="s">
        <v>14385</v>
      </c>
      <c r="B7096" t="s">
        <v>14386</v>
      </c>
      <c r="C7096">
        <v>16</v>
      </c>
    </row>
    <row r="7097" spans="1:3" x14ac:dyDescent="0.2">
      <c r="A7097" t="s">
        <v>14387</v>
      </c>
      <c r="B7097" t="s">
        <v>14388</v>
      </c>
      <c r="C7097">
        <v>16</v>
      </c>
    </row>
    <row r="7098" spans="1:3" x14ac:dyDescent="0.2">
      <c r="A7098" t="s">
        <v>14389</v>
      </c>
      <c r="B7098" t="s">
        <v>14390</v>
      </c>
      <c r="C7098">
        <v>16</v>
      </c>
    </row>
    <row r="7099" spans="1:3" x14ac:dyDescent="0.2">
      <c r="A7099" t="s">
        <v>14391</v>
      </c>
      <c r="B7099" t="s">
        <v>14392</v>
      </c>
      <c r="C7099">
        <v>16</v>
      </c>
    </row>
    <row r="7100" spans="1:3" x14ac:dyDescent="0.2">
      <c r="A7100" t="s">
        <v>14393</v>
      </c>
      <c r="B7100" t="s">
        <v>14394</v>
      </c>
      <c r="C7100">
        <v>16</v>
      </c>
    </row>
    <row r="7101" spans="1:3" x14ac:dyDescent="0.2">
      <c r="A7101" t="s">
        <v>14395</v>
      </c>
      <c r="B7101" t="s">
        <v>14396</v>
      </c>
      <c r="C7101">
        <v>16</v>
      </c>
    </row>
    <row r="7102" spans="1:3" x14ac:dyDescent="0.2">
      <c r="A7102" t="s">
        <v>14397</v>
      </c>
      <c r="B7102" t="s">
        <v>14398</v>
      </c>
      <c r="C7102">
        <v>16</v>
      </c>
    </row>
    <row r="7103" spans="1:3" x14ac:dyDescent="0.2">
      <c r="A7103" t="s">
        <v>14399</v>
      </c>
      <c r="B7103" t="s">
        <v>14400</v>
      </c>
      <c r="C7103">
        <v>16</v>
      </c>
    </row>
    <row r="7104" spans="1:3" x14ac:dyDescent="0.2">
      <c r="A7104" t="s">
        <v>14401</v>
      </c>
      <c r="B7104" t="s">
        <v>14402</v>
      </c>
      <c r="C7104">
        <v>16</v>
      </c>
    </row>
    <row r="7105" spans="1:3" x14ac:dyDescent="0.2">
      <c r="A7105" t="s">
        <v>14403</v>
      </c>
      <c r="B7105" t="s">
        <v>14404</v>
      </c>
      <c r="C7105">
        <v>16</v>
      </c>
    </row>
    <row r="7106" spans="1:3" x14ac:dyDescent="0.2">
      <c r="A7106" t="s">
        <v>14405</v>
      </c>
      <c r="B7106" t="s">
        <v>14406</v>
      </c>
      <c r="C7106">
        <v>16</v>
      </c>
    </row>
    <row r="7107" spans="1:3" x14ac:dyDescent="0.2">
      <c r="A7107" t="s">
        <v>14407</v>
      </c>
      <c r="B7107" t="s">
        <v>14407</v>
      </c>
      <c r="C7107">
        <v>16</v>
      </c>
    </row>
    <row r="7108" spans="1:3" x14ac:dyDescent="0.2">
      <c r="A7108" t="s">
        <v>14408</v>
      </c>
      <c r="B7108" t="s">
        <v>14409</v>
      </c>
      <c r="C7108">
        <v>16</v>
      </c>
    </row>
    <row r="7109" spans="1:3" x14ac:dyDescent="0.2">
      <c r="A7109" t="s">
        <v>14410</v>
      </c>
      <c r="B7109" t="s">
        <v>14411</v>
      </c>
      <c r="C7109">
        <v>16</v>
      </c>
    </row>
    <row r="7110" spans="1:3" x14ac:dyDescent="0.2">
      <c r="A7110" t="s">
        <v>14412</v>
      </c>
      <c r="B7110" t="s">
        <v>14413</v>
      </c>
      <c r="C7110">
        <v>16</v>
      </c>
    </row>
    <row r="7111" spans="1:3" x14ac:dyDescent="0.2">
      <c r="A7111" t="s">
        <v>14414</v>
      </c>
      <c r="B7111" t="s">
        <v>14415</v>
      </c>
      <c r="C7111">
        <v>16</v>
      </c>
    </row>
    <row r="7112" spans="1:3" x14ac:dyDescent="0.2">
      <c r="A7112" t="s">
        <v>14416</v>
      </c>
      <c r="B7112" t="s">
        <v>14417</v>
      </c>
      <c r="C7112">
        <v>16</v>
      </c>
    </row>
    <row r="7113" spans="1:3" x14ac:dyDescent="0.2">
      <c r="A7113" t="s">
        <v>14418</v>
      </c>
      <c r="B7113" t="s">
        <v>14418</v>
      </c>
      <c r="C7113">
        <v>16</v>
      </c>
    </row>
    <row r="7114" spans="1:3" x14ac:dyDescent="0.2">
      <c r="A7114" t="s">
        <v>14419</v>
      </c>
      <c r="B7114" t="s">
        <v>14420</v>
      </c>
      <c r="C7114">
        <v>16</v>
      </c>
    </row>
    <row r="7115" spans="1:3" x14ac:dyDescent="0.2">
      <c r="A7115" t="s">
        <v>14421</v>
      </c>
      <c r="B7115" t="s">
        <v>14422</v>
      </c>
      <c r="C7115">
        <v>16</v>
      </c>
    </row>
    <row r="7116" spans="1:3" x14ac:dyDescent="0.2">
      <c r="A7116" t="s">
        <v>14423</v>
      </c>
      <c r="B7116" t="s">
        <v>14424</v>
      </c>
      <c r="C7116">
        <v>16</v>
      </c>
    </row>
    <row r="7117" spans="1:3" x14ac:dyDescent="0.2">
      <c r="A7117" t="s">
        <v>14425</v>
      </c>
      <c r="B7117" t="s">
        <v>14426</v>
      </c>
      <c r="C7117">
        <v>16</v>
      </c>
    </row>
    <row r="7118" spans="1:3" x14ac:dyDescent="0.2">
      <c r="A7118" t="s">
        <v>14427</v>
      </c>
      <c r="B7118" t="s">
        <v>14428</v>
      </c>
      <c r="C7118">
        <v>16</v>
      </c>
    </row>
    <row r="7119" spans="1:3" x14ac:dyDescent="0.2">
      <c r="A7119" t="s">
        <v>14429</v>
      </c>
      <c r="B7119" t="s">
        <v>14430</v>
      </c>
      <c r="C7119">
        <v>16</v>
      </c>
    </row>
    <row r="7120" spans="1:3" x14ac:dyDescent="0.2">
      <c r="A7120" t="s">
        <v>14431</v>
      </c>
      <c r="B7120" t="s">
        <v>14432</v>
      </c>
      <c r="C7120">
        <v>16</v>
      </c>
    </row>
    <row r="7121" spans="1:3" x14ac:dyDescent="0.2">
      <c r="A7121" t="s">
        <v>14433</v>
      </c>
      <c r="B7121" t="s">
        <v>14434</v>
      </c>
      <c r="C7121">
        <v>16</v>
      </c>
    </row>
    <row r="7122" spans="1:3" x14ac:dyDescent="0.2">
      <c r="A7122" t="s">
        <v>14435</v>
      </c>
      <c r="B7122" t="s">
        <v>14436</v>
      </c>
      <c r="C7122">
        <v>16</v>
      </c>
    </row>
    <row r="7123" spans="1:3" x14ac:dyDescent="0.2">
      <c r="A7123" t="s">
        <v>14437</v>
      </c>
      <c r="B7123" t="s">
        <v>14438</v>
      </c>
      <c r="C7123">
        <v>16</v>
      </c>
    </row>
    <row r="7124" spans="1:3" x14ac:dyDescent="0.2">
      <c r="A7124" t="s">
        <v>14439</v>
      </c>
      <c r="B7124" t="s">
        <v>14440</v>
      </c>
      <c r="C7124">
        <v>16</v>
      </c>
    </row>
    <row r="7125" spans="1:3" x14ac:dyDescent="0.2">
      <c r="A7125" t="s">
        <v>14441</v>
      </c>
      <c r="B7125" t="s">
        <v>14442</v>
      </c>
      <c r="C7125">
        <v>16</v>
      </c>
    </row>
    <row r="7126" spans="1:3" x14ac:dyDescent="0.2">
      <c r="A7126" t="s">
        <v>14443</v>
      </c>
      <c r="B7126" t="s">
        <v>14444</v>
      </c>
      <c r="C7126">
        <v>16</v>
      </c>
    </row>
    <row r="7127" spans="1:3" x14ac:dyDescent="0.2">
      <c r="A7127" t="s">
        <v>14445</v>
      </c>
      <c r="B7127" t="s">
        <v>14446</v>
      </c>
      <c r="C7127">
        <v>16</v>
      </c>
    </row>
    <row r="7128" spans="1:3" x14ac:dyDescent="0.2">
      <c r="A7128" t="s">
        <v>14447</v>
      </c>
      <c r="B7128" t="s">
        <v>14448</v>
      </c>
      <c r="C7128">
        <v>16</v>
      </c>
    </row>
    <row r="7129" spans="1:3" x14ac:dyDescent="0.2">
      <c r="A7129" t="s">
        <v>14449</v>
      </c>
      <c r="B7129" t="s">
        <v>14450</v>
      </c>
      <c r="C7129">
        <v>16</v>
      </c>
    </row>
    <row r="7130" spans="1:3" x14ac:dyDescent="0.2">
      <c r="A7130" t="s">
        <v>14451</v>
      </c>
      <c r="B7130" t="s">
        <v>14452</v>
      </c>
      <c r="C7130">
        <v>16</v>
      </c>
    </row>
    <row r="7131" spans="1:3" x14ac:dyDescent="0.2">
      <c r="A7131" t="s">
        <v>14453</v>
      </c>
      <c r="B7131" t="s">
        <v>14454</v>
      </c>
      <c r="C7131">
        <v>16</v>
      </c>
    </row>
    <row r="7132" spans="1:3" x14ac:dyDescent="0.2">
      <c r="A7132" t="s">
        <v>14455</v>
      </c>
      <c r="B7132" t="s">
        <v>14456</v>
      </c>
      <c r="C7132">
        <v>16</v>
      </c>
    </row>
    <row r="7133" spans="1:3" x14ac:dyDescent="0.2">
      <c r="A7133" t="s">
        <v>14457</v>
      </c>
      <c r="B7133" t="s">
        <v>14458</v>
      </c>
      <c r="C7133">
        <v>16</v>
      </c>
    </row>
    <row r="7134" spans="1:3" x14ac:dyDescent="0.2">
      <c r="A7134" t="s">
        <v>14422</v>
      </c>
      <c r="B7134" t="s">
        <v>14422</v>
      </c>
      <c r="C7134">
        <v>16</v>
      </c>
    </row>
    <row r="7135" spans="1:3" x14ac:dyDescent="0.2">
      <c r="A7135" t="s">
        <v>14459</v>
      </c>
      <c r="B7135" t="s">
        <v>14460</v>
      </c>
      <c r="C7135">
        <v>16</v>
      </c>
    </row>
    <row r="7136" spans="1:3" x14ac:dyDescent="0.2">
      <c r="A7136" t="s">
        <v>14461</v>
      </c>
      <c r="B7136" t="s">
        <v>14461</v>
      </c>
      <c r="C7136">
        <v>16</v>
      </c>
    </row>
    <row r="7137" spans="1:3" x14ac:dyDescent="0.2">
      <c r="A7137" t="s">
        <v>14462</v>
      </c>
      <c r="B7137" t="s">
        <v>14463</v>
      </c>
      <c r="C7137">
        <v>16</v>
      </c>
    </row>
    <row r="7138" spans="1:3" x14ac:dyDescent="0.2">
      <c r="A7138" t="s">
        <v>14464</v>
      </c>
      <c r="B7138" t="s">
        <v>14465</v>
      </c>
      <c r="C7138">
        <v>16</v>
      </c>
    </row>
    <row r="7139" spans="1:3" x14ac:dyDescent="0.2">
      <c r="A7139" t="s">
        <v>14466</v>
      </c>
      <c r="B7139" t="s">
        <v>14467</v>
      </c>
      <c r="C7139">
        <v>16</v>
      </c>
    </row>
    <row r="7140" spans="1:3" x14ac:dyDescent="0.2">
      <c r="A7140" t="s">
        <v>14468</v>
      </c>
      <c r="B7140" t="s">
        <v>14469</v>
      </c>
      <c r="C7140">
        <v>16</v>
      </c>
    </row>
    <row r="7141" spans="1:3" x14ac:dyDescent="0.2">
      <c r="A7141" t="s">
        <v>14470</v>
      </c>
      <c r="B7141" t="s">
        <v>14471</v>
      </c>
      <c r="C7141">
        <v>16</v>
      </c>
    </row>
    <row r="7142" spans="1:3" x14ac:dyDescent="0.2">
      <c r="A7142" t="s">
        <v>14472</v>
      </c>
      <c r="B7142" t="s">
        <v>14473</v>
      </c>
      <c r="C7142">
        <v>16</v>
      </c>
    </row>
    <row r="7143" spans="1:3" x14ac:dyDescent="0.2">
      <c r="A7143" t="s">
        <v>14474</v>
      </c>
      <c r="B7143" t="s">
        <v>14475</v>
      </c>
      <c r="C7143">
        <v>16</v>
      </c>
    </row>
    <row r="7144" spans="1:3" x14ac:dyDescent="0.2">
      <c r="A7144" t="s">
        <v>14476</v>
      </c>
      <c r="B7144" t="s">
        <v>14477</v>
      </c>
      <c r="C7144">
        <v>16</v>
      </c>
    </row>
    <row r="7145" spans="1:3" x14ac:dyDescent="0.2">
      <c r="A7145" t="s">
        <v>14478</v>
      </c>
      <c r="B7145" t="s">
        <v>14479</v>
      </c>
      <c r="C7145">
        <v>16</v>
      </c>
    </row>
    <row r="7146" spans="1:3" x14ac:dyDescent="0.2">
      <c r="A7146" t="s">
        <v>14480</v>
      </c>
      <c r="B7146" t="s">
        <v>14481</v>
      </c>
      <c r="C7146">
        <v>18</v>
      </c>
    </row>
    <row r="7147" spans="1:3" x14ac:dyDescent="0.2">
      <c r="A7147" t="s">
        <v>14482</v>
      </c>
      <c r="B7147" t="s">
        <v>14483</v>
      </c>
      <c r="C7147">
        <v>18</v>
      </c>
    </row>
    <row r="7148" spans="1:3" x14ac:dyDescent="0.2">
      <c r="A7148" t="s">
        <v>14484</v>
      </c>
      <c r="B7148" t="s">
        <v>14484</v>
      </c>
      <c r="C7148">
        <v>18</v>
      </c>
    </row>
    <row r="7149" spans="1:3" x14ac:dyDescent="0.2">
      <c r="A7149" t="s">
        <v>14485</v>
      </c>
      <c r="B7149" t="s">
        <v>14486</v>
      </c>
      <c r="C7149">
        <v>18</v>
      </c>
    </row>
    <row r="7150" spans="1:3" x14ac:dyDescent="0.2">
      <c r="A7150" t="s">
        <v>14487</v>
      </c>
      <c r="B7150" t="s">
        <v>14488</v>
      </c>
      <c r="C7150">
        <v>18</v>
      </c>
    </row>
    <row r="7151" spans="1:3" x14ac:dyDescent="0.2">
      <c r="A7151" t="s">
        <v>14489</v>
      </c>
      <c r="B7151" t="s">
        <v>14490</v>
      </c>
      <c r="C7151">
        <v>18</v>
      </c>
    </row>
    <row r="7152" spans="1:3" x14ac:dyDescent="0.2">
      <c r="A7152" t="s">
        <v>14491</v>
      </c>
      <c r="B7152" t="s">
        <v>14492</v>
      </c>
      <c r="C7152">
        <v>18</v>
      </c>
    </row>
    <row r="7153" spans="1:3" x14ac:dyDescent="0.2">
      <c r="A7153" t="s">
        <v>14493</v>
      </c>
      <c r="B7153" t="s">
        <v>14494</v>
      </c>
      <c r="C7153">
        <v>18</v>
      </c>
    </row>
    <row r="7154" spans="1:3" x14ac:dyDescent="0.2">
      <c r="A7154" t="s">
        <v>14495</v>
      </c>
      <c r="B7154" t="s">
        <v>14496</v>
      </c>
      <c r="C7154">
        <v>18</v>
      </c>
    </row>
    <row r="7155" spans="1:3" x14ac:dyDescent="0.2">
      <c r="A7155" t="s">
        <v>14497</v>
      </c>
      <c r="B7155" t="s">
        <v>14497</v>
      </c>
      <c r="C7155">
        <v>18</v>
      </c>
    </row>
    <row r="7156" spans="1:3" x14ac:dyDescent="0.2">
      <c r="A7156" t="s">
        <v>14498</v>
      </c>
      <c r="B7156" t="s">
        <v>14499</v>
      </c>
      <c r="C7156">
        <v>24</v>
      </c>
    </row>
    <row r="7157" spans="1:3" x14ac:dyDescent="0.2">
      <c r="A7157" t="s">
        <v>14500</v>
      </c>
      <c r="B7157" t="s">
        <v>14501</v>
      </c>
      <c r="C7157">
        <v>18</v>
      </c>
    </row>
    <row r="7158" spans="1:3" x14ac:dyDescent="0.2">
      <c r="A7158" t="s">
        <v>14502</v>
      </c>
      <c r="B7158" t="s">
        <v>14503</v>
      </c>
      <c r="C7158">
        <v>18</v>
      </c>
    </row>
    <row r="7159" spans="1:3" x14ac:dyDescent="0.2">
      <c r="A7159" t="s">
        <v>14504</v>
      </c>
      <c r="B7159" t="s">
        <v>14505</v>
      </c>
      <c r="C7159">
        <v>18</v>
      </c>
    </row>
    <row r="7160" spans="1:3" x14ac:dyDescent="0.2">
      <c r="A7160" t="s">
        <v>14506</v>
      </c>
      <c r="B7160" t="s">
        <v>14507</v>
      </c>
      <c r="C7160">
        <v>13</v>
      </c>
    </row>
    <row r="7161" spans="1:3" x14ac:dyDescent="0.2">
      <c r="A7161" t="s">
        <v>14508</v>
      </c>
      <c r="B7161" t="s">
        <v>14509</v>
      </c>
      <c r="C7161">
        <v>13</v>
      </c>
    </row>
    <row r="7162" spans="1:3" x14ac:dyDescent="0.2">
      <c r="A7162" t="s">
        <v>14510</v>
      </c>
      <c r="B7162" t="s">
        <v>14511</v>
      </c>
      <c r="C7162">
        <v>13</v>
      </c>
    </row>
    <row r="7163" spans="1:3" x14ac:dyDescent="0.2">
      <c r="A7163" t="s">
        <v>14512</v>
      </c>
      <c r="B7163" t="s">
        <v>14513</v>
      </c>
      <c r="C7163">
        <v>13</v>
      </c>
    </row>
    <row r="7164" spans="1:3" x14ac:dyDescent="0.2">
      <c r="A7164" t="s">
        <v>14514</v>
      </c>
      <c r="B7164" t="s">
        <v>14515</v>
      </c>
      <c r="C7164">
        <v>13</v>
      </c>
    </row>
    <row r="7165" spans="1:3" x14ac:dyDescent="0.2">
      <c r="A7165" t="s">
        <v>14516</v>
      </c>
      <c r="B7165" t="s">
        <v>14517</v>
      </c>
      <c r="C7165">
        <v>13</v>
      </c>
    </row>
    <row r="7166" spans="1:3" x14ac:dyDescent="0.2">
      <c r="A7166" t="s">
        <v>14518</v>
      </c>
      <c r="B7166" t="s">
        <v>14519</v>
      </c>
      <c r="C7166">
        <v>13</v>
      </c>
    </row>
    <row r="7167" spans="1:3" x14ac:dyDescent="0.2">
      <c r="A7167" t="s">
        <v>14520</v>
      </c>
      <c r="B7167" t="s">
        <v>14521</v>
      </c>
      <c r="C7167">
        <v>13</v>
      </c>
    </row>
    <row r="7168" spans="1:3" x14ac:dyDescent="0.2">
      <c r="A7168" t="s">
        <v>14522</v>
      </c>
      <c r="B7168" t="s">
        <v>14523</v>
      </c>
      <c r="C7168">
        <v>13</v>
      </c>
    </row>
    <row r="7169" spans="1:3" x14ac:dyDescent="0.2">
      <c r="A7169" t="s">
        <v>14524</v>
      </c>
      <c r="B7169" t="s">
        <v>14525</v>
      </c>
      <c r="C7169">
        <v>13</v>
      </c>
    </row>
    <row r="7170" spans="1:3" x14ac:dyDescent="0.2">
      <c r="A7170" t="s">
        <v>14526</v>
      </c>
      <c r="B7170" t="s">
        <v>11339</v>
      </c>
      <c r="C7170">
        <v>13</v>
      </c>
    </row>
    <row r="7171" spans="1:3" x14ac:dyDescent="0.2">
      <c r="A7171" t="s">
        <v>14527</v>
      </c>
      <c r="B7171" t="s">
        <v>14528</v>
      </c>
      <c r="C7171">
        <v>13</v>
      </c>
    </row>
    <row r="7172" spans="1:3" x14ac:dyDescent="0.2">
      <c r="A7172" t="s">
        <v>14529</v>
      </c>
      <c r="B7172" t="s">
        <v>14530</v>
      </c>
      <c r="C7172">
        <v>13</v>
      </c>
    </row>
    <row r="7173" spans="1:3" x14ac:dyDescent="0.2">
      <c r="A7173" t="s">
        <v>14531</v>
      </c>
      <c r="B7173" t="s">
        <v>12036</v>
      </c>
      <c r="C7173">
        <v>13</v>
      </c>
    </row>
    <row r="7174" spans="1:3" x14ac:dyDescent="0.2">
      <c r="A7174" t="s">
        <v>14532</v>
      </c>
      <c r="B7174" t="s">
        <v>14533</v>
      </c>
      <c r="C7174">
        <v>13</v>
      </c>
    </row>
    <row r="7175" spans="1:3" x14ac:dyDescent="0.2">
      <c r="A7175" t="s">
        <v>14534</v>
      </c>
      <c r="B7175" t="s">
        <v>14535</v>
      </c>
      <c r="C7175">
        <v>13</v>
      </c>
    </row>
    <row r="7176" spans="1:3" x14ac:dyDescent="0.2">
      <c r="A7176" t="s">
        <v>14536</v>
      </c>
      <c r="B7176" t="s">
        <v>14537</v>
      </c>
      <c r="C7176">
        <v>13</v>
      </c>
    </row>
    <row r="7177" spans="1:3" x14ac:dyDescent="0.2">
      <c r="A7177" t="s">
        <v>14538</v>
      </c>
      <c r="B7177" t="s">
        <v>14539</v>
      </c>
      <c r="C7177">
        <v>13</v>
      </c>
    </row>
    <row r="7178" spans="1:3" x14ac:dyDescent="0.2">
      <c r="A7178" t="s">
        <v>14540</v>
      </c>
      <c r="B7178" t="s">
        <v>14541</v>
      </c>
      <c r="C7178">
        <v>13</v>
      </c>
    </row>
    <row r="7179" spans="1:3" x14ac:dyDescent="0.2">
      <c r="A7179" t="s">
        <v>14542</v>
      </c>
      <c r="B7179" t="s">
        <v>14543</v>
      </c>
      <c r="C7179">
        <v>13</v>
      </c>
    </row>
    <row r="7180" spans="1:3" x14ac:dyDescent="0.2">
      <c r="A7180" t="s">
        <v>14544</v>
      </c>
      <c r="B7180" t="s">
        <v>14545</v>
      </c>
      <c r="C7180">
        <v>13</v>
      </c>
    </row>
    <row r="7181" spans="1:3" x14ac:dyDescent="0.2">
      <c r="A7181" t="s">
        <v>14546</v>
      </c>
      <c r="B7181" t="s">
        <v>14547</v>
      </c>
      <c r="C7181">
        <v>13</v>
      </c>
    </row>
    <row r="7182" spans="1:3" x14ac:dyDescent="0.2">
      <c r="A7182" t="s">
        <v>14548</v>
      </c>
      <c r="B7182" t="s">
        <v>14549</v>
      </c>
      <c r="C7182">
        <v>13</v>
      </c>
    </row>
    <row r="7183" spans="1:3" x14ac:dyDescent="0.2">
      <c r="A7183" t="s">
        <v>14550</v>
      </c>
      <c r="B7183" t="s">
        <v>14551</v>
      </c>
      <c r="C7183">
        <v>13</v>
      </c>
    </row>
    <row r="7184" spans="1:3" x14ac:dyDescent="0.2">
      <c r="A7184" t="s">
        <v>14552</v>
      </c>
      <c r="B7184" t="s">
        <v>14553</v>
      </c>
      <c r="C7184">
        <v>13</v>
      </c>
    </row>
    <row r="7185" spans="1:3" x14ac:dyDescent="0.2">
      <c r="A7185" t="s">
        <v>14554</v>
      </c>
      <c r="B7185" t="s">
        <v>14555</v>
      </c>
      <c r="C7185">
        <v>13</v>
      </c>
    </row>
    <row r="7186" spans="1:3" x14ac:dyDescent="0.2">
      <c r="A7186" t="s">
        <v>14556</v>
      </c>
      <c r="B7186" t="s">
        <v>14557</v>
      </c>
      <c r="C7186">
        <v>13</v>
      </c>
    </row>
    <row r="7187" spans="1:3" x14ac:dyDescent="0.2">
      <c r="A7187" t="s">
        <v>14558</v>
      </c>
      <c r="B7187" t="s">
        <v>14559</v>
      </c>
      <c r="C7187">
        <v>13</v>
      </c>
    </row>
    <row r="7188" spans="1:3" x14ac:dyDescent="0.2">
      <c r="A7188" t="s">
        <v>14560</v>
      </c>
      <c r="B7188" t="s">
        <v>14561</v>
      </c>
      <c r="C7188">
        <v>13</v>
      </c>
    </row>
    <row r="7189" spans="1:3" x14ac:dyDescent="0.2">
      <c r="A7189" t="s">
        <v>14562</v>
      </c>
      <c r="B7189" t="s">
        <v>14563</v>
      </c>
      <c r="C7189">
        <v>13</v>
      </c>
    </row>
    <row r="7190" spans="1:3" x14ac:dyDescent="0.2">
      <c r="A7190" t="s">
        <v>14564</v>
      </c>
      <c r="B7190" t="s">
        <v>14565</v>
      </c>
      <c r="C7190">
        <v>13</v>
      </c>
    </row>
    <row r="7191" spans="1:3" x14ac:dyDescent="0.2">
      <c r="A7191" t="s">
        <v>14566</v>
      </c>
      <c r="B7191" t="s">
        <v>14567</v>
      </c>
      <c r="C7191">
        <v>13</v>
      </c>
    </row>
    <row r="7192" spans="1:3" x14ac:dyDescent="0.2">
      <c r="A7192" t="s">
        <v>14568</v>
      </c>
      <c r="B7192" t="s">
        <v>14569</v>
      </c>
      <c r="C7192">
        <v>13</v>
      </c>
    </row>
    <row r="7193" spans="1:3" x14ac:dyDescent="0.2">
      <c r="A7193" t="s">
        <v>14570</v>
      </c>
      <c r="B7193" t="s">
        <v>14571</v>
      </c>
      <c r="C7193">
        <v>13</v>
      </c>
    </row>
    <row r="7194" spans="1:3" x14ac:dyDescent="0.2">
      <c r="A7194" t="s">
        <v>14572</v>
      </c>
      <c r="B7194" t="s">
        <v>14573</v>
      </c>
      <c r="C7194">
        <v>13</v>
      </c>
    </row>
    <row r="7195" spans="1:3" x14ac:dyDescent="0.2">
      <c r="A7195" t="s">
        <v>14574</v>
      </c>
      <c r="B7195" t="s">
        <v>14575</v>
      </c>
      <c r="C7195">
        <v>13</v>
      </c>
    </row>
    <row r="7196" spans="1:3" x14ac:dyDescent="0.2">
      <c r="A7196" t="s">
        <v>14576</v>
      </c>
      <c r="B7196" t="s">
        <v>14577</v>
      </c>
      <c r="C7196">
        <v>13</v>
      </c>
    </row>
    <row r="7197" spans="1:3" x14ac:dyDescent="0.2">
      <c r="A7197" t="s">
        <v>14578</v>
      </c>
      <c r="B7197" t="s">
        <v>14579</v>
      </c>
      <c r="C7197">
        <v>16</v>
      </c>
    </row>
    <row r="7198" spans="1:3" x14ac:dyDescent="0.2">
      <c r="A7198" t="s">
        <v>14580</v>
      </c>
      <c r="B7198" t="s">
        <v>14581</v>
      </c>
      <c r="C7198">
        <v>16</v>
      </c>
    </row>
    <row r="7199" spans="1:3" x14ac:dyDescent="0.2">
      <c r="A7199" t="s">
        <v>14582</v>
      </c>
      <c r="B7199" t="s">
        <v>14583</v>
      </c>
      <c r="C7199">
        <v>16</v>
      </c>
    </row>
    <row r="7200" spans="1:3" x14ac:dyDescent="0.2">
      <c r="A7200" t="s">
        <v>14584</v>
      </c>
      <c r="B7200" t="s">
        <v>14585</v>
      </c>
      <c r="C7200">
        <v>16</v>
      </c>
    </row>
    <row r="7201" spans="1:3" x14ac:dyDescent="0.2">
      <c r="A7201" t="s">
        <v>14586</v>
      </c>
      <c r="B7201" t="s">
        <v>14587</v>
      </c>
      <c r="C7201">
        <v>16</v>
      </c>
    </row>
    <row r="7202" spans="1:3" x14ac:dyDescent="0.2">
      <c r="A7202" t="s">
        <v>14588</v>
      </c>
      <c r="B7202" t="s">
        <v>14589</v>
      </c>
      <c r="C7202">
        <v>16</v>
      </c>
    </row>
    <row r="7203" spans="1:3" x14ac:dyDescent="0.2">
      <c r="A7203" t="s">
        <v>14590</v>
      </c>
      <c r="B7203" t="s">
        <v>14591</v>
      </c>
      <c r="C7203">
        <v>16</v>
      </c>
    </row>
    <row r="7204" spans="1:3" x14ac:dyDescent="0.2">
      <c r="A7204" t="s">
        <v>14592</v>
      </c>
      <c r="B7204" t="s">
        <v>14593</v>
      </c>
      <c r="C7204">
        <v>16</v>
      </c>
    </row>
    <row r="7205" spans="1:3" x14ac:dyDescent="0.2">
      <c r="A7205" t="s">
        <v>14594</v>
      </c>
      <c r="B7205" t="s">
        <v>14595</v>
      </c>
      <c r="C7205">
        <v>16</v>
      </c>
    </row>
    <row r="7206" spans="1:3" x14ac:dyDescent="0.2">
      <c r="A7206" t="s">
        <v>14596</v>
      </c>
      <c r="B7206" t="s">
        <v>14597</v>
      </c>
      <c r="C7206">
        <v>16</v>
      </c>
    </row>
    <row r="7207" spans="1:3" x14ac:dyDescent="0.2">
      <c r="A7207" t="s">
        <v>14598</v>
      </c>
      <c r="B7207" t="s">
        <v>14599</v>
      </c>
      <c r="C7207">
        <v>16</v>
      </c>
    </row>
    <row r="7208" spans="1:3" x14ac:dyDescent="0.2">
      <c r="A7208" t="s">
        <v>14600</v>
      </c>
      <c r="B7208" t="s">
        <v>14601</v>
      </c>
      <c r="C7208">
        <v>16</v>
      </c>
    </row>
    <row r="7209" spans="1:3" x14ac:dyDescent="0.2">
      <c r="A7209" t="s">
        <v>14602</v>
      </c>
      <c r="B7209" t="s">
        <v>14603</v>
      </c>
      <c r="C7209">
        <v>16</v>
      </c>
    </row>
    <row r="7210" spans="1:3" x14ac:dyDescent="0.2">
      <c r="A7210" t="s">
        <v>14604</v>
      </c>
      <c r="B7210" t="s">
        <v>14605</v>
      </c>
      <c r="C7210">
        <v>16</v>
      </c>
    </row>
    <row r="7211" spans="1:3" x14ac:dyDescent="0.2">
      <c r="A7211" t="s">
        <v>14606</v>
      </c>
      <c r="B7211" t="s">
        <v>14607</v>
      </c>
      <c r="C7211">
        <v>16</v>
      </c>
    </row>
    <row r="7212" spans="1:3" x14ac:dyDescent="0.2">
      <c r="A7212" t="s">
        <v>14608</v>
      </c>
      <c r="B7212" t="s">
        <v>14609</v>
      </c>
      <c r="C7212">
        <v>24</v>
      </c>
    </row>
    <row r="7213" spans="1:3" x14ac:dyDescent="0.2">
      <c r="A7213" t="s">
        <v>14610</v>
      </c>
      <c r="B7213" t="s">
        <v>14611</v>
      </c>
      <c r="C7213">
        <v>24</v>
      </c>
    </row>
    <row r="7214" spans="1:3" x14ac:dyDescent="0.2">
      <c r="A7214" t="s">
        <v>14612</v>
      </c>
      <c r="B7214" t="s">
        <v>14613</v>
      </c>
      <c r="C7214">
        <v>16</v>
      </c>
    </row>
    <row r="7215" spans="1:3" x14ac:dyDescent="0.2">
      <c r="A7215" t="s">
        <v>14614</v>
      </c>
      <c r="B7215" t="s">
        <v>14615</v>
      </c>
      <c r="C7215">
        <v>16</v>
      </c>
    </row>
    <row r="7216" spans="1:3" x14ac:dyDescent="0.2">
      <c r="A7216" t="s">
        <v>14616</v>
      </c>
      <c r="B7216" t="s">
        <v>14617</v>
      </c>
      <c r="C7216">
        <v>16</v>
      </c>
    </row>
    <row r="7217" spans="1:3" x14ac:dyDescent="0.2">
      <c r="A7217" t="s">
        <v>14618</v>
      </c>
      <c r="B7217" t="s">
        <v>14619</v>
      </c>
      <c r="C7217">
        <v>16</v>
      </c>
    </row>
    <row r="7218" spans="1:3" x14ac:dyDescent="0.2">
      <c r="A7218" t="s">
        <v>14620</v>
      </c>
      <c r="B7218" t="s">
        <v>14621</v>
      </c>
      <c r="C7218">
        <v>16</v>
      </c>
    </row>
    <row r="7219" spans="1:3" x14ac:dyDescent="0.2">
      <c r="A7219" t="s">
        <v>14622</v>
      </c>
      <c r="B7219" t="s">
        <v>14623</v>
      </c>
      <c r="C7219">
        <v>16</v>
      </c>
    </row>
    <row r="7220" spans="1:3" x14ac:dyDescent="0.2">
      <c r="A7220" t="s">
        <v>14624</v>
      </c>
      <c r="B7220" t="s">
        <v>14625</v>
      </c>
      <c r="C7220">
        <v>16</v>
      </c>
    </row>
    <row r="7221" spans="1:3" x14ac:dyDescent="0.2">
      <c r="A7221" t="s">
        <v>14626</v>
      </c>
      <c r="B7221" t="s">
        <v>14627</v>
      </c>
      <c r="C7221">
        <v>16</v>
      </c>
    </row>
    <row r="7222" spans="1:3" x14ac:dyDescent="0.2">
      <c r="A7222" t="s">
        <v>14628</v>
      </c>
      <c r="B7222" t="s">
        <v>14629</v>
      </c>
      <c r="C7222">
        <v>16</v>
      </c>
    </row>
    <row r="7223" spans="1:3" x14ac:dyDescent="0.2">
      <c r="A7223" t="s">
        <v>14630</v>
      </c>
      <c r="B7223" t="s">
        <v>14631</v>
      </c>
      <c r="C7223">
        <v>16</v>
      </c>
    </row>
    <row r="7224" spans="1:3" x14ac:dyDescent="0.2">
      <c r="A7224" t="s">
        <v>14632</v>
      </c>
      <c r="B7224" t="s">
        <v>14633</v>
      </c>
      <c r="C7224">
        <v>16</v>
      </c>
    </row>
    <row r="7225" spans="1:3" x14ac:dyDescent="0.2">
      <c r="A7225" t="s">
        <v>14634</v>
      </c>
      <c r="B7225" t="s">
        <v>14635</v>
      </c>
      <c r="C7225">
        <v>16</v>
      </c>
    </row>
    <row r="7226" spans="1:3" x14ac:dyDescent="0.2">
      <c r="A7226" t="s">
        <v>14636</v>
      </c>
      <c r="B7226" t="s">
        <v>14636</v>
      </c>
      <c r="C7226">
        <v>16</v>
      </c>
    </row>
    <row r="7227" spans="1:3" x14ac:dyDescent="0.2">
      <c r="A7227" t="s">
        <v>14637</v>
      </c>
      <c r="B7227" t="s">
        <v>14638</v>
      </c>
      <c r="C7227">
        <v>16</v>
      </c>
    </row>
    <row r="7228" spans="1:3" x14ac:dyDescent="0.2">
      <c r="A7228" t="s">
        <v>14639</v>
      </c>
      <c r="B7228" t="s">
        <v>14640</v>
      </c>
      <c r="C7228">
        <v>16</v>
      </c>
    </row>
    <row r="7229" spans="1:3" x14ac:dyDescent="0.2">
      <c r="A7229" t="s">
        <v>14641</v>
      </c>
      <c r="B7229" t="s">
        <v>14642</v>
      </c>
      <c r="C7229">
        <v>16</v>
      </c>
    </row>
    <row r="7230" spans="1:3" x14ac:dyDescent="0.2">
      <c r="A7230" t="s">
        <v>14643</v>
      </c>
      <c r="B7230" t="s">
        <v>14644</v>
      </c>
      <c r="C7230">
        <v>16</v>
      </c>
    </row>
    <row r="7231" spans="1:3" x14ac:dyDescent="0.2">
      <c r="A7231" t="s">
        <v>14645</v>
      </c>
      <c r="B7231" t="s">
        <v>14646</v>
      </c>
      <c r="C7231">
        <v>16</v>
      </c>
    </row>
    <row r="7232" spans="1:3" x14ac:dyDescent="0.2">
      <c r="A7232" t="s">
        <v>14647</v>
      </c>
      <c r="B7232" t="s">
        <v>14648</v>
      </c>
      <c r="C7232">
        <v>16</v>
      </c>
    </row>
    <row r="7233" spans="1:3" x14ac:dyDescent="0.2">
      <c r="A7233" t="s">
        <v>14649</v>
      </c>
      <c r="B7233" t="s">
        <v>14650</v>
      </c>
      <c r="C7233">
        <v>16</v>
      </c>
    </row>
    <row r="7234" spans="1:3" x14ac:dyDescent="0.2">
      <c r="A7234" t="s">
        <v>14651</v>
      </c>
      <c r="B7234" t="s">
        <v>14652</v>
      </c>
      <c r="C7234">
        <v>16</v>
      </c>
    </row>
    <row r="7235" spans="1:3" x14ac:dyDescent="0.2">
      <c r="A7235" t="s">
        <v>14653</v>
      </c>
      <c r="B7235" t="s">
        <v>14654</v>
      </c>
      <c r="C7235">
        <v>16</v>
      </c>
    </row>
    <row r="7236" spans="1:3" x14ac:dyDescent="0.2">
      <c r="A7236" t="s">
        <v>14655</v>
      </c>
      <c r="B7236" t="s">
        <v>14656</v>
      </c>
      <c r="C7236">
        <v>16</v>
      </c>
    </row>
    <row r="7237" spans="1:3" x14ac:dyDescent="0.2">
      <c r="A7237" t="s">
        <v>14657</v>
      </c>
      <c r="B7237" t="s">
        <v>14658</v>
      </c>
      <c r="C7237">
        <v>16</v>
      </c>
    </row>
    <row r="7238" spans="1:3" x14ac:dyDescent="0.2">
      <c r="A7238" t="s">
        <v>14659</v>
      </c>
      <c r="B7238" t="s">
        <v>14660</v>
      </c>
      <c r="C7238">
        <v>16</v>
      </c>
    </row>
    <row r="7239" spans="1:3" x14ac:dyDescent="0.2">
      <c r="A7239" t="s">
        <v>14661</v>
      </c>
      <c r="B7239" t="s">
        <v>14662</v>
      </c>
      <c r="C7239">
        <v>16</v>
      </c>
    </row>
    <row r="7240" spans="1:3" x14ac:dyDescent="0.2">
      <c r="A7240" t="s">
        <v>14663</v>
      </c>
      <c r="B7240" t="s">
        <v>14664</v>
      </c>
      <c r="C7240">
        <v>16</v>
      </c>
    </row>
    <row r="7241" spans="1:3" x14ac:dyDescent="0.2">
      <c r="A7241" t="s">
        <v>14665</v>
      </c>
      <c r="B7241" t="s">
        <v>14666</v>
      </c>
      <c r="C7241">
        <v>16</v>
      </c>
    </row>
    <row r="7242" spans="1:3" x14ac:dyDescent="0.2">
      <c r="A7242" t="s">
        <v>14667</v>
      </c>
      <c r="B7242" t="s">
        <v>14668</v>
      </c>
      <c r="C7242">
        <v>16</v>
      </c>
    </row>
    <row r="7243" spans="1:3" x14ac:dyDescent="0.2">
      <c r="A7243" t="s">
        <v>14669</v>
      </c>
      <c r="B7243" t="s">
        <v>14670</v>
      </c>
      <c r="C7243">
        <v>16</v>
      </c>
    </row>
    <row r="7244" spans="1:3" x14ac:dyDescent="0.2">
      <c r="A7244" t="s">
        <v>14671</v>
      </c>
      <c r="B7244" t="s">
        <v>14672</v>
      </c>
      <c r="C7244">
        <v>16</v>
      </c>
    </row>
    <row r="7245" spans="1:3" x14ac:dyDescent="0.2">
      <c r="A7245" t="s">
        <v>14673</v>
      </c>
      <c r="B7245" t="s">
        <v>14674</v>
      </c>
      <c r="C7245">
        <v>16</v>
      </c>
    </row>
    <row r="7246" spans="1:3" x14ac:dyDescent="0.2">
      <c r="A7246" t="s">
        <v>14675</v>
      </c>
      <c r="B7246" t="s">
        <v>14676</v>
      </c>
      <c r="C7246">
        <v>16</v>
      </c>
    </row>
    <row r="7247" spans="1:3" x14ac:dyDescent="0.2">
      <c r="A7247" t="s">
        <v>14677</v>
      </c>
      <c r="B7247" t="s">
        <v>14678</v>
      </c>
      <c r="C7247">
        <v>16</v>
      </c>
    </row>
    <row r="7248" spans="1:3" x14ac:dyDescent="0.2">
      <c r="A7248" t="s">
        <v>14679</v>
      </c>
      <c r="B7248" t="s">
        <v>14680</v>
      </c>
      <c r="C7248">
        <v>16</v>
      </c>
    </row>
    <row r="7249" spans="1:3" x14ac:dyDescent="0.2">
      <c r="A7249" t="s">
        <v>14681</v>
      </c>
      <c r="B7249" t="s">
        <v>14682</v>
      </c>
      <c r="C7249">
        <v>16</v>
      </c>
    </row>
    <row r="7250" spans="1:3" x14ac:dyDescent="0.2">
      <c r="A7250" t="s">
        <v>14683</v>
      </c>
      <c r="B7250" t="s">
        <v>14684</v>
      </c>
      <c r="C7250">
        <v>16</v>
      </c>
    </row>
    <row r="7251" spans="1:3" x14ac:dyDescent="0.2">
      <c r="A7251" t="s">
        <v>14685</v>
      </c>
      <c r="B7251" t="s">
        <v>14686</v>
      </c>
      <c r="C7251">
        <v>16</v>
      </c>
    </row>
    <row r="7252" spans="1:3" x14ac:dyDescent="0.2">
      <c r="A7252" t="s">
        <v>14687</v>
      </c>
      <c r="B7252" t="s">
        <v>14688</v>
      </c>
      <c r="C7252">
        <v>16</v>
      </c>
    </row>
    <row r="7253" spans="1:3" x14ac:dyDescent="0.2">
      <c r="A7253" t="s">
        <v>14689</v>
      </c>
      <c r="B7253" t="s">
        <v>14690</v>
      </c>
      <c r="C7253">
        <v>16</v>
      </c>
    </row>
    <row r="7254" spans="1:3" x14ac:dyDescent="0.2">
      <c r="A7254" t="s">
        <v>14691</v>
      </c>
      <c r="B7254" t="s">
        <v>14692</v>
      </c>
      <c r="C7254">
        <v>16</v>
      </c>
    </row>
    <row r="7255" spans="1:3" x14ac:dyDescent="0.2">
      <c r="A7255" t="s">
        <v>14693</v>
      </c>
      <c r="B7255" t="s">
        <v>14694</v>
      </c>
      <c r="C7255">
        <v>16</v>
      </c>
    </row>
    <row r="7256" spans="1:3" x14ac:dyDescent="0.2">
      <c r="A7256" t="s">
        <v>14695</v>
      </c>
      <c r="B7256" t="s">
        <v>14696</v>
      </c>
      <c r="C7256">
        <v>16</v>
      </c>
    </row>
    <row r="7257" spans="1:3" x14ac:dyDescent="0.2">
      <c r="A7257" t="s">
        <v>14697</v>
      </c>
      <c r="B7257" t="s">
        <v>14698</v>
      </c>
      <c r="C7257">
        <v>16</v>
      </c>
    </row>
    <row r="7258" spans="1:3" x14ac:dyDescent="0.2">
      <c r="A7258" t="s">
        <v>14699</v>
      </c>
      <c r="B7258" t="s">
        <v>14700</v>
      </c>
      <c r="C7258">
        <v>16</v>
      </c>
    </row>
    <row r="7259" spans="1:3" x14ac:dyDescent="0.2">
      <c r="A7259" t="s">
        <v>14701</v>
      </c>
      <c r="B7259" t="s">
        <v>14702</v>
      </c>
      <c r="C7259">
        <v>16</v>
      </c>
    </row>
    <row r="7260" spans="1:3" x14ac:dyDescent="0.2">
      <c r="A7260" t="s">
        <v>14703</v>
      </c>
      <c r="B7260" t="s">
        <v>14704</v>
      </c>
      <c r="C7260">
        <v>16</v>
      </c>
    </row>
    <row r="7261" spans="1:3" x14ac:dyDescent="0.2">
      <c r="A7261" t="s">
        <v>14705</v>
      </c>
      <c r="B7261" t="s">
        <v>14706</v>
      </c>
      <c r="C7261">
        <v>16</v>
      </c>
    </row>
    <row r="7262" spans="1:3" x14ac:dyDescent="0.2">
      <c r="A7262" t="s">
        <v>14707</v>
      </c>
      <c r="B7262" t="s">
        <v>14708</v>
      </c>
      <c r="C7262">
        <v>16</v>
      </c>
    </row>
    <row r="7263" spans="1:3" x14ac:dyDescent="0.2">
      <c r="A7263" t="s">
        <v>14709</v>
      </c>
      <c r="B7263" t="s">
        <v>14710</v>
      </c>
      <c r="C7263">
        <v>16</v>
      </c>
    </row>
    <row r="7264" spans="1:3" x14ac:dyDescent="0.2">
      <c r="A7264" t="s">
        <v>14711</v>
      </c>
      <c r="B7264" t="s">
        <v>14712</v>
      </c>
      <c r="C7264">
        <v>16</v>
      </c>
    </row>
    <row r="7265" spans="1:3" x14ac:dyDescent="0.2">
      <c r="A7265" t="s">
        <v>14713</v>
      </c>
      <c r="B7265" t="s">
        <v>14714</v>
      </c>
      <c r="C7265">
        <v>16</v>
      </c>
    </row>
    <row r="7266" spans="1:3" x14ac:dyDescent="0.2">
      <c r="A7266" t="s">
        <v>14715</v>
      </c>
      <c r="B7266" t="s">
        <v>14716</v>
      </c>
      <c r="C7266">
        <v>16</v>
      </c>
    </row>
    <row r="7267" spans="1:3" x14ac:dyDescent="0.2">
      <c r="A7267" t="s">
        <v>14717</v>
      </c>
      <c r="B7267" t="s">
        <v>14718</v>
      </c>
      <c r="C7267">
        <v>16</v>
      </c>
    </row>
    <row r="7268" spans="1:3" x14ac:dyDescent="0.2">
      <c r="A7268" t="s">
        <v>14719</v>
      </c>
      <c r="B7268" t="s">
        <v>14720</v>
      </c>
      <c r="C7268">
        <v>16</v>
      </c>
    </row>
    <row r="7269" spans="1:3" x14ac:dyDescent="0.2">
      <c r="A7269" t="s">
        <v>14721</v>
      </c>
      <c r="B7269" t="s">
        <v>14722</v>
      </c>
      <c r="C7269">
        <v>16</v>
      </c>
    </row>
    <row r="7270" spans="1:3" x14ac:dyDescent="0.2">
      <c r="A7270" t="s">
        <v>14723</v>
      </c>
      <c r="B7270" t="s">
        <v>14724</v>
      </c>
      <c r="C7270">
        <v>16</v>
      </c>
    </row>
    <row r="7271" spans="1:3" x14ac:dyDescent="0.2">
      <c r="A7271" t="s">
        <v>14725</v>
      </c>
      <c r="B7271" t="s">
        <v>14726</v>
      </c>
      <c r="C7271">
        <v>16</v>
      </c>
    </row>
    <row r="7272" spans="1:3" x14ac:dyDescent="0.2">
      <c r="A7272" t="s">
        <v>14727</v>
      </c>
      <c r="B7272" t="s">
        <v>14727</v>
      </c>
      <c r="C7272">
        <v>16</v>
      </c>
    </row>
    <row r="7273" spans="1:3" x14ac:dyDescent="0.2">
      <c r="A7273" t="s">
        <v>14728</v>
      </c>
      <c r="B7273" t="s">
        <v>14729</v>
      </c>
      <c r="C7273">
        <v>16</v>
      </c>
    </row>
    <row r="7274" spans="1:3" x14ac:dyDescent="0.2">
      <c r="A7274" t="s">
        <v>14730</v>
      </c>
      <c r="B7274" t="s">
        <v>14731</v>
      </c>
      <c r="C7274">
        <v>16</v>
      </c>
    </row>
    <row r="7275" spans="1:3" x14ac:dyDescent="0.2">
      <c r="A7275" t="s">
        <v>14732</v>
      </c>
      <c r="B7275" t="s">
        <v>14733</v>
      </c>
      <c r="C7275">
        <v>16</v>
      </c>
    </row>
    <row r="7276" spans="1:3" x14ac:dyDescent="0.2">
      <c r="A7276" t="s">
        <v>14734</v>
      </c>
      <c r="B7276" t="s">
        <v>14735</v>
      </c>
      <c r="C7276">
        <v>16</v>
      </c>
    </row>
    <row r="7277" spans="1:3" x14ac:dyDescent="0.2">
      <c r="A7277" t="s">
        <v>14736</v>
      </c>
      <c r="B7277" t="s">
        <v>14737</v>
      </c>
      <c r="C7277">
        <v>16</v>
      </c>
    </row>
    <row r="7278" spans="1:3" x14ac:dyDescent="0.2">
      <c r="A7278" t="s">
        <v>14738</v>
      </c>
      <c r="B7278" t="s">
        <v>14739</v>
      </c>
      <c r="C7278">
        <v>16</v>
      </c>
    </row>
    <row r="7279" spans="1:3" x14ac:dyDescent="0.2">
      <c r="A7279" t="s">
        <v>14740</v>
      </c>
      <c r="B7279" t="s">
        <v>14741</v>
      </c>
      <c r="C7279">
        <v>16</v>
      </c>
    </row>
    <row r="7280" spans="1:3" x14ac:dyDescent="0.2">
      <c r="A7280" t="s">
        <v>14742</v>
      </c>
      <c r="B7280" t="s">
        <v>14743</v>
      </c>
      <c r="C7280">
        <v>16</v>
      </c>
    </row>
    <row r="7281" spans="1:3" x14ac:dyDescent="0.2">
      <c r="A7281" t="s">
        <v>14744</v>
      </c>
      <c r="B7281" t="s">
        <v>14745</v>
      </c>
      <c r="C7281">
        <v>16</v>
      </c>
    </row>
    <row r="7282" spans="1:3" x14ac:dyDescent="0.2">
      <c r="A7282" t="s">
        <v>14746</v>
      </c>
      <c r="B7282" t="s">
        <v>14746</v>
      </c>
      <c r="C7282">
        <v>16</v>
      </c>
    </row>
    <row r="7283" spans="1:3" x14ac:dyDescent="0.2">
      <c r="A7283" t="s">
        <v>14747</v>
      </c>
      <c r="B7283" t="s">
        <v>14748</v>
      </c>
      <c r="C7283">
        <v>16</v>
      </c>
    </row>
    <row r="7284" spans="1:3" x14ac:dyDescent="0.2">
      <c r="A7284" t="s">
        <v>14749</v>
      </c>
      <c r="B7284" t="s">
        <v>14750</v>
      </c>
      <c r="C7284">
        <v>16</v>
      </c>
    </row>
    <row r="7285" spans="1:3" x14ac:dyDescent="0.2">
      <c r="A7285" t="s">
        <v>14751</v>
      </c>
      <c r="B7285" t="s">
        <v>14752</v>
      </c>
      <c r="C7285">
        <v>16</v>
      </c>
    </row>
    <row r="7286" spans="1:3" x14ac:dyDescent="0.2">
      <c r="A7286" t="s">
        <v>14753</v>
      </c>
      <c r="B7286" t="s">
        <v>14754</v>
      </c>
      <c r="C7286">
        <v>16</v>
      </c>
    </row>
    <row r="7287" spans="1:3" x14ac:dyDescent="0.2">
      <c r="A7287" t="s">
        <v>14755</v>
      </c>
      <c r="B7287" t="s">
        <v>14756</v>
      </c>
      <c r="C7287">
        <v>16</v>
      </c>
    </row>
    <row r="7288" spans="1:3" x14ac:dyDescent="0.2">
      <c r="A7288" t="s">
        <v>14757</v>
      </c>
      <c r="B7288" t="s">
        <v>14758</v>
      </c>
      <c r="C7288">
        <v>16</v>
      </c>
    </row>
    <row r="7289" spans="1:3" x14ac:dyDescent="0.2">
      <c r="A7289" t="s">
        <v>14759</v>
      </c>
      <c r="B7289" t="s">
        <v>14760</v>
      </c>
      <c r="C7289">
        <v>16</v>
      </c>
    </row>
    <row r="7290" spans="1:3" x14ac:dyDescent="0.2">
      <c r="A7290" t="s">
        <v>14761</v>
      </c>
      <c r="B7290" t="s">
        <v>14762</v>
      </c>
      <c r="C7290">
        <v>16</v>
      </c>
    </row>
    <row r="7291" spans="1:3" x14ac:dyDescent="0.2">
      <c r="A7291" t="s">
        <v>14763</v>
      </c>
      <c r="B7291" t="s">
        <v>14764</v>
      </c>
      <c r="C7291">
        <v>16</v>
      </c>
    </row>
    <row r="7292" spans="1:3" x14ac:dyDescent="0.2">
      <c r="A7292" t="s">
        <v>14765</v>
      </c>
      <c r="B7292" t="s">
        <v>14766</v>
      </c>
      <c r="C7292">
        <v>16</v>
      </c>
    </row>
    <row r="7293" spans="1:3" x14ac:dyDescent="0.2">
      <c r="A7293" t="s">
        <v>14767</v>
      </c>
      <c r="B7293" t="s">
        <v>14768</v>
      </c>
      <c r="C7293">
        <v>16</v>
      </c>
    </row>
    <row r="7294" spans="1:3" x14ac:dyDescent="0.2">
      <c r="A7294" t="s">
        <v>14769</v>
      </c>
      <c r="B7294" t="s">
        <v>14770</v>
      </c>
      <c r="C7294">
        <v>16</v>
      </c>
    </row>
    <row r="7295" spans="1:3" x14ac:dyDescent="0.2">
      <c r="A7295" t="s">
        <v>14771</v>
      </c>
      <c r="B7295" t="s">
        <v>14772</v>
      </c>
      <c r="C7295">
        <v>16</v>
      </c>
    </row>
    <row r="7296" spans="1:3" x14ac:dyDescent="0.2">
      <c r="A7296" t="s">
        <v>14773</v>
      </c>
      <c r="B7296" t="s">
        <v>14774</v>
      </c>
      <c r="C7296">
        <v>16</v>
      </c>
    </row>
    <row r="7297" spans="1:3" x14ac:dyDescent="0.2">
      <c r="A7297" t="s">
        <v>14775</v>
      </c>
      <c r="B7297" t="s">
        <v>14776</v>
      </c>
      <c r="C7297">
        <v>16</v>
      </c>
    </row>
    <row r="7298" spans="1:3" x14ac:dyDescent="0.2">
      <c r="A7298" t="s">
        <v>14777</v>
      </c>
      <c r="B7298" t="s">
        <v>14778</v>
      </c>
      <c r="C7298">
        <v>16</v>
      </c>
    </row>
    <row r="7299" spans="1:3" x14ac:dyDescent="0.2">
      <c r="A7299" t="s">
        <v>14779</v>
      </c>
      <c r="B7299" t="s">
        <v>14780</v>
      </c>
      <c r="C7299">
        <v>16</v>
      </c>
    </row>
    <row r="7300" spans="1:3" x14ac:dyDescent="0.2">
      <c r="A7300" t="s">
        <v>14781</v>
      </c>
      <c r="B7300" t="s">
        <v>14782</v>
      </c>
      <c r="C7300">
        <v>16</v>
      </c>
    </row>
    <row r="7301" spans="1:3" x14ac:dyDescent="0.2">
      <c r="A7301" t="s">
        <v>14783</v>
      </c>
      <c r="B7301" t="s">
        <v>14784</v>
      </c>
      <c r="C7301">
        <v>16</v>
      </c>
    </row>
    <row r="7302" spans="1:3" x14ac:dyDescent="0.2">
      <c r="A7302" t="s">
        <v>14785</v>
      </c>
      <c r="B7302" t="s">
        <v>14786</v>
      </c>
      <c r="C7302">
        <v>16</v>
      </c>
    </row>
    <row r="7303" spans="1:3" x14ac:dyDescent="0.2">
      <c r="A7303" t="s">
        <v>14787</v>
      </c>
      <c r="B7303" t="s">
        <v>14788</v>
      </c>
      <c r="C7303">
        <v>16</v>
      </c>
    </row>
    <row r="7304" spans="1:3" x14ac:dyDescent="0.2">
      <c r="A7304" t="s">
        <v>14789</v>
      </c>
      <c r="B7304" t="s">
        <v>14790</v>
      </c>
      <c r="C7304">
        <v>16</v>
      </c>
    </row>
    <row r="7305" spans="1:3" x14ac:dyDescent="0.2">
      <c r="A7305" t="s">
        <v>14791</v>
      </c>
      <c r="B7305" t="s">
        <v>14792</v>
      </c>
      <c r="C7305">
        <v>16</v>
      </c>
    </row>
    <row r="7306" spans="1:3" x14ac:dyDescent="0.2">
      <c r="A7306" t="s">
        <v>14793</v>
      </c>
      <c r="B7306" t="s">
        <v>14794</v>
      </c>
      <c r="C7306">
        <v>16</v>
      </c>
    </row>
    <row r="7307" spans="1:3" x14ac:dyDescent="0.2">
      <c r="A7307" t="s">
        <v>14795</v>
      </c>
      <c r="B7307" t="s">
        <v>14796</v>
      </c>
      <c r="C7307">
        <v>16</v>
      </c>
    </row>
    <row r="7308" spans="1:3" x14ac:dyDescent="0.2">
      <c r="A7308" t="s">
        <v>14797</v>
      </c>
      <c r="B7308" t="s">
        <v>14798</v>
      </c>
      <c r="C7308">
        <v>16</v>
      </c>
    </row>
    <row r="7309" spans="1:3" x14ac:dyDescent="0.2">
      <c r="A7309" t="s">
        <v>14799</v>
      </c>
      <c r="B7309" t="s">
        <v>14800</v>
      </c>
      <c r="C7309">
        <v>16</v>
      </c>
    </row>
    <row r="7310" spans="1:3" x14ac:dyDescent="0.2">
      <c r="A7310" t="s">
        <v>14801</v>
      </c>
      <c r="B7310" t="s">
        <v>14802</v>
      </c>
      <c r="C7310">
        <v>16</v>
      </c>
    </row>
    <row r="7311" spans="1:3" x14ac:dyDescent="0.2">
      <c r="A7311" t="s">
        <v>14803</v>
      </c>
      <c r="B7311" t="s">
        <v>14804</v>
      </c>
      <c r="C7311">
        <v>16</v>
      </c>
    </row>
    <row r="7312" spans="1:3" x14ac:dyDescent="0.2">
      <c r="A7312" t="s">
        <v>14805</v>
      </c>
      <c r="B7312" t="s">
        <v>14806</v>
      </c>
      <c r="C7312">
        <v>16</v>
      </c>
    </row>
    <row r="7313" spans="1:3" x14ac:dyDescent="0.2">
      <c r="A7313" t="s">
        <v>14807</v>
      </c>
      <c r="B7313" t="s">
        <v>14808</v>
      </c>
      <c r="C7313">
        <v>16</v>
      </c>
    </row>
    <row r="7314" spans="1:3" x14ac:dyDescent="0.2">
      <c r="A7314" t="s">
        <v>14809</v>
      </c>
      <c r="B7314" t="s">
        <v>14810</v>
      </c>
      <c r="C7314">
        <v>16</v>
      </c>
    </row>
    <row r="7315" spans="1:3" x14ac:dyDescent="0.2">
      <c r="A7315" t="s">
        <v>14811</v>
      </c>
      <c r="B7315" t="s">
        <v>14812</v>
      </c>
      <c r="C7315">
        <v>16</v>
      </c>
    </row>
    <row r="7316" spans="1:3" x14ac:dyDescent="0.2">
      <c r="A7316" t="s">
        <v>14813</v>
      </c>
      <c r="B7316" t="s">
        <v>14814</v>
      </c>
      <c r="C7316">
        <v>16</v>
      </c>
    </row>
    <row r="7317" spans="1:3" x14ac:dyDescent="0.2">
      <c r="A7317" t="s">
        <v>14815</v>
      </c>
      <c r="B7317" t="s">
        <v>14816</v>
      </c>
      <c r="C7317">
        <v>16</v>
      </c>
    </row>
    <row r="7318" spans="1:3" x14ac:dyDescent="0.2">
      <c r="A7318" t="s">
        <v>14817</v>
      </c>
      <c r="B7318" t="s">
        <v>14818</v>
      </c>
      <c r="C7318">
        <v>16</v>
      </c>
    </row>
    <row r="7319" spans="1:3" x14ac:dyDescent="0.2">
      <c r="A7319" t="s">
        <v>14819</v>
      </c>
      <c r="B7319" t="s">
        <v>14820</v>
      </c>
      <c r="C7319">
        <v>16</v>
      </c>
    </row>
    <row r="7320" spans="1:3" x14ac:dyDescent="0.2">
      <c r="A7320" t="s">
        <v>14821</v>
      </c>
      <c r="B7320" t="s">
        <v>14822</v>
      </c>
      <c r="C7320">
        <v>16</v>
      </c>
    </row>
    <row r="7321" spans="1:3" x14ac:dyDescent="0.2">
      <c r="A7321" t="s">
        <v>14823</v>
      </c>
      <c r="B7321" t="s">
        <v>14824</v>
      </c>
      <c r="C7321">
        <v>16</v>
      </c>
    </row>
    <row r="7322" spans="1:3" x14ac:dyDescent="0.2">
      <c r="A7322" t="s">
        <v>14825</v>
      </c>
      <c r="B7322" t="s">
        <v>14826</v>
      </c>
      <c r="C7322">
        <v>16</v>
      </c>
    </row>
    <row r="7323" spans="1:3" x14ac:dyDescent="0.2">
      <c r="A7323" t="s">
        <v>14827</v>
      </c>
      <c r="B7323" t="s">
        <v>14828</v>
      </c>
      <c r="C7323">
        <v>16</v>
      </c>
    </row>
    <row r="7324" spans="1:3" x14ac:dyDescent="0.2">
      <c r="A7324" t="s">
        <v>14829</v>
      </c>
      <c r="B7324" t="s">
        <v>14830</v>
      </c>
      <c r="C7324">
        <v>16</v>
      </c>
    </row>
    <row r="7325" spans="1:3" x14ac:dyDescent="0.2">
      <c r="A7325" t="s">
        <v>14831</v>
      </c>
      <c r="B7325" t="s">
        <v>14832</v>
      </c>
      <c r="C7325">
        <v>16</v>
      </c>
    </row>
    <row r="7326" spans="1:3" x14ac:dyDescent="0.2">
      <c r="A7326" t="s">
        <v>14833</v>
      </c>
      <c r="B7326" t="s">
        <v>14834</v>
      </c>
      <c r="C7326">
        <v>16</v>
      </c>
    </row>
    <row r="7327" spans="1:3" x14ac:dyDescent="0.2">
      <c r="A7327" t="s">
        <v>14835</v>
      </c>
      <c r="B7327" t="s">
        <v>14836</v>
      </c>
      <c r="C7327">
        <v>16</v>
      </c>
    </row>
    <row r="7328" spans="1:3" x14ac:dyDescent="0.2">
      <c r="A7328" t="s">
        <v>14837</v>
      </c>
      <c r="B7328" t="s">
        <v>14838</v>
      </c>
      <c r="C7328">
        <v>16</v>
      </c>
    </row>
    <row r="7329" spans="1:3" x14ac:dyDescent="0.2">
      <c r="A7329" t="s">
        <v>14839</v>
      </c>
      <c r="B7329" t="s">
        <v>14840</v>
      </c>
      <c r="C7329">
        <v>16</v>
      </c>
    </row>
    <row r="7330" spans="1:3" x14ac:dyDescent="0.2">
      <c r="A7330" t="s">
        <v>14841</v>
      </c>
      <c r="B7330" t="s">
        <v>14842</v>
      </c>
      <c r="C7330">
        <v>16</v>
      </c>
    </row>
    <row r="7331" spans="1:3" x14ac:dyDescent="0.2">
      <c r="A7331" t="s">
        <v>14843</v>
      </c>
      <c r="B7331" t="s">
        <v>14844</v>
      </c>
      <c r="C7331">
        <v>16</v>
      </c>
    </row>
    <row r="7332" spans="1:3" x14ac:dyDescent="0.2">
      <c r="A7332" t="s">
        <v>14845</v>
      </c>
      <c r="B7332" t="s">
        <v>14846</v>
      </c>
      <c r="C7332">
        <v>16</v>
      </c>
    </row>
    <row r="7333" spans="1:3" x14ac:dyDescent="0.2">
      <c r="A7333" t="s">
        <v>14847</v>
      </c>
      <c r="B7333" t="s">
        <v>14848</v>
      </c>
      <c r="C7333">
        <v>16</v>
      </c>
    </row>
    <row r="7334" spans="1:3" x14ac:dyDescent="0.2">
      <c r="A7334" t="s">
        <v>14849</v>
      </c>
      <c r="B7334" t="s">
        <v>14850</v>
      </c>
      <c r="C7334">
        <v>16</v>
      </c>
    </row>
    <row r="7335" spans="1:3" x14ac:dyDescent="0.2">
      <c r="A7335" t="s">
        <v>14851</v>
      </c>
      <c r="B7335" t="s">
        <v>14852</v>
      </c>
      <c r="C7335">
        <v>16</v>
      </c>
    </row>
    <row r="7336" spans="1:3" x14ac:dyDescent="0.2">
      <c r="A7336" t="s">
        <v>14853</v>
      </c>
      <c r="B7336" t="s">
        <v>14854</v>
      </c>
      <c r="C7336">
        <v>16</v>
      </c>
    </row>
    <row r="7337" spans="1:3" x14ac:dyDescent="0.2">
      <c r="A7337" t="s">
        <v>14855</v>
      </c>
      <c r="B7337" t="s">
        <v>14856</v>
      </c>
      <c r="C7337">
        <v>16</v>
      </c>
    </row>
    <row r="7338" spans="1:3" x14ac:dyDescent="0.2">
      <c r="A7338" t="s">
        <v>14857</v>
      </c>
      <c r="B7338" t="s">
        <v>14858</v>
      </c>
      <c r="C7338">
        <v>16</v>
      </c>
    </row>
    <row r="7339" spans="1:3" x14ac:dyDescent="0.2">
      <c r="A7339" t="s">
        <v>14859</v>
      </c>
      <c r="B7339" t="s">
        <v>14860</v>
      </c>
      <c r="C7339">
        <v>16</v>
      </c>
    </row>
    <row r="7340" spans="1:3" x14ac:dyDescent="0.2">
      <c r="A7340" t="s">
        <v>14861</v>
      </c>
      <c r="B7340" t="s">
        <v>14862</v>
      </c>
      <c r="C7340">
        <v>16</v>
      </c>
    </row>
    <row r="7341" spans="1:3" x14ac:dyDescent="0.2">
      <c r="A7341" t="s">
        <v>14863</v>
      </c>
      <c r="B7341" t="s">
        <v>14864</v>
      </c>
      <c r="C7341">
        <v>16</v>
      </c>
    </row>
    <row r="7342" spans="1:3" x14ac:dyDescent="0.2">
      <c r="A7342" t="s">
        <v>14865</v>
      </c>
      <c r="B7342" t="s">
        <v>14866</v>
      </c>
      <c r="C7342">
        <v>16</v>
      </c>
    </row>
    <row r="7343" spans="1:3" x14ac:dyDescent="0.2">
      <c r="A7343" t="s">
        <v>14867</v>
      </c>
      <c r="B7343" t="s">
        <v>14868</v>
      </c>
      <c r="C7343">
        <v>16</v>
      </c>
    </row>
    <row r="7344" spans="1:3" x14ac:dyDescent="0.2">
      <c r="A7344" t="s">
        <v>14869</v>
      </c>
      <c r="B7344" t="s">
        <v>14870</v>
      </c>
      <c r="C7344">
        <v>16</v>
      </c>
    </row>
    <row r="7345" spans="1:3" x14ac:dyDescent="0.2">
      <c r="A7345" t="s">
        <v>14871</v>
      </c>
      <c r="B7345" t="s">
        <v>14872</v>
      </c>
      <c r="C7345">
        <v>16</v>
      </c>
    </row>
    <row r="7346" spans="1:3" x14ac:dyDescent="0.2">
      <c r="A7346" t="s">
        <v>14873</v>
      </c>
      <c r="B7346" t="s">
        <v>14874</v>
      </c>
      <c r="C7346">
        <v>16</v>
      </c>
    </row>
    <row r="7347" spans="1:3" x14ac:dyDescent="0.2">
      <c r="A7347" t="s">
        <v>14875</v>
      </c>
      <c r="B7347" t="s">
        <v>14876</v>
      </c>
      <c r="C7347">
        <v>16</v>
      </c>
    </row>
    <row r="7348" spans="1:3" x14ac:dyDescent="0.2">
      <c r="A7348" t="s">
        <v>14877</v>
      </c>
      <c r="B7348" t="s">
        <v>14878</v>
      </c>
      <c r="C7348">
        <v>16</v>
      </c>
    </row>
    <row r="7349" spans="1:3" x14ac:dyDescent="0.2">
      <c r="A7349" t="s">
        <v>14879</v>
      </c>
      <c r="B7349" t="s">
        <v>14880</v>
      </c>
      <c r="C7349">
        <v>16</v>
      </c>
    </row>
    <row r="7350" spans="1:3" x14ac:dyDescent="0.2">
      <c r="A7350" t="s">
        <v>14881</v>
      </c>
      <c r="B7350" t="s">
        <v>14882</v>
      </c>
      <c r="C7350">
        <v>16</v>
      </c>
    </row>
    <row r="7351" spans="1:3" x14ac:dyDescent="0.2">
      <c r="A7351" t="s">
        <v>14883</v>
      </c>
      <c r="B7351" t="s">
        <v>14884</v>
      </c>
      <c r="C7351">
        <v>16</v>
      </c>
    </row>
    <row r="7352" spans="1:3" x14ac:dyDescent="0.2">
      <c r="A7352" t="s">
        <v>14885</v>
      </c>
      <c r="B7352" t="s">
        <v>14886</v>
      </c>
      <c r="C7352">
        <v>16</v>
      </c>
    </row>
    <row r="7353" spans="1:3" x14ac:dyDescent="0.2">
      <c r="A7353" t="s">
        <v>14887</v>
      </c>
      <c r="B7353" t="s">
        <v>14888</v>
      </c>
      <c r="C7353">
        <v>16</v>
      </c>
    </row>
    <row r="7354" spans="1:3" x14ac:dyDescent="0.2">
      <c r="A7354" t="s">
        <v>14889</v>
      </c>
      <c r="B7354" t="s">
        <v>14890</v>
      </c>
      <c r="C7354">
        <v>16</v>
      </c>
    </row>
    <row r="7355" spans="1:3" x14ac:dyDescent="0.2">
      <c r="A7355" t="s">
        <v>14891</v>
      </c>
      <c r="B7355" t="s">
        <v>14892</v>
      </c>
      <c r="C7355">
        <v>16</v>
      </c>
    </row>
    <row r="7356" spans="1:3" x14ac:dyDescent="0.2">
      <c r="A7356" t="s">
        <v>14893</v>
      </c>
      <c r="B7356" t="s">
        <v>14894</v>
      </c>
      <c r="C7356">
        <v>16</v>
      </c>
    </row>
    <row r="7357" spans="1:3" x14ac:dyDescent="0.2">
      <c r="A7357" t="s">
        <v>14895</v>
      </c>
      <c r="B7357" t="s">
        <v>14896</v>
      </c>
      <c r="C7357">
        <v>16</v>
      </c>
    </row>
    <row r="7358" spans="1:3" x14ac:dyDescent="0.2">
      <c r="A7358" t="s">
        <v>14897</v>
      </c>
      <c r="B7358" t="s">
        <v>14898</v>
      </c>
      <c r="C7358">
        <v>16</v>
      </c>
    </row>
    <row r="7359" spans="1:3" x14ac:dyDescent="0.2">
      <c r="A7359" t="s">
        <v>14899</v>
      </c>
      <c r="B7359" t="s">
        <v>14900</v>
      </c>
      <c r="C7359">
        <v>16</v>
      </c>
    </row>
    <row r="7360" spans="1:3" x14ac:dyDescent="0.2">
      <c r="A7360" t="s">
        <v>14901</v>
      </c>
      <c r="B7360" t="s">
        <v>14902</v>
      </c>
      <c r="C7360">
        <v>16</v>
      </c>
    </row>
    <row r="7361" spans="1:3" x14ac:dyDescent="0.2">
      <c r="A7361" t="s">
        <v>14903</v>
      </c>
      <c r="B7361" t="s">
        <v>14904</v>
      </c>
      <c r="C7361">
        <v>16</v>
      </c>
    </row>
    <row r="7362" spans="1:3" x14ac:dyDescent="0.2">
      <c r="A7362" t="s">
        <v>14905</v>
      </c>
      <c r="B7362" t="s">
        <v>14906</v>
      </c>
      <c r="C7362">
        <v>16</v>
      </c>
    </row>
    <row r="7363" spans="1:3" x14ac:dyDescent="0.2">
      <c r="A7363" t="s">
        <v>14907</v>
      </c>
      <c r="B7363" t="s">
        <v>14908</v>
      </c>
      <c r="C7363">
        <v>16</v>
      </c>
    </row>
    <row r="7364" spans="1:3" x14ac:dyDescent="0.2">
      <c r="A7364" t="s">
        <v>14909</v>
      </c>
      <c r="B7364" t="s">
        <v>14910</v>
      </c>
      <c r="C7364">
        <v>16</v>
      </c>
    </row>
    <row r="7365" spans="1:3" x14ac:dyDescent="0.2">
      <c r="A7365" t="s">
        <v>14911</v>
      </c>
      <c r="B7365" t="s">
        <v>14912</v>
      </c>
      <c r="C7365">
        <v>16</v>
      </c>
    </row>
    <row r="7366" spans="1:3" x14ac:dyDescent="0.2">
      <c r="A7366" t="s">
        <v>14913</v>
      </c>
      <c r="B7366" t="s">
        <v>14914</v>
      </c>
      <c r="C7366">
        <v>16</v>
      </c>
    </row>
    <row r="7367" spans="1:3" x14ac:dyDescent="0.2">
      <c r="A7367" t="s">
        <v>14915</v>
      </c>
      <c r="B7367" t="s">
        <v>14916</v>
      </c>
      <c r="C7367">
        <v>16</v>
      </c>
    </row>
    <row r="7368" spans="1:3" x14ac:dyDescent="0.2">
      <c r="A7368" t="s">
        <v>14917</v>
      </c>
      <c r="B7368" t="s">
        <v>14918</v>
      </c>
      <c r="C7368">
        <v>16</v>
      </c>
    </row>
    <row r="7369" spans="1:3" x14ac:dyDescent="0.2">
      <c r="A7369" t="s">
        <v>14919</v>
      </c>
      <c r="B7369" t="s">
        <v>14920</v>
      </c>
      <c r="C7369">
        <v>16</v>
      </c>
    </row>
    <row r="7370" spans="1:3" x14ac:dyDescent="0.2">
      <c r="A7370" t="s">
        <v>14921</v>
      </c>
      <c r="B7370" t="s">
        <v>14922</v>
      </c>
      <c r="C7370">
        <v>16</v>
      </c>
    </row>
    <row r="7371" spans="1:3" x14ac:dyDescent="0.2">
      <c r="A7371" t="s">
        <v>14923</v>
      </c>
      <c r="B7371" t="s">
        <v>14924</v>
      </c>
      <c r="C7371">
        <v>16</v>
      </c>
    </row>
    <row r="7372" spans="1:3" x14ac:dyDescent="0.2">
      <c r="A7372" t="s">
        <v>14925</v>
      </c>
      <c r="B7372" t="s">
        <v>14926</v>
      </c>
      <c r="C7372">
        <v>16</v>
      </c>
    </row>
    <row r="7373" spans="1:3" x14ac:dyDescent="0.2">
      <c r="A7373" t="s">
        <v>14927</v>
      </c>
      <c r="B7373" t="s">
        <v>14928</v>
      </c>
      <c r="C7373">
        <v>16</v>
      </c>
    </row>
    <row r="7374" spans="1:3" x14ac:dyDescent="0.2">
      <c r="A7374" t="s">
        <v>14929</v>
      </c>
      <c r="B7374" t="s">
        <v>14930</v>
      </c>
      <c r="C7374">
        <v>16</v>
      </c>
    </row>
    <row r="7375" spans="1:3" x14ac:dyDescent="0.2">
      <c r="A7375" t="s">
        <v>14931</v>
      </c>
      <c r="B7375" t="s">
        <v>14932</v>
      </c>
      <c r="C7375">
        <v>16</v>
      </c>
    </row>
    <row r="7376" spans="1:3" x14ac:dyDescent="0.2">
      <c r="A7376" t="s">
        <v>14933</v>
      </c>
      <c r="B7376" t="s">
        <v>14934</v>
      </c>
      <c r="C7376">
        <v>16</v>
      </c>
    </row>
    <row r="7377" spans="1:3" x14ac:dyDescent="0.2">
      <c r="A7377" t="s">
        <v>14935</v>
      </c>
      <c r="B7377" t="s">
        <v>14936</v>
      </c>
      <c r="C7377">
        <v>16</v>
      </c>
    </row>
    <row r="7378" spans="1:3" x14ac:dyDescent="0.2">
      <c r="A7378" t="s">
        <v>14937</v>
      </c>
      <c r="B7378" t="s">
        <v>14938</v>
      </c>
      <c r="C7378">
        <v>16</v>
      </c>
    </row>
    <row r="7379" spans="1:3" x14ac:dyDescent="0.2">
      <c r="A7379" t="s">
        <v>14939</v>
      </c>
      <c r="B7379" t="s">
        <v>14940</v>
      </c>
      <c r="C7379">
        <v>16</v>
      </c>
    </row>
    <row r="7380" spans="1:3" x14ac:dyDescent="0.2">
      <c r="A7380" t="s">
        <v>14941</v>
      </c>
      <c r="B7380" t="s">
        <v>14942</v>
      </c>
      <c r="C7380">
        <v>16</v>
      </c>
    </row>
    <row r="7381" spans="1:3" x14ac:dyDescent="0.2">
      <c r="A7381" t="s">
        <v>14943</v>
      </c>
      <c r="B7381" t="s">
        <v>14944</v>
      </c>
      <c r="C7381">
        <v>16</v>
      </c>
    </row>
    <row r="7382" spans="1:3" x14ac:dyDescent="0.2">
      <c r="A7382" t="s">
        <v>14945</v>
      </c>
      <c r="B7382" t="s">
        <v>14946</v>
      </c>
      <c r="C7382">
        <v>16</v>
      </c>
    </row>
    <row r="7383" spans="1:3" x14ac:dyDescent="0.2">
      <c r="A7383" t="s">
        <v>14947</v>
      </c>
      <c r="B7383" t="s">
        <v>14948</v>
      </c>
      <c r="C7383">
        <v>16</v>
      </c>
    </row>
    <row r="7384" spans="1:3" x14ac:dyDescent="0.2">
      <c r="A7384" t="s">
        <v>14949</v>
      </c>
      <c r="B7384" t="s">
        <v>14949</v>
      </c>
      <c r="C7384">
        <v>16</v>
      </c>
    </row>
    <row r="7385" spans="1:3" x14ac:dyDescent="0.2">
      <c r="A7385" t="s">
        <v>14950</v>
      </c>
      <c r="B7385" t="s">
        <v>14951</v>
      </c>
      <c r="C7385">
        <v>16</v>
      </c>
    </row>
    <row r="7386" spans="1:3" x14ac:dyDescent="0.2">
      <c r="A7386" t="s">
        <v>14952</v>
      </c>
      <c r="B7386" t="s">
        <v>14953</v>
      </c>
      <c r="C7386">
        <v>16</v>
      </c>
    </row>
    <row r="7387" spans="1:3" x14ac:dyDescent="0.2">
      <c r="A7387" t="s">
        <v>14954</v>
      </c>
      <c r="B7387" t="s">
        <v>14955</v>
      </c>
      <c r="C7387">
        <v>16</v>
      </c>
    </row>
    <row r="7388" spans="1:3" x14ac:dyDescent="0.2">
      <c r="A7388" t="s">
        <v>14956</v>
      </c>
      <c r="B7388" t="s">
        <v>14957</v>
      </c>
      <c r="C7388">
        <v>16</v>
      </c>
    </row>
    <row r="7389" spans="1:3" x14ac:dyDescent="0.2">
      <c r="A7389" t="s">
        <v>14958</v>
      </c>
      <c r="B7389" t="s">
        <v>14959</v>
      </c>
      <c r="C7389">
        <v>16</v>
      </c>
    </row>
    <row r="7390" spans="1:3" x14ac:dyDescent="0.2">
      <c r="A7390" t="s">
        <v>14960</v>
      </c>
      <c r="B7390" t="s">
        <v>14961</v>
      </c>
      <c r="C7390">
        <v>16</v>
      </c>
    </row>
    <row r="7391" spans="1:3" x14ac:dyDescent="0.2">
      <c r="A7391" t="s">
        <v>14962</v>
      </c>
      <c r="B7391" t="s">
        <v>14963</v>
      </c>
      <c r="C7391">
        <v>16</v>
      </c>
    </row>
    <row r="7392" spans="1:3" x14ac:dyDescent="0.2">
      <c r="A7392" t="s">
        <v>14964</v>
      </c>
      <c r="B7392" t="s">
        <v>14965</v>
      </c>
      <c r="C7392">
        <v>16</v>
      </c>
    </row>
    <row r="7393" spans="1:3" x14ac:dyDescent="0.2">
      <c r="A7393" t="s">
        <v>14966</v>
      </c>
      <c r="B7393" t="s">
        <v>14967</v>
      </c>
      <c r="C7393">
        <v>16</v>
      </c>
    </row>
    <row r="7394" spans="1:3" x14ac:dyDescent="0.2">
      <c r="A7394" t="s">
        <v>14968</v>
      </c>
      <c r="B7394" t="s">
        <v>14969</v>
      </c>
      <c r="C7394">
        <v>16</v>
      </c>
    </row>
    <row r="7395" spans="1:3" x14ac:dyDescent="0.2">
      <c r="A7395" t="s">
        <v>14970</v>
      </c>
      <c r="B7395" t="s">
        <v>14971</v>
      </c>
      <c r="C7395">
        <v>16</v>
      </c>
    </row>
    <row r="7396" spans="1:3" x14ac:dyDescent="0.2">
      <c r="A7396" t="s">
        <v>14972</v>
      </c>
      <c r="B7396" t="s">
        <v>14973</v>
      </c>
      <c r="C7396">
        <v>16</v>
      </c>
    </row>
    <row r="7397" spans="1:3" x14ac:dyDescent="0.2">
      <c r="A7397" t="s">
        <v>14974</v>
      </c>
      <c r="B7397" t="s">
        <v>14975</v>
      </c>
      <c r="C7397">
        <v>16</v>
      </c>
    </row>
    <row r="7398" spans="1:3" x14ac:dyDescent="0.2">
      <c r="A7398" t="s">
        <v>14976</v>
      </c>
      <c r="B7398" t="s">
        <v>14977</v>
      </c>
      <c r="C7398">
        <v>16</v>
      </c>
    </row>
    <row r="7399" spans="1:3" x14ac:dyDescent="0.2">
      <c r="A7399" t="s">
        <v>14978</v>
      </c>
      <c r="B7399" t="s">
        <v>14979</v>
      </c>
      <c r="C7399">
        <v>16</v>
      </c>
    </row>
    <row r="7400" spans="1:3" x14ac:dyDescent="0.2">
      <c r="A7400" t="s">
        <v>14980</v>
      </c>
      <c r="B7400" t="s">
        <v>14981</v>
      </c>
      <c r="C7400">
        <v>16</v>
      </c>
    </row>
    <row r="7401" spans="1:3" x14ac:dyDescent="0.2">
      <c r="A7401" t="s">
        <v>14982</v>
      </c>
      <c r="B7401" t="s">
        <v>14983</v>
      </c>
      <c r="C7401">
        <v>16</v>
      </c>
    </row>
    <row r="7402" spans="1:3" x14ac:dyDescent="0.2">
      <c r="A7402" t="s">
        <v>14984</v>
      </c>
      <c r="B7402" t="s">
        <v>14985</v>
      </c>
      <c r="C7402">
        <v>16</v>
      </c>
    </row>
    <row r="7403" spans="1:3" x14ac:dyDescent="0.2">
      <c r="A7403" t="s">
        <v>14986</v>
      </c>
      <c r="B7403" t="s">
        <v>14987</v>
      </c>
      <c r="C7403">
        <v>16</v>
      </c>
    </row>
    <row r="7404" spans="1:3" x14ac:dyDescent="0.2">
      <c r="A7404" t="s">
        <v>14988</v>
      </c>
      <c r="B7404" t="s">
        <v>14989</v>
      </c>
      <c r="C7404">
        <v>16</v>
      </c>
    </row>
    <row r="7405" spans="1:3" x14ac:dyDescent="0.2">
      <c r="A7405" t="s">
        <v>14990</v>
      </c>
      <c r="B7405" t="s">
        <v>14991</v>
      </c>
      <c r="C7405">
        <v>16</v>
      </c>
    </row>
    <row r="7406" spans="1:3" x14ac:dyDescent="0.2">
      <c r="A7406" t="s">
        <v>14992</v>
      </c>
      <c r="B7406" t="s">
        <v>14993</v>
      </c>
      <c r="C7406">
        <v>16</v>
      </c>
    </row>
    <row r="7407" spans="1:3" x14ac:dyDescent="0.2">
      <c r="A7407" t="s">
        <v>14994</v>
      </c>
      <c r="B7407" t="s">
        <v>14995</v>
      </c>
      <c r="C7407">
        <v>16</v>
      </c>
    </row>
    <row r="7408" spans="1:3" x14ac:dyDescent="0.2">
      <c r="A7408" t="s">
        <v>14996</v>
      </c>
      <c r="B7408" t="s">
        <v>14997</v>
      </c>
      <c r="C7408">
        <v>16</v>
      </c>
    </row>
    <row r="7409" spans="1:3" x14ac:dyDescent="0.2">
      <c r="A7409" t="s">
        <v>14998</v>
      </c>
      <c r="B7409" t="s">
        <v>14999</v>
      </c>
      <c r="C7409">
        <v>16</v>
      </c>
    </row>
    <row r="7410" spans="1:3" x14ac:dyDescent="0.2">
      <c r="A7410" t="s">
        <v>15000</v>
      </c>
      <c r="B7410" t="s">
        <v>15001</v>
      </c>
      <c r="C7410">
        <v>16</v>
      </c>
    </row>
    <row r="7411" spans="1:3" x14ac:dyDescent="0.2">
      <c r="A7411" t="s">
        <v>15002</v>
      </c>
      <c r="B7411" t="s">
        <v>15003</v>
      </c>
      <c r="C7411">
        <v>16</v>
      </c>
    </row>
    <row r="7412" spans="1:3" x14ac:dyDescent="0.2">
      <c r="A7412" t="s">
        <v>15004</v>
      </c>
      <c r="B7412" t="s">
        <v>15005</v>
      </c>
      <c r="C7412">
        <v>16</v>
      </c>
    </row>
    <row r="7413" spans="1:3" x14ac:dyDescent="0.2">
      <c r="A7413" t="s">
        <v>15006</v>
      </c>
      <c r="B7413" t="s">
        <v>15007</v>
      </c>
      <c r="C7413">
        <v>16</v>
      </c>
    </row>
    <row r="7414" spans="1:3" x14ac:dyDescent="0.2">
      <c r="A7414" t="s">
        <v>15008</v>
      </c>
      <c r="B7414" t="s">
        <v>15009</v>
      </c>
      <c r="C7414">
        <v>16</v>
      </c>
    </row>
    <row r="7415" spans="1:3" x14ac:dyDescent="0.2">
      <c r="A7415" t="s">
        <v>15010</v>
      </c>
      <c r="B7415" t="s">
        <v>15011</v>
      </c>
      <c r="C7415">
        <v>16</v>
      </c>
    </row>
    <row r="7416" spans="1:3" x14ac:dyDescent="0.2">
      <c r="A7416" t="s">
        <v>15012</v>
      </c>
      <c r="B7416" t="s">
        <v>15013</v>
      </c>
      <c r="C7416">
        <v>16</v>
      </c>
    </row>
    <row r="7417" spans="1:3" x14ac:dyDescent="0.2">
      <c r="A7417" t="s">
        <v>15014</v>
      </c>
      <c r="B7417" t="s">
        <v>15015</v>
      </c>
      <c r="C7417">
        <v>16</v>
      </c>
    </row>
    <row r="7418" spans="1:3" x14ac:dyDescent="0.2">
      <c r="A7418" t="s">
        <v>15016</v>
      </c>
      <c r="B7418" t="s">
        <v>15017</v>
      </c>
      <c r="C7418">
        <v>16</v>
      </c>
    </row>
    <row r="7419" spans="1:3" x14ac:dyDescent="0.2">
      <c r="A7419" t="s">
        <v>15018</v>
      </c>
      <c r="B7419" t="s">
        <v>15019</v>
      </c>
      <c r="C7419">
        <v>16</v>
      </c>
    </row>
    <row r="7420" spans="1:3" x14ac:dyDescent="0.2">
      <c r="A7420" t="s">
        <v>15020</v>
      </c>
      <c r="B7420" t="s">
        <v>15021</v>
      </c>
      <c r="C7420">
        <v>13</v>
      </c>
    </row>
    <row r="7421" spans="1:3" x14ac:dyDescent="0.2">
      <c r="A7421" t="s">
        <v>15022</v>
      </c>
      <c r="B7421" t="s">
        <v>15023</v>
      </c>
      <c r="C7421">
        <v>13</v>
      </c>
    </row>
    <row r="7422" spans="1:3" x14ac:dyDescent="0.2">
      <c r="A7422" t="s">
        <v>15024</v>
      </c>
      <c r="B7422" t="s">
        <v>15025</v>
      </c>
      <c r="C7422">
        <v>13</v>
      </c>
    </row>
    <row r="7423" spans="1:3" x14ac:dyDescent="0.2">
      <c r="A7423" t="s">
        <v>15026</v>
      </c>
      <c r="B7423" t="s">
        <v>15027</v>
      </c>
      <c r="C7423">
        <v>13</v>
      </c>
    </row>
    <row r="7424" spans="1:3" x14ac:dyDescent="0.2">
      <c r="A7424" t="s">
        <v>15028</v>
      </c>
      <c r="B7424" t="s">
        <v>15029</v>
      </c>
      <c r="C7424">
        <v>13</v>
      </c>
    </row>
    <row r="7425" spans="1:3" x14ac:dyDescent="0.2">
      <c r="A7425" t="s">
        <v>15030</v>
      </c>
      <c r="B7425" t="s">
        <v>15031</v>
      </c>
      <c r="C7425">
        <v>13</v>
      </c>
    </row>
    <row r="7426" spans="1:3" x14ac:dyDescent="0.2">
      <c r="A7426" t="s">
        <v>15032</v>
      </c>
      <c r="B7426" t="s">
        <v>15033</v>
      </c>
      <c r="C7426">
        <v>13</v>
      </c>
    </row>
    <row r="7427" spans="1:3" x14ac:dyDescent="0.2">
      <c r="A7427" t="s">
        <v>15034</v>
      </c>
      <c r="B7427" t="s">
        <v>15035</v>
      </c>
      <c r="C7427">
        <v>13</v>
      </c>
    </row>
    <row r="7428" spans="1:3" x14ac:dyDescent="0.2">
      <c r="A7428" t="s">
        <v>15036</v>
      </c>
      <c r="B7428" t="s">
        <v>15037</v>
      </c>
      <c r="C7428">
        <v>13</v>
      </c>
    </row>
    <row r="7429" spans="1:3" x14ac:dyDescent="0.2">
      <c r="A7429" t="s">
        <v>15038</v>
      </c>
      <c r="B7429" t="s">
        <v>15039</v>
      </c>
      <c r="C7429">
        <v>13</v>
      </c>
    </row>
    <row r="7430" spans="1:3" x14ac:dyDescent="0.2">
      <c r="A7430" t="s">
        <v>15040</v>
      </c>
      <c r="B7430" t="s">
        <v>15041</v>
      </c>
      <c r="C7430">
        <v>13</v>
      </c>
    </row>
    <row r="7431" spans="1:3" x14ac:dyDescent="0.2">
      <c r="A7431" t="s">
        <v>15042</v>
      </c>
      <c r="B7431" t="s">
        <v>15043</v>
      </c>
      <c r="C7431">
        <v>13</v>
      </c>
    </row>
    <row r="7432" spans="1:3" x14ac:dyDescent="0.2">
      <c r="A7432" t="s">
        <v>15044</v>
      </c>
      <c r="B7432" t="s">
        <v>15045</v>
      </c>
      <c r="C7432">
        <v>13</v>
      </c>
    </row>
    <row r="7433" spans="1:3" x14ac:dyDescent="0.2">
      <c r="A7433" t="s">
        <v>15046</v>
      </c>
      <c r="B7433" t="s">
        <v>15047</v>
      </c>
      <c r="C7433">
        <v>13</v>
      </c>
    </row>
    <row r="7434" spans="1:3" x14ac:dyDescent="0.2">
      <c r="A7434" t="s">
        <v>15048</v>
      </c>
      <c r="B7434" t="s">
        <v>15049</v>
      </c>
      <c r="C7434">
        <v>13</v>
      </c>
    </row>
    <row r="7435" spans="1:3" x14ac:dyDescent="0.2">
      <c r="A7435" t="s">
        <v>15050</v>
      </c>
      <c r="B7435" t="s">
        <v>12148</v>
      </c>
      <c r="C7435">
        <v>13</v>
      </c>
    </row>
    <row r="7436" spans="1:3" x14ac:dyDescent="0.2">
      <c r="A7436" t="s">
        <v>15051</v>
      </c>
      <c r="B7436" t="s">
        <v>15052</v>
      </c>
      <c r="C7436">
        <v>13</v>
      </c>
    </row>
    <row r="7437" spans="1:3" x14ac:dyDescent="0.2">
      <c r="A7437" t="s">
        <v>15053</v>
      </c>
      <c r="B7437" t="s">
        <v>15054</v>
      </c>
      <c r="C7437">
        <v>13</v>
      </c>
    </row>
    <row r="7438" spans="1:3" x14ac:dyDescent="0.2">
      <c r="A7438" t="s">
        <v>15055</v>
      </c>
      <c r="B7438" t="s">
        <v>15056</v>
      </c>
      <c r="C7438">
        <v>13</v>
      </c>
    </row>
    <row r="7439" spans="1:3" x14ac:dyDescent="0.2">
      <c r="A7439" t="s">
        <v>15057</v>
      </c>
      <c r="B7439" t="s">
        <v>15058</v>
      </c>
      <c r="C7439">
        <v>13</v>
      </c>
    </row>
    <row r="7440" spans="1:3" x14ac:dyDescent="0.2">
      <c r="A7440" t="s">
        <v>15059</v>
      </c>
      <c r="B7440" t="s">
        <v>15060</v>
      </c>
      <c r="C7440">
        <v>13</v>
      </c>
    </row>
    <row r="7441" spans="1:3" x14ac:dyDescent="0.2">
      <c r="A7441" t="s">
        <v>15061</v>
      </c>
      <c r="B7441" t="s">
        <v>15062</v>
      </c>
      <c r="C7441">
        <v>13</v>
      </c>
    </row>
    <row r="7442" spans="1:3" x14ac:dyDescent="0.2">
      <c r="A7442" t="s">
        <v>15063</v>
      </c>
      <c r="B7442" t="s">
        <v>15064</v>
      </c>
      <c r="C7442">
        <v>13</v>
      </c>
    </row>
    <row r="7443" spans="1:3" x14ac:dyDescent="0.2">
      <c r="A7443" t="s">
        <v>15065</v>
      </c>
      <c r="B7443" t="s">
        <v>15066</v>
      </c>
      <c r="C7443">
        <v>13</v>
      </c>
    </row>
    <row r="7444" spans="1:3" x14ac:dyDescent="0.2">
      <c r="A7444" t="s">
        <v>15067</v>
      </c>
      <c r="B7444" t="s">
        <v>15068</v>
      </c>
      <c r="C7444">
        <v>13</v>
      </c>
    </row>
    <row r="7445" spans="1:3" x14ac:dyDescent="0.2">
      <c r="A7445" t="s">
        <v>15069</v>
      </c>
      <c r="B7445" t="s">
        <v>15070</v>
      </c>
      <c r="C7445">
        <v>13</v>
      </c>
    </row>
    <row r="7446" spans="1:3" x14ac:dyDescent="0.2">
      <c r="A7446" t="s">
        <v>15071</v>
      </c>
      <c r="B7446" t="s">
        <v>15072</v>
      </c>
      <c r="C7446">
        <v>13</v>
      </c>
    </row>
    <row r="7447" spans="1:3" x14ac:dyDescent="0.2">
      <c r="A7447" t="s">
        <v>15073</v>
      </c>
      <c r="B7447" t="s">
        <v>15074</v>
      </c>
      <c r="C7447">
        <v>13</v>
      </c>
    </row>
    <row r="7448" spans="1:3" x14ac:dyDescent="0.2">
      <c r="A7448" t="s">
        <v>15075</v>
      </c>
      <c r="B7448" t="s">
        <v>15076</v>
      </c>
      <c r="C7448">
        <v>13</v>
      </c>
    </row>
    <row r="7449" spans="1:3" x14ac:dyDescent="0.2">
      <c r="A7449" t="s">
        <v>15077</v>
      </c>
      <c r="B7449" t="s">
        <v>15078</v>
      </c>
      <c r="C7449">
        <v>13</v>
      </c>
    </row>
    <row r="7450" spans="1:3" x14ac:dyDescent="0.2">
      <c r="A7450" t="s">
        <v>15079</v>
      </c>
      <c r="B7450" t="s">
        <v>15080</v>
      </c>
      <c r="C7450">
        <v>13</v>
      </c>
    </row>
    <row r="7451" spans="1:3" x14ac:dyDescent="0.2">
      <c r="A7451" t="s">
        <v>15081</v>
      </c>
      <c r="B7451" t="s">
        <v>15082</v>
      </c>
      <c r="C7451">
        <v>13</v>
      </c>
    </row>
    <row r="7452" spans="1:3" x14ac:dyDescent="0.2">
      <c r="A7452" t="s">
        <v>15083</v>
      </c>
      <c r="B7452" t="s">
        <v>15084</v>
      </c>
      <c r="C7452">
        <v>13</v>
      </c>
    </row>
    <row r="7453" spans="1:3" x14ac:dyDescent="0.2">
      <c r="A7453" t="s">
        <v>15085</v>
      </c>
      <c r="B7453" t="s">
        <v>15086</v>
      </c>
      <c r="C7453">
        <v>13</v>
      </c>
    </row>
    <row r="7454" spans="1:3" x14ac:dyDescent="0.2">
      <c r="A7454" t="s">
        <v>15087</v>
      </c>
      <c r="B7454" t="s">
        <v>15088</v>
      </c>
      <c r="C7454">
        <v>13</v>
      </c>
    </row>
    <row r="7455" spans="1:3" x14ac:dyDescent="0.2">
      <c r="A7455" t="s">
        <v>15089</v>
      </c>
      <c r="B7455" t="s">
        <v>15090</v>
      </c>
      <c r="C7455">
        <v>13</v>
      </c>
    </row>
    <row r="7456" spans="1:3" x14ac:dyDescent="0.2">
      <c r="A7456" t="s">
        <v>15091</v>
      </c>
      <c r="B7456" t="s">
        <v>15092</v>
      </c>
      <c r="C7456">
        <v>13</v>
      </c>
    </row>
    <row r="7457" spans="1:3" x14ac:dyDescent="0.2">
      <c r="A7457" t="s">
        <v>15093</v>
      </c>
      <c r="B7457" t="s">
        <v>15094</v>
      </c>
      <c r="C7457">
        <v>13</v>
      </c>
    </row>
    <row r="7458" spans="1:3" x14ac:dyDescent="0.2">
      <c r="A7458" t="s">
        <v>15095</v>
      </c>
      <c r="B7458" t="s">
        <v>15096</v>
      </c>
      <c r="C7458">
        <v>13</v>
      </c>
    </row>
    <row r="7459" spans="1:3" x14ac:dyDescent="0.2">
      <c r="A7459" t="s">
        <v>15097</v>
      </c>
      <c r="B7459" t="s">
        <v>15098</v>
      </c>
      <c r="C7459">
        <v>13</v>
      </c>
    </row>
    <row r="7460" spans="1:3" x14ac:dyDescent="0.2">
      <c r="A7460" t="s">
        <v>12192</v>
      </c>
      <c r="B7460" t="s">
        <v>12192</v>
      </c>
      <c r="C7460">
        <v>13</v>
      </c>
    </row>
    <row r="7461" spans="1:3" x14ac:dyDescent="0.2">
      <c r="A7461" t="s">
        <v>15099</v>
      </c>
      <c r="B7461" t="s">
        <v>15100</v>
      </c>
      <c r="C7461">
        <v>13</v>
      </c>
    </row>
    <row r="7462" spans="1:3" x14ac:dyDescent="0.2">
      <c r="A7462" t="s">
        <v>15101</v>
      </c>
      <c r="B7462" t="s">
        <v>15102</v>
      </c>
      <c r="C7462">
        <v>13</v>
      </c>
    </row>
    <row r="7463" spans="1:3" x14ac:dyDescent="0.2">
      <c r="A7463" t="s">
        <v>15103</v>
      </c>
      <c r="B7463" t="s">
        <v>15104</v>
      </c>
      <c r="C7463">
        <v>13</v>
      </c>
    </row>
    <row r="7464" spans="1:3" x14ac:dyDescent="0.2">
      <c r="A7464" t="s">
        <v>15105</v>
      </c>
      <c r="B7464" t="s">
        <v>15106</v>
      </c>
      <c r="C7464">
        <v>13</v>
      </c>
    </row>
    <row r="7465" spans="1:3" x14ac:dyDescent="0.2">
      <c r="A7465" t="s">
        <v>15107</v>
      </c>
      <c r="B7465" t="s">
        <v>15107</v>
      </c>
      <c r="C7465">
        <v>13</v>
      </c>
    </row>
    <row r="7466" spans="1:3" x14ac:dyDescent="0.2">
      <c r="A7466" t="s">
        <v>15108</v>
      </c>
      <c r="B7466" t="s">
        <v>15109</v>
      </c>
      <c r="C7466">
        <v>13</v>
      </c>
    </row>
    <row r="7467" spans="1:3" x14ac:dyDescent="0.2">
      <c r="A7467" t="s">
        <v>15110</v>
      </c>
      <c r="B7467" t="s">
        <v>15111</v>
      </c>
      <c r="C7467">
        <v>13</v>
      </c>
    </row>
    <row r="7468" spans="1:3" x14ac:dyDescent="0.2">
      <c r="A7468" t="s">
        <v>15112</v>
      </c>
      <c r="B7468" t="s">
        <v>15113</v>
      </c>
      <c r="C7468">
        <v>13</v>
      </c>
    </row>
    <row r="7469" spans="1:3" x14ac:dyDescent="0.2">
      <c r="A7469" t="s">
        <v>15114</v>
      </c>
      <c r="B7469" t="s">
        <v>15115</v>
      </c>
      <c r="C7469">
        <v>13</v>
      </c>
    </row>
    <row r="7470" spans="1:3" x14ac:dyDescent="0.2">
      <c r="A7470" t="s">
        <v>12105</v>
      </c>
      <c r="B7470" t="s">
        <v>12105</v>
      </c>
      <c r="C7470">
        <v>13</v>
      </c>
    </row>
    <row r="7471" spans="1:3" x14ac:dyDescent="0.2">
      <c r="A7471" t="s">
        <v>15116</v>
      </c>
      <c r="B7471" t="s">
        <v>15117</v>
      </c>
      <c r="C7471">
        <v>13</v>
      </c>
    </row>
    <row r="7472" spans="1:3" x14ac:dyDescent="0.2">
      <c r="A7472" t="s">
        <v>15118</v>
      </c>
      <c r="B7472" t="s">
        <v>15119</v>
      </c>
      <c r="C7472">
        <v>13</v>
      </c>
    </row>
    <row r="7473" spans="1:3" x14ac:dyDescent="0.2">
      <c r="A7473" t="s">
        <v>15120</v>
      </c>
      <c r="B7473" t="s">
        <v>15121</v>
      </c>
      <c r="C7473">
        <v>13</v>
      </c>
    </row>
    <row r="7474" spans="1:3" x14ac:dyDescent="0.2">
      <c r="A7474" t="s">
        <v>15122</v>
      </c>
      <c r="B7474" t="s">
        <v>15123</v>
      </c>
      <c r="C7474">
        <v>13</v>
      </c>
    </row>
    <row r="7475" spans="1:3" x14ac:dyDescent="0.2">
      <c r="A7475" t="s">
        <v>15124</v>
      </c>
      <c r="B7475" t="s">
        <v>15125</v>
      </c>
      <c r="C7475">
        <v>13</v>
      </c>
    </row>
    <row r="7476" spans="1:3" x14ac:dyDescent="0.2">
      <c r="A7476" t="s">
        <v>15126</v>
      </c>
      <c r="B7476" t="s">
        <v>15127</v>
      </c>
      <c r="C7476">
        <v>13</v>
      </c>
    </row>
    <row r="7477" spans="1:3" x14ac:dyDescent="0.2">
      <c r="A7477" t="s">
        <v>15128</v>
      </c>
      <c r="B7477" t="s">
        <v>15129</v>
      </c>
      <c r="C7477">
        <v>13</v>
      </c>
    </row>
    <row r="7478" spans="1:3" x14ac:dyDescent="0.2">
      <c r="A7478" t="s">
        <v>15130</v>
      </c>
      <c r="B7478" t="s">
        <v>15131</v>
      </c>
      <c r="C7478">
        <v>13</v>
      </c>
    </row>
    <row r="7479" spans="1:3" x14ac:dyDescent="0.2">
      <c r="A7479" t="s">
        <v>15132</v>
      </c>
      <c r="B7479" t="s">
        <v>15133</v>
      </c>
      <c r="C7479">
        <v>13</v>
      </c>
    </row>
    <row r="7480" spans="1:3" x14ac:dyDescent="0.2">
      <c r="A7480" t="s">
        <v>15134</v>
      </c>
      <c r="B7480" t="s">
        <v>15135</v>
      </c>
      <c r="C7480">
        <v>13</v>
      </c>
    </row>
    <row r="7481" spans="1:3" x14ac:dyDescent="0.2">
      <c r="A7481" t="s">
        <v>15136</v>
      </c>
      <c r="B7481" t="s">
        <v>15137</v>
      </c>
      <c r="C7481">
        <v>13</v>
      </c>
    </row>
    <row r="7482" spans="1:3" x14ac:dyDescent="0.2">
      <c r="A7482" t="s">
        <v>15138</v>
      </c>
      <c r="B7482" t="s">
        <v>15139</v>
      </c>
      <c r="C7482">
        <v>13</v>
      </c>
    </row>
    <row r="7483" spans="1:3" x14ac:dyDescent="0.2">
      <c r="A7483" t="s">
        <v>15140</v>
      </c>
      <c r="B7483" t="s">
        <v>15141</v>
      </c>
      <c r="C7483">
        <v>13</v>
      </c>
    </row>
    <row r="7484" spans="1:3" x14ac:dyDescent="0.2">
      <c r="A7484" t="s">
        <v>15142</v>
      </c>
      <c r="B7484" t="s">
        <v>15143</v>
      </c>
      <c r="C7484">
        <v>13</v>
      </c>
    </row>
    <row r="7485" spans="1:3" x14ac:dyDescent="0.2">
      <c r="A7485" t="s">
        <v>15144</v>
      </c>
      <c r="B7485" t="s">
        <v>15145</v>
      </c>
      <c r="C7485">
        <v>13</v>
      </c>
    </row>
    <row r="7486" spans="1:3" x14ac:dyDescent="0.2">
      <c r="A7486" t="s">
        <v>15146</v>
      </c>
      <c r="B7486" t="s">
        <v>15147</v>
      </c>
      <c r="C7486">
        <v>13</v>
      </c>
    </row>
    <row r="7487" spans="1:3" x14ac:dyDescent="0.2">
      <c r="A7487" t="s">
        <v>15148</v>
      </c>
      <c r="B7487" t="s">
        <v>15149</v>
      </c>
      <c r="C7487">
        <v>13</v>
      </c>
    </row>
    <row r="7488" spans="1:3" x14ac:dyDescent="0.2">
      <c r="A7488" t="s">
        <v>15150</v>
      </c>
      <c r="B7488" t="s">
        <v>15151</v>
      </c>
      <c r="C7488">
        <v>13</v>
      </c>
    </row>
    <row r="7489" spans="1:3" x14ac:dyDescent="0.2">
      <c r="A7489" t="s">
        <v>15152</v>
      </c>
      <c r="B7489" t="s">
        <v>15153</v>
      </c>
      <c r="C7489">
        <v>13</v>
      </c>
    </row>
    <row r="7490" spans="1:3" x14ac:dyDescent="0.2">
      <c r="A7490" t="s">
        <v>15154</v>
      </c>
      <c r="B7490" t="s">
        <v>15155</v>
      </c>
      <c r="C7490">
        <v>13</v>
      </c>
    </row>
    <row r="7491" spans="1:3" x14ac:dyDescent="0.2">
      <c r="A7491" t="s">
        <v>15156</v>
      </c>
      <c r="B7491" t="s">
        <v>15157</v>
      </c>
      <c r="C7491">
        <v>13</v>
      </c>
    </row>
    <row r="7492" spans="1:3" x14ac:dyDescent="0.2">
      <c r="A7492" t="s">
        <v>15158</v>
      </c>
      <c r="B7492" t="s">
        <v>15158</v>
      </c>
      <c r="C7492">
        <v>13</v>
      </c>
    </row>
    <row r="7493" spans="1:3" x14ac:dyDescent="0.2">
      <c r="A7493" t="s">
        <v>15159</v>
      </c>
      <c r="B7493" t="s">
        <v>15159</v>
      </c>
      <c r="C7493">
        <v>13</v>
      </c>
    </row>
    <row r="7494" spans="1:3" x14ac:dyDescent="0.2">
      <c r="A7494" t="s">
        <v>15160</v>
      </c>
      <c r="B7494" t="s">
        <v>15161</v>
      </c>
      <c r="C7494">
        <v>13</v>
      </c>
    </row>
    <row r="7495" spans="1:3" x14ac:dyDescent="0.2">
      <c r="A7495" t="s">
        <v>15162</v>
      </c>
      <c r="B7495" t="s">
        <v>15163</v>
      </c>
      <c r="C7495">
        <v>13</v>
      </c>
    </row>
    <row r="7496" spans="1:3" x14ac:dyDescent="0.2">
      <c r="A7496" t="s">
        <v>15164</v>
      </c>
      <c r="B7496" t="s">
        <v>15165</v>
      </c>
      <c r="C7496">
        <v>13</v>
      </c>
    </row>
    <row r="7497" spans="1:3" x14ac:dyDescent="0.2">
      <c r="A7497" t="s">
        <v>15166</v>
      </c>
      <c r="B7497" t="s">
        <v>15167</v>
      </c>
      <c r="C7497">
        <v>13</v>
      </c>
    </row>
    <row r="7498" spans="1:3" x14ac:dyDescent="0.2">
      <c r="A7498" t="s">
        <v>15168</v>
      </c>
      <c r="B7498" t="s">
        <v>15169</v>
      </c>
      <c r="C7498">
        <v>13</v>
      </c>
    </row>
    <row r="7499" spans="1:3" x14ac:dyDescent="0.2">
      <c r="A7499" t="s">
        <v>15170</v>
      </c>
      <c r="B7499" t="s">
        <v>15171</v>
      </c>
      <c r="C7499">
        <v>13</v>
      </c>
    </row>
    <row r="7500" spans="1:3" x14ac:dyDescent="0.2">
      <c r="A7500" t="s">
        <v>15172</v>
      </c>
      <c r="B7500" t="s">
        <v>15173</v>
      </c>
      <c r="C7500">
        <v>13</v>
      </c>
    </row>
    <row r="7501" spans="1:3" x14ac:dyDescent="0.2">
      <c r="A7501" t="s">
        <v>15174</v>
      </c>
      <c r="B7501" t="s">
        <v>15174</v>
      </c>
      <c r="C7501">
        <v>13</v>
      </c>
    </row>
    <row r="7502" spans="1:3" x14ac:dyDescent="0.2">
      <c r="A7502" t="s">
        <v>15175</v>
      </c>
      <c r="B7502" t="s">
        <v>15176</v>
      </c>
      <c r="C7502">
        <v>13</v>
      </c>
    </row>
    <row r="7503" spans="1:3" x14ac:dyDescent="0.2">
      <c r="A7503" t="s">
        <v>15177</v>
      </c>
      <c r="B7503" t="s">
        <v>15178</v>
      </c>
      <c r="C7503">
        <v>13</v>
      </c>
    </row>
    <row r="7504" spans="1:3" x14ac:dyDescent="0.2">
      <c r="A7504" t="s">
        <v>15179</v>
      </c>
      <c r="B7504" t="s">
        <v>15180</v>
      </c>
      <c r="C7504">
        <v>13</v>
      </c>
    </row>
    <row r="7505" spans="1:3" x14ac:dyDescent="0.2">
      <c r="A7505" t="s">
        <v>15181</v>
      </c>
      <c r="B7505" t="s">
        <v>15182</v>
      </c>
      <c r="C7505">
        <v>13</v>
      </c>
    </row>
    <row r="7506" spans="1:3" x14ac:dyDescent="0.2">
      <c r="A7506" t="s">
        <v>15183</v>
      </c>
      <c r="B7506" t="s">
        <v>15184</v>
      </c>
      <c r="C7506">
        <v>13</v>
      </c>
    </row>
    <row r="7507" spans="1:3" x14ac:dyDescent="0.2">
      <c r="A7507" t="s">
        <v>15185</v>
      </c>
      <c r="B7507" t="s">
        <v>15186</v>
      </c>
      <c r="C7507">
        <v>13</v>
      </c>
    </row>
    <row r="7508" spans="1:3" x14ac:dyDescent="0.2">
      <c r="A7508" t="s">
        <v>15187</v>
      </c>
      <c r="B7508" t="s">
        <v>15188</v>
      </c>
      <c r="C7508">
        <v>13</v>
      </c>
    </row>
    <row r="7509" spans="1:3" x14ac:dyDescent="0.2">
      <c r="A7509" t="s">
        <v>15189</v>
      </c>
      <c r="B7509" t="s">
        <v>15190</v>
      </c>
      <c r="C7509">
        <v>13</v>
      </c>
    </row>
    <row r="7510" spans="1:3" x14ac:dyDescent="0.2">
      <c r="A7510" t="s">
        <v>15191</v>
      </c>
      <c r="B7510" t="s">
        <v>15192</v>
      </c>
      <c r="C7510">
        <v>13</v>
      </c>
    </row>
    <row r="7511" spans="1:3" x14ac:dyDescent="0.2">
      <c r="A7511" t="s">
        <v>15193</v>
      </c>
      <c r="B7511" t="s">
        <v>15194</v>
      </c>
      <c r="C7511">
        <v>13</v>
      </c>
    </row>
    <row r="7512" spans="1:3" x14ac:dyDescent="0.2">
      <c r="A7512" t="s">
        <v>15195</v>
      </c>
      <c r="B7512" t="s">
        <v>15196</v>
      </c>
      <c r="C7512">
        <v>13</v>
      </c>
    </row>
    <row r="7513" spans="1:3" x14ac:dyDescent="0.2">
      <c r="A7513" t="s">
        <v>15197</v>
      </c>
      <c r="B7513" t="s">
        <v>15198</v>
      </c>
      <c r="C7513">
        <v>13</v>
      </c>
    </row>
    <row r="7514" spans="1:3" x14ac:dyDescent="0.2">
      <c r="A7514" t="s">
        <v>15199</v>
      </c>
      <c r="B7514" t="s">
        <v>15200</v>
      </c>
      <c r="C7514">
        <v>13</v>
      </c>
    </row>
    <row r="7515" spans="1:3" x14ac:dyDescent="0.2">
      <c r="A7515" t="s">
        <v>15201</v>
      </c>
      <c r="B7515" t="s">
        <v>15202</v>
      </c>
      <c r="C7515">
        <v>16</v>
      </c>
    </row>
    <row r="7516" spans="1:3" x14ac:dyDescent="0.2">
      <c r="A7516" t="s">
        <v>15203</v>
      </c>
      <c r="B7516" t="s">
        <v>15204</v>
      </c>
      <c r="C7516">
        <v>13</v>
      </c>
    </row>
    <row r="7517" spans="1:3" x14ac:dyDescent="0.2">
      <c r="A7517" t="s">
        <v>15205</v>
      </c>
      <c r="B7517" t="s">
        <v>15206</v>
      </c>
      <c r="C7517">
        <v>13</v>
      </c>
    </row>
    <row r="7518" spans="1:3" x14ac:dyDescent="0.2">
      <c r="A7518" t="s">
        <v>15207</v>
      </c>
      <c r="B7518" t="s">
        <v>15208</v>
      </c>
      <c r="C7518">
        <v>13</v>
      </c>
    </row>
    <row r="7519" spans="1:3" x14ac:dyDescent="0.2">
      <c r="A7519" t="s">
        <v>15209</v>
      </c>
      <c r="B7519" t="s">
        <v>15210</v>
      </c>
      <c r="C7519">
        <v>13</v>
      </c>
    </row>
    <row r="7520" spans="1:3" x14ac:dyDescent="0.2">
      <c r="A7520" t="s">
        <v>15211</v>
      </c>
      <c r="B7520" t="s">
        <v>15212</v>
      </c>
      <c r="C7520">
        <v>13</v>
      </c>
    </row>
    <row r="7521" spans="1:3" x14ac:dyDescent="0.2">
      <c r="A7521" t="s">
        <v>15213</v>
      </c>
      <c r="B7521" t="s">
        <v>15214</v>
      </c>
      <c r="C7521">
        <v>13</v>
      </c>
    </row>
    <row r="7522" spans="1:3" x14ac:dyDescent="0.2">
      <c r="A7522" t="s">
        <v>15215</v>
      </c>
      <c r="B7522" t="s">
        <v>15216</v>
      </c>
      <c r="C7522">
        <v>13</v>
      </c>
    </row>
    <row r="7523" spans="1:3" x14ac:dyDescent="0.2">
      <c r="A7523" t="s">
        <v>15217</v>
      </c>
      <c r="B7523" t="s">
        <v>15218</v>
      </c>
      <c r="C7523">
        <v>13</v>
      </c>
    </row>
    <row r="7524" spans="1:3" x14ac:dyDescent="0.2">
      <c r="A7524" t="s">
        <v>15219</v>
      </c>
      <c r="B7524" t="s">
        <v>15220</v>
      </c>
      <c r="C7524">
        <v>13</v>
      </c>
    </row>
    <row r="7525" spans="1:3" x14ac:dyDescent="0.2">
      <c r="A7525" t="s">
        <v>15221</v>
      </c>
      <c r="B7525" t="s">
        <v>15222</v>
      </c>
      <c r="C7525">
        <v>13</v>
      </c>
    </row>
    <row r="7526" spans="1:3" x14ac:dyDescent="0.2">
      <c r="A7526" t="s">
        <v>15223</v>
      </c>
      <c r="B7526" t="s">
        <v>15224</v>
      </c>
      <c r="C7526">
        <v>13</v>
      </c>
    </row>
    <row r="7527" spans="1:3" x14ac:dyDescent="0.2">
      <c r="A7527" t="s">
        <v>15225</v>
      </c>
      <c r="B7527" t="s">
        <v>15226</v>
      </c>
      <c r="C7527">
        <v>13</v>
      </c>
    </row>
    <row r="7528" spans="1:3" x14ac:dyDescent="0.2">
      <c r="A7528" t="s">
        <v>15227</v>
      </c>
      <c r="B7528" t="s">
        <v>15228</v>
      </c>
      <c r="C7528">
        <v>16</v>
      </c>
    </row>
    <row r="7529" spans="1:3" x14ac:dyDescent="0.2">
      <c r="A7529" t="s">
        <v>15229</v>
      </c>
      <c r="B7529" t="s">
        <v>15230</v>
      </c>
      <c r="C7529">
        <v>16</v>
      </c>
    </row>
    <row r="7530" spans="1:3" x14ac:dyDescent="0.2">
      <c r="A7530" t="s">
        <v>15231</v>
      </c>
      <c r="B7530" t="s">
        <v>15232</v>
      </c>
      <c r="C7530">
        <v>16</v>
      </c>
    </row>
    <row r="7531" spans="1:3" x14ac:dyDescent="0.2">
      <c r="A7531" t="s">
        <v>15204</v>
      </c>
      <c r="B7531" t="s">
        <v>15204</v>
      </c>
      <c r="C7531">
        <v>13</v>
      </c>
    </row>
    <row r="7532" spans="1:3" x14ac:dyDescent="0.2">
      <c r="A7532" t="s">
        <v>15233</v>
      </c>
      <c r="B7532" t="s">
        <v>15234</v>
      </c>
      <c r="C7532">
        <v>13</v>
      </c>
    </row>
    <row r="7533" spans="1:3" x14ac:dyDescent="0.2">
      <c r="A7533" t="s">
        <v>15235</v>
      </c>
      <c r="B7533" t="s">
        <v>15236</v>
      </c>
      <c r="C7533">
        <v>13</v>
      </c>
    </row>
    <row r="7534" spans="1:3" x14ac:dyDescent="0.2">
      <c r="A7534" t="s">
        <v>15237</v>
      </c>
      <c r="B7534" t="s">
        <v>15238</v>
      </c>
      <c r="C7534">
        <v>13</v>
      </c>
    </row>
    <row r="7535" spans="1:3" x14ac:dyDescent="0.2">
      <c r="A7535" t="s">
        <v>15239</v>
      </c>
      <c r="B7535" t="s">
        <v>15240</v>
      </c>
      <c r="C7535">
        <v>13</v>
      </c>
    </row>
    <row r="7536" spans="1:3" x14ac:dyDescent="0.2">
      <c r="A7536" t="s">
        <v>15241</v>
      </c>
      <c r="B7536" t="s">
        <v>15242</v>
      </c>
      <c r="C7536">
        <v>13</v>
      </c>
    </row>
    <row r="7537" spans="1:3" x14ac:dyDescent="0.2">
      <c r="A7537" t="s">
        <v>15243</v>
      </c>
      <c r="B7537" t="s">
        <v>15244</v>
      </c>
      <c r="C7537">
        <v>13</v>
      </c>
    </row>
    <row r="7538" spans="1:3" x14ac:dyDescent="0.2">
      <c r="A7538" t="s">
        <v>15245</v>
      </c>
      <c r="B7538" t="s">
        <v>15246</v>
      </c>
      <c r="C7538">
        <v>13</v>
      </c>
    </row>
    <row r="7539" spans="1:3" x14ac:dyDescent="0.2">
      <c r="A7539" t="s">
        <v>15247</v>
      </c>
      <c r="B7539" t="s">
        <v>15248</v>
      </c>
      <c r="C7539">
        <v>13</v>
      </c>
    </row>
    <row r="7540" spans="1:3" x14ac:dyDescent="0.2">
      <c r="A7540" t="s">
        <v>15249</v>
      </c>
      <c r="B7540" t="s">
        <v>15250</v>
      </c>
      <c r="C7540">
        <v>13</v>
      </c>
    </row>
    <row r="7541" spans="1:3" x14ac:dyDescent="0.2">
      <c r="A7541" t="s">
        <v>15251</v>
      </c>
      <c r="B7541" t="s">
        <v>15252</v>
      </c>
      <c r="C7541">
        <v>13</v>
      </c>
    </row>
    <row r="7542" spans="1:3" x14ac:dyDescent="0.2">
      <c r="A7542" t="s">
        <v>15253</v>
      </c>
      <c r="B7542" t="s">
        <v>15254</v>
      </c>
      <c r="C7542">
        <v>13</v>
      </c>
    </row>
    <row r="7543" spans="1:3" x14ac:dyDescent="0.2">
      <c r="A7543" t="s">
        <v>15255</v>
      </c>
      <c r="B7543" t="s">
        <v>15256</v>
      </c>
      <c r="C7543">
        <v>13</v>
      </c>
    </row>
    <row r="7544" spans="1:3" x14ac:dyDescent="0.2">
      <c r="A7544" t="s">
        <v>15257</v>
      </c>
      <c r="B7544" t="s">
        <v>15257</v>
      </c>
      <c r="C7544">
        <v>13</v>
      </c>
    </row>
    <row r="7545" spans="1:3" x14ac:dyDescent="0.2">
      <c r="A7545" t="s">
        <v>15258</v>
      </c>
      <c r="B7545" t="s">
        <v>15259</v>
      </c>
      <c r="C7545">
        <v>13</v>
      </c>
    </row>
    <row r="7546" spans="1:3" x14ac:dyDescent="0.2">
      <c r="A7546" t="s">
        <v>15260</v>
      </c>
      <c r="B7546" t="s">
        <v>15261</v>
      </c>
      <c r="C7546">
        <v>13</v>
      </c>
    </row>
    <row r="7547" spans="1:3" x14ac:dyDescent="0.2">
      <c r="A7547" t="s">
        <v>15262</v>
      </c>
      <c r="B7547" t="s">
        <v>15263</v>
      </c>
      <c r="C7547">
        <v>13</v>
      </c>
    </row>
    <row r="7548" spans="1:3" x14ac:dyDescent="0.2">
      <c r="A7548" t="s">
        <v>15264</v>
      </c>
      <c r="B7548" t="s">
        <v>15265</v>
      </c>
      <c r="C7548">
        <v>13</v>
      </c>
    </row>
    <row r="7549" spans="1:3" x14ac:dyDescent="0.2">
      <c r="A7549" t="s">
        <v>15266</v>
      </c>
      <c r="B7549" t="s">
        <v>15267</v>
      </c>
      <c r="C7549">
        <v>13</v>
      </c>
    </row>
    <row r="7550" spans="1:3" x14ac:dyDescent="0.2">
      <c r="A7550" t="s">
        <v>15268</v>
      </c>
      <c r="B7550" t="s">
        <v>15269</v>
      </c>
      <c r="C7550">
        <v>13</v>
      </c>
    </row>
    <row r="7551" spans="1:3" x14ac:dyDescent="0.2">
      <c r="A7551" t="s">
        <v>15270</v>
      </c>
      <c r="B7551" t="s">
        <v>15271</v>
      </c>
      <c r="C7551">
        <v>13</v>
      </c>
    </row>
    <row r="7552" spans="1:3" x14ac:dyDescent="0.2">
      <c r="A7552" t="s">
        <v>15272</v>
      </c>
      <c r="B7552" t="s">
        <v>15273</v>
      </c>
      <c r="C7552">
        <v>13</v>
      </c>
    </row>
    <row r="7553" spans="1:3" x14ac:dyDescent="0.2">
      <c r="A7553" t="s">
        <v>15274</v>
      </c>
      <c r="B7553" t="s">
        <v>15275</v>
      </c>
      <c r="C7553">
        <v>13</v>
      </c>
    </row>
    <row r="7554" spans="1:3" x14ac:dyDescent="0.2">
      <c r="A7554" t="s">
        <v>15276</v>
      </c>
      <c r="B7554" t="s">
        <v>15277</v>
      </c>
      <c r="C7554">
        <v>13</v>
      </c>
    </row>
    <row r="7555" spans="1:3" x14ac:dyDescent="0.2">
      <c r="A7555" t="s">
        <v>15278</v>
      </c>
      <c r="B7555" t="s">
        <v>15279</v>
      </c>
      <c r="C7555">
        <v>13</v>
      </c>
    </row>
    <row r="7556" spans="1:3" x14ac:dyDescent="0.2">
      <c r="A7556" t="s">
        <v>15280</v>
      </c>
      <c r="B7556" t="s">
        <v>15281</v>
      </c>
      <c r="C7556">
        <v>13</v>
      </c>
    </row>
    <row r="7557" spans="1:3" x14ac:dyDescent="0.2">
      <c r="A7557" t="s">
        <v>15282</v>
      </c>
      <c r="B7557" t="s">
        <v>15283</v>
      </c>
      <c r="C7557">
        <v>13</v>
      </c>
    </row>
    <row r="7558" spans="1:3" x14ac:dyDescent="0.2">
      <c r="A7558" t="s">
        <v>15284</v>
      </c>
      <c r="B7558" t="s">
        <v>15285</v>
      </c>
      <c r="C7558">
        <v>13</v>
      </c>
    </row>
    <row r="7559" spans="1:3" x14ac:dyDescent="0.2">
      <c r="A7559" t="s">
        <v>15286</v>
      </c>
      <c r="B7559" t="s">
        <v>15287</v>
      </c>
      <c r="C7559">
        <v>13</v>
      </c>
    </row>
    <row r="7560" spans="1:3" x14ac:dyDescent="0.2">
      <c r="A7560" t="s">
        <v>15288</v>
      </c>
      <c r="B7560" t="s">
        <v>15289</v>
      </c>
      <c r="C7560">
        <v>13</v>
      </c>
    </row>
    <row r="7561" spans="1:3" x14ac:dyDescent="0.2">
      <c r="A7561" t="s">
        <v>15290</v>
      </c>
      <c r="B7561" t="s">
        <v>15291</v>
      </c>
      <c r="C7561">
        <v>13</v>
      </c>
    </row>
    <row r="7562" spans="1:3" x14ac:dyDescent="0.2">
      <c r="A7562" t="s">
        <v>15292</v>
      </c>
      <c r="B7562" t="s">
        <v>15293</v>
      </c>
      <c r="C7562">
        <v>13</v>
      </c>
    </row>
    <row r="7563" spans="1:3" x14ac:dyDescent="0.2">
      <c r="A7563" t="s">
        <v>15294</v>
      </c>
      <c r="B7563" t="s">
        <v>15295</v>
      </c>
      <c r="C7563">
        <v>13</v>
      </c>
    </row>
    <row r="7564" spans="1:3" x14ac:dyDescent="0.2">
      <c r="A7564" t="s">
        <v>15296</v>
      </c>
      <c r="B7564" t="s">
        <v>15297</v>
      </c>
      <c r="C7564">
        <v>13</v>
      </c>
    </row>
    <row r="7565" spans="1:3" x14ac:dyDescent="0.2">
      <c r="A7565" t="s">
        <v>15298</v>
      </c>
      <c r="B7565" t="s">
        <v>15299</v>
      </c>
      <c r="C7565">
        <v>13</v>
      </c>
    </row>
    <row r="7566" spans="1:3" x14ac:dyDescent="0.2">
      <c r="A7566" t="s">
        <v>15300</v>
      </c>
      <c r="B7566" t="s">
        <v>15301</v>
      </c>
      <c r="C7566">
        <v>13</v>
      </c>
    </row>
    <row r="7567" spans="1:3" x14ac:dyDescent="0.2">
      <c r="A7567" t="s">
        <v>15302</v>
      </c>
      <c r="B7567" t="s">
        <v>15303</v>
      </c>
      <c r="C7567">
        <v>13</v>
      </c>
    </row>
    <row r="7568" spans="1:3" x14ac:dyDescent="0.2">
      <c r="A7568" t="s">
        <v>15304</v>
      </c>
      <c r="B7568" t="s">
        <v>15305</v>
      </c>
      <c r="C7568">
        <v>13</v>
      </c>
    </row>
    <row r="7569" spans="1:3" x14ac:dyDescent="0.2">
      <c r="A7569" t="s">
        <v>15306</v>
      </c>
      <c r="B7569" t="s">
        <v>15307</v>
      </c>
      <c r="C7569">
        <v>13</v>
      </c>
    </row>
    <row r="7570" spans="1:3" x14ac:dyDescent="0.2">
      <c r="A7570" t="s">
        <v>15308</v>
      </c>
      <c r="B7570" t="s">
        <v>15309</v>
      </c>
      <c r="C7570">
        <v>13</v>
      </c>
    </row>
    <row r="7571" spans="1:3" x14ac:dyDescent="0.2">
      <c r="A7571" t="s">
        <v>15310</v>
      </c>
      <c r="B7571" t="s">
        <v>15311</v>
      </c>
      <c r="C7571">
        <v>13</v>
      </c>
    </row>
    <row r="7572" spans="1:3" x14ac:dyDescent="0.2">
      <c r="A7572" t="s">
        <v>15312</v>
      </c>
      <c r="B7572" t="s">
        <v>15313</v>
      </c>
      <c r="C7572">
        <v>13</v>
      </c>
    </row>
    <row r="7573" spans="1:3" x14ac:dyDescent="0.2">
      <c r="A7573" t="s">
        <v>15314</v>
      </c>
      <c r="B7573" t="s">
        <v>15315</v>
      </c>
      <c r="C7573">
        <v>13</v>
      </c>
    </row>
    <row r="7574" spans="1:3" x14ac:dyDescent="0.2">
      <c r="A7574" t="s">
        <v>15316</v>
      </c>
      <c r="B7574" t="s">
        <v>15316</v>
      </c>
      <c r="C7574">
        <v>13</v>
      </c>
    </row>
    <row r="7575" spans="1:3" x14ac:dyDescent="0.2">
      <c r="A7575" t="s">
        <v>15317</v>
      </c>
      <c r="B7575" t="s">
        <v>15318</v>
      </c>
      <c r="C7575">
        <v>13</v>
      </c>
    </row>
    <row r="7576" spans="1:3" x14ac:dyDescent="0.2">
      <c r="A7576" t="s">
        <v>15319</v>
      </c>
      <c r="B7576" t="s">
        <v>15320</v>
      </c>
      <c r="C7576">
        <v>13</v>
      </c>
    </row>
    <row r="7577" spans="1:3" x14ac:dyDescent="0.2">
      <c r="A7577" t="s">
        <v>15321</v>
      </c>
      <c r="B7577" t="s">
        <v>15321</v>
      </c>
      <c r="C7577">
        <v>13</v>
      </c>
    </row>
    <row r="7578" spans="1:3" x14ac:dyDescent="0.2">
      <c r="A7578" t="s">
        <v>15322</v>
      </c>
      <c r="B7578" t="s">
        <v>15323</v>
      </c>
      <c r="C7578">
        <v>13</v>
      </c>
    </row>
    <row r="7579" spans="1:3" x14ac:dyDescent="0.2">
      <c r="A7579" t="s">
        <v>15324</v>
      </c>
      <c r="B7579" t="s">
        <v>15325</v>
      </c>
      <c r="C7579">
        <v>13</v>
      </c>
    </row>
    <row r="7580" spans="1:3" x14ac:dyDescent="0.2">
      <c r="A7580" t="s">
        <v>15326</v>
      </c>
      <c r="B7580" t="s">
        <v>15327</v>
      </c>
      <c r="C7580">
        <v>13</v>
      </c>
    </row>
    <row r="7581" spans="1:3" x14ac:dyDescent="0.2">
      <c r="A7581" t="s">
        <v>15328</v>
      </c>
      <c r="B7581" t="s">
        <v>15329</v>
      </c>
      <c r="C7581">
        <v>13</v>
      </c>
    </row>
    <row r="7582" spans="1:3" x14ac:dyDescent="0.2">
      <c r="A7582" t="s">
        <v>15330</v>
      </c>
      <c r="B7582" t="s">
        <v>15331</v>
      </c>
      <c r="C7582">
        <v>13</v>
      </c>
    </row>
    <row r="7583" spans="1:3" x14ac:dyDescent="0.2">
      <c r="A7583" t="s">
        <v>15332</v>
      </c>
      <c r="B7583" t="s">
        <v>15333</v>
      </c>
      <c r="C7583">
        <v>13</v>
      </c>
    </row>
    <row r="7584" spans="1:3" x14ac:dyDescent="0.2">
      <c r="A7584" t="s">
        <v>15334</v>
      </c>
      <c r="B7584" t="s">
        <v>15335</v>
      </c>
      <c r="C7584">
        <v>16</v>
      </c>
    </row>
    <row r="7585" spans="1:3" x14ac:dyDescent="0.2">
      <c r="A7585" t="s">
        <v>15336</v>
      </c>
      <c r="B7585" t="s">
        <v>15337</v>
      </c>
      <c r="C7585">
        <v>16</v>
      </c>
    </row>
    <row r="7586" spans="1:3" x14ac:dyDescent="0.2">
      <c r="A7586" t="s">
        <v>15338</v>
      </c>
      <c r="B7586" t="s">
        <v>15339</v>
      </c>
      <c r="C7586">
        <v>16</v>
      </c>
    </row>
    <row r="7587" spans="1:3" x14ac:dyDescent="0.2">
      <c r="A7587" t="s">
        <v>15340</v>
      </c>
      <c r="B7587" t="s">
        <v>15341</v>
      </c>
      <c r="C7587">
        <v>16</v>
      </c>
    </row>
    <row r="7588" spans="1:3" x14ac:dyDescent="0.2">
      <c r="A7588" t="s">
        <v>15342</v>
      </c>
      <c r="B7588" t="s">
        <v>15343</v>
      </c>
      <c r="C7588">
        <v>16</v>
      </c>
    </row>
    <row r="7589" spans="1:3" x14ac:dyDescent="0.2">
      <c r="A7589" t="s">
        <v>15344</v>
      </c>
      <c r="B7589" t="s">
        <v>15345</v>
      </c>
      <c r="C7589">
        <v>16</v>
      </c>
    </row>
    <row r="7590" spans="1:3" x14ac:dyDescent="0.2">
      <c r="A7590" t="s">
        <v>15346</v>
      </c>
      <c r="B7590" t="s">
        <v>15347</v>
      </c>
      <c r="C7590">
        <v>16</v>
      </c>
    </row>
    <row r="7591" spans="1:3" x14ac:dyDescent="0.2">
      <c r="A7591" t="s">
        <v>15348</v>
      </c>
      <c r="B7591" t="s">
        <v>15348</v>
      </c>
      <c r="C7591">
        <v>16</v>
      </c>
    </row>
    <row r="7592" spans="1:3" x14ac:dyDescent="0.2">
      <c r="A7592" t="s">
        <v>15349</v>
      </c>
      <c r="B7592" t="s">
        <v>15350</v>
      </c>
      <c r="C7592">
        <v>16</v>
      </c>
    </row>
    <row r="7593" spans="1:3" x14ac:dyDescent="0.2">
      <c r="A7593" t="s">
        <v>15351</v>
      </c>
      <c r="B7593" t="s">
        <v>15352</v>
      </c>
      <c r="C7593">
        <v>16</v>
      </c>
    </row>
    <row r="7594" spans="1:3" x14ac:dyDescent="0.2">
      <c r="A7594" t="s">
        <v>15353</v>
      </c>
      <c r="B7594" t="s">
        <v>15354</v>
      </c>
      <c r="C7594">
        <v>16</v>
      </c>
    </row>
    <row r="7595" spans="1:3" x14ac:dyDescent="0.2">
      <c r="A7595" t="s">
        <v>15355</v>
      </c>
      <c r="B7595" t="s">
        <v>15356</v>
      </c>
      <c r="C7595">
        <v>16</v>
      </c>
    </row>
    <row r="7596" spans="1:3" x14ac:dyDescent="0.2">
      <c r="A7596" t="s">
        <v>15357</v>
      </c>
      <c r="B7596" t="s">
        <v>15358</v>
      </c>
      <c r="C7596">
        <v>16</v>
      </c>
    </row>
    <row r="7597" spans="1:3" x14ac:dyDescent="0.2">
      <c r="A7597" t="s">
        <v>15359</v>
      </c>
      <c r="B7597" t="s">
        <v>15360</v>
      </c>
      <c r="C7597">
        <v>16</v>
      </c>
    </row>
    <row r="7598" spans="1:3" x14ac:dyDescent="0.2">
      <c r="A7598" t="s">
        <v>15361</v>
      </c>
      <c r="B7598" t="s">
        <v>15362</v>
      </c>
      <c r="C7598">
        <v>16</v>
      </c>
    </row>
    <row r="7599" spans="1:3" x14ac:dyDescent="0.2">
      <c r="A7599" t="s">
        <v>15363</v>
      </c>
      <c r="B7599" t="s">
        <v>15364</v>
      </c>
      <c r="C7599">
        <v>16</v>
      </c>
    </row>
    <row r="7600" spans="1:3" x14ac:dyDescent="0.2">
      <c r="A7600" t="s">
        <v>15365</v>
      </c>
      <c r="B7600" t="s">
        <v>15366</v>
      </c>
      <c r="C7600">
        <v>16</v>
      </c>
    </row>
    <row r="7601" spans="1:3" x14ac:dyDescent="0.2">
      <c r="A7601" t="s">
        <v>15367</v>
      </c>
      <c r="B7601" t="s">
        <v>15368</v>
      </c>
      <c r="C7601">
        <v>16</v>
      </c>
    </row>
    <row r="7602" spans="1:3" x14ac:dyDescent="0.2">
      <c r="A7602" t="s">
        <v>15369</v>
      </c>
      <c r="B7602" t="s">
        <v>15370</v>
      </c>
      <c r="C7602">
        <v>16</v>
      </c>
    </row>
    <row r="7603" spans="1:3" x14ac:dyDescent="0.2">
      <c r="A7603" t="s">
        <v>15371</v>
      </c>
      <c r="B7603" t="s">
        <v>15372</v>
      </c>
      <c r="C7603">
        <v>16</v>
      </c>
    </row>
    <row r="7604" spans="1:3" x14ac:dyDescent="0.2">
      <c r="A7604" t="s">
        <v>15373</v>
      </c>
      <c r="B7604" t="s">
        <v>15374</v>
      </c>
      <c r="C7604">
        <v>16</v>
      </c>
    </row>
    <row r="7605" spans="1:3" x14ac:dyDescent="0.2">
      <c r="A7605" t="s">
        <v>15375</v>
      </c>
      <c r="B7605" t="s">
        <v>15376</v>
      </c>
      <c r="C7605">
        <v>16</v>
      </c>
    </row>
    <row r="7606" spans="1:3" x14ac:dyDescent="0.2">
      <c r="A7606" t="s">
        <v>15377</v>
      </c>
      <c r="B7606" t="s">
        <v>15378</v>
      </c>
      <c r="C7606">
        <v>16</v>
      </c>
    </row>
    <row r="7607" spans="1:3" x14ac:dyDescent="0.2">
      <c r="A7607" t="s">
        <v>15379</v>
      </c>
      <c r="B7607" t="s">
        <v>15380</v>
      </c>
      <c r="C7607">
        <v>16</v>
      </c>
    </row>
    <row r="7608" spans="1:3" x14ac:dyDescent="0.2">
      <c r="A7608" t="s">
        <v>15381</v>
      </c>
      <c r="B7608" t="s">
        <v>15382</v>
      </c>
      <c r="C7608">
        <v>16</v>
      </c>
    </row>
    <row r="7609" spans="1:3" x14ac:dyDescent="0.2">
      <c r="A7609" t="s">
        <v>15383</v>
      </c>
      <c r="B7609" t="s">
        <v>15383</v>
      </c>
      <c r="C7609">
        <v>16</v>
      </c>
    </row>
    <row r="7610" spans="1:3" x14ac:dyDescent="0.2">
      <c r="A7610" t="s">
        <v>15384</v>
      </c>
      <c r="B7610" t="s">
        <v>15385</v>
      </c>
      <c r="C7610">
        <v>16</v>
      </c>
    </row>
    <row r="7611" spans="1:3" x14ac:dyDescent="0.2">
      <c r="A7611" t="s">
        <v>15386</v>
      </c>
      <c r="B7611" t="s">
        <v>15387</v>
      </c>
      <c r="C7611">
        <v>16</v>
      </c>
    </row>
    <row r="7612" spans="1:3" x14ac:dyDescent="0.2">
      <c r="A7612" t="s">
        <v>15388</v>
      </c>
      <c r="B7612" t="s">
        <v>15389</v>
      </c>
      <c r="C7612">
        <v>16</v>
      </c>
    </row>
    <row r="7613" spans="1:3" x14ac:dyDescent="0.2">
      <c r="A7613" t="s">
        <v>15390</v>
      </c>
      <c r="B7613" t="s">
        <v>15391</v>
      </c>
      <c r="C7613">
        <v>16</v>
      </c>
    </row>
    <row r="7614" spans="1:3" x14ac:dyDescent="0.2">
      <c r="A7614" t="s">
        <v>15392</v>
      </c>
      <c r="B7614" t="s">
        <v>15393</v>
      </c>
      <c r="C7614">
        <v>16</v>
      </c>
    </row>
    <row r="7615" spans="1:3" x14ac:dyDescent="0.2">
      <c r="A7615" t="s">
        <v>15394</v>
      </c>
      <c r="B7615" t="s">
        <v>15395</v>
      </c>
      <c r="C7615">
        <v>16</v>
      </c>
    </row>
    <row r="7616" spans="1:3" x14ac:dyDescent="0.2">
      <c r="A7616" t="s">
        <v>15396</v>
      </c>
      <c r="B7616" t="s">
        <v>15396</v>
      </c>
      <c r="C7616">
        <v>16</v>
      </c>
    </row>
    <row r="7617" spans="1:3" x14ac:dyDescent="0.2">
      <c r="A7617" t="s">
        <v>15397</v>
      </c>
      <c r="B7617" t="s">
        <v>15398</v>
      </c>
      <c r="C7617">
        <v>16</v>
      </c>
    </row>
    <row r="7618" spans="1:3" x14ac:dyDescent="0.2">
      <c r="A7618" t="s">
        <v>15399</v>
      </c>
      <c r="B7618" t="s">
        <v>15399</v>
      </c>
      <c r="C7618">
        <v>16</v>
      </c>
    </row>
    <row r="7619" spans="1:3" x14ac:dyDescent="0.2">
      <c r="A7619" t="s">
        <v>15400</v>
      </c>
      <c r="B7619" t="s">
        <v>15401</v>
      </c>
      <c r="C7619">
        <v>16</v>
      </c>
    </row>
    <row r="7620" spans="1:3" x14ac:dyDescent="0.2">
      <c r="A7620" t="s">
        <v>15402</v>
      </c>
      <c r="B7620" t="s">
        <v>15403</v>
      </c>
      <c r="C7620">
        <v>16</v>
      </c>
    </row>
    <row r="7621" spans="1:3" x14ac:dyDescent="0.2">
      <c r="A7621" t="s">
        <v>15404</v>
      </c>
      <c r="B7621" t="s">
        <v>15405</v>
      </c>
      <c r="C7621">
        <v>16</v>
      </c>
    </row>
    <row r="7622" spans="1:3" x14ac:dyDescent="0.2">
      <c r="A7622" t="s">
        <v>15406</v>
      </c>
      <c r="B7622" t="s">
        <v>15407</v>
      </c>
      <c r="C7622">
        <v>16</v>
      </c>
    </row>
    <row r="7623" spans="1:3" x14ac:dyDescent="0.2">
      <c r="A7623" t="s">
        <v>15408</v>
      </c>
      <c r="B7623" t="s">
        <v>15409</v>
      </c>
      <c r="C7623">
        <v>16</v>
      </c>
    </row>
    <row r="7624" spans="1:3" x14ac:dyDescent="0.2">
      <c r="A7624" t="s">
        <v>15410</v>
      </c>
      <c r="B7624" t="s">
        <v>15411</v>
      </c>
      <c r="C7624">
        <v>16</v>
      </c>
    </row>
    <row r="7625" spans="1:3" x14ac:dyDescent="0.2">
      <c r="A7625" t="s">
        <v>15412</v>
      </c>
      <c r="B7625" t="s">
        <v>15413</v>
      </c>
      <c r="C7625">
        <v>16</v>
      </c>
    </row>
    <row r="7626" spans="1:3" x14ac:dyDescent="0.2">
      <c r="A7626" t="s">
        <v>15414</v>
      </c>
      <c r="B7626" t="s">
        <v>15415</v>
      </c>
      <c r="C7626">
        <v>16</v>
      </c>
    </row>
    <row r="7627" spans="1:3" x14ac:dyDescent="0.2">
      <c r="A7627" t="s">
        <v>15416</v>
      </c>
      <c r="B7627" t="s">
        <v>15417</v>
      </c>
      <c r="C7627">
        <v>16</v>
      </c>
    </row>
    <row r="7628" spans="1:3" x14ac:dyDescent="0.2">
      <c r="A7628" t="s">
        <v>15418</v>
      </c>
      <c r="B7628" t="s">
        <v>15419</v>
      </c>
      <c r="C7628">
        <v>16</v>
      </c>
    </row>
    <row r="7629" spans="1:3" x14ac:dyDescent="0.2">
      <c r="A7629" t="s">
        <v>15420</v>
      </c>
      <c r="B7629" t="s">
        <v>15421</v>
      </c>
      <c r="C7629">
        <v>16</v>
      </c>
    </row>
    <row r="7630" spans="1:3" x14ac:dyDescent="0.2">
      <c r="A7630" t="s">
        <v>15422</v>
      </c>
      <c r="B7630" t="s">
        <v>15423</v>
      </c>
      <c r="C7630">
        <v>16</v>
      </c>
    </row>
    <row r="7631" spans="1:3" x14ac:dyDescent="0.2">
      <c r="A7631" t="s">
        <v>15424</v>
      </c>
      <c r="B7631" t="s">
        <v>15425</v>
      </c>
      <c r="C7631">
        <v>16</v>
      </c>
    </row>
    <row r="7632" spans="1:3" x14ac:dyDescent="0.2">
      <c r="A7632" t="s">
        <v>15426</v>
      </c>
      <c r="B7632" t="s">
        <v>15427</v>
      </c>
      <c r="C7632">
        <v>16</v>
      </c>
    </row>
    <row r="7633" spans="1:3" x14ac:dyDescent="0.2">
      <c r="A7633" t="s">
        <v>15428</v>
      </c>
      <c r="B7633" t="s">
        <v>15429</v>
      </c>
      <c r="C7633">
        <v>16</v>
      </c>
    </row>
    <row r="7634" spans="1:3" x14ac:dyDescent="0.2">
      <c r="A7634" t="s">
        <v>15430</v>
      </c>
      <c r="B7634" t="s">
        <v>15431</v>
      </c>
      <c r="C7634">
        <v>16</v>
      </c>
    </row>
    <row r="7635" spans="1:3" x14ac:dyDescent="0.2">
      <c r="A7635" t="s">
        <v>15432</v>
      </c>
      <c r="B7635" t="s">
        <v>15433</v>
      </c>
      <c r="C7635">
        <v>16</v>
      </c>
    </row>
    <row r="7636" spans="1:3" x14ac:dyDescent="0.2">
      <c r="A7636" t="s">
        <v>15434</v>
      </c>
      <c r="B7636" t="s">
        <v>15435</v>
      </c>
      <c r="C7636">
        <v>16</v>
      </c>
    </row>
    <row r="7637" spans="1:3" x14ac:dyDescent="0.2">
      <c r="A7637" t="s">
        <v>15436</v>
      </c>
      <c r="B7637" t="s">
        <v>15437</v>
      </c>
      <c r="C7637">
        <v>16</v>
      </c>
    </row>
    <row r="7638" spans="1:3" x14ac:dyDescent="0.2">
      <c r="A7638" t="s">
        <v>15438</v>
      </c>
      <c r="B7638" t="s">
        <v>15439</v>
      </c>
      <c r="C7638">
        <v>13</v>
      </c>
    </row>
    <row r="7639" spans="1:3" x14ac:dyDescent="0.2">
      <c r="A7639" t="s">
        <v>15440</v>
      </c>
      <c r="B7639" t="s">
        <v>15441</v>
      </c>
      <c r="C7639">
        <v>13</v>
      </c>
    </row>
    <row r="7640" spans="1:3" x14ac:dyDescent="0.2">
      <c r="A7640" t="s">
        <v>15442</v>
      </c>
      <c r="B7640" t="s">
        <v>15443</v>
      </c>
      <c r="C7640">
        <v>13</v>
      </c>
    </row>
    <row r="7641" spans="1:3" x14ac:dyDescent="0.2">
      <c r="A7641" t="s">
        <v>15444</v>
      </c>
      <c r="B7641" t="s">
        <v>15445</v>
      </c>
      <c r="C7641">
        <v>13</v>
      </c>
    </row>
    <row r="7642" spans="1:3" x14ac:dyDescent="0.2">
      <c r="A7642" t="s">
        <v>15446</v>
      </c>
      <c r="B7642" t="s">
        <v>15447</v>
      </c>
      <c r="C7642">
        <v>13</v>
      </c>
    </row>
    <row r="7643" spans="1:3" x14ac:dyDescent="0.2">
      <c r="A7643" t="s">
        <v>15448</v>
      </c>
      <c r="B7643" t="s">
        <v>15449</v>
      </c>
      <c r="C7643">
        <v>13</v>
      </c>
    </row>
    <row r="7644" spans="1:3" x14ac:dyDescent="0.2">
      <c r="A7644" t="s">
        <v>15450</v>
      </c>
      <c r="B7644" t="s">
        <v>15451</v>
      </c>
      <c r="C7644">
        <v>13</v>
      </c>
    </row>
    <row r="7645" spans="1:3" x14ac:dyDescent="0.2">
      <c r="A7645" t="s">
        <v>15452</v>
      </c>
      <c r="B7645" t="s">
        <v>15453</v>
      </c>
      <c r="C7645">
        <v>13</v>
      </c>
    </row>
    <row r="7646" spans="1:3" x14ac:dyDescent="0.2">
      <c r="A7646" t="s">
        <v>15454</v>
      </c>
      <c r="B7646" t="s">
        <v>15455</v>
      </c>
      <c r="C7646">
        <v>13</v>
      </c>
    </row>
    <row r="7647" spans="1:3" x14ac:dyDescent="0.2">
      <c r="A7647" t="s">
        <v>15456</v>
      </c>
      <c r="B7647" t="s">
        <v>15457</v>
      </c>
      <c r="C7647">
        <v>13</v>
      </c>
    </row>
    <row r="7648" spans="1:3" x14ac:dyDescent="0.2">
      <c r="A7648" t="s">
        <v>15458</v>
      </c>
      <c r="B7648" t="s">
        <v>15459</v>
      </c>
      <c r="C7648">
        <v>13</v>
      </c>
    </row>
    <row r="7649" spans="1:3" x14ac:dyDescent="0.2">
      <c r="A7649" t="s">
        <v>15460</v>
      </c>
      <c r="B7649" t="s">
        <v>15461</v>
      </c>
      <c r="C7649">
        <v>13</v>
      </c>
    </row>
    <row r="7650" spans="1:3" x14ac:dyDescent="0.2">
      <c r="A7650" t="s">
        <v>15462</v>
      </c>
      <c r="B7650" t="s">
        <v>15463</v>
      </c>
      <c r="C7650">
        <v>13</v>
      </c>
    </row>
    <row r="7651" spans="1:3" x14ac:dyDescent="0.2">
      <c r="A7651" t="s">
        <v>15464</v>
      </c>
      <c r="B7651" t="s">
        <v>15465</v>
      </c>
      <c r="C7651">
        <v>13</v>
      </c>
    </row>
    <row r="7652" spans="1:3" x14ac:dyDescent="0.2">
      <c r="A7652" t="s">
        <v>15466</v>
      </c>
      <c r="B7652" t="s">
        <v>15466</v>
      </c>
      <c r="C7652">
        <v>13</v>
      </c>
    </row>
    <row r="7653" spans="1:3" x14ac:dyDescent="0.2">
      <c r="A7653" t="s">
        <v>15467</v>
      </c>
      <c r="B7653" t="s">
        <v>15468</v>
      </c>
      <c r="C7653">
        <v>13</v>
      </c>
    </row>
    <row r="7654" spans="1:3" x14ac:dyDescent="0.2">
      <c r="A7654" t="s">
        <v>15469</v>
      </c>
      <c r="B7654" t="s">
        <v>15470</v>
      </c>
      <c r="C7654">
        <v>13</v>
      </c>
    </row>
    <row r="7655" spans="1:3" x14ac:dyDescent="0.2">
      <c r="A7655" t="s">
        <v>15471</v>
      </c>
      <c r="B7655" t="s">
        <v>15472</v>
      </c>
      <c r="C7655">
        <v>13</v>
      </c>
    </row>
    <row r="7656" spans="1:3" x14ac:dyDescent="0.2">
      <c r="A7656" t="s">
        <v>15473</v>
      </c>
      <c r="B7656" t="s">
        <v>15474</v>
      </c>
      <c r="C7656">
        <v>13</v>
      </c>
    </row>
    <row r="7657" spans="1:3" x14ac:dyDescent="0.2">
      <c r="A7657" t="s">
        <v>15475</v>
      </c>
      <c r="B7657" t="s">
        <v>15476</v>
      </c>
      <c r="C7657">
        <v>13</v>
      </c>
    </row>
    <row r="7658" spans="1:3" x14ac:dyDescent="0.2">
      <c r="A7658" t="s">
        <v>15477</v>
      </c>
      <c r="B7658" t="s">
        <v>15478</v>
      </c>
      <c r="C7658">
        <v>13</v>
      </c>
    </row>
    <row r="7659" spans="1:3" x14ac:dyDescent="0.2">
      <c r="A7659" t="s">
        <v>15479</v>
      </c>
      <c r="B7659" t="s">
        <v>15480</v>
      </c>
      <c r="C7659">
        <v>13</v>
      </c>
    </row>
    <row r="7660" spans="1:3" x14ac:dyDescent="0.2">
      <c r="A7660" t="s">
        <v>15481</v>
      </c>
      <c r="B7660" t="s">
        <v>15482</v>
      </c>
      <c r="C7660">
        <v>13</v>
      </c>
    </row>
    <row r="7661" spans="1:3" x14ac:dyDescent="0.2">
      <c r="A7661" t="s">
        <v>15483</v>
      </c>
      <c r="B7661" t="s">
        <v>15484</v>
      </c>
      <c r="C7661">
        <v>13</v>
      </c>
    </row>
    <row r="7662" spans="1:3" x14ac:dyDescent="0.2">
      <c r="A7662" t="s">
        <v>15485</v>
      </c>
      <c r="B7662" t="s">
        <v>15486</v>
      </c>
      <c r="C7662">
        <v>13</v>
      </c>
    </row>
    <row r="7663" spans="1:3" x14ac:dyDescent="0.2">
      <c r="A7663" t="s">
        <v>15487</v>
      </c>
      <c r="B7663" t="s">
        <v>15488</v>
      </c>
      <c r="C7663">
        <v>13</v>
      </c>
    </row>
    <row r="7664" spans="1:3" x14ac:dyDescent="0.2">
      <c r="A7664" t="s">
        <v>15489</v>
      </c>
      <c r="B7664" t="s">
        <v>15490</v>
      </c>
      <c r="C7664">
        <v>13</v>
      </c>
    </row>
    <row r="7665" spans="1:3" x14ac:dyDescent="0.2">
      <c r="A7665" t="s">
        <v>15491</v>
      </c>
      <c r="B7665" t="s">
        <v>15492</v>
      </c>
      <c r="C7665">
        <v>13</v>
      </c>
    </row>
    <row r="7666" spans="1:3" x14ac:dyDescent="0.2">
      <c r="A7666" t="s">
        <v>15493</v>
      </c>
      <c r="B7666" t="s">
        <v>15494</v>
      </c>
      <c r="C7666">
        <v>13</v>
      </c>
    </row>
    <row r="7667" spans="1:3" x14ac:dyDescent="0.2">
      <c r="A7667" t="s">
        <v>15495</v>
      </c>
      <c r="B7667" t="s">
        <v>15496</v>
      </c>
      <c r="C7667">
        <v>13</v>
      </c>
    </row>
    <row r="7668" spans="1:3" x14ac:dyDescent="0.2">
      <c r="A7668" t="s">
        <v>15497</v>
      </c>
      <c r="B7668" t="s">
        <v>15498</v>
      </c>
      <c r="C7668">
        <v>13</v>
      </c>
    </row>
    <row r="7669" spans="1:3" x14ac:dyDescent="0.2">
      <c r="A7669" t="s">
        <v>15499</v>
      </c>
      <c r="B7669" t="s">
        <v>15500</v>
      </c>
      <c r="C7669">
        <v>13</v>
      </c>
    </row>
    <row r="7670" spans="1:3" x14ac:dyDescent="0.2">
      <c r="A7670" t="s">
        <v>15501</v>
      </c>
      <c r="B7670" t="s">
        <v>15502</v>
      </c>
      <c r="C7670">
        <v>13</v>
      </c>
    </row>
    <row r="7671" spans="1:3" x14ac:dyDescent="0.2">
      <c r="A7671" t="s">
        <v>15503</v>
      </c>
      <c r="B7671" t="s">
        <v>15504</v>
      </c>
      <c r="C7671">
        <v>13</v>
      </c>
    </row>
    <row r="7672" spans="1:3" x14ac:dyDescent="0.2">
      <c r="A7672" t="s">
        <v>15505</v>
      </c>
      <c r="B7672" t="s">
        <v>15506</v>
      </c>
      <c r="C7672">
        <v>13</v>
      </c>
    </row>
    <row r="7673" spans="1:3" x14ac:dyDescent="0.2">
      <c r="A7673" t="s">
        <v>15507</v>
      </c>
      <c r="B7673" t="s">
        <v>15508</v>
      </c>
      <c r="C7673">
        <v>13</v>
      </c>
    </row>
    <row r="7674" spans="1:3" x14ac:dyDescent="0.2">
      <c r="A7674" t="s">
        <v>15509</v>
      </c>
      <c r="B7674" t="s">
        <v>15510</v>
      </c>
      <c r="C7674">
        <v>13</v>
      </c>
    </row>
    <row r="7675" spans="1:3" x14ac:dyDescent="0.2">
      <c r="A7675" t="s">
        <v>15511</v>
      </c>
      <c r="B7675" t="s">
        <v>15512</v>
      </c>
      <c r="C7675">
        <v>13</v>
      </c>
    </row>
    <row r="7676" spans="1:3" x14ac:dyDescent="0.2">
      <c r="A7676" t="s">
        <v>15513</v>
      </c>
      <c r="B7676" t="s">
        <v>15514</v>
      </c>
      <c r="C7676">
        <v>13</v>
      </c>
    </row>
    <row r="7677" spans="1:3" x14ac:dyDescent="0.2">
      <c r="A7677" t="s">
        <v>15515</v>
      </c>
      <c r="B7677" t="s">
        <v>15516</v>
      </c>
      <c r="C7677">
        <v>13</v>
      </c>
    </row>
    <row r="7678" spans="1:3" x14ac:dyDescent="0.2">
      <c r="A7678" t="s">
        <v>15517</v>
      </c>
      <c r="B7678" t="s">
        <v>15518</v>
      </c>
      <c r="C7678">
        <v>13</v>
      </c>
    </row>
    <row r="7679" spans="1:3" x14ac:dyDescent="0.2">
      <c r="A7679" t="s">
        <v>15519</v>
      </c>
      <c r="B7679" t="s">
        <v>15520</v>
      </c>
      <c r="C7679">
        <v>13</v>
      </c>
    </row>
    <row r="7680" spans="1:3" x14ac:dyDescent="0.2">
      <c r="A7680" t="s">
        <v>15521</v>
      </c>
      <c r="B7680" t="s">
        <v>15522</v>
      </c>
      <c r="C7680">
        <v>13</v>
      </c>
    </row>
    <row r="7681" spans="1:3" x14ac:dyDescent="0.2">
      <c r="A7681" t="s">
        <v>15523</v>
      </c>
      <c r="B7681" t="s">
        <v>15524</v>
      </c>
      <c r="C7681">
        <v>13</v>
      </c>
    </row>
    <row r="7682" spans="1:3" x14ac:dyDescent="0.2">
      <c r="A7682" t="s">
        <v>15525</v>
      </c>
      <c r="B7682" t="s">
        <v>15526</v>
      </c>
      <c r="C7682">
        <v>13</v>
      </c>
    </row>
    <row r="7683" spans="1:3" x14ac:dyDescent="0.2">
      <c r="A7683" t="s">
        <v>15527</v>
      </c>
      <c r="B7683" t="s">
        <v>15528</v>
      </c>
      <c r="C7683">
        <v>13</v>
      </c>
    </row>
    <row r="7684" spans="1:3" x14ac:dyDescent="0.2">
      <c r="A7684" t="s">
        <v>15529</v>
      </c>
      <c r="B7684" t="s">
        <v>15530</v>
      </c>
      <c r="C7684">
        <v>13</v>
      </c>
    </row>
    <row r="7685" spans="1:3" x14ac:dyDescent="0.2">
      <c r="A7685" t="s">
        <v>15531</v>
      </c>
      <c r="B7685" t="s">
        <v>15532</v>
      </c>
      <c r="C7685">
        <v>13</v>
      </c>
    </row>
    <row r="7686" spans="1:3" x14ac:dyDescent="0.2">
      <c r="A7686" t="s">
        <v>15533</v>
      </c>
      <c r="B7686" t="s">
        <v>15534</v>
      </c>
      <c r="C7686">
        <v>13</v>
      </c>
    </row>
    <row r="7687" spans="1:3" x14ac:dyDescent="0.2">
      <c r="A7687" t="s">
        <v>15535</v>
      </c>
      <c r="B7687" t="s">
        <v>15536</v>
      </c>
      <c r="C7687">
        <v>13</v>
      </c>
    </row>
    <row r="7688" spans="1:3" x14ac:dyDescent="0.2">
      <c r="A7688" t="s">
        <v>15537</v>
      </c>
      <c r="B7688" t="s">
        <v>15538</v>
      </c>
      <c r="C7688">
        <v>13</v>
      </c>
    </row>
    <row r="7689" spans="1:3" x14ac:dyDescent="0.2">
      <c r="A7689" t="s">
        <v>15539</v>
      </c>
      <c r="B7689" t="s">
        <v>15540</v>
      </c>
      <c r="C7689">
        <v>13</v>
      </c>
    </row>
    <row r="7690" spans="1:3" x14ac:dyDescent="0.2">
      <c r="A7690" t="s">
        <v>15541</v>
      </c>
      <c r="B7690" t="s">
        <v>15542</v>
      </c>
      <c r="C7690">
        <v>13</v>
      </c>
    </row>
    <row r="7691" spans="1:3" x14ac:dyDescent="0.2">
      <c r="A7691" t="s">
        <v>15543</v>
      </c>
      <c r="B7691" t="s">
        <v>15544</v>
      </c>
      <c r="C7691">
        <v>13</v>
      </c>
    </row>
    <row r="7692" spans="1:3" x14ac:dyDescent="0.2">
      <c r="A7692" t="s">
        <v>15545</v>
      </c>
      <c r="B7692" t="s">
        <v>15546</v>
      </c>
      <c r="C7692">
        <v>13</v>
      </c>
    </row>
    <row r="7693" spans="1:3" x14ac:dyDescent="0.2">
      <c r="A7693" t="s">
        <v>15547</v>
      </c>
      <c r="B7693" t="s">
        <v>15548</v>
      </c>
      <c r="C7693">
        <v>13</v>
      </c>
    </row>
    <row r="7694" spans="1:3" x14ac:dyDescent="0.2">
      <c r="A7694" t="s">
        <v>15549</v>
      </c>
      <c r="B7694" t="s">
        <v>15550</v>
      </c>
      <c r="C7694">
        <v>13</v>
      </c>
    </row>
    <row r="7695" spans="1:3" x14ac:dyDescent="0.2">
      <c r="A7695" t="s">
        <v>15551</v>
      </c>
      <c r="B7695" t="s">
        <v>15552</v>
      </c>
      <c r="C7695">
        <v>16</v>
      </c>
    </row>
    <row r="7696" spans="1:3" x14ac:dyDescent="0.2">
      <c r="A7696" t="s">
        <v>15553</v>
      </c>
      <c r="B7696" t="s">
        <v>15554</v>
      </c>
      <c r="C7696">
        <v>16</v>
      </c>
    </row>
    <row r="7697" spans="1:3" x14ac:dyDescent="0.2">
      <c r="A7697" t="s">
        <v>15555</v>
      </c>
      <c r="B7697" t="s">
        <v>15556</v>
      </c>
      <c r="C7697">
        <v>16</v>
      </c>
    </row>
    <row r="7698" spans="1:3" x14ac:dyDescent="0.2">
      <c r="A7698" t="s">
        <v>15557</v>
      </c>
      <c r="B7698" t="s">
        <v>15558</v>
      </c>
      <c r="C7698">
        <v>16</v>
      </c>
    </row>
    <row r="7699" spans="1:3" x14ac:dyDescent="0.2">
      <c r="A7699" t="s">
        <v>15559</v>
      </c>
      <c r="B7699" t="s">
        <v>15560</v>
      </c>
      <c r="C7699">
        <v>16</v>
      </c>
    </row>
    <row r="7700" spans="1:3" x14ac:dyDescent="0.2">
      <c r="A7700" t="s">
        <v>15561</v>
      </c>
      <c r="B7700" t="s">
        <v>15562</v>
      </c>
      <c r="C7700">
        <v>16</v>
      </c>
    </row>
    <row r="7701" spans="1:3" x14ac:dyDescent="0.2">
      <c r="A7701" t="s">
        <v>15563</v>
      </c>
      <c r="B7701" t="s">
        <v>15564</v>
      </c>
      <c r="C7701">
        <v>16</v>
      </c>
    </row>
    <row r="7702" spans="1:3" x14ac:dyDescent="0.2">
      <c r="A7702" t="s">
        <v>15565</v>
      </c>
      <c r="B7702" t="s">
        <v>15566</v>
      </c>
      <c r="C7702">
        <v>16</v>
      </c>
    </row>
    <row r="7703" spans="1:3" x14ac:dyDescent="0.2">
      <c r="A7703" t="s">
        <v>15567</v>
      </c>
      <c r="B7703" t="s">
        <v>15568</v>
      </c>
      <c r="C7703">
        <v>16</v>
      </c>
    </row>
    <row r="7704" spans="1:3" x14ac:dyDescent="0.2">
      <c r="A7704" t="s">
        <v>15569</v>
      </c>
      <c r="B7704" t="s">
        <v>15570</v>
      </c>
      <c r="C7704">
        <v>16</v>
      </c>
    </row>
    <row r="7705" spans="1:3" x14ac:dyDescent="0.2">
      <c r="A7705" t="s">
        <v>15571</v>
      </c>
      <c r="B7705" t="s">
        <v>15572</v>
      </c>
      <c r="C7705">
        <v>16</v>
      </c>
    </row>
    <row r="7706" spans="1:3" x14ac:dyDescent="0.2">
      <c r="A7706" t="s">
        <v>15573</v>
      </c>
      <c r="B7706" t="s">
        <v>15574</v>
      </c>
      <c r="C7706">
        <v>16</v>
      </c>
    </row>
    <row r="7707" spans="1:3" x14ac:dyDescent="0.2">
      <c r="A7707" t="s">
        <v>15575</v>
      </c>
      <c r="B7707" t="s">
        <v>15576</v>
      </c>
      <c r="C7707">
        <v>16</v>
      </c>
    </row>
    <row r="7708" spans="1:3" x14ac:dyDescent="0.2">
      <c r="A7708" t="s">
        <v>15577</v>
      </c>
      <c r="B7708" t="s">
        <v>15578</v>
      </c>
      <c r="C7708">
        <v>16</v>
      </c>
    </row>
    <row r="7709" spans="1:3" x14ac:dyDescent="0.2">
      <c r="A7709" t="s">
        <v>15579</v>
      </c>
      <c r="B7709" t="s">
        <v>15580</v>
      </c>
      <c r="C7709">
        <v>16</v>
      </c>
    </row>
    <row r="7710" spans="1:3" x14ac:dyDescent="0.2">
      <c r="A7710" t="s">
        <v>15581</v>
      </c>
      <c r="B7710" t="s">
        <v>15582</v>
      </c>
      <c r="C7710">
        <v>16</v>
      </c>
    </row>
    <row r="7711" spans="1:3" x14ac:dyDescent="0.2">
      <c r="A7711" t="s">
        <v>15583</v>
      </c>
      <c r="B7711" t="s">
        <v>15584</v>
      </c>
      <c r="C7711">
        <v>16</v>
      </c>
    </row>
    <row r="7712" spans="1:3" x14ac:dyDescent="0.2">
      <c r="A7712" t="s">
        <v>15585</v>
      </c>
      <c r="B7712" t="s">
        <v>15586</v>
      </c>
      <c r="C7712">
        <v>16</v>
      </c>
    </row>
    <row r="7713" spans="1:3" x14ac:dyDescent="0.2">
      <c r="A7713" t="s">
        <v>15587</v>
      </c>
      <c r="B7713" t="s">
        <v>15588</v>
      </c>
      <c r="C7713">
        <v>16</v>
      </c>
    </row>
    <row r="7714" spans="1:3" x14ac:dyDescent="0.2">
      <c r="A7714" t="s">
        <v>15589</v>
      </c>
      <c r="B7714" t="s">
        <v>15590</v>
      </c>
      <c r="C7714">
        <v>16</v>
      </c>
    </row>
    <row r="7715" spans="1:3" x14ac:dyDescent="0.2">
      <c r="A7715" t="s">
        <v>15591</v>
      </c>
      <c r="B7715" t="s">
        <v>15592</v>
      </c>
      <c r="C7715">
        <v>16</v>
      </c>
    </row>
    <row r="7716" spans="1:3" x14ac:dyDescent="0.2">
      <c r="A7716" t="s">
        <v>15593</v>
      </c>
      <c r="B7716" t="s">
        <v>15594</v>
      </c>
      <c r="C7716">
        <v>16</v>
      </c>
    </row>
    <row r="7717" spans="1:3" x14ac:dyDescent="0.2">
      <c r="A7717" t="s">
        <v>15595</v>
      </c>
      <c r="B7717" t="s">
        <v>15596</v>
      </c>
      <c r="C7717">
        <v>16</v>
      </c>
    </row>
    <row r="7718" spans="1:3" x14ac:dyDescent="0.2">
      <c r="A7718" t="s">
        <v>15597</v>
      </c>
      <c r="B7718" t="s">
        <v>15598</v>
      </c>
      <c r="C7718">
        <v>16</v>
      </c>
    </row>
    <row r="7719" spans="1:3" x14ac:dyDescent="0.2">
      <c r="A7719" t="s">
        <v>15599</v>
      </c>
      <c r="B7719" t="s">
        <v>15600</v>
      </c>
      <c r="C7719">
        <v>16</v>
      </c>
    </row>
    <row r="7720" spans="1:3" x14ac:dyDescent="0.2">
      <c r="A7720" t="s">
        <v>15601</v>
      </c>
      <c r="B7720" t="s">
        <v>15602</v>
      </c>
      <c r="C7720">
        <v>16</v>
      </c>
    </row>
    <row r="7721" spans="1:3" x14ac:dyDescent="0.2">
      <c r="A7721" t="s">
        <v>15603</v>
      </c>
      <c r="B7721" t="s">
        <v>15604</v>
      </c>
      <c r="C7721">
        <v>16</v>
      </c>
    </row>
    <row r="7722" spans="1:3" x14ac:dyDescent="0.2">
      <c r="A7722" t="s">
        <v>15605</v>
      </c>
      <c r="B7722" t="s">
        <v>15606</v>
      </c>
      <c r="C7722">
        <v>16</v>
      </c>
    </row>
    <row r="7723" spans="1:3" x14ac:dyDescent="0.2">
      <c r="A7723" t="s">
        <v>15607</v>
      </c>
      <c r="B7723" t="s">
        <v>15608</v>
      </c>
      <c r="C7723">
        <v>16</v>
      </c>
    </row>
    <row r="7724" spans="1:3" x14ac:dyDescent="0.2">
      <c r="A7724" t="s">
        <v>15609</v>
      </c>
      <c r="B7724" t="s">
        <v>15610</v>
      </c>
      <c r="C7724">
        <v>16</v>
      </c>
    </row>
    <row r="7725" spans="1:3" x14ac:dyDescent="0.2">
      <c r="A7725" t="s">
        <v>15611</v>
      </c>
      <c r="B7725" t="s">
        <v>15612</v>
      </c>
      <c r="C7725">
        <v>16</v>
      </c>
    </row>
    <row r="7726" spans="1:3" x14ac:dyDescent="0.2">
      <c r="A7726" t="s">
        <v>15613</v>
      </c>
      <c r="B7726" t="s">
        <v>15614</v>
      </c>
      <c r="C7726">
        <v>16</v>
      </c>
    </row>
    <row r="7727" spans="1:3" x14ac:dyDescent="0.2">
      <c r="A7727" t="s">
        <v>15615</v>
      </c>
      <c r="B7727" t="s">
        <v>15616</v>
      </c>
      <c r="C7727">
        <v>16</v>
      </c>
    </row>
    <row r="7728" spans="1:3" x14ac:dyDescent="0.2">
      <c r="A7728" t="s">
        <v>15617</v>
      </c>
      <c r="B7728" t="s">
        <v>15618</v>
      </c>
      <c r="C7728">
        <v>16</v>
      </c>
    </row>
    <row r="7729" spans="1:3" x14ac:dyDescent="0.2">
      <c r="A7729" t="s">
        <v>15619</v>
      </c>
      <c r="B7729" t="s">
        <v>15620</v>
      </c>
      <c r="C7729">
        <v>16</v>
      </c>
    </row>
    <row r="7730" spans="1:3" x14ac:dyDescent="0.2">
      <c r="A7730" t="s">
        <v>15621</v>
      </c>
      <c r="B7730" t="s">
        <v>15622</v>
      </c>
      <c r="C7730">
        <v>16</v>
      </c>
    </row>
    <row r="7731" spans="1:3" x14ac:dyDescent="0.2">
      <c r="A7731" t="s">
        <v>15623</v>
      </c>
      <c r="B7731" t="s">
        <v>15624</v>
      </c>
      <c r="C7731">
        <v>16</v>
      </c>
    </row>
    <row r="7732" spans="1:3" x14ac:dyDescent="0.2">
      <c r="A7732" t="s">
        <v>15625</v>
      </c>
      <c r="B7732" t="s">
        <v>15626</v>
      </c>
      <c r="C7732">
        <v>16</v>
      </c>
    </row>
    <row r="7733" spans="1:3" x14ac:dyDescent="0.2">
      <c r="A7733" t="s">
        <v>15627</v>
      </c>
      <c r="B7733" t="s">
        <v>15628</v>
      </c>
      <c r="C7733">
        <v>16</v>
      </c>
    </row>
    <row r="7734" spans="1:3" x14ac:dyDescent="0.2">
      <c r="A7734" t="s">
        <v>15629</v>
      </c>
      <c r="B7734" t="s">
        <v>15630</v>
      </c>
      <c r="C7734">
        <v>16</v>
      </c>
    </row>
    <row r="7735" spans="1:3" x14ac:dyDescent="0.2">
      <c r="A7735" t="s">
        <v>15631</v>
      </c>
      <c r="B7735" t="s">
        <v>15632</v>
      </c>
      <c r="C7735">
        <v>16</v>
      </c>
    </row>
    <row r="7736" spans="1:3" x14ac:dyDescent="0.2">
      <c r="A7736" t="s">
        <v>15633</v>
      </c>
      <c r="B7736" t="s">
        <v>15634</v>
      </c>
      <c r="C7736">
        <v>16</v>
      </c>
    </row>
    <row r="7737" spans="1:3" x14ac:dyDescent="0.2">
      <c r="A7737" t="s">
        <v>15635</v>
      </c>
      <c r="B7737" t="s">
        <v>15636</v>
      </c>
      <c r="C7737">
        <v>16</v>
      </c>
    </row>
    <row r="7738" spans="1:3" x14ac:dyDescent="0.2">
      <c r="A7738" t="s">
        <v>15637</v>
      </c>
      <c r="B7738" t="s">
        <v>15638</v>
      </c>
      <c r="C7738">
        <v>16</v>
      </c>
    </row>
    <row r="7739" spans="1:3" x14ac:dyDescent="0.2">
      <c r="A7739" t="s">
        <v>15639</v>
      </c>
      <c r="B7739" t="s">
        <v>15640</v>
      </c>
      <c r="C7739">
        <v>16</v>
      </c>
    </row>
    <row r="7740" spans="1:3" x14ac:dyDescent="0.2">
      <c r="A7740" t="s">
        <v>15641</v>
      </c>
      <c r="B7740" t="s">
        <v>15641</v>
      </c>
      <c r="C7740">
        <v>16</v>
      </c>
    </row>
    <row r="7741" spans="1:3" x14ac:dyDescent="0.2">
      <c r="A7741" t="s">
        <v>15642</v>
      </c>
      <c r="B7741" t="s">
        <v>15643</v>
      </c>
      <c r="C7741">
        <v>16</v>
      </c>
    </row>
    <row r="7742" spans="1:3" x14ac:dyDescent="0.2">
      <c r="A7742" t="s">
        <v>15644</v>
      </c>
      <c r="B7742" t="s">
        <v>15645</v>
      </c>
      <c r="C7742">
        <v>16</v>
      </c>
    </row>
    <row r="7743" spans="1:3" x14ac:dyDescent="0.2">
      <c r="A7743" t="s">
        <v>15646</v>
      </c>
      <c r="B7743" t="s">
        <v>15647</v>
      </c>
      <c r="C7743">
        <v>16</v>
      </c>
    </row>
    <row r="7744" spans="1:3" x14ac:dyDescent="0.2">
      <c r="A7744" t="s">
        <v>15648</v>
      </c>
      <c r="B7744" t="s">
        <v>15649</v>
      </c>
      <c r="C7744">
        <v>16</v>
      </c>
    </row>
    <row r="7745" spans="1:3" x14ac:dyDescent="0.2">
      <c r="A7745" t="s">
        <v>15650</v>
      </c>
      <c r="B7745" t="s">
        <v>15651</v>
      </c>
      <c r="C7745">
        <v>16</v>
      </c>
    </row>
    <row r="7746" spans="1:3" x14ac:dyDescent="0.2">
      <c r="A7746" t="s">
        <v>15652</v>
      </c>
      <c r="B7746" t="s">
        <v>15653</v>
      </c>
      <c r="C7746">
        <v>16</v>
      </c>
    </row>
    <row r="7747" spans="1:3" x14ac:dyDescent="0.2">
      <c r="A7747" t="s">
        <v>15654</v>
      </c>
      <c r="B7747" t="s">
        <v>15655</v>
      </c>
      <c r="C7747">
        <v>16</v>
      </c>
    </row>
    <row r="7748" spans="1:3" x14ac:dyDescent="0.2">
      <c r="A7748" t="s">
        <v>15656</v>
      </c>
      <c r="B7748" t="s">
        <v>15657</v>
      </c>
      <c r="C7748">
        <v>16</v>
      </c>
    </row>
    <row r="7749" spans="1:3" x14ac:dyDescent="0.2">
      <c r="A7749" t="s">
        <v>15658</v>
      </c>
      <c r="B7749" t="s">
        <v>15659</v>
      </c>
      <c r="C7749">
        <v>16</v>
      </c>
    </row>
    <row r="7750" spans="1:3" x14ac:dyDescent="0.2">
      <c r="A7750" t="s">
        <v>15660</v>
      </c>
      <c r="B7750" t="s">
        <v>15661</v>
      </c>
      <c r="C7750">
        <v>16</v>
      </c>
    </row>
    <row r="7751" spans="1:3" x14ac:dyDescent="0.2">
      <c r="A7751" t="s">
        <v>15662</v>
      </c>
      <c r="B7751" t="s">
        <v>15663</v>
      </c>
      <c r="C7751">
        <v>16</v>
      </c>
    </row>
    <row r="7752" spans="1:3" x14ac:dyDescent="0.2">
      <c r="A7752" t="s">
        <v>15664</v>
      </c>
      <c r="B7752" t="s">
        <v>15665</v>
      </c>
      <c r="C7752">
        <v>16</v>
      </c>
    </row>
    <row r="7753" spans="1:3" x14ac:dyDescent="0.2">
      <c r="A7753" t="s">
        <v>15666</v>
      </c>
      <c r="B7753" t="s">
        <v>15667</v>
      </c>
      <c r="C7753">
        <v>16</v>
      </c>
    </row>
    <row r="7754" spans="1:3" x14ac:dyDescent="0.2">
      <c r="A7754" t="s">
        <v>15668</v>
      </c>
      <c r="B7754" t="s">
        <v>15669</v>
      </c>
      <c r="C7754">
        <v>16</v>
      </c>
    </row>
    <row r="7755" spans="1:3" x14ac:dyDescent="0.2">
      <c r="A7755" t="s">
        <v>15670</v>
      </c>
      <c r="B7755" t="s">
        <v>15671</v>
      </c>
      <c r="C7755">
        <v>16</v>
      </c>
    </row>
    <row r="7756" spans="1:3" x14ac:dyDescent="0.2">
      <c r="A7756" t="s">
        <v>15672</v>
      </c>
      <c r="B7756" t="s">
        <v>15673</v>
      </c>
      <c r="C7756">
        <v>16</v>
      </c>
    </row>
    <row r="7757" spans="1:3" x14ac:dyDescent="0.2">
      <c r="A7757" t="s">
        <v>15674</v>
      </c>
      <c r="B7757" t="s">
        <v>15675</v>
      </c>
      <c r="C7757">
        <v>16</v>
      </c>
    </row>
    <row r="7758" spans="1:3" x14ac:dyDescent="0.2">
      <c r="A7758" t="s">
        <v>15676</v>
      </c>
      <c r="B7758" t="s">
        <v>15677</v>
      </c>
      <c r="C7758">
        <v>16</v>
      </c>
    </row>
    <row r="7759" spans="1:3" x14ac:dyDescent="0.2">
      <c r="A7759" t="s">
        <v>15678</v>
      </c>
      <c r="B7759" t="s">
        <v>15679</v>
      </c>
      <c r="C7759">
        <v>16</v>
      </c>
    </row>
    <row r="7760" spans="1:3" x14ac:dyDescent="0.2">
      <c r="A7760" t="s">
        <v>15680</v>
      </c>
      <c r="B7760" t="s">
        <v>15681</v>
      </c>
      <c r="C7760">
        <v>16</v>
      </c>
    </row>
    <row r="7761" spans="1:3" x14ac:dyDescent="0.2">
      <c r="A7761" t="s">
        <v>15682</v>
      </c>
      <c r="B7761" t="s">
        <v>15683</v>
      </c>
      <c r="C7761">
        <v>16</v>
      </c>
    </row>
    <row r="7762" spans="1:3" x14ac:dyDescent="0.2">
      <c r="A7762" t="s">
        <v>15684</v>
      </c>
      <c r="B7762" t="s">
        <v>15685</v>
      </c>
      <c r="C7762">
        <v>16</v>
      </c>
    </row>
    <row r="7763" spans="1:3" x14ac:dyDescent="0.2">
      <c r="A7763" t="s">
        <v>15686</v>
      </c>
      <c r="B7763" t="s">
        <v>15687</v>
      </c>
      <c r="C7763">
        <v>16</v>
      </c>
    </row>
    <row r="7764" spans="1:3" x14ac:dyDescent="0.2">
      <c r="A7764" t="s">
        <v>15688</v>
      </c>
      <c r="B7764" t="s">
        <v>15689</v>
      </c>
      <c r="C7764">
        <v>16</v>
      </c>
    </row>
    <row r="7765" spans="1:3" x14ac:dyDescent="0.2">
      <c r="A7765" t="s">
        <v>15690</v>
      </c>
      <c r="B7765" t="s">
        <v>15691</v>
      </c>
      <c r="C7765">
        <v>16</v>
      </c>
    </row>
    <row r="7766" spans="1:3" x14ac:dyDescent="0.2">
      <c r="A7766" t="s">
        <v>15692</v>
      </c>
      <c r="B7766" t="s">
        <v>15693</v>
      </c>
      <c r="C7766">
        <v>16</v>
      </c>
    </row>
    <row r="7767" spans="1:3" x14ac:dyDescent="0.2">
      <c r="A7767" t="s">
        <v>15694</v>
      </c>
      <c r="B7767" t="s">
        <v>15695</v>
      </c>
      <c r="C7767">
        <v>16</v>
      </c>
    </row>
    <row r="7768" spans="1:3" x14ac:dyDescent="0.2">
      <c r="A7768" t="s">
        <v>15696</v>
      </c>
      <c r="B7768" t="s">
        <v>15697</v>
      </c>
      <c r="C7768">
        <v>16</v>
      </c>
    </row>
    <row r="7769" spans="1:3" x14ac:dyDescent="0.2">
      <c r="A7769" t="s">
        <v>15698</v>
      </c>
      <c r="B7769" t="s">
        <v>15699</v>
      </c>
      <c r="C7769">
        <v>16</v>
      </c>
    </row>
    <row r="7770" spans="1:3" x14ac:dyDescent="0.2">
      <c r="A7770" t="s">
        <v>15700</v>
      </c>
      <c r="B7770" t="s">
        <v>15701</v>
      </c>
      <c r="C7770">
        <v>16</v>
      </c>
    </row>
    <row r="7771" spans="1:3" x14ac:dyDescent="0.2">
      <c r="A7771" t="s">
        <v>15702</v>
      </c>
      <c r="B7771" t="s">
        <v>15703</v>
      </c>
      <c r="C7771">
        <v>16</v>
      </c>
    </row>
    <row r="7772" spans="1:3" x14ac:dyDescent="0.2">
      <c r="A7772" t="s">
        <v>15704</v>
      </c>
      <c r="B7772" t="s">
        <v>15705</v>
      </c>
      <c r="C7772">
        <v>16</v>
      </c>
    </row>
    <row r="7773" spans="1:3" x14ac:dyDescent="0.2">
      <c r="A7773" t="s">
        <v>15706</v>
      </c>
      <c r="B7773" t="s">
        <v>15707</v>
      </c>
      <c r="C7773">
        <v>16</v>
      </c>
    </row>
    <row r="7774" spans="1:3" x14ac:dyDescent="0.2">
      <c r="A7774" t="s">
        <v>15708</v>
      </c>
      <c r="B7774" t="s">
        <v>15709</v>
      </c>
      <c r="C7774">
        <v>16</v>
      </c>
    </row>
    <row r="7775" spans="1:3" x14ac:dyDescent="0.2">
      <c r="A7775" t="s">
        <v>15710</v>
      </c>
      <c r="B7775" t="s">
        <v>15711</v>
      </c>
      <c r="C7775">
        <v>16</v>
      </c>
    </row>
    <row r="7776" spans="1:3" x14ac:dyDescent="0.2">
      <c r="A7776" t="s">
        <v>15712</v>
      </c>
      <c r="B7776" t="s">
        <v>15713</v>
      </c>
      <c r="C7776">
        <v>16</v>
      </c>
    </row>
    <row r="7777" spans="1:3" x14ac:dyDescent="0.2">
      <c r="A7777" t="s">
        <v>15714</v>
      </c>
      <c r="B7777" t="s">
        <v>15715</v>
      </c>
      <c r="C7777">
        <v>16</v>
      </c>
    </row>
    <row r="7778" spans="1:3" x14ac:dyDescent="0.2">
      <c r="A7778" t="s">
        <v>15716</v>
      </c>
      <c r="B7778" t="s">
        <v>15717</v>
      </c>
      <c r="C7778">
        <v>16</v>
      </c>
    </row>
    <row r="7779" spans="1:3" x14ac:dyDescent="0.2">
      <c r="A7779" t="s">
        <v>15718</v>
      </c>
      <c r="B7779" t="s">
        <v>15719</v>
      </c>
      <c r="C7779">
        <v>16</v>
      </c>
    </row>
    <row r="7780" spans="1:3" x14ac:dyDescent="0.2">
      <c r="A7780" t="s">
        <v>15720</v>
      </c>
      <c r="B7780" t="s">
        <v>15721</v>
      </c>
      <c r="C7780">
        <v>16</v>
      </c>
    </row>
    <row r="7781" spans="1:3" x14ac:dyDescent="0.2">
      <c r="A7781" t="s">
        <v>15722</v>
      </c>
      <c r="B7781" t="s">
        <v>15723</v>
      </c>
      <c r="C7781">
        <v>16</v>
      </c>
    </row>
    <row r="7782" spans="1:3" x14ac:dyDescent="0.2">
      <c r="A7782" t="s">
        <v>15724</v>
      </c>
      <c r="B7782" t="s">
        <v>15725</v>
      </c>
      <c r="C7782">
        <v>16</v>
      </c>
    </row>
    <row r="7783" spans="1:3" x14ac:dyDescent="0.2">
      <c r="A7783" t="s">
        <v>15726</v>
      </c>
      <c r="B7783" t="s">
        <v>15727</v>
      </c>
      <c r="C7783">
        <v>16</v>
      </c>
    </row>
    <row r="7784" spans="1:3" x14ac:dyDescent="0.2">
      <c r="A7784" t="s">
        <v>15728</v>
      </c>
      <c r="B7784" t="s">
        <v>15729</v>
      </c>
      <c r="C7784">
        <v>16</v>
      </c>
    </row>
    <row r="7785" spans="1:3" x14ac:dyDescent="0.2">
      <c r="A7785" t="s">
        <v>15730</v>
      </c>
      <c r="B7785" t="s">
        <v>15731</v>
      </c>
      <c r="C7785">
        <v>16</v>
      </c>
    </row>
    <row r="7786" spans="1:3" x14ac:dyDescent="0.2">
      <c r="A7786" t="s">
        <v>15732</v>
      </c>
      <c r="B7786" t="s">
        <v>15733</v>
      </c>
      <c r="C7786">
        <v>16</v>
      </c>
    </row>
    <row r="7787" spans="1:3" x14ac:dyDescent="0.2">
      <c r="A7787" t="s">
        <v>15734</v>
      </c>
      <c r="B7787" t="s">
        <v>15735</v>
      </c>
      <c r="C7787">
        <v>16</v>
      </c>
    </row>
    <row r="7788" spans="1:3" x14ac:dyDescent="0.2">
      <c r="A7788" t="s">
        <v>15736</v>
      </c>
      <c r="B7788" t="s">
        <v>15737</v>
      </c>
      <c r="C7788">
        <v>16</v>
      </c>
    </row>
    <row r="7789" spans="1:3" x14ac:dyDescent="0.2">
      <c r="A7789" t="s">
        <v>15738</v>
      </c>
      <c r="B7789" t="s">
        <v>15739</v>
      </c>
      <c r="C7789">
        <v>16</v>
      </c>
    </row>
    <row r="7790" spans="1:3" x14ac:dyDescent="0.2">
      <c r="A7790" t="s">
        <v>15740</v>
      </c>
      <c r="B7790" t="s">
        <v>15741</v>
      </c>
      <c r="C7790">
        <v>16</v>
      </c>
    </row>
    <row r="7791" spans="1:3" x14ac:dyDescent="0.2">
      <c r="A7791" t="s">
        <v>15742</v>
      </c>
      <c r="B7791" t="s">
        <v>15743</v>
      </c>
      <c r="C7791">
        <v>16</v>
      </c>
    </row>
    <row r="7792" spans="1:3" x14ac:dyDescent="0.2">
      <c r="A7792" t="s">
        <v>15744</v>
      </c>
      <c r="B7792" t="s">
        <v>15745</v>
      </c>
      <c r="C7792">
        <v>16</v>
      </c>
    </row>
    <row r="7793" spans="1:3" x14ac:dyDescent="0.2">
      <c r="A7793" t="s">
        <v>15746</v>
      </c>
      <c r="B7793" t="s">
        <v>15747</v>
      </c>
      <c r="C7793">
        <v>16</v>
      </c>
    </row>
    <row r="7794" spans="1:3" x14ac:dyDescent="0.2">
      <c r="A7794" t="s">
        <v>15748</v>
      </c>
      <c r="B7794" t="s">
        <v>15748</v>
      </c>
      <c r="C7794">
        <v>16</v>
      </c>
    </row>
    <row r="7795" spans="1:3" x14ac:dyDescent="0.2">
      <c r="A7795" t="s">
        <v>15749</v>
      </c>
      <c r="B7795" t="s">
        <v>15750</v>
      </c>
      <c r="C7795">
        <v>16</v>
      </c>
    </row>
    <row r="7796" spans="1:3" x14ac:dyDescent="0.2">
      <c r="A7796" t="s">
        <v>15751</v>
      </c>
      <c r="B7796" t="s">
        <v>15752</v>
      </c>
      <c r="C7796">
        <v>16</v>
      </c>
    </row>
    <row r="7797" spans="1:3" x14ac:dyDescent="0.2">
      <c r="A7797" t="s">
        <v>15753</v>
      </c>
      <c r="B7797" t="s">
        <v>15753</v>
      </c>
      <c r="C7797">
        <v>19</v>
      </c>
    </row>
    <row r="7798" spans="1:3" x14ac:dyDescent="0.2">
      <c r="A7798" t="s">
        <v>15754</v>
      </c>
      <c r="B7798" t="s">
        <v>15755</v>
      </c>
      <c r="C7798">
        <v>19</v>
      </c>
    </row>
    <row r="7799" spans="1:3" x14ac:dyDescent="0.2">
      <c r="A7799" t="s">
        <v>15756</v>
      </c>
      <c r="B7799" t="s">
        <v>15757</v>
      </c>
      <c r="C7799">
        <v>19</v>
      </c>
    </row>
    <row r="7800" spans="1:3" x14ac:dyDescent="0.2">
      <c r="A7800" t="s">
        <v>15758</v>
      </c>
      <c r="B7800" t="s">
        <v>15758</v>
      </c>
      <c r="C7800">
        <v>19</v>
      </c>
    </row>
    <row r="7801" spans="1:3" x14ac:dyDescent="0.2">
      <c r="A7801" t="s">
        <v>15759</v>
      </c>
      <c r="B7801" t="s">
        <v>15760</v>
      </c>
      <c r="C7801">
        <v>19</v>
      </c>
    </row>
    <row r="7802" spans="1:3" x14ac:dyDescent="0.2">
      <c r="A7802" t="s">
        <v>15761</v>
      </c>
      <c r="B7802" t="s">
        <v>15762</v>
      </c>
      <c r="C7802">
        <v>19</v>
      </c>
    </row>
    <row r="7803" spans="1:3" x14ac:dyDescent="0.2">
      <c r="A7803" t="s">
        <v>15763</v>
      </c>
      <c r="B7803" t="s">
        <v>15764</v>
      </c>
      <c r="C7803">
        <v>19</v>
      </c>
    </row>
    <row r="7804" spans="1:3" x14ac:dyDescent="0.2">
      <c r="A7804" t="s">
        <v>15765</v>
      </c>
      <c r="B7804" t="s">
        <v>15765</v>
      </c>
      <c r="C7804">
        <v>19</v>
      </c>
    </row>
    <row r="7805" spans="1:3" x14ac:dyDescent="0.2">
      <c r="A7805" t="s">
        <v>15766</v>
      </c>
      <c r="B7805" t="s">
        <v>15767</v>
      </c>
      <c r="C7805">
        <v>19</v>
      </c>
    </row>
    <row r="7806" spans="1:3" x14ac:dyDescent="0.2">
      <c r="A7806" t="s">
        <v>15768</v>
      </c>
      <c r="B7806" t="s">
        <v>15769</v>
      </c>
      <c r="C7806">
        <v>19</v>
      </c>
    </row>
    <row r="7807" spans="1:3" x14ac:dyDescent="0.2">
      <c r="A7807" t="s">
        <v>15770</v>
      </c>
      <c r="B7807" t="s">
        <v>15771</v>
      </c>
      <c r="C7807">
        <v>19</v>
      </c>
    </row>
    <row r="7808" spans="1:3" x14ac:dyDescent="0.2">
      <c r="A7808" t="s">
        <v>15772</v>
      </c>
      <c r="B7808" t="s">
        <v>15773</v>
      </c>
      <c r="C7808">
        <v>16</v>
      </c>
    </row>
    <row r="7809" spans="1:3" x14ac:dyDescent="0.2">
      <c r="A7809" t="s">
        <v>15774</v>
      </c>
      <c r="B7809" t="s">
        <v>15775</v>
      </c>
      <c r="C7809">
        <v>16</v>
      </c>
    </row>
    <row r="7810" spans="1:3" x14ac:dyDescent="0.2">
      <c r="A7810" t="s">
        <v>15776</v>
      </c>
      <c r="B7810" t="s">
        <v>15777</v>
      </c>
      <c r="C7810">
        <v>16</v>
      </c>
    </row>
    <row r="7811" spans="1:3" x14ac:dyDescent="0.2">
      <c r="A7811" t="s">
        <v>15778</v>
      </c>
      <c r="B7811" t="s">
        <v>15779</v>
      </c>
      <c r="C7811">
        <v>16</v>
      </c>
    </row>
    <row r="7812" spans="1:3" x14ac:dyDescent="0.2">
      <c r="A7812" t="s">
        <v>15780</v>
      </c>
      <c r="B7812" t="s">
        <v>15781</v>
      </c>
      <c r="C7812">
        <v>16</v>
      </c>
    </row>
    <row r="7813" spans="1:3" x14ac:dyDescent="0.2">
      <c r="A7813" t="s">
        <v>15782</v>
      </c>
      <c r="B7813" t="s">
        <v>15783</v>
      </c>
      <c r="C7813">
        <v>16</v>
      </c>
    </row>
    <row r="7814" spans="1:3" x14ac:dyDescent="0.2">
      <c r="A7814" t="s">
        <v>15784</v>
      </c>
      <c r="B7814" t="s">
        <v>15785</v>
      </c>
      <c r="C7814">
        <v>16</v>
      </c>
    </row>
    <row r="7815" spans="1:3" x14ac:dyDescent="0.2">
      <c r="A7815" t="s">
        <v>15786</v>
      </c>
      <c r="B7815" t="s">
        <v>15787</v>
      </c>
      <c r="C7815">
        <v>16</v>
      </c>
    </row>
    <row r="7816" spans="1:3" x14ac:dyDescent="0.2">
      <c r="A7816" t="s">
        <v>15788</v>
      </c>
      <c r="B7816" t="s">
        <v>15789</v>
      </c>
      <c r="C7816">
        <v>16</v>
      </c>
    </row>
    <row r="7817" spans="1:3" x14ac:dyDescent="0.2">
      <c r="A7817" t="s">
        <v>15790</v>
      </c>
      <c r="B7817" t="s">
        <v>15791</v>
      </c>
      <c r="C7817">
        <v>16</v>
      </c>
    </row>
    <row r="7818" spans="1:3" x14ac:dyDescent="0.2">
      <c r="A7818" t="s">
        <v>15792</v>
      </c>
      <c r="B7818" t="s">
        <v>15793</v>
      </c>
      <c r="C7818">
        <v>16</v>
      </c>
    </row>
    <row r="7819" spans="1:3" x14ac:dyDescent="0.2">
      <c r="A7819" t="s">
        <v>15794</v>
      </c>
      <c r="B7819" t="s">
        <v>15795</v>
      </c>
      <c r="C7819">
        <v>16</v>
      </c>
    </row>
    <row r="7820" spans="1:3" x14ac:dyDescent="0.2">
      <c r="A7820" t="s">
        <v>15796</v>
      </c>
      <c r="B7820" t="s">
        <v>15797</v>
      </c>
      <c r="C7820">
        <v>16</v>
      </c>
    </row>
    <row r="7821" spans="1:3" x14ac:dyDescent="0.2">
      <c r="A7821" t="s">
        <v>15798</v>
      </c>
      <c r="B7821" t="s">
        <v>15799</v>
      </c>
      <c r="C7821">
        <v>16</v>
      </c>
    </row>
    <row r="7822" spans="1:3" x14ac:dyDescent="0.2">
      <c r="A7822" t="s">
        <v>15800</v>
      </c>
      <c r="B7822" t="s">
        <v>15801</v>
      </c>
      <c r="C7822">
        <v>16</v>
      </c>
    </row>
    <row r="7823" spans="1:3" x14ac:dyDescent="0.2">
      <c r="A7823" t="s">
        <v>15802</v>
      </c>
      <c r="B7823" t="s">
        <v>15803</v>
      </c>
      <c r="C7823">
        <v>16</v>
      </c>
    </row>
    <row r="7824" spans="1:3" x14ac:dyDescent="0.2">
      <c r="A7824" t="s">
        <v>15804</v>
      </c>
      <c r="B7824" t="s">
        <v>15805</v>
      </c>
      <c r="C7824">
        <v>16</v>
      </c>
    </row>
    <row r="7825" spans="1:3" x14ac:dyDescent="0.2">
      <c r="A7825" t="s">
        <v>15806</v>
      </c>
      <c r="B7825" t="s">
        <v>15807</v>
      </c>
      <c r="C7825">
        <v>16</v>
      </c>
    </row>
    <row r="7826" spans="1:3" x14ac:dyDescent="0.2">
      <c r="A7826" t="s">
        <v>15808</v>
      </c>
      <c r="B7826" t="s">
        <v>15809</v>
      </c>
      <c r="C7826">
        <v>16</v>
      </c>
    </row>
    <row r="7827" spans="1:3" x14ac:dyDescent="0.2">
      <c r="A7827" t="s">
        <v>15810</v>
      </c>
      <c r="B7827" t="s">
        <v>15811</v>
      </c>
      <c r="C7827">
        <v>16</v>
      </c>
    </row>
    <row r="7828" spans="1:3" x14ac:dyDescent="0.2">
      <c r="A7828" t="s">
        <v>15812</v>
      </c>
      <c r="B7828" t="s">
        <v>15813</v>
      </c>
      <c r="C7828">
        <v>16</v>
      </c>
    </row>
    <row r="7829" spans="1:3" x14ac:dyDescent="0.2">
      <c r="A7829" t="s">
        <v>15814</v>
      </c>
      <c r="B7829" t="s">
        <v>15815</v>
      </c>
      <c r="C7829">
        <v>16</v>
      </c>
    </row>
    <row r="7830" spans="1:3" x14ac:dyDescent="0.2">
      <c r="A7830" t="s">
        <v>15816</v>
      </c>
      <c r="B7830" t="s">
        <v>15817</v>
      </c>
      <c r="C7830">
        <v>16</v>
      </c>
    </row>
    <row r="7831" spans="1:3" x14ac:dyDescent="0.2">
      <c r="A7831" t="s">
        <v>15818</v>
      </c>
      <c r="B7831" t="s">
        <v>15819</v>
      </c>
      <c r="C7831">
        <v>16</v>
      </c>
    </row>
    <row r="7832" spans="1:3" x14ac:dyDescent="0.2">
      <c r="A7832" t="s">
        <v>15820</v>
      </c>
      <c r="B7832" t="s">
        <v>15821</v>
      </c>
      <c r="C7832">
        <v>16</v>
      </c>
    </row>
    <row r="7833" spans="1:3" x14ac:dyDescent="0.2">
      <c r="A7833" t="s">
        <v>15822</v>
      </c>
      <c r="B7833" t="s">
        <v>15823</v>
      </c>
      <c r="C7833">
        <v>16</v>
      </c>
    </row>
    <row r="7834" spans="1:3" x14ac:dyDescent="0.2">
      <c r="A7834" t="s">
        <v>15824</v>
      </c>
      <c r="B7834" t="s">
        <v>15825</v>
      </c>
      <c r="C7834">
        <v>16</v>
      </c>
    </row>
    <row r="7835" spans="1:3" x14ac:dyDescent="0.2">
      <c r="A7835" t="s">
        <v>15826</v>
      </c>
      <c r="B7835" t="s">
        <v>15827</v>
      </c>
      <c r="C7835">
        <v>16</v>
      </c>
    </row>
    <row r="7836" spans="1:3" x14ac:dyDescent="0.2">
      <c r="A7836" t="s">
        <v>15828</v>
      </c>
      <c r="B7836" t="s">
        <v>15829</v>
      </c>
      <c r="C7836">
        <v>16</v>
      </c>
    </row>
    <row r="7837" spans="1:3" x14ac:dyDescent="0.2">
      <c r="A7837" t="s">
        <v>15830</v>
      </c>
      <c r="B7837" t="s">
        <v>15831</v>
      </c>
      <c r="C7837">
        <v>16</v>
      </c>
    </row>
    <row r="7838" spans="1:3" x14ac:dyDescent="0.2">
      <c r="A7838" t="s">
        <v>15832</v>
      </c>
      <c r="B7838" t="s">
        <v>15833</v>
      </c>
      <c r="C7838">
        <v>16</v>
      </c>
    </row>
    <row r="7839" spans="1:3" x14ac:dyDescent="0.2">
      <c r="A7839" t="s">
        <v>15834</v>
      </c>
      <c r="B7839" t="s">
        <v>15835</v>
      </c>
      <c r="C7839">
        <v>16</v>
      </c>
    </row>
    <row r="7840" spans="1:3" x14ac:dyDescent="0.2">
      <c r="A7840" t="s">
        <v>15836</v>
      </c>
      <c r="B7840" t="s">
        <v>15837</v>
      </c>
      <c r="C7840">
        <v>16</v>
      </c>
    </row>
    <row r="7841" spans="1:3" x14ac:dyDescent="0.2">
      <c r="A7841" t="s">
        <v>15838</v>
      </c>
      <c r="B7841" t="s">
        <v>15839</v>
      </c>
      <c r="C7841">
        <v>16</v>
      </c>
    </row>
    <row r="7842" spans="1:3" x14ac:dyDescent="0.2">
      <c r="A7842" t="s">
        <v>15840</v>
      </c>
      <c r="B7842" t="s">
        <v>15841</v>
      </c>
      <c r="C7842">
        <v>16</v>
      </c>
    </row>
    <row r="7843" spans="1:3" x14ac:dyDescent="0.2">
      <c r="A7843" t="s">
        <v>15842</v>
      </c>
      <c r="B7843" t="s">
        <v>15843</v>
      </c>
      <c r="C7843">
        <v>16</v>
      </c>
    </row>
    <row r="7844" spans="1:3" x14ac:dyDescent="0.2">
      <c r="A7844" t="s">
        <v>15844</v>
      </c>
      <c r="B7844" t="s">
        <v>15845</v>
      </c>
      <c r="C7844">
        <v>16</v>
      </c>
    </row>
    <row r="7845" spans="1:3" x14ac:dyDescent="0.2">
      <c r="A7845" t="s">
        <v>15846</v>
      </c>
      <c r="B7845" t="s">
        <v>15847</v>
      </c>
      <c r="C7845">
        <v>16</v>
      </c>
    </row>
    <row r="7846" spans="1:3" x14ac:dyDescent="0.2">
      <c r="A7846" t="s">
        <v>15848</v>
      </c>
      <c r="B7846" t="s">
        <v>15849</v>
      </c>
      <c r="C7846">
        <v>16</v>
      </c>
    </row>
    <row r="7847" spans="1:3" x14ac:dyDescent="0.2">
      <c r="A7847" t="s">
        <v>15850</v>
      </c>
      <c r="B7847" t="s">
        <v>15851</v>
      </c>
      <c r="C7847">
        <v>16</v>
      </c>
    </row>
    <row r="7848" spans="1:3" x14ac:dyDescent="0.2">
      <c r="A7848" t="s">
        <v>15852</v>
      </c>
      <c r="B7848" t="s">
        <v>15853</v>
      </c>
      <c r="C7848">
        <v>19</v>
      </c>
    </row>
    <row r="7849" spans="1:3" x14ac:dyDescent="0.2">
      <c r="A7849" t="s">
        <v>15854</v>
      </c>
      <c r="B7849" t="s">
        <v>15855</v>
      </c>
      <c r="C7849">
        <v>19</v>
      </c>
    </row>
    <row r="7850" spans="1:3" x14ac:dyDescent="0.2">
      <c r="A7850" t="s">
        <v>15856</v>
      </c>
      <c r="B7850" t="s">
        <v>15857</v>
      </c>
      <c r="C7850">
        <v>19</v>
      </c>
    </row>
    <row r="7851" spans="1:3" x14ac:dyDescent="0.2">
      <c r="A7851" t="s">
        <v>15858</v>
      </c>
      <c r="B7851" t="s">
        <v>15859</v>
      </c>
      <c r="C7851">
        <v>19</v>
      </c>
    </row>
    <row r="7852" spans="1:3" x14ac:dyDescent="0.2">
      <c r="A7852" t="s">
        <v>15860</v>
      </c>
      <c r="B7852" t="s">
        <v>15861</v>
      </c>
      <c r="C7852">
        <v>19</v>
      </c>
    </row>
    <row r="7853" spans="1:3" x14ac:dyDescent="0.2">
      <c r="A7853" t="s">
        <v>15862</v>
      </c>
      <c r="B7853" t="s">
        <v>15863</v>
      </c>
      <c r="C7853">
        <v>19</v>
      </c>
    </row>
    <row r="7854" spans="1:3" x14ac:dyDescent="0.2">
      <c r="A7854" t="s">
        <v>15864</v>
      </c>
      <c r="B7854" t="s">
        <v>15865</v>
      </c>
      <c r="C7854">
        <v>19</v>
      </c>
    </row>
    <row r="7855" spans="1:3" x14ac:dyDescent="0.2">
      <c r="A7855" t="s">
        <v>15866</v>
      </c>
      <c r="B7855" t="s">
        <v>15866</v>
      </c>
      <c r="C7855">
        <v>19</v>
      </c>
    </row>
    <row r="7856" spans="1:3" x14ac:dyDescent="0.2">
      <c r="A7856" t="s">
        <v>15867</v>
      </c>
      <c r="B7856" t="s">
        <v>15868</v>
      </c>
      <c r="C7856">
        <v>19</v>
      </c>
    </row>
    <row r="7857" spans="1:3" x14ac:dyDescent="0.2">
      <c r="A7857" t="s">
        <v>15869</v>
      </c>
      <c r="B7857" t="s">
        <v>15870</v>
      </c>
      <c r="C7857">
        <v>19</v>
      </c>
    </row>
    <row r="7858" spans="1:3" x14ac:dyDescent="0.2">
      <c r="A7858" t="s">
        <v>15871</v>
      </c>
      <c r="B7858" t="s">
        <v>15872</v>
      </c>
      <c r="C7858">
        <v>19</v>
      </c>
    </row>
    <row r="7859" spans="1:3" x14ac:dyDescent="0.2">
      <c r="A7859" t="s">
        <v>15873</v>
      </c>
      <c r="B7859" t="s">
        <v>15874</v>
      </c>
      <c r="C7859">
        <v>19</v>
      </c>
    </row>
    <row r="7860" spans="1:3" x14ac:dyDescent="0.2">
      <c r="A7860" t="s">
        <v>15875</v>
      </c>
      <c r="B7860" t="s">
        <v>15875</v>
      </c>
      <c r="C7860">
        <v>11</v>
      </c>
    </row>
    <row r="7861" spans="1:3" x14ac:dyDescent="0.2">
      <c r="A7861" t="s">
        <v>15876</v>
      </c>
      <c r="B7861" t="s">
        <v>15877</v>
      </c>
      <c r="C7861">
        <v>16</v>
      </c>
    </row>
    <row r="7862" spans="1:3" x14ac:dyDescent="0.2">
      <c r="A7862" t="s">
        <v>15878</v>
      </c>
      <c r="B7862" t="s">
        <v>15879</v>
      </c>
      <c r="C7862">
        <v>16</v>
      </c>
    </row>
    <row r="7863" spans="1:3" x14ac:dyDescent="0.2">
      <c r="A7863" t="s">
        <v>15880</v>
      </c>
      <c r="B7863" t="s">
        <v>15881</v>
      </c>
      <c r="C7863">
        <v>16</v>
      </c>
    </row>
    <row r="7864" spans="1:3" x14ac:dyDescent="0.2">
      <c r="A7864" t="s">
        <v>15882</v>
      </c>
      <c r="B7864" t="s">
        <v>15883</v>
      </c>
      <c r="C7864">
        <v>16</v>
      </c>
    </row>
    <row r="7865" spans="1:3" x14ac:dyDescent="0.2">
      <c r="A7865" t="s">
        <v>15884</v>
      </c>
      <c r="B7865" t="s">
        <v>15885</v>
      </c>
      <c r="C7865">
        <v>16</v>
      </c>
    </row>
    <row r="7866" spans="1:3" x14ac:dyDescent="0.2">
      <c r="A7866" t="s">
        <v>15886</v>
      </c>
      <c r="B7866" t="s">
        <v>15887</v>
      </c>
      <c r="C7866">
        <v>16</v>
      </c>
    </row>
    <row r="7867" spans="1:3" x14ac:dyDescent="0.2">
      <c r="A7867" t="s">
        <v>15888</v>
      </c>
      <c r="B7867" t="s">
        <v>15889</v>
      </c>
      <c r="C7867">
        <v>16</v>
      </c>
    </row>
    <row r="7868" spans="1:3" x14ac:dyDescent="0.2">
      <c r="A7868" t="s">
        <v>15890</v>
      </c>
      <c r="B7868" t="s">
        <v>15891</v>
      </c>
      <c r="C7868">
        <v>16</v>
      </c>
    </row>
    <row r="7869" spans="1:3" x14ac:dyDescent="0.2">
      <c r="A7869" t="s">
        <v>15892</v>
      </c>
      <c r="B7869" t="s">
        <v>15893</v>
      </c>
      <c r="C7869">
        <v>16</v>
      </c>
    </row>
    <row r="7870" spans="1:3" x14ac:dyDescent="0.2">
      <c r="A7870" t="s">
        <v>15894</v>
      </c>
      <c r="B7870" t="s">
        <v>15895</v>
      </c>
      <c r="C7870">
        <v>16</v>
      </c>
    </row>
    <row r="7871" spans="1:3" x14ac:dyDescent="0.2">
      <c r="A7871" t="s">
        <v>15896</v>
      </c>
      <c r="B7871" t="s">
        <v>15897</v>
      </c>
      <c r="C7871">
        <v>16</v>
      </c>
    </row>
    <row r="7872" spans="1:3" x14ac:dyDescent="0.2">
      <c r="A7872" t="s">
        <v>15898</v>
      </c>
      <c r="B7872" t="s">
        <v>15899</v>
      </c>
      <c r="C7872">
        <v>16</v>
      </c>
    </row>
    <row r="7873" spans="1:3" x14ac:dyDescent="0.2">
      <c r="A7873" t="s">
        <v>15900</v>
      </c>
      <c r="B7873" t="s">
        <v>15901</v>
      </c>
      <c r="C7873">
        <v>16</v>
      </c>
    </row>
    <row r="7874" spans="1:3" x14ac:dyDescent="0.2">
      <c r="A7874" t="s">
        <v>15902</v>
      </c>
      <c r="B7874" t="s">
        <v>15903</v>
      </c>
      <c r="C7874">
        <v>16</v>
      </c>
    </row>
    <row r="7875" spans="1:3" x14ac:dyDescent="0.2">
      <c r="A7875" t="s">
        <v>15904</v>
      </c>
      <c r="B7875" t="s">
        <v>15905</v>
      </c>
      <c r="C7875">
        <v>16</v>
      </c>
    </row>
    <row r="7876" spans="1:3" x14ac:dyDescent="0.2">
      <c r="A7876" t="s">
        <v>15906</v>
      </c>
      <c r="B7876" t="s">
        <v>15907</v>
      </c>
      <c r="C7876">
        <v>16</v>
      </c>
    </row>
    <row r="7877" spans="1:3" x14ac:dyDescent="0.2">
      <c r="A7877" t="s">
        <v>15908</v>
      </c>
      <c r="B7877" t="s">
        <v>15909</v>
      </c>
      <c r="C7877">
        <v>16</v>
      </c>
    </row>
    <row r="7878" spans="1:3" x14ac:dyDescent="0.2">
      <c r="A7878" t="s">
        <v>15910</v>
      </c>
      <c r="B7878" t="s">
        <v>15910</v>
      </c>
      <c r="C7878">
        <v>16</v>
      </c>
    </row>
    <row r="7879" spans="1:3" x14ac:dyDescent="0.2">
      <c r="A7879" t="s">
        <v>15911</v>
      </c>
      <c r="B7879" t="s">
        <v>15912</v>
      </c>
      <c r="C7879">
        <v>16</v>
      </c>
    </row>
    <row r="7880" spans="1:3" x14ac:dyDescent="0.2">
      <c r="A7880" t="s">
        <v>15913</v>
      </c>
      <c r="B7880" t="s">
        <v>15914</v>
      </c>
      <c r="C7880">
        <v>16</v>
      </c>
    </row>
    <row r="7881" spans="1:3" x14ac:dyDescent="0.2">
      <c r="A7881" t="s">
        <v>15915</v>
      </c>
      <c r="B7881" t="s">
        <v>15916</v>
      </c>
      <c r="C7881">
        <v>16</v>
      </c>
    </row>
    <row r="7882" spans="1:3" x14ac:dyDescent="0.2">
      <c r="A7882" t="s">
        <v>15917</v>
      </c>
      <c r="B7882" t="s">
        <v>15918</v>
      </c>
      <c r="C7882">
        <v>16</v>
      </c>
    </row>
    <row r="7883" spans="1:3" x14ac:dyDescent="0.2">
      <c r="A7883" t="s">
        <v>15919</v>
      </c>
      <c r="B7883" t="s">
        <v>15920</v>
      </c>
      <c r="C7883">
        <v>16</v>
      </c>
    </row>
    <row r="7884" spans="1:3" x14ac:dyDescent="0.2">
      <c r="A7884" t="s">
        <v>15921</v>
      </c>
      <c r="B7884" t="s">
        <v>15922</v>
      </c>
      <c r="C7884">
        <v>16</v>
      </c>
    </row>
    <row r="7885" spans="1:3" x14ac:dyDescent="0.2">
      <c r="A7885" t="s">
        <v>15923</v>
      </c>
      <c r="B7885" t="s">
        <v>15924</v>
      </c>
      <c r="C7885">
        <v>16</v>
      </c>
    </row>
    <row r="7886" spans="1:3" x14ac:dyDescent="0.2">
      <c r="A7886" t="s">
        <v>15925</v>
      </c>
      <c r="B7886" t="s">
        <v>15926</v>
      </c>
      <c r="C7886">
        <v>16</v>
      </c>
    </row>
    <row r="7887" spans="1:3" x14ac:dyDescent="0.2">
      <c r="A7887" t="s">
        <v>15927</v>
      </c>
      <c r="B7887" t="s">
        <v>15928</v>
      </c>
      <c r="C7887">
        <v>16</v>
      </c>
    </row>
    <row r="7888" spans="1:3" x14ac:dyDescent="0.2">
      <c r="A7888" t="s">
        <v>15929</v>
      </c>
      <c r="B7888" t="s">
        <v>15930</v>
      </c>
      <c r="C7888">
        <v>16</v>
      </c>
    </row>
    <row r="7889" spans="1:3" x14ac:dyDescent="0.2">
      <c r="A7889" t="s">
        <v>15931</v>
      </c>
      <c r="B7889" t="s">
        <v>15932</v>
      </c>
      <c r="C7889">
        <v>16</v>
      </c>
    </row>
    <row r="7890" spans="1:3" x14ac:dyDescent="0.2">
      <c r="A7890" t="s">
        <v>15933</v>
      </c>
      <c r="B7890" t="s">
        <v>15934</v>
      </c>
      <c r="C7890">
        <v>16</v>
      </c>
    </row>
    <row r="7891" spans="1:3" x14ac:dyDescent="0.2">
      <c r="A7891" t="s">
        <v>15935</v>
      </c>
      <c r="B7891" t="s">
        <v>15936</v>
      </c>
      <c r="C7891">
        <v>16</v>
      </c>
    </row>
    <row r="7892" spans="1:3" x14ac:dyDescent="0.2">
      <c r="A7892" t="s">
        <v>15937</v>
      </c>
      <c r="B7892" t="s">
        <v>15938</v>
      </c>
      <c r="C7892">
        <v>16</v>
      </c>
    </row>
    <row r="7893" spans="1:3" x14ac:dyDescent="0.2">
      <c r="A7893" t="s">
        <v>15939</v>
      </c>
      <c r="B7893" t="s">
        <v>15940</v>
      </c>
      <c r="C7893">
        <v>16</v>
      </c>
    </row>
    <row r="7894" spans="1:3" x14ac:dyDescent="0.2">
      <c r="A7894" t="s">
        <v>15941</v>
      </c>
      <c r="B7894" t="s">
        <v>15942</v>
      </c>
      <c r="C7894">
        <v>16</v>
      </c>
    </row>
    <row r="7895" spans="1:3" x14ac:dyDescent="0.2">
      <c r="A7895" t="s">
        <v>15943</v>
      </c>
      <c r="B7895" t="s">
        <v>15944</v>
      </c>
      <c r="C7895">
        <v>16</v>
      </c>
    </row>
    <row r="7896" spans="1:3" x14ac:dyDescent="0.2">
      <c r="A7896" t="s">
        <v>15945</v>
      </c>
      <c r="B7896" t="s">
        <v>15946</v>
      </c>
      <c r="C7896">
        <v>19</v>
      </c>
    </row>
    <row r="7897" spans="1:3" x14ac:dyDescent="0.2">
      <c r="A7897" t="s">
        <v>15947</v>
      </c>
      <c r="B7897" t="s">
        <v>15948</v>
      </c>
      <c r="C7897">
        <v>19</v>
      </c>
    </row>
    <row r="7898" spans="1:3" x14ac:dyDescent="0.2">
      <c r="A7898" t="s">
        <v>15949</v>
      </c>
      <c r="B7898" t="s">
        <v>15950</v>
      </c>
      <c r="C7898">
        <v>19</v>
      </c>
    </row>
    <row r="7899" spans="1:3" x14ac:dyDescent="0.2">
      <c r="A7899" t="s">
        <v>15951</v>
      </c>
      <c r="B7899" t="s">
        <v>15952</v>
      </c>
      <c r="C7899">
        <v>19</v>
      </c>
    </row>
    <row r="7900" spans="1:3" x14ac:dyDescent="0.2">
      <c r="A7900" t="s">
        <v>15953</v>
      </c>
      <c r="B7900" t="s">
        <v>15954</v>
      </c>
      <c r="C7900">
        <v>19</v>
      </c>
    </row>
    <row r="7901" spans="1:3" x14ac:dyDescent="0.2">
      <c r="A7901" t="s">
        <v>15955</v>
      </c>
      <c r="B7901" t="s">
        <v>15956</v>
      </c>
      <c r="C7901">
        <v>19</v>
      </c>
    </row>
    <row r="7902" spans="1:3" x14ac:dyDescent="0.2">
      <c r="A7902" t="s">
        <v>15957</v>
      </c>
      <c r="B7902" t="s">
        <v>15958</v>
      </c>
      <c r="C7902">
        <v>19</v>
      </c>
    </row>
    <row r="7903" spans="1:3" x14ac:dyDescent="0.2">
      <c r="A7903" t="s">
        <v>15959</v>
      </c>
      <c r="B7903" t="s">
        <v>15960</v>
      </c>
      <c r="C7903">
        <v>19</v>
      </c>
    </row>
    <row r="7904" spans="1:3" x14ac:dyDescent="0.2">
      <c r="A7904" t="s">
        <v>15961</v>
      </c>
      <c r="B7904" t="s">
        <v>15962</v>
      </c>
      <c r="C7904">
        <v>19</v>
      </c>
    </row>
    <row r="7905" spans="1:3" x14ac:dyDescent="0.2">
      <c r="A7905" t="s">
        <v>15963</v>
      </c>
      <c r="B7905" t="s">
        <v>15963</v>
      </c>
      <c r="C7905">
        <v>24</v>
      </c>
    </row>
    <row r="7906" spans="1:3" x14ac:dyDescent="0.2">
      <c r="A7906" t="s">
        <v>15964</v>
      </c>
      <c r="B7906" t="s">
        <v>15965</v>
      </c>
      <c r="C7906">
        <v>19</v>
      </c>
    </row>
    <row r="7907" spans="1:3" x14ac:dyDescent="0.2">
      <c r="A7907" t="s">
        <v>15966</v>
      </c>
      <c r="B7907" t="s">
        <v>15967</v>
      </c>
      <c r="C7907">
        <v>19</v>
      </c>
    </row>
    <row r="7908" spans="1:3" x14ac:dyDescent="0.2">
      <c r="A7908" t="s">
        <v>15968</v>
      </c>
      <c r="B7908" t="s">
        <v>15969</v>
      </c>
      <c r="C7908">
        <v>19</v>
      </c>
    </row>
    <row r="7909" spans="1:3" x14ac:dyDescent="0.2">
      <c r="A7909" t="s">
        <v>15970</v>
      </c>
      <c r="B7909" t="s">
        <v>15971</v>
      </c>
      <c r="C7909">
        <v>19</v>
      </c>
    </row>
    <row r="7910" spans="1:3" x14ac:dyDescent="0.2">
      <c r="A7910" t="s">
        <v>15972</v>
      </c>
      <c r="B7910" t="s">
        <v>15973</v>
      </c>
      <c r="C7910">
        <v>19</v>
      </c>
    </row>
    <row r="7911" spans="1:3" x14ac:dyDescent="0.2">
      <c r="A7911" t="s">
        <v>15974</v>
      </c>
      <c r="B7911" t="s">
        <v>15973</v>
      </c>
      <c r="C7911">
        <v>19</v>
      </c>
    </row>
    <row r="7912" spans="1:3" x14ac:dyDescent="0.2">
      <c r="A7912" t="s">
        <v>15975</v>
      </c>
      <c r="B7912" t="s">
        <v>15976</v>
      </c>
      <c r="C7912">
        <v>19</v>
      </c>
    </row>
    <row r="7913" spans="1:3" x14ac:dyDescent="0.2">
      <c r="A7913" t="s">
        <v>15977</v>
      </c>
      <c r="B7913" t="s">
        <v>15978</v>
      </c>
      <c r="C7913">
        <v>19</v>
      </c>
    </row>
    <row r="7914" spans="1:3" x14ac:dyDescent="0.2">
      <c r="A7914" t="s">
        <v>15979</v>
      </c>
      <c r="B7914" t="s">
        <v>15980</v>
      </c>
      <c r="C7914">
        <v>19</v>
      </c>
    </row>
    <row r="7915" spans="1:3" x14ac:dyDescent="0.2">
      <c r="A7915" t="s">
        <v>15981</v>
      </c>
      <c r="B7915" t="s">
        <v>15982</v>
      </c>
      <c r="C7915">
        <v>19</v>
      </c>
    </row>
    <row r="7916" spans="1:3" x14ac:dyDescent="0.2">
      <c r="A7916" t="s">
        <v>15983</v>
      </c>
      <c r="B7916" t="s">
        <v>15984</v>
      </c>
      <c r="C7916">
        <v>11</v>
      </c>
    </row>
    <row r="7917" spans="1:3" x14ac:dyDescent="0.2">
      <c r="A7917" t="s">
        <v>15985</v>
      </c>
      <c r="B7917" t="s">
        <v>15985</v>
      </c>
      <c r="C7917">
        <v>11</v>
      </c>
    </row>
    <row r="7918" spans="1:3" x14ac:dyDescent="0.2">
      <c r="A7918" t="s">
        <v>15986</v>
      </c>
      <c r="B7918" t="s">
        <v>15986</v>
      </c>
      <c r="C7918">
        <v>11</v>
      </c>
    </row>
    <row r="7919" spans="1:3" x14ac:dyDescent="0.2">
      <c r="A7919" t="s">
        <v>15987</v>
      </c>
      <c r="B7919" t="s">
        <v>15987</v>
      </c>
      <c r="C7919">
        <v>11</v>
      </c>
    </row>
    <row r="7920" spans="1:3" x14ac:dyDescent="0.2">
      <c r="A7920" t="s">
        <v>15988</v>
      </c>
      <c r="B7920" t="s">
        <v>15988</v>
      </c>
      <c r="C7920">
        <v>11</v>
      </c>
    </row>
    <row r="7921" spans="1:3" x14ac:dyDescent="0.2">
      <c r="A7921" t="s">
        <v>15989</v>
      </c>
      <c r="B7921" t="s">
        <v>15989</v>
      </c>
      <c r="C7921">
        <v>11</v>
      </c>
    </row>
    <row r="7922" spans="1:3" x14ac:dyDescent="0.2">
      <c r="A7922" t="s">
        <v>15990</v>
      </c>
      <c r="B7922" t="s">
        <v>15990</v>
      </c>
      <c r="C7922">
        <v>11</v>
      </c>
    </row>
    <row r="7923" spans="1:3" x14ac:dyDescent="0.2">
      <c r="A7923" t="s">
        <v>15991</v>
      </c>
      <c r="B7923" t="s">
        <v>15991</v>
      </c>
      <c r="C7923">
        <v>11</v>
      </c>
    </row>
    <row r="7924" spans="1:3" x14ac:dyDescent="0.2">
      <c r="A7924" t="s">
        <v>15992</v>
      </c>
      <c r="B7924" t="s">
        <v>15993</v>
      </c>
      <c r="C7924">
        <v>10</v>
      </c>
    </row>
    <row r="7925" spans="1:3" x14ac:dyDescent="0.2">
      <c r="A7925" t="s">
        <v>15994</v>
      </c>
      <c r="B7925" t="s">
        <v>15994</v>
      </c>
      <c r="C7925">
        <v>11</v>
      </c>
    </row>
    <row r="7926" spans="1:3" x14ac:dyDescent="0.2">
      <c r="A7926" t="s">
        <v>15995</v>
      </c>
      <c r="B7926" t="s">
        <v>15996</v>
      </c>
      <c r="C7926">
        <v>11</v>
      </c>
    </row>
    <row r="7927" spans="1:3" x14ac:dyDescent="0.2">
      <c r="A7927" t="s">
        <v>15997</v>
      </c>
      <c r="B7927" t="s">
        <v>15998</v>
      </c>
      <c r="C7927">
        <v>11</v>
      </c>
    </row>
    <row r="7928" spans="1:3" x14ac:dyDescent="0.2">
      <c r="A7928" t="s">
        <v>15999</v>
      </c>
      <c r="B7928" t="s">
        <v>15999</v>
      </c>
      <c r="C7928">
        <v>11</v>
      </c>
    </row>
    <row r="7929" spans="1:3" x14ac:dyDescent="0.2">
      <c r="A7929" t="s">
        <v>16000</v>
      </c>
      <c r="B7929" t="s">
        <v>16001</v>
      </c>
      <c r="C7929">
        <v>24</v>
      </c>
    </row>
    <row r="7930" spans="1:3" x14ac:dyDescent="0.2">
      <c r="A7930" t="s">
        <v>16002</v>
      </c>
      <c r="B7930" t="s">
        <v>16003</v>
      </c>
      <c r="C7930">
        <v>11</v>
      </c>
    </row>
    <row r="7931" spans="1:3" x14ac:dyDescent="0.2">
      <c r="A7931" t="s">
        <v>16004</v>
      </c>
      <c r="B7931" t="s">
        <v>16005</v>
      </c>
      <c r="C7931">
        <v>11</v>
      </c>
    </row>
    <row r="7932" spans="1:3" x14ac:dyDescent="0.2">
      <c r="A7932" t="s">
        <v>16006</v>
      </c>
      <c r="B7932" t="s">
        <v>16006</v>
      </c>
      <c r="C7932">
        <v>11</v>
      </c>
    </row>
    <row r="7933" spans="1:3" x14ac:dyDescent="0.2">
      <c r="A7933" t="s">
        <v>16007</v>
      </c>
      <c r="B7933" t="s">
        <v>16008</v>
      </c>
      <c r="C7933">
        <v>11</v>
      </c>
    </row>
    <row r="7934" spans="1:3" x14ac:dyDescent="0.2">
      <c r="A7934" t="s">
        <v>16009</v>
      </c>
      <c r="B7934" t="s">
        <v>16010</v>
      </c>
      <c r="C7934">
        <v>11</v>
      </c>
    </row>
    <row r="7935" spans="1:3" x14ac:dyDescent="0.2">
      <c r="A7935" t="s">
        <v>16011</v>
      </c>
      <c r="B7935" t="s">
        <v>16012</v>
      </c>
      <c r="C7935">
        <v>11</v>
      </c>
    </row>
    <row r="7936" spans="1:3" x14ac:dyDescent="0.2">
      <c r="A7936" t="s">
        <v>16013</v>
      </c>
      <c r="B7936" t="s">
        <v>16014</v>
      </c>
      <c r="C7936">
        <v>11</v>
      </c>
    </row>
    <row r="7937" spans="1:3" x14ac:dyDescent="0.2">
      <c r="A7937" t="s">
        <v>16015</v>
      </c>
      <c r="B7937" t="s">
        <v>16016</v>
      </c>
      <c r="C7937">
        <v>11</v>
      </c>
    </row>
    <row r="7938" spans="1:3" x14ac:dyDescent="0.2">
      <c r="A7938" t="s">
        <v>16017</v>
      </c>
      <c r="B7938" t="s">
        <v>16017</v>
      </c>
      <c r="C7938">
        <v>11</v>
      </c>
    </row>
    <row r="7939" spans="1:3" x14ac:dyDescent="0.2">
      <c r="A7939" t="s">
        <v>16018</v>
      </c>
      <c r="B7939" t="s">
        <v>16018</v>
      </c>
      <c r="C7939">
        <v>18</v>
      </c>
    </row>
    <row r="7940" spans="1:3" x14ac:dyDescent="0.2">
      <c r="A7940" t="s">
        <v>16019</v>
      </c>
      <c r="B7940" t="s">
        <v>16020</v>
      </c>
      <c r="C7940">
        <v>18</v>
      </c>
    </row>
    <row r="7941" spans="1:3" x14ac:dyDescent="0.2">
      <c r="A7941" t="s">
        <v>16021</v>
      </c>
      <c r="B7941" t="s">
        <v>16022</v>
      </c>
      <c r="C7941">
        <v>18</v>
      </c>
    </row>
    <row r="7942" spans="1:3" x14ac:dyDescent="0.2">
      <c r="A7942" t="s">
        <v>16023</v>
      </c>
      <c r="B7942" t="s">
        <v>16024</v>
      </c>
      <c r="C7942">
        <v>18</v>
      </c>
    </row>
    <row r="7943" spans="1:3" x14ac:dyDescent="0.2">
      <c r="A7943" t="s">
        <v>16025</v>
      </c>
      <c r="B7943" t="s">
        <v>16026</v>
      </c>
      <c r="C7943">
        <v>18</v>
      </c>
    </row>
    <row r="7944" spans="1:3" x14ac:dyDescent="0.2">
      <c r="A7944" t="s">
        <v>16027</v>
      </c>
      <c r="B7944" t="s">
        <v>16028</v>
      </c>
      <c r="C7944">
        <v>18</v>
      </c>
    </row>
    <row r="7945" spans="1:3" x14ac:dyDescent="0.2">
      <c r="A7945" t="s">
        <v>16029</v>
      </c>
      <c r="B7945" t="s">
        <v>16030</v>
      </c>
      <c r="C7945">
        <v>18</v>
      </c>
    </row>
    <row r="7946" spans="1:3" x14ac:dyDescent="0.2">
      <c r="A7946" t="s">
        <v>16031</v>
      </c>
      <c r="B7946" t="s">
        <v>16032</v>
      </c>
      <c r="C7946">
        <v>18</v>
      </c>
    </row>
    <row r="7947" spans="1:3" x14ac:dyDescent="0.2">
      <c r="A7947" t="s">
        <v>16033</v>
      </c>
      <c r="B7947" t="s">
        <v>16034</v>
      </c>
      <c r="C7947">
        <v>18</v>
      </c>
    </row>
    <row r="7948" spans="1:3" x14ac:dyDescent="0.2">
      <c r="A7948" t="s">
        <v>16035</v>
      </c>
      <c r="B7948" t="s">
        <v>16036</v>
      </c>
      <c r="C7948">
        <v>18</v>
      </c>
    </row>
    <row r="7949" spans="1:3" x14ac:dyDescent="0.2">
      <c r="A7949" t="s">
        <v>16037</v>
      </c>
      <c r="B7949" t="s">
        <v>16038</v>
      </c>
      <c r="C7949">
        <v>18</v>
      </c>
    </row>
    <row r="7950" spans="1:3" x14ac:dyDescent="0.2">
      <c r="A7950" t="s">
        <v>16039</v>
      </c>
      <c r="B7950" t="s">
        <v>16040</v>
      </c>
      <c r="C7950">
        <v>18</v>
      </c>
    </row>
    <row r="7951" spans="1:3" x14ac:dyDescent="0.2">
      <c r="A7951" t="s">
        <v>16041</v>
      </c>
      <c r="B7951" t="s">
        <v>16042</v>
      </c>
      <c r="C7951">
        <v>18</v>
      </c>
    </row>
    <row r="7952" spans="1:3" x14ac:dyDescent="0.2">
      <c r="A7952" t="s">
        <v>16043</v>
      </c>
      <c r="B7952" t="s">
        <v>16044</v>
      </c>
      <c r="C7952">
        <v>18</v>
      </c>
    </row>
    <row r="7953" spans="1:3" x14ac:dyDescent="0.2">
      <c r="A7953" t="s">
        <v>16045</v>
      </c>
      <c r="B7953" t="s">
        <v>16046</v>
      </c>
      <c r="C7953">
        <v>18</v>
      </c>
    </row>
    <row r="7954" spans="1:3" x14ac:dyDescent="0.2">
      <c r="A7954" t="s">
        <v>16047</v>
      </c>
      <c r="B7954" t="s">
        <v>16048</v>
      </c>
      <c r="C7954">
        <v>18</v>
      </c>
    </row>
    <row r="7955" spans="1:3" x14ac:dyDescent="0.2">
      <c r="A7955" t="s">
        <v>16049</v>
      </c>
      <c r="B7955" t="s">
        <v>16050</v>
      </c>
      <c r="C7955">
        <v>18</v>
      </c>
    </row>
    <row r="7956" spans="1:3" x14ac:dyDescent="0.2">
      <c r="A7956" t="s">
        <v>16051</v>
      </c>
      <c r="B7956" t="s">
        <v>16052</v>
      </c>
      <c r="C7956">
        <v>18</v>
      </c>
    </row>
    <row r="7957" spans="1:3" x14ac:dyDescent="0.2">
      <c r="A7957" t="s">
        <v>16053</v>
      </c>
      <c r="B7957" t="s">
        <v>16054</v>
      </c>
      <c r="C7957">
        <v>18</v>
      </c>
    </row>
    <row r="7958" spans="1:3" x14ac:dyDescent="0.2">
      <c r="A7958" t="s">
        <v>16055</v>
      </c>
      <c r="B7958" t="s">
        <v>16056</v>
      </c>
      <c r="C7958">
        <v>18</v>
      </c>
    </row>
    <row r="7959" spans="1:3" x14ac:dyDescent="0.2">
      <c r="A7959" t="s">
        <v>16057</v>
      </c>
      <c r="B7959" t="s">
        <v>16058</v>
      </c>
      <c r="C7959">
        <v>10</v>
      </c>
    </row>
    <row r="7960" spans="1:3" x14ac:dyDescent="0.2">
      <c r="A7960" t="s">
        <v>16059</v>
      </c>
      <c r="B7960" t="s">
        <v>16059</v>
      </c>
      <c r="C7960">
        <v>10</v>
      </c>
    </row>
    <row r="7961" spans="1:3" x14ac:dyDescent="0.2">
      <c r="A7961" t="s">
        <v>16060</v>
      </c>
      <c r="B7961" t="s">
        <v>16061</v>
      </c>
      <c r="C7961">
        <v>12</v>
      </c>
    </row>
    <row r="7962" spans="1:3" x14ac:dyDescent="0.2">
      <c r="A7962" t="s">
        <v>16062</v>
      </c>
      <c r="B7962" t="s">
        <v>16063</v>
      </c>
      <c r="C7962">
        <v>19</v>
      </c>
    </row>
    <row r="7963" spans="1:3" x14ac:dyDescent="0.2">
      <c r="A7963" t="s">
        <v>16064</v>
      </c>
      <c r="B7963" t="s">
        <v>16064</v>
      </c>
      <c r="C7963">
        <v>11</v>
      </c>
    </row>
    <row r="7964" spans="1:3" x14ac:dyDescent="0.2">
      <c r="A7964" t="s">
        <v>16065</v>
      </c>
      <c r="B7964" t="s">
        <v>16066</v>
      </c>
      <c r="C7964">
        <v>11</v>
      </c>
    </row>
    <row r="7965" spans="1:3" x14ac:dyDescent="0.2">
      <c r="A7965" t="s">
        <v>16067</v>
      </c>
      <c r="B7965" t="s">
        <v>16068</v>
      </c>
      <c r="C7965">
        <v>11</v>
      </c>
    </row>
    <row r="7966" spans="1:3" x14ac:dyDescent="0.2">
      <c r="A7966" t="s">
        <v>16069</v>
      </c>
      <c r="B7966" t="s">
        <v>16069</v>
      </c>
      <c r="C7966">
        <v>11</v>
      </c>
    </row>
    <row r="7967" spans="1:3" x14ac:dyDescent="0.2">
      <c r="A7967" t="s">
        <v>16070</v>
      </c>
      <c r="B7967" t="s">
        <v>16070</v>
      </c>
      <c r="C7967">
        <v>11</v>
      </c>
    </row>
    <row r="7968" spans="1:3" x14ac:dyDescent="0.2">
      <c r="A7968" t="s">
        <v>16071</v>
      </c>
      <c r="B7968" t="s">
        <v>16071</v>
      </c>
      <c r="C7968">
        <v>11</v>
      </c>
    </row>
    <row r="7969" spans="1:3" x14ac:dyDescent="0.2">
      <c r="A7969" t="s">
        <v>16072</v>
      </c>
      <c r="B7969" t="s">
        <v>16072</v>
      </c>
      <c r="C7969">
        <v>11</v>
      </c>
    </row>
    <row r="7970" spans="1:3" x14ac:dyDescent="0.2">
      <c r="A7970" t="s">
        <v>16073</v>
      </c>
      <c r="B7970" t="s">
        <v>16073</v>
      </c>
      <c r="C7970">
        <v>11</v>
      </c>
    </row>
    <row r="7971" spans="1:3" x14ac:dyDescent="0.2">
      <c r="A7971" t="s">
        <v>16074</v>
      </c>
      <c r="B7971" t="s">
        <v>16074</v>
      </c>
      <c r="C7971">
        <v>11</v>
      </c>
    </row>
    <row r="7972" spans="1:3" x14ac:dyDescent="0.2">
      <c r="A7972" t="s">
        <v>16075</v>
      </c>
      <c r="B7972" t="s">
        <v>16075</v>
      </c>
      <c r="C7972">
        <v>11</v>
      </c>
    </row>
    <row r="7973" spans="1:3" x14ac:dyDescent="0.2">
      <c r="A7973" t="s">
        <v>16076</v>
      </c>
      <c r="B7973" t="s">
        <v>16076</v>
      </c>
      <c r="C7973">
        <v>11</v>
      </c>
    </row>
    <row r="7974" spans="1:3" x14ac:dyDescent="0.2">
      <c r="A7974" t="s">
        <v>16077</v>
      </c>
      <c r="B7974" t="s">
        <v>15994</v>
      </c>
      <c r="C7974">
        <v>11</v>
      </c>
    </row>
    <row r="7975" spans="1:3" x14ac:dyDescent="0.2">
      <c r="A7975" t="s">
        <v>16078</v>
      </c>
      <c r="B7975" t="s">
        <v>16079</v>
      </c>
      <c r="C7975">
        <v>11</v>
      </c>
    </row>
    <row r="7976" spans="1:3" x14ac:dyDescent="0.2">
      <c r="A7976" t="s">
        <v>16080</v>
      </c>
      <c r="B7976" t="s">
        <v>16081</v>
      </c>
      <c r="C7976">
        <v>11</v>
      </c>
    </row>
    <row r="7977" spans="1:3" x14ac:dyDescent="0.2">
      <c r="A7977" t="s">
        <v>16082</v>
      </c>
      <c r="B7977" t="s">
        <v>16083</v>
      </c>
      <c r="C7977">
        <v>11</v>
      </c>
    </row>
    <row r="7978" spans="1:3" x14ac:dyDescent="0.2">
      <c r="A7978" t="s">
        <v>16084</v>
      </c>
      <c r="B7978" t="s">
        <v>16084</v>
      </c>
      <c r="C7978">
        <v>11</v>
      </c>
    </row>
    <row r="7979" spans="1:3" x14ac:dyDescent="0.2">
      <c r="A7979" t="s">
        <v>16085</v>
      </c>
      <c r="B7979" t="s">
        <v>16085</v>
      </c>
      <c r="C7979">
        <v>11</v>
      </c>
    </row>
    <row r="7980" spans="1:3" x14ac:dyDescent="0.2">
      <c r="A7980" t="s">
        <v>16086</v>
      </c>
      <c r="B7980" t="s">
        <v>16086</v>
      </c>
      <c r="C7980">
        <v>11</v>
      </c>
    </row>
    <row r="7981" spans="1:3" x14ac:dyDescent="0.2">
      <c r="A7981" t="s">
        <v>16087</v>
      </c>
      <c r="B7981" t="s">
        <v>16088</v>
      </c>
      <c r="C7981">
        <v>11</v>
      </c>
    </row>
    <row r="7982" spans="1:3" x14ac:dyDescent="0.2">
      <c r="A7982" t="s">
        <v>16089</v>
      </c>
      <c r="B7982" t="s">
        <v>16090</v>
      </c>
      <c r="C7982">
        <v>11</v>
      </c>
    </row>
    <row r="7983" spans="1:3" x14ac:dyDescent="0.2">
      <c r="A7983" t="s">
        <v>16091</v>
      </c>
      <c r="B7983" t="s">
        <v>16006</v>
      </c>
      <c r="C7983">
        <v>11</v>
      </c>
    </row>
    <row r="7984" spans="1:3" x14ac:dyDescent="0.2">
      <c r="A7984" t="s">
        <v>16092</v>
      </c>
      <c r="B7984" t="s">
        <v>16093</v>
      </c>
      <c r="C7984">
        <v>11</v>
      </c>
    </row>
    <row r="7985" spans="1:3" x14ac:dyDescent="0.2">
      <c r="A7985" t="s">
        <v>16094</v>
      </c>
      <c r="B7985" t="s">
        <v>16095</v>
      </c>
      <c r="C7985">
        <v>11</v>
      </c>
    </row>
    <row r="7986" spans="1:3" x14ac:dyDescent="0.2">
      <c r="A7986" t="s">
        <v>16096</v>
      </c>
      <c r="B7986" t="s">
        <v>16096</v>
      </c>
      <c r="C7986">
        <v>11</v>
      </c>
    </row>
    <row r="7987" spans="1:3" x14ac:dyDescent="0.2">
      <c r="A7987" t="s">
        <v>16097</v>
      </c>
      <c r="B7987" t="s">
        <v>16098</v>
      </c>
      <c r="C7987">
        <v>11</v>
      </c>
    </row>
    <row r="7988" spans="1:3" x14ac:dyDescent="0.2">
      <c r="A7988" t="s">
        <v>16099</v>
      </c>
      <c r="B7988" t="s">
        <v>16100</v>
      </c>
      <c r="C7988">
        <v>11</v>
      </c>
    </row>
    <row r="7989" spans="1:3" x14ac:dyDescent="0.2">
      <c r="A7989" t="s">
        <v>16101</v>
      </c>
      <c r="B7989" t="s">
        <v>16102</v>
      </c>
      <c r="C7989">
        <v>18</v>
      </c>
    </row>
    <row r="7990" spans="1:3" x14ac:dyDescent="0.2">
      <c r="A7990" t="s">
        <v>16103</v>
      </c>
      <c r="B7990" t="s">
        <v>16104</v>
      </c>
      <c r="C7990">
        <v>18</v>
      </c>
    </row>
    <row r="7991" spans="1:3" x14ac:dyDescent="0.2">
      <c r="A7991" t="s">
        <v>16105</v>
      </c>
      <c r="B7991" t="s">
        <v>16106</v>
      </c>
      <c r="C7991">
        <v>18</v>
      </c>
    </row>
    <row r="7992" spans="1:3" x14ac:dyDescent="0.2">
      <c r="A7992" t="s">
        <v>16107</v>
      </c>
      <c r="B7992" t="s">
        <v>16108</v>
      </c>
      <c r="C7992">
        <v>18</v>
      </c>
    </row>
    <row r="7993" spans="1:3" x14ac:dyDescent="0.2">
      <c r="A7993" t="s">
        <v>16109</v>
      </c>
      <c r="B7993" t="s">
        <v>16110</v>
      </c>
      <c r="C7993">
        <v>18</v>
      </c>
    </row>
    <row r="7994" spans="1:3" x14ac:dyDescent="0.2">
      <c r="A7994" t="s">
        <v>16111</v>
      </c>
      <c r="B7994" t="s">
        <v>16112</v>
      </c>
      <c r="C7994">
        <v>18</v>
      </c>
    </row>
    <row r="7995" spans="1:3" x14ac:dyDescent="0.2">
      <c r="A7995" t="s">
        <v>16113</v>
      </c>
      <c r="B7995" t="s">
        <v>16113</v>
      </c>
      <c r="C7995">
        <v>18</v>
      </c>
    </row>
    <row r="7996" spans="1:3" x14ac:dyDescent="0.2">
      <c r="A7996" t="s">
        <v>16114</v>
      </c>
      <c r="B7996" t="s">
        <v>16115</v>
      </c>
      <c r="C7996">
        <v>18</v>
      </c>
    </row>
    <row r="7997" spans="1:3" x14ac:dyDescent="0.2">
      <c r="A7997" t="s">
        <v>16116</v>
      </c>
      <c r="B7997" t="s">
        <v>16117</v>
      </c>
      <c r="C7997">
        <v>18</v>
      </c>
    </row>
    <row r="7998" spans="1:3" x14ac:dyDescent="0.2">
      <c r="A7998" t="s">
        <v>16118</v>
      </c>
      <c r="B7998" t="s">
        <v>16119</v>
      </c>
      <c r="C7998">
        <v>18</v>
      </c>
    </row>
    <row r="7999" spans="1:3" x14ac:dyDescent="0.2">
      <c r="A7999" t="s">
        <v>16120</v>
      </c>
      <c r="B7999" t="s">
        <v>16121</v>
      </c>
      <c r="C7999">
        <v>18</v>
      </c>
    </row>
    <row r="8000" spans="1:3" x14ac:dyDescent="0.2">
      <c r="A8000" t="s">
        <v>16122</v>
      </c>
      <c r="B8000" t="s">
        <v>16123</v>
      </c>
      <c r="C8000">
        <v>18</v>
      </c>
    </row>
    <row r="8001" spans="1:3" x14ac:dyDescent="0.2">
      <c r="A8001" t="s">
        <v>16124</v>
      </c>
      <c r="B8001" t="s">
        <v>16125</v>
      </c>
      <c r="C8001">
        <v>18</v>
      </c>
    </row>
    <row r="8002" spans="1:3" x14ac:dyDescent="0.2">
      <c r="A8002" t="s">
        <v>16126</v>
      </c>
      <c r="B8002" t="s">
        <v>16127</v>
      </c>
      <c r="C8002">
        <v>18</v>
      </c>
    </row>
    <row r="8003" spans="1:3" x14ac:dyDescent="0.2">
      <c r="A8003" t="s">
        <v>16128</v>
      </c>
      <c r="B8003" t="s">
        <v>16129</v>
      </c>
      <c r="C8003">
        <v>10</v>
      </c>
    </row>
    <row r="8004" spans="1:3" x14ac:dyDescent="0.2">
      <c r="A8004" t="s">
        <v>16130</v>
      </c>
      <c r="B8004" t="s">
        <v>16131</v>
      </c>
      <c r="C8004">
        <v>12</v>
      </c>
    </row>
    <row r="8005" spans="1:3" x14ac:dyDescent="0.2">
      <c r="A8005" t="s">
        <v>16132</v>
      </c>
      <c r="B8005" t="s">
        <v>16133</v>
      </c>
      <c r="C8005">
        <v>12</v>
      </c>
    </row>
    <row r="8006" spans="1:3" x14ac:dyDescent="0.2">
      <c r="A8006" t="s">
        <v>16134</v>
      </c>
      <c r="B8006" t="s">
        <v>16135</v>
      </c>
      <c r="C8006">
        <v>12</v>
      </c>
    </row>
    <row r="8007" spans="1:3" x14ac:dyDescent="0.2">
      <c r="A8007" t="s">
        <v>16136</v>
      </c>
      <c r="B8007" t="s">
        <v>16137</v>
      </c>
      <c r="C8007">
        <v>12</v>
      </c>
    </row>
    <row r="8008" spans="1:3" x14ac:dyDescent="0.2">
      <c r="A8008" t="s">
        <v>16138</v>
      </c>
      <c r="B8008" t="s">
        <v>16139</v>
      </c>
      <c r="C8008">
        <v>12</v>
      </c>
    </row>
    <row r="8009" spans="1:3" x14ac:dyDescent="0.2">
      <c r="A8009" t="s">
        <v>16140</v>
      </c>
      <c r="B8009" t="s">
        <v>16141</v>
      </c>
      <c r="C8009">
        <v>12</v>
      </c>
    </row>
    <row r="8010" spans="1:3" x14ac:dyDescent="0.2">
      <c r="A8010" t="s">
        <v>16142</v>
      </c>
      <c r="B8010" t="s">
        <v>16143</v>
      </c>
      <c r="C8010">
        <v>12</v>
      </c>
    </row>
    <row r="8011" spans="1:3" x14ac:dyDescent="0.2">
      <c r="A8011" t="s">
        <v>16144</v>
      </c>
      <c r="B8011" t="s">
        <v>16145</v>
      </c>
      <c r="C8011">
        <v>12</v>
      </c>
    </row>
    <row r="8012" spans="1:3" x14ac:dyDescent="0.2">
      <c r="A8012" t="s">
        <v>16146</v>
      </c>
      <c r="B8012" t="s">
        <v>16147</v>
      </c>
      <c r="C8012">
        <v>12</v>
      </c>
    </row>
    <row r="8013" spans="1:3" x14ac:dyDescent="0.2">
      <c r="A8013" t="s">
        <v>16148</v>
      </c>
      <c r="B8013" t="s">
        <v>16149</v>
      </c>
      <c r="C8013">
        <v>12</v>
      </c>
    </row>
    <row r="8014" spans="1:3" x14ac:dyDescent="0.2">
      <c r="A8014" t="s">
        <v>16150</v>
      </c>
      <c r="B8014" t="s">
        <v>16151</v>
      </c>
      <c r="C8014">
        <v>12</v>
      </c>
    </row>
    <row r="8015" spans="1:3" x14ac:dyDescent="0.2">
      <c r="A8015" t="s">
        <v>16152</v>
      </c>
      <c r="B8015" t="s">
        <v>16153</v>
      </c>
      <c r="C8015">
        <v>12</v>
      </c>
    </row>
    <row r="8016" spans="1:3" x14ac:dyDescent="0.2">
      <c r="A8016" t="s">
        <v>16154</v>
      </c>
      <c r="B8016" t="s">
        <v>16155</v>
      </c>
      <c r="C8016">
        <v>12</v>
      </c>
    </row>
    <row r="8017" spans="1:3" x14ac:dyDescent="0.2">
      <c r="A8017" t="s">
        <v>16156</v>
      </c>
      <c r="B8017" t="s">
        <v>16157</v>
      </c>
      <c r="C8017">
        <v>12</v>
      </c>
    </row>
    <row r="8018" spans="1:3" x14ac:dyDescent="0.2">
      <c r="A8018" t="s">
        <v>16158</v>
      </c>
      <c r="B8018" t="s">
        <v>16159</v>
      </c>
      <c r="C8018">
        <v>12</v>
      </c>
    </row>
    <row r="8019" spans="1:3" x14ac:dyDescent="0.2">
      <c r="A8019" t="s">
        <v>16160</v>
      </c>
      <c r="B8019" t="s">
        <v>16161</v>
      </c>
      <c r="C8019">
        <v>12</v>
      </c>
    </row>
    <row r="8020" spans="1:3" x14ac:dyDescent="0.2">
      <c r="A8020" t="s">
        <v>16162</v>
      </c>
      <c r="B8020" t="s">
        <v>16163</v>
      </c>
      <c r="C8020">
        <v>12</v>
      </c>
    </row>
    <row r="8021" spans="1:3" x14ac:dyDescent="0.2">
      <c r="A8021" t="s">
        <v>16164</v>
      </c>
      <c r="B8021" t="s">
        <v>16165</v>
      </c>
      <c r="C8021">
        <v>12</v>
      </c>
    </row>
    <row r="8022" spans="1:3" x14ac:dyDescent="0.2">
      <c r="A8022" t="s">
        <v>16166</v>
      </c>
      <c r="B8022" t="s">
        <v>16167</v>
      </c>
      <c r="C8022">
        <v>12</v>
      </c>
    </row>
    <row r="8023" spans="1:3" x14ac:dyDescent="0.2">
      <c r="A8023" t="s">
        <v>16168</v>
      </c>
      <c r="B8023" t="s">
        <v>16169</v>
      </c>
      <c r="C8023">
        <v>12</v>
      </c>
    </row>
    <row r="8024" spans="1:3" x14ac:dyDescent="0.2">
      <c r="A8024" t="s">
        <v>16170</v>
      </c>
      <c r="B8024" t="s">
        <v>16171</v>
      </c>
      <c r="C8024">
        <v>12</v>
      </c>
    </row>
    <row r="8025" spans="1:3" x14ac:dyDescent="0.2">
      <c r="A8025" t="s">
        <v>16172</v>
      </c>
      <c r="B8025" t="s">
        <v>16173</v>
      </c>
      <c r="C8025">
        <v>12</v>
      </c>
    </row>
    <row r="8026" spans="1:3" x14ac:dyDescent="0.2">
      <c r="A8026" t="s">
        <v>16174</v>
      </c>
      <c r="B8026" t="s">
        <v>16175</v>
      </c>
      <c r="C8026">
        <v>12</v>
      </c>
    </row>
    <row r="8027" spans="1:3" x14ac:dyDescent="0.2">
      <c r="A8027" t="s">
        <v>16176</v>
      </c>
      <c r="B8027" t="s">
        <v>16177</v>
      </c>
      <c r="C8027">
        <v>12</v>
      </c>
    </row>
    <row r="8028" spans="1:3" x14ac:dyDescent="0.2">
      <c r="A8028" t="s">
        <v>16178</v>
      </c>
      <c r="B8028" t="s">
        <v>16179</v>
      </c>
      <c r="C8028">
        <v>12</v>
      </c>
    </row>
    <row r="8029" spans="1:3" x14ac:dyDescent="0.2">
      <c r="A8029" t="s">
        <v>16180</v>
      </c>
      <c r="B8029" t="s">
        <v>16181</v>
      </c>
      <c r="C8029">
        <v>12</v>
      </c>
    </row>
    <row r="8030" spans="1:3" x14ac:dyDescent="0.2">
      <c r="A8030" t="s">
        <v>16182</v>
      </c>
      <c r="B8030" t="s">
        <v>16183</v>
      </c>
      <c r="C8030">
        <v>12</v>
      </c>
    </row>
    <row r="8031" spans="1:3" x14ac:dyDescent="0.2">
      <c r="A8031" t="s">
        <v>16184</v>
      </c>
      <c r="B8031" t="s">
        <v>16185</v>
      </c>
      <c r="C8031">
        <v>10</v>
      </c>
    </row>
    <row r="8032" spans="1:3" x14ac:dyDescent="0.2">
      <c r="A8032" t="s">
        <v>16186</v>
      </c>
      <c r="B8032" t="s">
        <v>16187</v>
      </c>
      <c r="C8032">
        <v>12</v>
      </c>
    </row>
    <row r="8033" spans="1:3" x14ac:dyDescent="0.2">
      <c r="A8033" t="s">
        <v>16188</v>
      </c>
      <c r="B8033" t="s">
        <v>16189</v>
      </c>
      <c r="C8033">
        <v>12</v>
      </c>
    </row>
    <row r="8034" spans="1:3" x14ac:dyDescent="0.2">
      <c r="A8034" t="s">
        <v>16190</v>
      </c>
      <c r="B8034" t="s">
        <v>16191</v>
      </c>
      <c r="C8034">
        <v>12</v>
      </c>
    </row>
    <row r="8035" spans="1:3" x14ac:dyDescent="0.2">
      <c r="A8035" t="s">
        <v>16192</v>
      </c>
      <c r="B8035" t="s">
        <v>16193</v>
      </c>
      <c r="C8035">
        <v>12</v>
      </c>
    </row>
    <row r="8036" spans="1:3" x14ac:dyDescent="0.2">
      <c r="A8036" t="s">
        <v>16194</v>
      </c>
      <c r="B8036" t="s">
        <v>16195</v>
      </c>
      <c r="C8036">
        <v>12</v>
      </c>
    </row>
    <row r="8037" spans="1:3" x14ac:dyDescent="0.2">
      <c r="A8037" t="s">
        <v>16196</v>
      </c>
      <c r="B8037" t="s">
        <v>16197</v>
      </c>
      <c r="C8037">
        <v>12</v>
      </c>
    </row>
    <row r="8038" spans="1:3" x14ac:dyDescent="0.2">
      <c r="A8038" t="s">
        <v>16198</v>
      </c>
      <c r="B8038" t="s">
        <v>16199</v>
      </c>
      <c r="C8038">
        <v>12</v>
      </c>
    </row>
    <row r="8039" spans="1:3" x14ac:dyDescent="0.2">
      <c r="A8039" t="s">
        <v>16200</v>
      </c>
      <c r="B8039" t="s">
        <v>16201</v>
      </c>
      <c r="C8039">
        <v>12</v>
      </c>
    </row>
    <row r="8040" spans="1:3" x14ac:dyDescent="0.2">
      <c r="A8040" t="s">
        <v>16202</v>
      </c>
      <c r="B8040" t="s">
        <v>16203</v>
      </c>
      <c r="C8040">
        <v>12</v>
      </c>
    </row>
    <row r="8041" spans="1:3" x14ac:dyDescent="0.2">
      <c r="A8041" t="s">
        <v>16204</v>
      </c>
      <c r="B8041" t="s">
        <v>16205</v>
      </c>
      <c r="C8041">
        <v>12</v>
      </c>
    </row>
    <row r="8042" spans="1:3" x14ac:dyDescent="0.2">
      <c r="A8042" t="s">
        <v>16206</v>
      </c>
      <c r="B8042" t="s">
        <v>16207</v>
      </c>
      <c r="C8042">
        <v>12</v>
      </c>
    </row>
    <row r="8043" spans="1:3" x14ac:dyDescent="0.2">
      <c r="A8043" t="s">
        <v>16208</v>
      </c>
      <c r="B8043" t="s">
        <v>16209</v>
      </c>
      <c r="C8043">
        <v>12</v>
      </c>
    </row>
    <row r="8044" spans="1:3" x14ac:dyDescent="0.2">
      <c r="A8044" t="s">
        <v>16210</v>
      </c>
      <c r="B8044" t="s">
        <v>16211</v>
      </c>
      <c r="C8044">
        <v>12</v>
      </c>
    </row>
    <row r="8045" spans="1:3" x14ac:dyDescent="0.2">
      <c r="A8045" t="s">
        <v>16212</v>
      </c>
      <c r="B8045" t="s">
        <v>16213</v>
      </c>
      <c r="C8045">
        <v>12</v>
      </c>
    </row>
    <row r="8046" spans="1:3" x14ac:dyDescent="0.2">
      <c r="A8046" t="s">
        <v>16214</v>
      </c>
      <c r="B8046" t="s">
        <v>16215</v>
      </c>
      <c r="C8046">
        <v>12</v>
      </c>
    </row>
    <row r="8047" spans="1:3" x14ac:dyDescent="0.2">
      <c r="A8047" t="s">
        <v>16216</v>
      </c>
      <c r="B8047" t="s">
        <v>16217</v>
      </c>
      <c r="C8047">
        <v>12</v>
      </c>
    </row>
    <row r="8048" spans="1:3" x14ac:dyDescent="0.2">
      <c r="A8048" t="s">
        <v>16218</v>
      </c>
      <c r="B8048" t="s">
        <v>16219</v>
      </c>
      <c r="C8048">
        <v>12</v>
      </c>
    </row>
    <row r="8049" spans="1:3" x14ac:dyDescent="0.2">
      <c r="A8049" t="s">
        <v>16220</v>
      </c>
      <c r="B8049" t="s">
        <v>16221</v>
      </c>
      <c r="C8049">
        <v>12</v>
      </c>
    </row>
    <row r="8050" spans="1:3" x14ac:dyDescent="0.2">
      <c r="A8050" t="s">
        <v>16222</v>
      </c>
      <c r="B8050" t="s">
        <v>16223</v>
      </c>
      <c r="C8050">
        <v>12</v>
      </c>
    </row>
    <row r="8051" spans="1:3" x14ac:dyDescent="0.2">
      <c r="A8051" t="s">
        <v>16224</v>
      </c>
      <c r="B8051" t="s">
        <v>16225</v>
      </c>
      <c r="C8051">
        <v>12</v>
      </c>
    </row>
    <row r="8052" spans="1:3" x14ac:dyDescent="0.2">
      <c r="A8052" t="s">
        <v>16226</v>
      </c>
      <c r="B8052" t="s">
        <v>16227</v>
      </c>
      <c r="C8052">
        <v>10</v>
      </c>
    </row>
    <row r="8053" spans="1:3" x14ac:dyDescent="0.2">
      <c r="A8053" t="s">
        <v>16228</v>
      </c>
      <c r="B8053" t="s">
        <v>16228</v>
      </c>
      <c r="C8053">
        <v>12</v>
      </c>
    </row>
    <row r="8054" spans="1:3" x14ac:dyDescent="0.2">
      <c r="A8054" t="s">
        <v>16229</v>
      </c>
      <c r="B8054" t="s">
        <v>16230</v>
      </c>
      <c r="C8054">
        <v>10</v>
      </c>
    </row>
    <row r="8055" spans="1:3" x14ac:dyDescent="0.2">
      <c r="A8055" t="s">
        <v>16231</v>
      </c>
      <c r="B8055" t="s">
        <v>16232</v>
      </c>
      <c r="C8055">
        <v>10</v>
      </c>
    </row>
    <row r="8056" spans="1:3" x14ac:dyDescent="0.2">
      <c r="A8056" t="s">
        <v>16233</v>
      </c>
      <c r="B8056" t="s">
        <v>16234</v>
      </c>
      <c r="C8056">
        <v>10</v>
      </c>
    </row>
    <row r="8057" spans="1:3" x14ac:dyDescent="0.2">
      <c r="A8057" t="s">
        <v>16235</v>
      </c>
      <c r="B8057" t="s">
        <v>16235</v>
      </c>
      <c r="C8057">
        <v>12</v>
      </c>
    </row>
    <row r="8058" spans="1:3" x14ac:dyDescent="0.2">
      <c r="A8058" t="s">
        <v>16236</v>
      </c>
      <c r="B8058" t="s">
        <v>16237</v>
      </c>
      <c r="C8058">
        <v>10</v>
      </c>
    </row>
    <row r="8059" spans="1:3" x14ac:dyDescent="0.2">
      <c r="A8059" t="s">
        <v>16238</v>
      </c>
      <c r="B8059" t="s">
        <v>16239</v>
      </c>
      <c r="C8059">
        <v>10</v>
      </c>
    </row>
    <row r="8060" spans="1:3" x14ac:dyDescent="0.2">
      <c r="A8060" t="s">
        <v>16240</v>
      </c>
      <c r="B8060" t="s">
        <v>16241</v>
      </c>
      <c r="C8060">
        <v>10</v>
      </c>
    </row>
    <row r="8061" spans="1:3" x14ac:dyDescent="0.2">
      <c r="A8061" t="s">
        <v>16242</v>
      </c>
      <c r="B8061" t="s">
        <v>16243</v>
      </c>
      <c r="C8061">
        <v>10</v>
      </c>
    </row>
    <row r="8062" spans="1:3" x14ac:dyDescent="0.2">
      <c r="A8062" t="s">
        <v>16244</v>
      </c>
      <c r="B8062" t="s">
        <v>16245</v>
      </c>
      <c r="C8062">
        <v>10</v>
      </c>
    </row>
    <row r="8063" spans="1:3" x14ac:dyDescent="0.2">
      <c r="A8063" t="s">
        <v>16246</v>
      </c>
      <c r="B8063" t="s">
        <v>16247</v>
      </c>
      <c r="C8063">
        <v>10</v>
      </c>
    </row>
    <row r="8064" spans="1:3" x14ac:dyDescent="0.2">
      <c r="A8064" t="s">
        <v>16248</v>
      </c>
      <c r="B8064" t="s">
        <v>16249</v>
      </c>
      <c r="C8064">
        <v>10</v>
      </c>
    </row>
    <row r="8065" spans="1:3" x14ac:dyDescent="0.2">
      <c r="A8065" t="s">
        <v>16250</v>
      </c>
      <c r="B8065" t="s">
        <v>16251</v>
      </c>
      <c r="C8065">
        <v>10</v>
      </c>
    </row>
    <row r="8066" spans="1:3" x14ac:dyDescent="0.2">
      <c r="A8066" t="s">
        <v>16252</v>
      </c>
      <c r="B8066" t="s">
        <v>16253</v>
      </c>
      <c r="C8066">
        <v>10</v>
      </c>
    </row>
    <row r="8067" spans="1:3" x14ac:dyDescent="0.2">
      <c r="A8067" t="s">
        <v>16254</v>
      </c>
      <c r="B8067" t="s">
        <v>16255</v>
      </c>
      <c r="C8067">
        <v>10</v>
      </c>
    </row>
    <row r="8068" spans="1:3" x14ac:dyDescent="0.2">
      <c r="A8068" t="s">
        <v>16256</v>
      </c>
      <c r="B8068" t="s">
        <v>16257</v>
      </c>
      <c r="C8068">
        <v>10</v>
      </c>
    </row>
    <row r="8069" spans="1:3" x14ac:dyDescent="0.2">
      <c r="A8069" t="s">
        <v>16258</v>
      </c>
      <c r="B8069" t="s">
        <v>16259</v>
      </c>
      <c r="C8069">
        <v>10</v>
      </c>
    </row>
    <row r="8070" spans="1:3" x14ac:dyDescent="0.2">
      <c r="A8070" t="s">
        <v>16260</v>
      </c>
      <c r="B8070" t="s">
        <v>16260</v>
      </c>
      <c r="C8070">
        <v>10</v>
      </c>
    </row>
    <row r="8071" spans="1:3" x14ac:dyDescent="0.2">
      <c r="A8071" t="s">
        <v>16261</v>
      </c>
      <c r="B8071" t="s">
        <v>16262</v>
      </c>
      <c r="C8071">
        <v>10</v>
      </c>
    </row>
    <row r="8072" spans="1:3" x14ac:dyDescent="0.2">
      <c r="A8072" t="s">
        <v>16263</v>
      </c>
      <c r="B8072" t="s">
        <v>16264</v>
      </c>
      <c r="C8072">
        <v>10</v>
      </c>
    </row>
    <row r="8073" spans="1:3" x14ac:dyDescent="0.2">
      <c r="A8073" t="s">
        <v>16265</v>
      </c>
      <c r="B8073" t="s">
        <v>16266</v>
      </c>
      <c r="C8073">
        <v>10</v>
      </c>
    </row>
    <row r="8074" spans="1:3" x14ac:dyDescent="0.2">
      <c r="A8074" t="s">
        <v>16267</v>
      </c>
      <c r="B8074" t="s">
        <v>16268</v>
      </c>
      <c r="C8074">
        <v>10</v>
      </c>
    </row>
    <row r="8075" spans="1:3" x14ac:dyDescent="0.2">
      <c r="A8075" t="s">
        <v>16269</v>
      </c>
      <c r="B8075" t="s">
        <v>16270</v>
      </c>
      <c r="C8075">
        <v>10</v>
      </c>
    </row>
    <row r="8076" spans="1:3" x14ac:dyDescent="0.2">
      <c r="A8076" t="s">
        <v>16271</v>
      </c>
      <c r="B8076" t="s">
        <v>16272</v>
      </c>
      <c r="C8076">
        <v>10</v>
      </c>
    </row>
    <row r="8077" spans="1:3" x14ac:dyDescent="0.2">
      <c r="A8077" t="s">
        <v>16273</v>
      </c>
      <c r="B8077" t="s">
        <v>16274</v>
      </c>
      <c r="C8077">
        <v>10</v>
      </c>
    </row>
    <row r="8078" spans="1:3" x14ac:dyDescent="0.2">
      <c r="A8078" t="s">
        <v>16275</v>
      </c>
      <c r="B8078" t="s">
        <v>16276</v>
      </c>
      <c r="C8078">
        <v>10</v>
      </c>
    </row>
    <row r="8079" spans="1:3" x14ac:dyDescent="0.2">
      <c r="A8079" t="s">
        <v>16277</v>
      </c>
      <c r="B8079" t="s">
        <v>16278</v>
      </c>
      <c r="C8079">
        <v>10</v>
      </c>
    </row>
    <row r="8080" spans="1:3" x14ac:dyDescent="0.2">
      <c r="A8080" t="s">
        <v>16279</v>
      </c>
      <c r="B8080" t="s">
        <v>16280</v>
      </c>
      <c r="C8080">
        <v>10</v>
      </c>
    </row>
    <row r="8081" spans="1:3" x14ac:dyDescent="0.2">
      <c r="A8081" t="s">
        <v>16281</v>
      </c>
      <c r="B8081" t="s">
        <v>16282</v>
      </c>
      <c r="C8081">
        <v>10</v>
      </c>
    </row>
    <row r="8082" spans="1:3" x14ac:dyDescent="0.2">
      <c r="A8082" t="s">
        <v>16283</v>
      </c>
      <c r="B8082" t="s">
        <v>16284</v>
      </c>
      <c r="C8082">
        <v>10</v>
      </c>
    </row>
    <row r="8083" spans="1:3" x14ac:dyDescent="0.2">
      <c r="A8083" t="s">
        <v>16285</v>
      </c>
      <c r="B8083" t="s">
        <v>16285</v>
      </c>
      <c r="C8083">
        <v>10</v>
      </c>
    </row>
    <row r="8084" spans="1:3" x14ac:dyDescent="0.2">
      <c r="A8084" t="s">
        <v>16286</v>
      </c>
      <c r="B8084" t="s">
        <v>16287</v>
      </c>
      <c r="C8084">
        <v>10</v>
      </c>
    </row>
    <row r="8085" spans="1:3" x14ac:dyDescent="0.2">
      <c r="A8085" t="s">
        <v>16288</v>
      </c>
      <c r="B8085" t="s">
        <v>16289</v>
      </c>
      <c r="C8085">
        <v>10</v>
      </c>
    </row>
    <row r="8086" spans="1:3" x14ac:dyDescent="0.2">
      <c r="A8086" t="s">
        <v>16290</v>
      </c>
      <c r="B8086" t="s">
        <v>16291</v>
      </c>
      <c r="C8086">
        <v>10</v>
      </c>
    </row>
    <row r="8087" spans="1:3" x14ac:dyDescent="0.2">
      <c r="A8087" t="s">
        <v>16292</v>
      </c>
      <c r="B8087" t="s">
        <v>16293</v>
      </c>
      <c r="C8087">
        <v>12</v>
      </c>
    </row>
    <row r="8088" spans="1:3" x14ac:dyDescent="0.2">
      <c r="A8088" t="s">
        <v>16294</v>
      </c>
      <c r="B8088" t="s">
        <v>16295</v>
      </c>
      <c r="C8088">
        <v>12</v>
      </c>
    </row>
    <row r="8089" spans="1:3" x14ac:dyDescent="0.2">
      <c r="A8089" t="s">
        <v>16296</v>
      </c>
      <c r="B8089" t="s">
        <v>16297</v>
      </c>
      <c r="C8089">
        <v>12</v>
      </c>
    </row>
    <row r="8090" spans="1:3" x14ac:dyDescent="0.2">
      <c r="A8090" t="s">
        <v>16298</v>
      </c>
      <c r="B8090" t="s">
        <v>16299</v>
      </c>
      <c r="C8090">
        <v>12</v>
      </c>
    </row>
    <row r="8091" spans="1:3" x14ac:dyDescent="0.2">
      <c r="A8091" t="s">
        <v>16300</v>
      </c>
      <c r="B8091" t="s">
        <v>16301</v>
      </c>
      <c r="C8091">
        <v>10</v>
      </c>
    </row>
    <row r="8092" spans="1:3" x14ac:dyDescent="0.2">
      <c r="A8092" t="s">
        <v>16302</v>
      </c>
      <c r="B8092" t="s">
        <v>16303</v>
      </c>
      <c r="C8092">
        <v>12</v>
      </c>
    </row>
    <row r="8093" spans="1:3" x14ac:dyDescent="0.2">
      <c r="A8093" t="s">
        <v>16304</v>
      </c>
      <c r="B8093" t="s">
        <v>16305</v>
      </c>
      <c r="C8093">
        <v>12</v>
      </c>
    </row>
    <row r="8094" spans="1:3" x14ac:dyDescent="0.2">
      <c r="A8094" t="s">
        <v>16306</v>
      </c>
      <c r="B8094" t="s">
        <v>16307</v>
      </c>
      <c r="C8094">
        <v>12</v>
      </c>
    </row>
    <row r="8095" spans="1:3" x14ac:dyDescent="0.2">
      <c r="A8095" t="s">
        <v>16308</v>
      </c>
      <c r="B8095" t="s">
        <v>16309</v>
      </c>
      <c r="C8095">
        <v>12</v>
      </c>
    </row>
    <row r="8096" spans="1:3" x14ac:dyDescent="0.2">
      <c r="A8096" t="s">
        <v>16310</v>
      </c>
      <c r="B8096" t="s">
        <v>16311</v>
      </c>
      <c r="C8096">
        <v>12</v>
      </c>
    </row>
    <row r="8097" spans="1:3" x14ac:dyDescent="0.2">
      <c r="A8097" t="s">
        <v>16312</v>
      </c>
      <c r="B8097" t="s">
        <v>16313</v>
      </c>
      <c r="C8097">
        <v>12</v>
      </c>
    </row>
    <row r="8098" spans="1:3" x14ac:dyDescent="0.2">
      <c r="A8098" t="s">
        <v>16314</v>
      </c>
      <c r="B8098" t="s">
        <v>16315</v>
      </c>
      <c r="C8098">
        <v>12</v>
      </c>
    </row>
    <row r="8099" spans="1:3" x14ac:dyDescent="0.2">
      <c r="A8099" t="s">
        <v>16316</v>
      </c>
      <c r="B8099" t="s">
        <v>16317</v>
      </c>
      <c r="C8099">
        <v>12</v>
      </c>
    </row>
    <row r="8100" spans="1:3" x14ac:dyDescent="0.2">
      <c r="A8100" t="s">
        <v>16318</v>
      </c>
      <c r="B8100" t="s">
        <v>16319</v>
      </c>
      <c r="C8100">
        <v>12</v>
      </c>
    </row>
    <row r="8101" spans="1:3" x14ac:dyDescent="0.2">
      <c r="A8101" t="s">
        <v>16320</v>
      </c>
      <c r="B8101" t="s">
        <v>16321</v>
      </c>
      <c r="C8101">
        <v>12</v>
      </c>
    </row>
    <row r="8102" spans="1:3" x14ac:dyDescent="0.2">
      <c r="A8102" t="s">
        <v>16322</v>
      </c>
      <c r="B8102" t="s">
        <v>16323</v>
      </c>
      <c r="C8102">
        <v>12</v>
      </c>
    </row>
    <row r="8103" spans="1:3" x14ac:dyDescent="0.2">
      <c r="A8103" t="s">
        <v>16324</v>
      </c>
      <c r="B8103" t="s">
        <v>16325</v>
      </c>
      <c r="C8103">
        <v>10</v>
      </c>
    </row>
    <row r="8104" spans="1:3" x14ac:dyDescent="0.2">
      <c r="A8104" t="s">
        <v>16326</v>
      </c>
      <c r="B8104" t="s">
        <v>16327</v>
      </c>
      <c r="C8104">
        <v>10</v>
      </c>
    </row>
    <row r="8105" spans="1:3" x14ac:dyDescent="0.2">
      <c r="A8105" t="s">
        <v>16328</v>
      </c>
      <c r="B8105" t="s">
        <v>16329</v>
      </c>
      <c r="C8105">
        <v>13</v>
      </c>
    </row>
    <row r="8106" spans="1:3" x14ac:dyDescent="0.2">
      <c r="A8106" t="s">
        <v>16330</v>
      </c>
      <c r="B8106" t="s">
        <v>16331</v>
      </c>
      <c r="C8106">
        <v>13</v>
      </c>
    </row>
    <row r="8107" spans="1:3" x14ac:dyDescent="0.2">
      <c r="A8107" t="s">
        <v>16332</v>
      </c>
      <c r="B8107" t="s">
        <v>16332</v>
      </c>
      <c r="C8107">
        <v>16</v>
      </c>
    </row>
    <row r="8108" spans="1:3" x14ac:dyDescent="0.2">
      <c r="A8108" t="s">
        <v>16333</v>
      </c>
      <c r="B8108" t="s">
        <v>16334</v>
      </c>
      <c r="C8108">
        <v>16</v>
      </c>
    </row>
    <row r="8109" spans="1:3" x14ac:dyDescent="0.2">
      <c r="A8109" t="s">
        <v>16335</v>
      </c>
      <c r="B8109" t="s">
        <v>16336</v>
      </c>
      <c r="C8109">
        <v>16</v>
      </c>
    </row>
    <row r="8110" spans="1:3" x14ac:dyDescent="0.2">
      <c r="A8110" t="s">
        <v>16337</v>
      </c>
      <c r="B8110" t="s">
        <v>16338</v>
      </c>
      <c r="C8110">
        <v>16</v>
      </c>
    </row>
    <row r="8111" spans="1:3" x14ac:dyDescent="0.2">
      <c r="A8111" t="s">
        <v>16339</v>
      </c>
      <c r="B8111" t="s">
        <v>12365</v>
      </c>
      <c r="C8111">
        <v>16</v>
      </c>
    </row>
    <row r="8112" spans="1:3" x14ac:dyDescent="0.2">
      <c r="A8112" t="s">
        <v>16340</v>
      </c>
      <c r="B8112" t="s">
        <v>16341</v>
      </c>
      <c r="C8112">
        <v>16</v>
      </c>
    </row>
    <row r="8113" spans="1:3" x14ac:dyDescent="0.2">
      <c r="A8113" t="s">
        <v>16342</v>
      </c>
      <c r="B8113" t="s">
        <v>16343</v>
      </c>
      <c r="C8113">
        <v>16</v>
      </c>
    </row>
    <row r="8114" spans="1:3" x14ac:dyDescent="0.2">
      <c r="A8114" t="s">
        <v>16344</v>
      </c>
      <c r="B8114" t="s">
        <v>16345</v>
      </c>
      <c r="C8114">
        <v>16</v>
      </c>
    </row>
    <row r="8115" spans="1:3" x14ac:dyDescent="0.2">
      <c r="A8115" t="s">
        <v>16346</v>
      </c>
      <c r="B8115" t="s">
        <v>16343</v>
      </c>
      <c r="C8115">
        <v>23</v>
      </c>
    </row>
    <row r="8116" spans="1:3" x14ac:dyDescent="0.2">
      <c r="A8116" t="s">
        <v>16347</v>
      </c>
      <c r="B8116" t="s">
        <v>16347</v>
      </c>
      <c r="C8116">
        <v>16</v>
      </c>
    </row>
    <row r="8117" spans="1:3" x14ac:dyDescent="0.2">
      <c r="A8117" t="s">
        <v>16348</v>
      </c>
      <c r="B8117" t="s">
        <v>16349</v>
      </c>
      <c r="C8117">
        <v>16</v>
      </c>
    </row>
    <row r="8118" spans="1:3" x14ac:dyDescent="0.2">
      <c r="A8118" t="s">
        <v>16350</v>
      </c>
      <c r="B8118" t="s">
        <v>16351</v>
      </c>
      <c r="C8118">
        <v>16</v>
      </c>
    </row>
    <row r="8119" spans="1:3" x14ac:dyDescent="0.2">
      <c r="A8119" t="s">
        <v>16352</v>
      </c>
      <c r="B8119" t="s">
        <v>16353</v>
      </c>
      <c r="C8119">
        <v>16</v>
      </c>
    </row>
    <row r="8120" spans="1:3" x14ac:dyDescent="0.2">
      <c r="A8120" t="s">
        <v>16354</v>
      </c>
      <c r="B8120" t="s">
        <v>16355</v>
      </c>
      <c r="C8120">
        <v>16</v>
      </c>
    </row>
    <row r="8121" spans="1:3" x14ac:dyDescent="0.2">
      <c r="A8121" t="s">
        <v>16356</v>
      </c>
      <c r="B8121" t="s">
        <v>16357</v>
      </c>
      <c r="C8121">
        <v>16</v>
      </c>
    </row>
    <row r="8122" spans="1:3" x14ac:dyDescent="0.2">
      <c r="A8122" t="s">
        <v>16358</v>
      </c>
      <c r="B8122" t="s">
        <v>16359</v>
      </c>
      <c r="C8122">
        <v>21</v>
      </c>
    </row>
    <row r="8123" spans="1:3" x14ac:dyDescent="0.2">
      <c r="A8123" t="s">
        <v>16360</v>
      </c>
      <c r="B8123" t="s">
        <v>16361</v>
      </c>
      <c r="C8123">
        <v>21</v>
      </c>
    </row>
    <row r="8124" spans="1:3" x14ac:dyDescent="0.2">
      <c r="A8124" t="s">
        <v>16362</v>
      </c>
      <c r="B8124" t="s">
        <v>16363</v>
      </c>
      <c r="C8124">
        <v>21</v>
      </c>
    </row>
    <row r="8125" spans="1:3" x14ac:dyDescent="0.2">
      <c r="A8125" t="s">
        <v>16364</v>
      </c>
      <c r="B8125" t="s">
        <v>16365</v>
      </c>
      <c r="C8125">
        <v>21</v>
      </c>
    </row>
    <row r="8126" spans="1:3" x14ac:dyDescent="0.2">
      <c r="A8126" t="s">
        <v>16366</v>
      </c>
      <c r="B8126" t="s">
        <v>16367</v>
      </c>
      <c r="C8126">
        <v>14</v>
      </c>
    </row>
    <row r="8127" spans="1:3" x14ac:dyDescent="0.2">
      <c r="A8127" t="s">
        <v>16368</v>
      </c>
      <c r="B8127" t="s">
        <v>16369</v>
      </c>
      <c r="C8127">
        <v>21</v>
      </c>
    </row>
    <row r="8128" spans="1:3" x14ac:dyDescent="0.2">
      <c r="A8128" t="s">
        <v>16370</v>
      </c>
      <c r="B8128" t="s">
        <v>16371</v>
      </c>
      <c r="C8128">
        <v>14</v>
      </c>
    </row>
    <row r="8129" spans="1:3" x14ac:dyDescent="0.2">
      <c r="A8129" t="s">
        <v>16372</v>
      </c>
      <c r="B8129" t="s">
        <v>16372</v>
      </c>
      <c r="C8129">
        <v>14</v>
      </c>
    </row>
    <row r="8130" spans="1:3" x14ac:dyDescent="0.2">
      <c r="A8130" t="s">
        <v>16373</v>
      </c>
      <c r="B8130" t="s">
        <v>16374</v>
      </c>
      <c r="C8130">
        <v>11</v>
      </c>
    </row>
    <row r="8131" spans="1:3" x14ac:dyDescent="0.2">
      <c r="A8131" t="s">
        <v>16375</v>
      </c>
      <c r="B8131" t="s">
        <v>13206</v>
      </c>
      <c r="C8131">
        <v>11</v>
      </c>
    </row>
    <row r="8132" spans="1:3" x14ac:dyDescent="0.2">
      <c r="A8132" t="s">
        <v>16376</v>
      </c>
      <c r="B8132" t="s">
        <v>16376</v>
      </c>
      <c r="C8132">
        <v>11</v>
      </c>
    </row>
    <row r="8133" spans="1:3" x14ac:dyDescent="0.2">
      <c r="A8133" t="s">
        <v>16377</v>
      </c>
      <c r="B8133" t="s">
        <v>16377</v>
      </c>
      <c r="C8133">
        <v>11</v>
      </c>
    </row>
    <row r="8134" spans="1:3" x14ac:dyDescent="0.2">
      <c r="A8134" t="s">
        <v>16378</v>
      </c>
      <c r="B8134" t="s">
        <v>16378</v>
      </c>
      <c r="C8134">
        <v>11</v>
      </c>
    </row>
    <row r="8135" spans="1:3" x14ac:dyDescent="0.2">
      <c r="A8135" t="s">
        <v>16379</v>
      </c>
      <c r="B8135" t="s">
        <v>16379</v>
      </c>
      <c r="C8135">
        <v>11</v>
      </c>
    </row>
    <row r="8136" spans="1:3" x14ac:dyDescent="0.2">
      <c r="A8136" t="s">
        <v>16380</v>
      </c>
      <c r="B8136" t="s">
        <v>16380</v>
      </c>
      <c r="C8136">
        <v>11</v>
      </c>
    </row>
    <row r="8137" spans="1:3" x14ac:dyDescent="0.2">
      <c r="A8137" t="s">
        <v>16381</v>
      </c>
      <c r="B8137" t="s">
        <v>16381</v>
      </c>
      <c r="C8137">
        <v>11</v>
      </c>
    </row>
    <row r="8138" spans="1:3" x14ac:dyDescent="0.2">
      <c r="A8138" t="s">
        <v>16382</v>
      </c>
      <c r="B8138" t="s">
        <v>16382</v>
      </c>
      <c r="C8138">
        <v>11</v>
      </c>
    </row>
    <row r="8139" spans="1:3" x14ac:dyDescent="0.2">
      <c r="A8139" t="s">
        <v>16383</v>
      </c>
      <c r="B8139" t="s">
        <v>16383</v>
      </c>
      <c r="C8139">
        <v>11</v>
      </c>
    </row>
    <row r="8140" spans="1:3" x14ac:dyDescent="0.2">
      <c r="A8140" t="s">
        <v>16384</v>
      </c>
      <c r="B8140" t="s">
        <v>16384</v>
      </c>
      <c r="C8140">
        <v>11</v>
      </c>
    </row>
    <row r="8141" spans="1:3" x14ac:dyDescent="0.2">
      <c r="A8141" t="s">
        <v>16385</v>
      </c>
      <c r="B8141" t="s">
        <v>16385</v>
      </c>
      <c r="C8141">
        <v>11</v>
      </c>
    </row>
    <row r="8142" spans="1:3" x14ac:dyDescent="0.2">
      <c r="A8142" t="s">
        <v>16386</v>
      </c>
      <c r="B8142" t="s">
        <v>16387</v>
      </c>
      <c r="C8142">
        <v>11</v>
      </c>
    </row>
    <row r="8143" spans="1:3" x14ac:dyDescent="0.2">
      <c r="A8143" t="s">
        <v>16388</v>
      </c>
      <c r="B8143" t="s">
        <v>16389</v>
      </c>
      <c r="C8143">
        <v>11</v>
      </c>
    </row>
    <row r="8144" spans="1:3" x14ac:dyDescent="0.2">
      <c r="A8144" t="s">
        <v>16390</v>
      </c>
      <c r="B8144" t="s">
        <v>16390</v>
      </c>
      <c r="C8144">
        <v>11</v>
      </c>
    </row>
    <row r="8145" spans="1:3" x14ac:dyDescent="0.2">
      <c r="A8145" t="s">
        <v>16391</v>
      </c>
      <c r="B8145" t="s">
        <v>16391</v>
      </c>
      <c r="C8145">
        <v>11</v>
      </c>
    </row>
    <row r="8146" spans="1:3" x14ac:dyDescent="0.2">
      <c r="A8146" t="s">
        <v>16392</v>
      </c>
      <c r="B8146" t="s">
        <v>16393</v>
      </c>
      <c r="C8146">
        <v>11</v>
      </c>
    </row>
    <row r="8147" spans="1:3" x14ac:dyDescent="0.2">
      <c r="A8147" t="s">
        <v>16394</v>
      </c>
      <c r="B8147" t="s">
        <v>16395</v>
      </c>
      <c r="C8147">
        <v>11</v>
      </c>
    </row>
    <row r="8148" spans="1:3" x14ac:dyDescent="0.2">
      <c r="A8148" t="s">
        <v>16396</v>
      </c>
      <c r="B8148" t="s">
        <v>16397</v>
      </c>
      <c r="C8148">
        <v>11</v>
      </c>
    </row>
    <row r="8149" spans="1:3" x14ac:dyDescent="0.2">
      <c r="A8149" t="s">
        <v>16398</v>
      </c>
      <c r="B8149" t="s">
        <v>16399</v>
      </c>
      <c r="C8149">
        <v>11</v>
      </c>
    </row>
    <row r="8150" spans="1:3" x14ac:dyDescent="0.2">
      <c r="A8150" t="s">
        <v>16400</v>
      </c>
      <c r="B8150" t="s">
        <v>16401</v>
      </c>
      <c r="C8150">
        <v>11</v>
      </c>
    </row>
    <row r="8151" spans="1:3" x14ac:dyDescent="0.2">
      <c r="A8151" t="s">
        <v>16402</v>
      </c>
      <c r="B8151" t="s">
        <v>16403</v>
      </c>
      <c r="C8151">
        <v>11</v>
      </c>
    </row>
    <row r="8152" spans="1:3" x14ac:dyDescent="0.2">
      <c r="A8152" t="s">
        <v>16404</v>
      </c>
      <c r="B8152" t="s">
        <v>16405</v>
      </c>
      <c r="C8152">
        <v>11</v>
      </c>
    </row>
    <row r="8153" spans="1:3" x14ac:dyDescent="0.2">
      <c r="A8153" t="s">
        <v>16406</v>
      </c>
      <c r="B8153" t="s">
        <v>16407</v>
      </c>
      <c r="C8153">
        <v>10</v>
      </c>
    </row>
    <row r="8154" spans="1:3" x14ac:dyDescent="0.2">
      <c r="A8154" t="s">
        <v>16408</v>
      </c>
      <c r="B8154" t="s">
        <v>16409</v>
      </c>
      <c r="C8154">
        <v>10</v>
      </c>
    </row>
    <row r="8155" spans="1:3" x14ac:dyDescent="0.2">
      <c r="A8155" t="s">
        <v>16410</v>
      </c>
      <c r="B8155" t="s">
        <v>16411</v>
      </c>
      <c r="C8155">
        <v>10</v>
      </c>
    </row>
    <row r="8156" spans="1:3" x14ac:dyDescent="0.2">
      <c r="A8156" t="s">
        <v>16412</v>
      </c>
      <c r="B8156" t="s">
        <v>16413</v>
      </c>
      <c r="C8156">
        <v>12</v>
      </c>
    </row>
    <row r="8157" spans="1:3" x14ac:dyDescent="0.2">
      <c r="A8157" t="s">
        <v>16414</v>
      </c>
      <c r="B8157" t="s">
        <v>16415</v>
      </c>
      <c r="C8157">
        <v>12</v>
      </c>
    </row>
    <row r="8158" spans="1:3" x14ac:dyDescent="0.2">
      <c r="A8158" t="s">
        <v>16416</v>
      </c>
      <c r="B8158" t="s">
        <v>16417</v>
      </c>
      <c r="C8158">
        <v>12</v>
      </c>
    </row>
    <row r="8159" spans="1:3" x14ac:dyDescent="0.2">
      <c r="A8159" t="s">
        <v>16418</v>
      </c>
      <c r="B8159" t="s">
        <v>16419</v>
      </c>
      <c r="C8159">
        <v>12</v>
      </c>
    </row>
    <row r="8160" spans="1:3" x14ac:dyDescent="0.2">
      <c r="A8160" t="s">
        <v>16420</v>
      </c>
      <c r="B8160" t="s">
        <v>16421</v>
      </c>
      <c r="C8160">
        <v>12</v>
      </c>
    </row>
    <row r="8161" spans="1:3" x14ac:dyDescent="0.2">
      <c r="A8161" t="s">
        <v>16422</v>
      </c>
      <c r="B8161" t="s">
        <v>16423</v>
      </c>
      <c r="C8161">
        <v>12</v>
      </c>
    </row>
    <row r="8162" spans="1:3" x14ac:dyDescent="0.2">
      <c r="A8162" t="s">
        <v>16424</v>
      </c>
      <c r="B8162" t="s">
        <v>16425</v>
      </c>
      <c r="C8162">
        <v>12</v>
      </c>
    </row>
    <row r="8163" spans="1:3" x14ac:dyDescent="0.2">
      <c r="A8163" t="s">
        <v>16426</v>
      </c>
      <c r="B8163" t="s">
        <v>16427</v>
      </c>
      <c r="C8163">
        <v>12</v>
      </c>
    </row>
    <row r="8164" spans="1:3" x14ac:dyDescent="0.2">
      <c r="A8164" t="s">
        <v>16428</v>
      </c>
      <c r="B8164" t="s">
        <v>16429</v>
      </c>
      <c r="C8164">
        <v>12</v>
      </c>
    </row>
    <row r="8165" spans="1:3" x14ac:dyDescent="0.2">
      <c r="A8165" t="s">
        <v>16430</v>
      </c>
      <c r="B8165" t="s">
        <v>16431</v>
      </c>
      <c r="C8165">
        <v>12</v>
      </c>
    </row>
    <row r="8166" spans="1:3" x14ac:dyDescent="0.2">
      <c r="A8166" t="s">
        <v>16432</v>
      </c>
      <c r="B8166" t="s">
        <v>16433</v>
      </c>
      <c r="C8166">
        <v>12</v>
      </c>
    </row>
    <row r="8167" spans="1:3" x14ac:dyDescent="0.2">
      <c r="A8167" t="s">
        <v>16434</v>
      </c>
      <c r="B8167" t="s">
        <v>16435</v>
      </c>
      <c r="C8167">
        <v>12</v>
      </c>
    </row>
    <row r="8168" spans="1:3" x14ac:dyDescent="0.2">
      <c r="A8168" t="s">
        <v>16436</v>
      </c>
      <c r="B8168" t="s">
        <v>16437</v>
      </c>
      <c r="C8168">
        <v>12</v>
      </c>
    </row>
    <row r="8169" spans="1:3" x14ac:dyDescent="0.2">
      <c r="A8169" t="s">
        <v>16438</v>
      </c>
      <c r="B8169" t="s">
        <v>16439</v>
      </c>
      <c r="C8169">
        <v>12</v>
      </c>
    </row>
    <row r="8170" spans="1:3" x14ac:dyDescent="0.2">
      <c r="A8170" t="s">
        <v>16440</v>
      </c>
      <c r="B8170" t="s">
        <v>16441</v>
      </c>
      <c r="C8170">
        <v>12</v>
      </c>
    </row>
    <row r="8171" spans="1:3" x14ac:dyDescent="0.2">
      <c r="A8171" t="s">
        <v>16442</v>
      </c>
      <c r="B8171" t="s">
        <v>16443</v>
      </c>
      <c r="C8171">
        <v>12</v>
      </c>
    </row>
    <row r="8172" spans="1:3" x14ac:dyDescent="0.2">
      <c r="A8172" t="s">
        <v>16444</v>
      </c>
      <c r="B8172" t="s">
        <v>16445</v>
      </c>
      <c r="C8172">
        <v>12</v>
      </c>
    </row>
    <row r="8173" spans="1:3" x14ac:dyDescent="0.2">
      <c r="A8173" t="s">
        <v>16446</v>
      </c>
      <c r="B8173" t="s">
        <v>16447</v>
      </c>
      <c r="C8173">
        <v>12</v>
      </c>
    </row>
    <row r="8174" spans="1:3" x14ac:dyDescent="0.2">
      <c r="A8174" t="s">
        <v>16448</v>
      </c>
      <c r="B8174" t="s">
        <v>16449</v>
      </c>
      <c r="C8174">
        <v>12</v>
      </c>
    </row>
    <row r="8175" spans="1:3" x14ac:dyDescent="0.2">
      <c r="A8175" t="s">
        <v>16450</v>
      </c>
      <c r="B8175" t="s">
        <v>16450</v>
      </c>
      <c r="C8175">
        <v>10</v>
      </c>
    </row>
    <row r="8176" spans="1:3" x14ac:dyDescent="0.2">
      <c r="A8176" t="s">
        <v>16451</v>
      </c>
      <c r="B8176" t="s">
        <v>16452</v>
      </c>
      <c r="C8176">
        <v>10</v>
      </c>
    </row>
    <row r="8177" spans="1:3" x14ac:dyDescent="0.2">
      <c r="A8177" t="s">
        <v>16453</v>
      </c>
      <c r="B8177" t="s">
        <v>16454</v>
      </c>
      <c r="C8177">
        <v>10</v>
      </c>
    </row>
    <row r="8178" spans="1:3" x14ac:dyDescent="0.2">
      <c r="A8178" t="s">
        <v>16455</v>
      </c>
      <c r="B8178" t="s">
        <v>16456</v>
      </c>
      <c r="C8178">
        <v>10</v>
      </c>
    </row>
    <row r="8179" spans="1:3" x14ac:dyDescent="0.2">
      <c r="A8179" t="s">
        <v>16457</v>
      </c>
      <c r="B8179" t="s">
        <v>16458</v>
      </c>
      <c r="C8179">
        <v>10</v>
      </c>
    </row>
    <row r="8180" spans="1:3" x14ac:dyDescent="0.2">
      <c r="A8180" t="s">
        <v>16459</v>
      </c>
      <c r="B8180" t="s">
        <v>16460</v>
      </c>
      <c r="C8180">
        <v>10</v>
      </c>
    </row>
    <row r="8181" spans="1:3" x14ac:dyDescent="0.2">
      <c r="A8181" t="s">
        <v>16461</v>
      </c>
      <c r="B8181" t="s">
        <v>16462</v>
      </c>
      <c r="C8181">
        <v>10</v>
      </c>
    </row>
    <row r="8182" spans="1:3" x14ac:dyDescent="0.2">
      <c r="A8182" t="s">
        <v>16463</v>
      </c>
      <c r="B8182" t="s">
        <v>16464</v>
      </c>
      <c r="C8182">
        <v>10</v>
      </c>
    </row>
    <row r="8183" spans="1:3" x14ac:dyDescent="0.2">
      <c r="A8183" t="s">
        <v>16465</v>
      </c>
      <c r="B8183" t="s">
        <v>16466</v>
      </c>
      <c r="C8183">
        <v>10</v>
      </c>
    </row>
    <row r="8184" spans="1:3" x14ac:dyDescent="0.2">
      <c r="A8184" t="s">
        <v>16467</v>
      </c>
      <c r="B8184" t="s">
        <v>16468</v>
      </c>
      <c r="C8184">
        <v>10</v>
      </c>
    </row>
    <row r="8185" spans="1:3" x14ac:dyDescent="0.2">
      <c r="A8185" t="s">
        <v>16469</v>
      </c>
      <c r="B8185" t="s">
        <v>16470</v>
      </c>
      <c r="C8185">
        <v>10</v>
      </c>
    </row>
    <row r="8186" spans="1:3" x14ac:dyDescent="0.2">
      <c r="A8186" t="s">
        <v>16471</v>
      </c>
      <c r="B8186" t="s">
        <v>16472</v>
      </c>
      <c r="C8186">
        <v>10</v>
      </c>
    </row>
    <row r="8187" spans="1:3" x14ac:dyDescent="0.2">
      <c r="A8187" t="s">
        <v>16473</v>
      </c>
      <c r="B8187" t="s">
        <v>16473</v>
      </c>
      <c r="C8187">
        <v>10</v>
      </c>
    </row>
    <row r="8188" spans="1:3" x14ac:dyDescent="0.2">
      <c r="A8188" t="s">
        <v>16474</v>
      </c>
      <c r="B8188" t="s">
        <v>16475</v>
      </c>
      <c r="C8188">
        <v>10</v>
      </c>
    </row>
    <row r="8189" spans="1:3" x14ac:dyDescent="0.2">
      <c r="A8189" t="s">
        <v>16476</v>
      </c>
      <c r="B8189" t="s">
        <v>16477</v>
      </c>
      <c r="C8189">
        <v>10</v>
      </c>
    </row>
    <row r="8190" spans="1:3" x14ac:dyDescent="0.2">
      <c r="A8190" t="s">
        <v>16478</v>
      </c>
      <c r="B8190" t="s">
        <v>16479</v>
      </c>
      <c r="C8190">
        <v>10</v>
      </c>
    </row>
    <row r="8191" spans="1:3" x14ac:dyDescent="0.2">
      <c r="A8191" t="s">
        <v>16480</v>
      </c>
      <c r="B8191" t="s">
        <v>16481</v>
      </c>
      <c r="C8191">
        <v>10</v>
      </c>
    </row>
    <row r="8192" spans="1:3" x14ac:dyDescent="0.2">
      <c r="A8192" t="s">
        <v>16482</v>
      </c>
      <c r="B8192" t="s">
        <v>16483</v>
      </c>
      <c r="C8192">
        <v>10</v>
      </c>
    </row>
    <row r="8193" spans="1:3" x14ac:dyDescent="0.2">
      <c r="A8193" t="s">
        <v>16484</v>
      </c>
      <c r="B8193" t="s">
        <v>16485</v>
      </c>
      <c r="C8193">
        <v>10</v>
      </c>
    </row>
    <row r="8194" spans="1:3" x14ac:dyDescent="0.2">
      <c r="A8194" t="s">
        <v>16486</v>
      </c>
      <c r="B8194" t="s">
        <v>16487</v>
      </c>
      <c r="C8194">
        <v>10</v>
      </c>
    </row>
    <row r="8195" spans="1:3" x14ac:dyDescent="0.2">
      <c r="A8195" t="s">
        <v>16488</v>
      </c>
      <c r="B8195" t="s">
        <v>16489</v>
      </c>
      <c r="C8195">
        <v>10</v>
      </c>
    </row>
    <row r="8196" spans="1:3" x14ac:dyDescent="0.2">
      <c r="A8196" t="s">
        <v>16490</v>
      </c>
      <c r="B8196" t="s">
        <v>16491</v>
      </c>
      <c r="C8196">
        <v>10</v>
      </c>
    </row>
    <row r="8197" spans="1:3" x14ac:dyDescent="0.2">
      <c r="A8197" t="s">
        <v>16492</v>
      </c>
      <c r="B8197" t="s">
        <v>16493</v>
      </c>
      <c r="C8197">
        <v>10</v>
      </c>
    </row>
    <row r="8198" spans="1:3" x14ac:dyDescent="0.2">
      <c r="A8198" t="s">
        <v>16494</v>
      </c>
      <c r="B8198" t="s">
        <v>16495</v>
      </c>
      <c r="C8198">
        <v>10</v>
      </c>
    </row>
    <row r="8199" spans="1:3" x14ac:dyDescent="0.2">
      <c r="A8199" t="s">
        <v>16496</v>
      </c>
      <c r="B8199" t="s">
        <v>16497</v>
      </c>
      <c r="C8199">
        <v>10</v>
      </c>
    </row>
    <row r="8200" spans="1:3" x14ac:dyDescent="0.2">
      <c r="A8200" t="s">
        <v>16498</v>
      </c>
      <c r="B8200" t="s">
        <v>16499</v>
      </c>
      <c r="C8200">
        <v>10</v>
      </c>
    </row>
    <row r="8201" spans="1:3" x14ac:dyDescent="0.2">
      <c r="A8201" t="s">
        <v>16500</v>
      </c>
      <c r="B8201" t="s">
        <v>16501</v>
      </c>
      <c r="C8201">
        <v>10</v>
      </c>
    </row>
    <row r="8202" spans="1:3" x14ac:dyDescent="0.2">
      <c r="A8202" t="s">
        <v>16502</v>
      </c>
      <c r="B8202" t="s">
        <v>16503</v>
      </c>
      <c r="C8202">
        <v>10</v>
      </c>
    </row>
    <row r="8203" spans="1:3" x14ac:dyDescent="0.2">
      <c r="A8203" t="s">
        <v>16504</v>
      </c>
      <c r="B8203" t="s">
        <v>16505</v>
      </c>
      <c r="C8203">
        <v>10</v>
      </c>
    </row>
    <row r="8204" spans="1:3" x14ac:dyDescent="0.2">
      <c r="A8204" t="s">
        <v>16506</v>
      </c>
      <c r="B8204" t="s">
        <v>16507</v>
      </c>
      <c r="C8204">
        <v>10</v>
      </c>
    </row>
    <row r="8205" spans="1:3" x14ac:dyDescent="0.2">
      <c r="A8205" t="s">
        <v>16508</v>
      </c>
      <c r="B8205" t="s">
        <v>16509</v>
      </c>
      <c r="C8205">
        <v>12</v>
      </c>
    </row>
    <row r="8206" spans="1:3" x14ac:dyDescent="0.2">
      <c r="A8206" t="s">
        <v>16510</v>
      </c>
      <c r="B8206" t="s">
        <v>16511</v>
      </c>
      <c r="C8206">
        <v>12</v>
      </c>
    </row>
    <row r="8207" spans="1:3" x14ac:dyDescent="0.2">
      <c r="A8207" t="s">
        <v>16512</v>
      </c>
      <c r="B8207" t="s">
        <v>16513</v>
      </c>
      <c r="C8207">
        <v>12</v>
      </c>
    </row>
    <row r="8208" spans="1:3" x14ac:dyDescent="0.2">
      <c r="A8208" t="s">
        <v>16514</v>
      </c>
      <c r="B8208" t="s">
        <v>16515</v>
      </c>
      <c r="C8208">
        <v>12</v>
      </c>
    </row>
    <row r="8209" spans="1:3" x14ac:dyDescent="0.2">
      <c r="A8209" t="s">
        <v>16516</v>
      </c>
      <c r="B8209" t="s">
        <v>16517</v>
      </c>
      <c r="C8209">
        <v>12</v>
      </c>
    </row>
    <row r="8210" spans="1:3" x14ac:dyDescent="0.2">
      <c r="A8210" t="s">
        <v>16518</v>
      </c>
      <c r="B8210" t="s">
        <v>16519</v>
      </c>
      <c r="C8210">
        <v>12</v>
      </c>
    </row>
    <row r="8211" spans="1:3" x14ac:dyDescent="0.2">
      <c r="A8211" t="s">
        <v>16520</v>
      </c>
      <c r="B8211" t="s">
        <v>16521</v>
      </c>
      <c r="C8211">
        <v>12</v>
      </c>
    </row>
    <row r="8212" spans="1:3" x14ac:dyDescent="0.2">
      <c r="A8212" t="s">
        <v>16522</v>
      </c>
      <c r="B8212" t="s">
        <v>16523</v>
      </c>
      <c r="C8212">
        <v>12</v>
      </c>
    </row>
    <row r="8213" spans="1:3" x14ac:dyDescent="0.2">
      <c r="A8213" t="s">
        <v>16524</v>
      </c>
      <c r="B8213" t="s">
        <v>16525</v>
      </c>
      <c r="C8213">
        <v>12</v>
      </c>
    </row>
    <row r="8214" spans="1:3" x14ac:dyDescent="0.2">
      <c r="A8214" t="s">
        <v>16526</v>
      </c>
      <c r="B8214" t="s">
        <v>16527</v>
      </c>
      <c r="C8214">
        <v>12</v>
      </c>
    </row>
    <row r="8215" spans="1:3" x14ac:dyDescent="0.2">
      <c r="A8215" t="s">
        <v>16528</v>
      </c>
      <c r="B8215" t="s">
        <v>16529</v>
      </c>
      <c r="C8215">
        <v>12</v>
      </c>
    </row>
    <row r="8216" spans="1:3" x14ac:dyDescent="0.2">
      <c r="A8216" t="s">
        <v>16530</v>
      </c>
      <c r="B8216" t="s">
        <v>16531</v>
      </c>
      <c r="C8216">
        <v>12</v>
      </c>
    </row>
    <row r="8217" spans="1:3" x14ac:dyDescent="0.2">
      <c r="A8217" t="s">
        <v>16532</v>
      </c>
      <c r="B8217" t="s">
        <v>16533</v>
      </c>
      <c r="C8217">
        <v>12</v>
      </c>
    </row>
    <row r="8218" spans="1:3" x14ac:dyDescent="0.2">
      <c r="A8218" t="s">
        <v>16534</v>
      </c>
      <c r="B8218" t="s">
        <v>16535</v>
      </c>
      <c r="C8218">
        <v>12</v>
      </c>
    </row>
    <row r="8219" spans="1:3" x14ac:dyDescent="0.2">
      <c r="A8219" t="s">
        <v>16536</v>
      </c>
      <c r="B8219" t="s">
        <v>16537</v>
      </c>
      <c r="C8219">
        <v>12</v>
      </c>
    </row>
    <row r="8220" spans="1:3" x14ac:dyDescent="0.2">
      <c r="A8220" t="s">
        <v>16538</v>
      </c>
      <c r="B8220" t="s">
        <v>16539</v>
      </c>
      <c r="C8220">
        <v>12</v>
      </c>
    </row>
    <row r="8221" spans="1:3" x14ac:dyDescent="0.2">
      <c r="A8221" t="s">
        <v>16540</v>
      </c>
      <c r="B8221" t="s">
        <v>16541</v>
      </c>
      <c r="C8221">
        <v>12</v>
      </c>
    </row>
    <row r="8222" spans="1:3" x14ac:dyDescent="0.2">
      <c r="A8222" t="s">
        <v>16542</v>
      </c>
      <c r="B8222" t="s">
        <v>16543</v>
      </c>
      <c r="C8222">
        <v>12</v>
      </c>
    </row>
    <row r="8223" spans="1:3" x14ac:dyDescent="0.2">
      <c r="A8223" t="s">
        <v>16544</v>
      </c>
      <c r="B8223" t="s">
        <v>16545</v>
      </c>
      <c r="C8223">
        <v>12</v>
      </c>
    </row>
    <row r="8224" spans="1:3" x14ac:dyDescent="0.2">
      <c r="A8224" t="s">
        <v>16546</v>
      </c>
      <c r="B8224" t="s">
        <v>16547</v>
      </c>
      <c r="C8224">
        <v>12</v>
      </c>
    </row>
    <row r="8225" spans="1:3" x14ac:dyDescent="0.2">
      <c r="A8225" t="s">
        <v>16548</v>
      </c>
      <c r="B8225" t="s">
        <v>16549</v>
      </c>
      <c r="C8225">
        <v>12</v>
      </c>
    </row>
    <row r="8226" spans="1:3" x14ac:dyDescent="0.2">
      <c r="A8226" t="s">
        <v>16550</v>
      </c>
      <c r="B8226" t="s">
        <v>16551</v>
      </c>
      <c r="C8226">
        <v>12</v>
      </c>
    </row>
    <row r="8227" spans="1:3" x14ac:dyDescent="0.2">
      <c r="A8227" t="s">
        <v>16552</v>
      </c>
      <c r="B8227" t="s">
        <v>16553</v>
      </c>
      <c r="C8227">
        <v>12</v>
      </c>
    </row>
    <row r="8228" spans="1:3" x14ac:dyDescent="0.2">
      <c r="A8228" t="s">
        <v>16554</v>
      </c>
      <c r="B8228" t="s">
        <v>16555</v>
      </c>
      <c r="C8228">
        <v>12</v>
      </c>
    </row>
    <row r="8229" spans="1:3" x14ac:dyDescent="0.2">
      <c r="A8229" t="s">
        <v>16556</v>
      </c>
      <c r="B8229" t="s">
        <v>16557</v>
      </c>
      <c r="C8229">
        <v>12</v>
      </c>
    </row>
    <row r="8230" spans="1:3" x14ac:dyDescent="0.2">
      <c r="A8230" t="s">
        <v>16558</v>
      </c>
      <c r="B8230" t="s">
        <v>16559</v>
      </c>
      <c r="C8230">
        <v>12</v>
      </c>
    </row>
    <row r="8231" spans="1:3" x14ac:dyDescent="0.2">
      <c r="A8231" t="s">
        <v>16560</v>
      </c>
      <c r="B8231" t="s">
        <v>16561</v>
      </c>
      <c r="C8231">
        <v>12</v>
      </c>
    </row>
    <row r="8232" spans="1:3" x14ac:dyDescent="0.2">
      <c r="A8232" t="s">
        <v>16562</v>
      </c>
      <c r="B8232" t="s">
        <v>16563</v>
      </c>
      <c r="C8232">
        <v>12</v>
      </c>
    </row>
    <row r="8233" spans="1:3" x14ac:dyDescent="0.2">
      <c r="A8233" t="s">
        <v>16564</v>
      </c>
      <c r="B8233" t="s">
        <v>16565</v>
      </c>
      <c r="C8233">
        <v>12</v>
      </c>
    </row>
    <row r="8234" spans="1:3" x14ac:dyDescent="0.2">
      <c r="A8234" t="s">
        <v>16566</v>
      </c>
      <c r="B8234" t="s">
        <v>16567</v>
      </c>
      <c r="C8234">
        <v>12</v>
      </c>
    </row>
    <row r="8235" spans="1:3" x14ac:dyDescent="0.2">
      <c r="A8235" t="s">
        <v>16568</v>
      </c>
      <c r="B8235" t="s">
        <v>16569</v>
      </c>
      <c r="C8235">
        <v>12</v>
      </c>
    </row>
    <row r="8236" spans="1:3" x14ac:dyDescent="0.2">
      <c r="A8236" t="s">
        <v>16570</v>
      </c>
      <c r="B8236" t="s">
        <v>16571</v>
      </c>
      <c r="C8236">
        <v>12</v>
      </c>
    </row>
    <row r="8237" spans="1:3" x14ac:dyDescent="0.2">
      <c r="A8237" t="s">
        <v>16572</v>
      </c>
      <c r="B8237" t="s">
        <v>16573</v>
      </c>
      <c r="C8237">
        <v>12</v>
      </c>
    </row>
    <row r="8238" spans="1:3" x14ac:dyDescent="0.2">
      <c r="A8238" t="s">
        <v>16574</v>
      </c>
      <c r="B8238" t="s">
        <v>16575</v>
      </c>
      <c r="C8238">
        <v>12</v>
      </c>
    </row>
    <row r="8239" spans="1:3" x14ac:dyDescent="0.2">
      <c r="A8239" t="s">
        <v>16576</v>
      </c>
      <c r="B8239" t="s">
        <v>16577</v>
      </c>
      <c r="C8239">
        <v>12</v>
      </c>
    </row>
    <row r="8240" spans="1:3" x14ac:dyDescent="0.2">
      <c r="A8240" t="s">
        <v>16578</v>
      </c>
      <c r="B8240" t="s">
        <v>16578</v>
      </c>
      <c r="C8240">
        <v>10</v>
      </c>
    </row>
    <row r="8241" spans="1:3" x14ac:dyDescent="0.2">
      <c r="A8241" t="s">
        <v>16579</v>
      </c>
      <c r="B8241" t="s">
        <v>16580</v>
      </c>
      <c r="C8241">
        <v>10</v>
      </c>
    </row>
    <row r="8242" spans="1:3" x14ac:dyDescent="0.2">
      <c r="A8242" t="s">
        <v>16581</v>
      </c>
      <c r="B8242" t="s">
        <v>16582</v>
      </c>
      <c r="C8242">
        <v>10</v>
      </c>
    </row>
    <row r="8243" spans="1:3" x14ac:dyDescent="0.2">
      <c r="A8243" t="s">
        <v>16583</v>
      </c>
      <c r="B8243" t="s">
        <v>16584</v>
      </c>
      <c r="C8243">
        <v>12</v>
      </c>
    </row>
    <row r="8244" spans="1:3" x14ac:dyDescent="0.2">
      <c r="A8244" t="s">
        <v>16585</v>
      </c>
      <c r="B8244" t="s">
        <v>16585</v>
      </c>
      <c r="C8244">
        <v>10</v>
      </c>
    </row>
    <row r="8245" spans="1:3" x14ac:dyDescent="0.2">
      <c r="A8245" t="s">
        <v>16586</v>
      </c>
      <c r="B8245" t="s">
        <v>16587</v>
      </c>
      <c r="C8245">
        <v>10</v>
      </c>
    </row>
    <row r="8246" spans="1:3" x14ac:dyDescent="0.2">
      <c r="A8246" t="s">
        <v>16588</v>
      </c>
      <c r="B8246" t="s">
        <v>16589</v>
      </c>
      <c r="C8246">
        <v>12</v>
      </c>
    </row>
    <row r="8247" spans="1:3" x14ac:dyDescent="0.2">
      <c r="A8247" t="s">
        <v>16590</v>
      </c>
      <c r="B8247" t="s">
        <v>16591</v>
      </c>
      <c r="C8247">
        <v>10</v>
      </c>
    </row>
    <row r="8248" spans="1:3" x14ac:dyDescent="0.2">
      <c r="A8248" t="s">
        <v>16592</v>
      </c>
      <c r="B8248" t="s">
        <v>16593</v>
      </c>
      <c r="C8248">
        <v>10</v>
      </c>
    </row>
    <row r="8249" spans="1:3" x14ac:dyDescent="0.2">
      <c r="A8249" t="s">
        <v>16571</v>
      </c>
      <c r="B8249" t="s">
        <v>16571</v>
      </c>
      <c r="C8249">
        <v>12</v>
      </c>
    </row>
    <row r="8250" spans="1:3" x14ac:dyDescent="0.2">
      <c r="A8250" t="s">
        <v>16594</v>
      </c>
      <c r="B8250" t="s">
        <v>16595</v>
      </c>
      <c r="C8250">
        <v>10</v>
      </c>
    </row>
    <row r="8251" spans="1:3" x14ac:dyDescent="0.2">
      <c r="A8251" t="s">
        <v>16596</v>
      </c>
      <c r="B8251" t="s">
        <v>16597</v>
      </c>
      <c r="C8251">
        <v>10</v>
      </c>
    </row>
    <row r="8252" spans="1:3" x14ac:dyDescent="0.2">
      <c r="A8252" t="s">
        <v>16598</v>
      </c>
      <c r="B8252" t="s">
        <v>16599</v>
      </c>
      <c r="C8252">
        <v>10</v>
      </c>
    </row>
    <row r="8253" spans="1:3" x14ac:dyDescent="0.2">
      <c r="A8253" t="s">
        <v>16600</v>
      </c>
      <c r="B8253" t="s">
        <v>16601</v>
      </c>
      <c r="C8253">
        <v>10</v>
      </c>
    </row>
    <row r="8254" spans="1:3" x14ac:dyDescent="0.2">
      <c r="A8254" t="s">
        <v>16602</v>
      </c>
      <c r="B8254" t="s">
        <v>16603</v>
      </c>
      <c r="C8254">
        <v>10</v>
      </c>
    </row>
    <row r="8255" spans="1:3" x14ac:dyDescent="0.2">
      <c r="A8255" t="s">
        <v>16604</v>
      </c>
      <c r="B8255" t="s">
        <v>16605</v>
      </c>
      <c r="C8255">
        <v>10</v>
      </c>
    </row>
    <row r="8256" spans="1:3" x14ac:dyDescent="0.2">
      <c r="A8256" t="s">
        <v>16606</v>
      </c>
      <c r="B8256" t="s">
        <v>16607</v>
      </c>
      <c r="C8256">
        <v>10</v>
      </c>
    </row>
    <row r="8257" spans="1:3" x14ac:dyDescent="0.2">
      <c r="A8257" t="s">
        <v>16608</v>
      </c>
      <c r="B8257" t="s">
        <v>16609</v>
      </c>
      <c r="C8257">
        <v>10</v>
      </c>
    </row>
    <row r="8258" spans="1:3" x14ac:dyDescent="0.2">
      <c r="A8258" t="s">
        <v>16610</v>
      </c>
      <c r="B8258" t="s">
        <v>16611</v>
      </c>
      <c r="C8258">
        <v>10</v>
      </c>
    </row>
    <row r="8259" spans="1:3" x14ac:dyDescent="0.2">
      <c r="A8259" t="s">
        <v>16612</v>
      </c>
      <c r="B8259" t="s">
        <v>16613</v>
      </c>
      <c r="C8259">
        <v>10</v>
      </c>
    </row>
    <row r="8260" spans="1:3" x14ac:dyDescent="0.2">
      <c r="A8260" t="s">
        <v>16614</v>
      </c>
      <c r="B8260" t="s">
        <v>16615</v>
      </c>
      <c r="C8260">
        <v>10</v>
      </c>
    </row>
    <row r="8261" spans="1:3" x14ac:dyDescent="0.2">
      <c r="A8261" t="s">
        <v>16616</v>
      </c>
      <c r="B8261" t="s">
        <v>16617</v>
      </c>
      <c r="C8261">
        <v>10</v>
      </c>
    </row>
    <row r="8262" spans="1:3" x14ac:dyDescent="0.2">
      <c r="A8262" t="s">
        <v>16618</v>
      </c>
      <c r="B8262" t="s">
        <v>16619</v>
      </c>
      <c r="C8262">
        <v>10</v>
      </c>
    </row>
    <row r="8263" spans="1:3" x14ac:dyDescent="0.2">
      <c r="A8263" t="s">
        <v>16620</v>
      </c>
      <c r="B8263" t="s">
        <v>16621</v>
      </c>
      <c r="C8263">
        <v>10</v>
      </c>
    </row>
    <row r="8264" spans="1:3" x14ac:dyDescent="0.2">
      <c r="A8264" t="s">
        <v>16622</v>
      </c>
      <c r="B8264" t="s">
        <v>16623</v>
      </c>
      <c r="C8264">
        <v>10</v>
      </c>
    </row>
    <row r="8265" spans="1:3" x14ac:dyDescent="0.2">
      <c r="A8265" t="s">
        <v>16624</v>
      </c>
      <c r="B8265" t="s">
        <v>16625</v>
      </c>
      <c r="C8265">
        <v>10</v>
      </c>
    </row>
    <row r="8266" spans="1:3" x14ac:dyDescent="0.2">
      <c r="A8266" t="s">
        <v>16626</v>
      </c>
      <c r="B8266" t="s">
        <v>16627</v>
      </c>
      <c r="C8266">
        <v>10</v>
      </c>
    </row>
    <row r="8267" spans="1:3" x14ac:dyDescent="0.2">
      <c r="A8267" t="s">
        <v>16628</v>
      </c>
      <c r="B8267" t="s">
        <v>16629</v>
      </c>
      <c r="C8267">
        <v>10</v>
      </c>
    </row>
    <row r="8268" spans="1:3" x14ac:dyDescent="0.2">
      <c r="A8268" t="s">
        <v>16630</v>
      </c>
      <c r="B8268" t="s">
        <v>16631</v>
      </c>
      <c r="C8268">
        <v>10</v>
      </c>
    </row>
    <row r="8269" spans="1:3" x14ac:dyDescent="0.2">
      <c r="A8269" t="s">
        <v>16632</v>
      </c>
      <c r="B8269" t="s">
        <v>16633</v>
      </c>
      <c r="C8269">
        <v>10</v>
      </c>
    </row>
    <row r="8270" spans="1:3" x14ac:dyDescent="0.2">
      <c r="A8270" t="s">
        <v>16634</v>
      </c>
      <c r="B8270" t="s">
        <v>16635</v>
      </c>
      <c r="C8270">
        <v>10</v>
      </c>
    </row>
    <row r="8271" spans="1:3" x14ac:dyDescent="0.2">
      <c r="A8271" t="s">
        <v>16636</v>
      </c>
      <c r="B8271" t="s">
        <v>16637</v>
      </c>
      <c r="C8271">
        <v>10</v>
      </c>
    </row>
    <row r="8272" spans="1:3" x14ac:dyDescent="0.2">
      <c r="A8272" t="s">
        <v>16638</v>
      </c>
      <c r="B8272" t="s">
        <v>16639</v>
      </c>
      <c r="C8272">
        <v>10</v>
      </c>
    </row>
    <row r="8273" spans="1:3" x14ac:dyDescent="0.2">
      <c r="A8273" t="s">
        <v>16640</v>
      </c>
      <c r="B8273" t="s">
        <v>16641</v>
      </c>
      <c r="C8273">
        <v>10</v>
      </c>
    </row>
    <row r="8274" spans="1:3" x14ac:dyDescent="0.2">
      <c r="A8274" t="s">
        <v>16642</v>
      </c>
      <c r="B8274" t="s">
        <v>16643</v>
      </c>
      <c r="C8274">
        <v>10</v>
      </c>
    </row>
    <row r="8275" spans="1:3" x14ac:dyDescent="0.2">
      <c r="A8275" t="s">
        <v>16644</v>
      </c>
      <c r="B8275" t="s">
        <v>16645</v>
      </c>
      <c r="C8275">
        <v>10</v>
      </c>
    </row>
    <row r="8276" spans="1:3" x14ac:dyDescent="0.2">
      <c r="A8276" t="s">
        <v>16646</v>
      </c>
      <c r="B8276" t="s">
        <v>16647</v>
      </c>
      <c r="C8276">
        <v>10</v>
      </c>
    </row>
    <row r="8277" spans="1:3" x14ac:dyDescent="0.2">
      <c r="A8277" t="s">
        <v>16648</v>
      </c>
      <c r="B8277" t="s">
        <v>16649</v>
      </c>
      <c r="C8277">
        <v>12</v>
      </c>
    </row>
    <row r="8278" spans="1:3" x14ac:dyDescent="0.2">
      <c r="A8278" t="s">
        <v>16650</v>
      </c>
      <c r="B8278" t="s">
        <v>16651</v>
      </c>
      <c r="C8278">
        <v>12</v>
      </c>
    </row>
    <row r="8279" spans="1:3" x14ac:dyDescent="0.2">
      <c r="A8279" t="s">
        <v>16652</v>
      </c>
      <c r="B8279" t="s">
        <v>16653</v>
      </c>
      <c r="C8279">
        <v>12</v>
      </c>
    </row>
    <row r="8280" spans="1:3" x14ac:dyDescent="0.2">
      <c r="A8280" t="s">
        <v>16654</v>
      </c>
      <c r="B8280" t="s">
        <v>16655</v>
      </c>
      <c r="C8280">
        <v>12</v>
      </c>
    </row>
    <row r="8281" spans="1:3" x14ac:dyDescent="0.2">
      <c r="A8281" t="s">
        <v>16656</v>
      </c>
      <c r="B8281" t="s">
        <v>16657</v>
      </c>
      <c r="C8281">
        <v>12</v>
      </c>
    </row>
    <row r="8282" spans="1:3" x14ac:dyDescent="0.2">
      <c r="A8282" t="s">
        <v>16658</v>
      </c>
      <c r="B8282" t="s">
        <v>16659</v>
      </c>
      <c r="C8282">
        <v>12</v>
      </c>
    </row>
    <row r="8283" spans="1:3" x14ac:dyDescent="0.2">
      <c r="A8283" t="s">
        <v>16660</v>
      </c>
      <c r="B8283" t="s">
        <v>16661</v>
      </c>
      <c r="C8283">
        <v>12</v>
      </c>
    </row>
    <row r="8284" spans="1:3" x14ac:dyDescent="0.2">
      <c r="A8284" t="s">
        <v>16662</v>
      </c>
      <c r="B8284" t="s">
        <v>16663</v>
      </c>
      <c r="C8284">
        <v>12</v>
      </c>
    </row>
    <row r="8285" spans="1:3" x14ac:dyDescent="0.2">
      <c r="A8285" t="s">
        <v>16664</v>
      </c>
      <c r="B8285" t="s">
        <v>16665</v>
      </c>
      <c r="C8285">
        <v>12</v>
      </c>
    </row>
    <row r="8286" spans="1:3" x14ac:dyDescent="0.2">
      <c r="A8286" t="s">
        <v>16666</v>
      </c>
      <c r="B8286" t="s">
        <v>16667</v>
      </c>
      <c r="C8286">
        <v>12</v>
      </c>
    </row>
    <row r="8287" spans="1:3" x14ac:dyDescent="0.2">
      <c r="A8287" t="s">
        <v>16668</v>
      </c>
      <c r="B8287" t="s">
        <v>16669</v>
      </c>
      <c r="C8287">
        <v>12</v>
      </c>
    </row>
    <row r="8288" spans="1:3" x14ac:dyDescent="0.2">
      <c r="A8288" t="s">
        <v>16670</v>
      </c>
      <c r="B8288" t="s">
        <v>16670</v>
      </c>
      <c r="C8288">
        <v>10</v>
      </c>
    </row>
    <row r="8289" spans="1:3" x14ac:dyDescent="0.2">
      <c r="A8289" t="s">
        <v>16671</v>
      </c>
      <c r="B8289" t="s">
        <v>16672</v>
      </c>
      <c r="C8289">
        <v>10</v>
      </c>
    </row>
    <row r="8290" spans="1:3" x14ac:dyDescent="0.2">
      <c r="A8290" t="s">
        <v>16673</v>
      </c>
      <c r="B8290" t="s">
        <v>16674</v>
      </c>
      <c r="C8290">
        <v>10</v>
      </c>
    </row>
    <row r="8291" spans="1:3" x14ac:dyDescent="0.2">
      <c r="A8291" t="s">
        <v>16675</v>
      </c>
      <c r="B8291" t="s">
        <v>16676</v>
      </c>
      <c r="C8291">
        <v>10</v>
      </c>
    </row>
    <row r="8292" spans="1:3" x14ac:dyDescent="0.2">
      <c r="A8292" t="s">
        <v>16677</v>
      </c>
      <c r="B8292" t="s">
        <v>16678</v>
      </c>
      <c r="C8292">
        <v>12</v>
      </c>
    </row>
    <row r="8293" spans="1:3" x14ac:dyDescent="0.2">
      <c r="A8293" t="s">
        <v>16679</v>
      </c>
      <c r="B8293" t="s">
        <v>16680</v>
      </c>
      <c r="C8293">
        <v>12</v>
      </c>
    </row>
    <row r="8294" spans="1:3" x14ac:dyDescent="0.2">
      <c r="A8294" t="s">
        <v>16681</v>
      </c>
      <c r="B8294" t="s">
        <v>16682</v>
      </c>
      <c r="C8294">
        <v>12</v>
      </c>
    </row>
    <row r="8295" spans="1:3" x14ac:dyDescent="0.2">
      <c r="A8295" t="s">
        <v>16683</v>
      </c>
      <c r="B8295" t="s">
        <v>16684</v>
      </c>
      <c r="C8295">
        <v>12</v>
      </c>
    </row>
    <row r="8296" spans="1:3" x14ac:dyDescent="0.2">
      <c r="A8296" t="s">
        <v>16685</v>
      </c>
      <c r="B8296" t="s">
        <v>16686</v>
      </c>
      <c r="C8296">
        <v>12</v>
      </c>
    </row>
    <row r="8297" spans="1:3" x14ac:dyDescent="0.2">
      <c r="A8297" t="s">
        <v>16687</v>
      </c>
      <c r="B8297" t="s">
        <v>16687</v>
      </c>
      <c r="C8297">
        <v>11</v>
      </c>
    </row>
    <row r="8298" spans="1:3" x14ac:dyDescent="0.2">
      <c r="A8298" t="s">
        <v>16688</v>
      </c>
      <c r="B8298" t="s">
        <v>15984</v>
      </c>
      <c r="C8298">
        <v>11</v>
      </c>
    </row>
    <row r="8299" spans="1:3" x14ac:dyDescent="0.2">
      <c r="A8299" t="s">
        <v>16689</v>
      </c>
      <c r="B8299" t="s">
        <v>16689</v>
      </c>
      <c r="C8299">
        <v>11</v>
      </c>
    </row>
    <row r="8300" spans="1:3" x14ac:dyDescent="0.2">
      <c r="A8300" t="s">
        <v>16690</v>
      </c>
      <c r="B8300" t="s">
        <v>16690</v>
      </c>
      <c r="C8300">
        <v>11</v>
      </c>
    </row>
    <row r="8301" spans="1:3" x14ac:dyDescent="0.2">
      <c r="A8301" t="s">
        <v>16691</v>
      </c>
      <c r="B8301" t="s">
        <v>16691</v>
      </c>
      <c r="C8301">
        <v>11</v>
      </c>
    </row>
    <row r="8302" spans="1:3" x14ac:dyDescent="0.2">
      <c r="A8302" t="s">
        <v>16692</v>
      </c>
      <c r="B8302" t="s">
        <v>16692</v>
      </c>
      <c r="C8302">
        <v>11</v>
      </c>
    </row>
    <row r="8303" spans="1:3" x14ac:dyDescent="0.2">
      <c r="A8303" t="s">
        <v>16693</v>
      </c>
      <c r="B8303" t="s">
        <v>16694</v>
      </c>
      <c r="C8303">
        <v>11</v>
      </c>
    </row>
    <row r="8304" spans="1:3" x14ac:dyDescent="0.2">
      <c r="A8304" t="s">
        <v>16695</v>
      </c>
      <c r="B8304" t="s">
        <v>16695</v>
      </c>
      <c r="C8304">
        <v>11</v>
      </c>
    </row>
    <row r="8305" spans="1:3" x14ac:dyDescent="0.2">
      <c r="A8305" t="s">
        <v>16696</v>
      </c>
      <c r="B8305" t="s">
        <v>16697</v>
      </c>
      <c r="C8305">
        <v>11</v>
      </c>
    </row>
    <row r="8306" spans="1:3" x14ac:dyDescent="0.2">
      <c r="A8306" t="s">
        <v>16698</v>
      </c>
      <c r="B8306" t="s">
        <v>16699</v>
      </c>
      <c r="C8306">
        <v>11</v>
      </c>
    </row>
    <row r="8307" spans="1:3" x14ac:dyDescent="0.2">
      <c r="A8307" t="s">
        <v>16700</v>
      </c>
      <c r="B8307" t="s">
        <v>16701</v>
      </c>
      <c r="C8307">
        <v>11</v>
      </c>
    </row>
    <row r="8308" spans="1:3" x14ac:dyDescent="0.2">
      <c r="A8308" t="s">
        <v>16702</v>
      </c>
      <c r="B8308" t="s">
        <v>16702</v>
      </c>
      <c r="C8308">
        <v>10</v>
      </c>
    </row>
    <row r="8309" spans="1:3" x14ac:dyDescent="0.2">
      <c r="A8309" t="s">
        <v>16703</v>
      </c>
      <c r="B8309" t="s">
        <v>16703</v>
      </c>
      <c r="C8309">
        <v>11</v>
      </c>
    </row>
    <row r="8310" spans="1:3" x14ac:dyDescent="0.2">
      <c r="A8310" t="s">
        <v>16704</v>
      </c>
      <c r="B8310" t="s">
        <v>16704</v>
      </c>
      <c r="C8310">
        <v>11</v>
      </c>
    </row>
    <row r="8311" spans="1:3" x14ac:dyDescent="0.2">
      <c r="A8311" t="s">
        <v>16705</v>
      </c>
      <c r="B8311" t="s">
        <v>16706</v>
      </c>
      <c r="C8311">
        <v>11</v>
      </c>
    </row>
    <row r="8312" spans="1:3" x14ac:dyDescent="0.2">
      <c r="A8312" t="s">
        <v>16707</v>
      </c>
      <c r="B8312" t="s">
        <v>16708</v>
      </c>
      <c r="C8312">
        <v>11</v>
      </c>
    </row>
    <row r="8313" spans="1:3" x14ac:dyDescent="0.2">
      <c r="A8313" t="s">
        <v>16709</v>
      </c>
      <c r="B8313" t="s">
        <v>16710</v>
      </c>
      <c r="C8313">
        <v>11</v>
      </c>
    </row>
    <row r="8314" spans="1:3" x14ac:dyDescent="0.2">
      <c r="A8314" t="s">
        <v>16711</v>
      </c>
      <c r="B8314" t="s">
        <v>16712</v>
      </c>
      <c r="C8314">
        <v>11</v>
      </c>
    </row>
    <row r="8315" spans="1:3" x14ac:dyDescent="0.2">
      <c r="A8315" t="s">
        <v>16713</v>
      </c>
      <c r="B8315" t="s">
        <v>16714</v>
      </c>
      <c r="C8315">
        <v>11</v>
      </c>
    </row>
    <row r="8316" spans="1:3" x14ac:dyDescent="0.2">
      <c r="A8316" t="s">
        <v>16715</v>
      </c>
      <c r="B8316" t="s">
        <v>16716</v>
      </c>
      <c r="C8316">
        <v>11</v>
      </c>
    </row>
    <row r="8317" spans="1:3" x14ac:dyDescent="0.2">
      <c r="A8317" t="s">
        <v>16717</v>
      </c>
      <c r="B8317" t="s">
        <v>16718</v>
      </c>
      <c r="C8317">
        <v>11</v>
      </c>
    </row>
    <row r="8318" spans="1:3" x14ac:dyDescent="0.2">
      <c r="A8318" t="s">
        <v>16719</v>
      </c>
      <c r="B8318" t="s">
        <v>16720</v>
      </c>
      <c r="C8318">
        <v>18</v>
      </c>
    </row>
    <row r="8319" spans="1:3" x14ac:dyDescent="0.2">
      <c r="A8319" t="s">
        <v>16721</v>
      </c>
      <c r="B8319" t="s">
        <v>16026</v>
      </c>
      <c r="C8319">
        <v>18</v>
      </c>
    </row>
    <row r="8320" spans="1:3" x14ac:dyDescent="0.2">
      <c r="A8320" t="s">
        <v>16722</v>
      </c>
      <c r="B8320" t="s">
        <v>16723</v>
      </c>
      <c r="C8320">
        <v>18</v>
      </c>
    </row>
    <row r="8321" spans="1:3" x14ac:dyDescent="0.2">
      <c r="A8321" t="s">
        <v>16724</v>
      </c>
      <c r="B8321" t="s">
        <v>16725</v>
      </c>
      <c r="C8321">
        <v>18</v>
      </c>
    </row>
    <row r="8322" spans="1:3" x14ac:dyDescent="0.2">
      <c r="A8322" t="s">
        <v>16726</v>
      </c>
      <c r="B8322" t="s">
        <v>16727</v>
      </c>
      <c r="C8322">
        <v>18</v>
      </c>
    </row>
    <row r="8323" spans="1:3" x14ac:dyDescent="0.2">
      <c r="A8323" t="s">
        <v>16728</v>
      </c>
      <c r="B8323" t="s">
        <v>16729</v>
      </c>
      <c r="C8323">
        <v>18</v>
      </c>
    </row>
    <row r="8324" spans="1:3" x14ac:dyDescent="0.2">
      <c r="A8324" t="s">
        <v>16730</v>
      </c>
      <c r="B8324" t="s">
        <v>16731</v>
      </c>
      <c r="C8324">
        <v>18</v>
      </c>
    </row>
    <row r="8325" spans="1:3" x14ac:dyDescent="0.2">
      <c r="A8325" t="s">
        <v>16732</v>
      </c>
      <c r="B8325" t="s">
        <v>16733</v>
      </c>
      <c r="C8325">
        <v>18</v>
      </c>
    </row>
    <row r="8326" spans="1:3" x14ac:dyDescent="0.2">
      <c r="A8326" t="s">
        <v>16734</v>
      </c>
      <c r="B8326" t="s">
        <v>16735</v>
      </c>
      <c r="C8326">
        <v>18</v>
      </c>
    </row>
    <row r="8327" spans="1:3" x14ac:dyDescent="0.2">
      <c r="A8327" t="s">
        <v>16736</v>
      </c>
      <c r="B8327" t="s">
        <v>16737</v>
      </c>
      <c r="C8327">
        <v>18</v>
      </c>
    </row>
    <row r="8328" spans="1:3" x14ac:dyDescent="0.2">
      <c r="A8328" t="s">
        <v>16738</v>
      </c>
      <c r="B8328" t="s">
        <v>16738</v>
      </c>
      <c r="C8328">
        <v>18</v>
      </c>
    </row>
    <row r="8329" spans="1:3" x14ac:dyDescent="0.2">
      <c r="A8329" t="s">
        <v>16739</v>
      </c>
      <c r="B8329" t="s">
        <v>16740</v>
      </c>
      <c r="C8329">
        <v>18</v>
      </c>
    </row>
    <row r="8330" spans="1:3" x14ac:dyDescent="0.2">
      <c r="A8330" t="s">
        <v>16741</v>
      </c>
      <c r="B8330" t="s">
        <v>16742</v>
      </c>
      <c r="C8330">
        <v>18</v>
      </c>
    </row>
    <row r="8331" spans="1:3" x14ac:dyDescent="0.2">
      <c r="A8331" t="s">
        <v>16743</v>
      </c>
      <c r="B8331" t="s">
        <v>16744</v>
      </c>
      <c r="C8331">
        <v>18</v>
      </c>
    </row>
    <row r="8332" spans="1:3" x14ac:dyDescent="0.2">
      <c r="A8332" t="s">
        <v>16745</v>
      </c>
      <c r="B8332" t="s">
        <v>16745</v>
      </c>
      <c r="C8332">
        <v>18</v>
      </c>
    </row>
    <row r="8333" spans="1:3" x14ac:dyDescent="0.2">
      <c r="A8333" t="s">
        <v>16746</v>
      </c>
      <c r="B8333" t="s">
        <v>16747</v>
      </c>
      <c r="C8333">
        <v>18</v>
      </c>
    </row>
    <row r="8334" spans="1:3" x14ac:dyDescent="0.2">
      <c r="A8334" t="s">
        <v>16748</v>
      </c>
      <c r="B8334" t="s">
        <v>16749</v>
      </c>
      <c r="C8334">
        <v>18</v>
      </c>
    </row>
    <row r="8335" spans="1:3" x14ac:dyDescent="0.2">
      <c r="A8335" t="s">
        <v>16750</v>
      </c>
      <c r="B8335" t="s">
        <v>16751</v>
      </c>
      <c r="C8335">
        <v>18</v>
      </c>
    </row>
    <row r="8336" spans="1:3" x14ac:dyDescent="0.2">
      <c r="A8336" t="s">
        <v>16752</v>
      </c>
      <c r="B8336" t="s">
        <v>16753</v>
      </c>
      <c r="C8336">
        <v>18</v>
      </c>
    </row>
    <row r="8337" spans="1:3" x14ac:dyDescent="0.2">
      <c r="A8337" t="s">
        <v>16754</v>
      </c>
      <c r="B8337" t="s">
        <v>16754</v>
      </c>
      <c r="C8337">
        <v>14</v>
      </c>
    </row>
    <row r="8338" spans="1:3" x14ac:dyDescent="0.2">
      <c r="A8338" t="s">
        <v>16755</v>
      </c>
      <c r="B8338" t="s">
        <v>16756</v>
      </c>
      <c r="C8338">
        <v>12</v>
      </c>
    </row>
    <row r="8339" spans="1:3" x14ac:dyDescent="0.2">
      <c r="A8339" t="s">
        <v>16757</v>
      </c>
      <c r="B8339" t="s">
        <v>16758</v>
      </c>
      <c r="C8339">
        <v>12</v>
      </c>
    </row>
    <row r="8340" spans="1:3" x14ac:dyDescent="0.2">
      <c r="A8340" t="s">
        <v>16759</v>
      </c>
      <c r="B8340" t="s">
        <v>16760</v>
      </c>
      <c r="C8340">
        <v>12</v>
      </c>
    </row>
    <row r="8341" spans="1:3" x14ac:dyDescent="0.2">
      <c r="A8341" t="s">
        <v>16761</v>
      </c>
      <c r="B8341" t="s">
        <v>16762</v>
      </c>
      <c r="C8341">
        <v>12</v>
      </c>
    </row>
    <row r="8342" spans="1:3" x14ac:dyDescent="0.2">
      <c r="A8342" t="s">
        <v>16763</v>
      </c>
      <c r="B8342" t="s">
        <v>16764</v>
      </c>
      <c r="C8342">
        <v>12</v>
      </c>
    </row>
    <row r="8343" spans="1:3" x14ac:dyDescent="0.2">
      <c r="A8343" t="s">
        <v>16765</v>
      </c>
      <c r="B8343" t="s">
        <v>16766</v>
      </c>
      <c r="C8343">
        <v>12</v>
      </c>
    </row>
    <row r="8344" spans="1:3" x14ac:dyDescent="0.2">
      <c r="A8344" t="s">
        <v>16767</v>
      </c>
      <c r="B8344" t="s">
        <v>16768</v>
      </c>
      <c r="C8344">
        <v>12</v>
      </c>
    </row>
    <row r="8345" spans="1:3" x14ac:dyDescent="0.2">
      <c r="A8345" t="s">
        <v>16769</v>
      </c>
      <c r="B8345" t="s">
        <v>16770</v>
      </c>
      <c r="C8345">
        <v>12</v>
      </c>
    </row>
    <row r="8346" spans="1:3" x14ac:dyDescent="0.2">
      <c r="A8346" t="s">
        <v>16771</v>
      </c>
      <c r="B8346" t="s">
        <v>16772</v>
      </c>
      <c r="C8346">
        <v>12</v>
      </c>
    </row>
    <row r="8347" spans="1:3" x14ac:dyDescent="0.2">
      <c r="A8347" t="s">
        <v>16773</v>
      </c>
      <c r="B8347" t="s">
        <v>16774</v>
      </c>
      <c r="C8347">
        <v>12</v>
      </c>
    </row>
    <row r="8348" spans="1:3" x14ac:dyDescent="0.2">
      <c r="A8348" t="s">
        <v>16775</v>
      </c>
      <c r="B8348" t="s">
        <v>16776</v>
      </c>
      <c r="C8348">
        <v>12</v>
      </c>
    </row>
    <row r="8349" spans="1:3" x14ac:dyDescent="0.2">
      <c r="A8349" t="s">
        <v>16777</v>
      </c>
      <c r="B8349" t="s">
        <v>16778</v>
      </c>
      <c r="C8349">
        <v>12</v>
      </c>
    </row>
    <row r="8350" spans="1:3" x14ac:dyDescent="0.2">
      <c r="A8350" t="s">
        <v>16779</v>
      </c>
      <c r="B8350" t="s">
        <v>16780</v>
      </c>
      <c r="C8350">
        <v>12</v>
      </c>
    </row>
    <row r="8351" spans="1:3" x14ac:dyDescent="0.2">
      <c r="A8351" t="s">
        <v>16781</v>
      </c>
      <c r="B8351" t="s">
        <v>16782</v>
      </c>
      <c r="C8351">
        <v>12</v>
      </c>
    </row>
    <row r="8352" spans="1:3" x14ac:dyDescent="0.2">
      <c r="A8352" t="s">
        <v>16783</v>
      </c>
      <c r="B8352" t="s">
        <v>16784</v>
      </c>
      <c r="C8352">
        <v>12</v>
      </c>
    </row>
    <row r="8353" spans="1:3" x14ac:dyDescent="0.2">
      <c r="A8353" t="s">
        <v>16785</v>
      </c>
      <c r="B8353" t="s">
        <v>16786</v>
      </c>
      <c r="C8353">
        <v>12</v>
      </c>
    </row>
    <row r="8354" spans="1:3" x14ac:dyDescent="0.2">
      <c r="A8354" t="s">
        <v>16787</v>
      </c>
      <c r="B8354" t="s">
        <v>16788</v>
      </c>
      <c r="C8354">
        <v>12</v>
      </c>
    </row>
    <row r="8355" spans="1:3" x14ac:dyDescent="0.2">
      <c r="A8355" t="s">
        <v>16789</v>
      </c>
      <c r="B8355" t="s">
        <v>16790</v>
      </c>
      <c r="C8355">
        <v>12</v>
      </c>
    </row>
    <row r="8356" spans="1:3" x14ac:dyDescent="0.2">
      <c r="A8356" t="s">
        <v>16791</v>
      </c>
      <c r="B8356" t="s">
        <v>16792</v>
      </c>
      <c r="C8356">
        <v>12</v>
      </c>
    </row>
    <row r="8357" spans="1:3" x14ac:dyDescent="0.2">
      <c r="A8357" t="s">
        <v>16793</v>
      </c>
      <c r="B8357" t="s">
        <v>16794</v>
      </c>
      <c r="C8357">
        <v>10</v>
      </c>
    </row>
    <row r="8358" spans="1:3" x14ac:dyDescent="0.2">
      <c r="A8358" t="s">
        <v>16795</v>
      </c>
      <c r="B8358" t="s">
        <v>16796</v>
      </c>
      <c r="C8358">
        <v>10</v>
      </c>
    </row>
    <row r="8359" spans="1:3" x14ac:dyDescent="0.2">
      <c r="A8359" t="s">
        <v>16797</v>
      </c>
      <c r="B8359" t="s">
        <v>16798</v>
      </c>
      <c r="C8359">
        <v>10</v>
      </c>
    </row>
    <row r="8360" spans="1:3" x14ac:dyDescent="0.2">
      <c r="A8360" t="s">
        <v>16799</v>
      </c>
      <c r="B8360" t="s">
        <v>16800</v>
      </c>
      <c r="C8360">
        <v>10</v>
      </c>
    </row>
    <row r="8361" spans="1:3" x14ac:dyDescent="0.2">
      <c r="A8361" t="s">
        <v>16801</v>
      </c>
      <c r="B8361" t="s">
        <v>16802</v>
      </c>
      <c r="C8361">
        <v>10</v>
      </c>
    </row>
    <row r="8362" spans="1:3" x14ac:dyDescent="0.2">
      <c r="A8362" t="s">
        <v>16803</v>
      </c>
      <c r="B8362" t="s">
        <v>16804</v>
      </c>
      <c r="C8362">
        <v>10</v>
      </c>
    </row>
    <row r="8363" spans="1:3" x14ac:dyDescent="0.2">
      <c r="A8363" t="s">
        <v>16805</v>
      </c>
      <c r="B8363" t="s">
        <v>16806</v>
      </c>
      <c r="C8363">
        <v>10</v>
      </c>
    </row>
    <row r="8364" spans="1:3" x14ac:dyDescent="0.2">
      <c r="A8364" t="s">
        <v>16807</v>
      </c>
      <c r="B8364" t="s">
        <v>16808</v>
      </c>
      <c r="C8364">
        <v>10</v>
      </c>
    </row>
    <row r="8365" spans="1:3" x14ac:dyDescent="0.2">
      <c r="A8365" t="s">
        <v>16809</v>
      </c>
      <c r="B8365" t="s">
        <v>16810</v>
      </c>
      <c r="C8365">
        <v>10</v>
      </c>
    </row>
    <row r="8366" spans="1:3" x14ac:dyDescent="0.2">
      <c r="A8366" t="s">
        <v>16811</v>
      </c>
      <c r="B8366" t="s">
        <v>16812</v>
      </c>
      <c r="C8366">
        <v>10</v>
      </c>
    </row>
    <row r="8367" spans="1:3" x14ac:dyDescent="0.2">
      <c r="A8367" t="s">
        <v>16813</v>
      </c>
      <c r="B8367" t="s">
        <v>16814</v>
      </c>
      <c r="C8367">
        <v>10</v>
      </c>
    </row>
    <row r="8368" spans="1:3" x14ac:dyDescent="0.2">
      <c r="A8368" t="s">
        <v>16815</v>
      </c>
      <c r="B8368" t="s">
        <v>16816</v>
      </c>
      <c r="C8368">
        <v>10</v>
      </c>
    </row>
    <row r="8369" spans="1:3" x14ac:dyDescent="0.2">
      <c r="A8369" t="s">
        <v>16817</v>
      </c>
      <c r="B8369" t="s">
        <v>16818</v>
      </c>
      <c r="C8369">
        <v>10</v>
      </c>
    </row>
    <row r="8370" spans="1:3" x14ac:dyDescent="0.2">
      <c r="A8370" t="s">
        <v>16819</v>
      </c>
      <c r="B8370" t="s">
        <v>16820</v>
      </c>
      <c r="C8370">
        <v>10</v>
      </c>
    </row>
    <row r="8371" spans="1:3" x14ac:dyDescent="0.2">
      <c r="A8371" t="s">
        <v>16821</v>
      </c>
      <c r="B8371" t="s">
        <v>16822</v>
      </c>
      <c r="C8371">
        <v>10</v>
      </c>
    </row>
    <row r="8372" spans="1:3" x14ac:dyDescent="0.2">
      <c r="A8372" t="s">
        <v>16823</v>
      </c>
      <c r="B8372" t="s">
        <v>16824</v>
      </c>
      <c r="C8372">
        <v>10</v>
      </c>
    </row>
    <row r="8373" spans="1:3" x14ac:dyDescent="0.2">
      <c r="A8373" t="s">
        <v>16825</v>
      </c>
      <c r="B8373" t="s">
        <v>16826</v>
      </c>
      <c r="C8373">
        <v>10</v>
      </c>
    </row>
    <row r="8374" spans="1:3" x14ac:dyDescent="0.2">
      <c r="A8374" t="s">
        <v>16827</v>
      </c>
      <c r="B8374" t="s">
        <v>16828</v>
      </c>
      <c r="C8374">
        <v>10</v>
      </c>
    </row>
    <row r="8375" spans="1:3" x14ac:dyDescent="0.2">
      <c r="A8375" t="s">
        <v>16829</v>
      </c>
      <c r="B8375" t="s">
        <v>16830</v>
      </c>
      <c r="C8375">
        <v>10</v>
      </c>
    </row>
    <row r="8376" spans="1:3" x14ac:dyDescent="0.2">
      <c r="A8376" t="s">
        <v>16831</v>
      </c>
      <c r="B8376" t="s">
        <v>16832</v>
      </c>
      <c r="C8376">
        <v>10</v>
      </c>
    </row>
    <row r="8377" spans="1:3" x14ac:dyDescent="0.2">
      <c r="A8377" t="s">
        <v>16833</v>
      </c>
      <c r="B8377" t="s">
        <v>16834</v>
      </c>
      <c r="C8377">
        <v>10</v>
      </c>
    </row>
    <row r="8378" spans="1:3" x14ac:dyDescent="0.2">
      <c r="A8378" t="s">
        <v>16835</v>
      </c>
      <c r="B8378" t="s">
        <v>16836</v>
      </c>
      <c r="C8378">
        <v>10</v>
      </c>
    </row>
    <row r="8379" spans="1:3" x14ac:dyDescent="0.2">
      <c r="A8379" t="s">
        <v>16837</v>
      </c>
      <c r="B8379" t="s">
        <v>16838</v>
      </c>
      <c r="C8379">
        <v>10</v>
      </c>
    </row>
    <row r="8380" spans="1:3" x14ac:dyDescent="0.2">
      <c r="A8380" t="s">
        <v>16839</v>
      </c>
      <c r="B8380" t="s">
        <v>16840</v>
      </c>
      <c r="C8380">
        <v>10</v>
      </c>
    </row>
    <row r="8381" spans="1:3" x14ac:dyDescent="0.2">
      <c r="A8381" t="s">
        <v>16841</v>
      </c>
      <c r="B8381" t="s">
        <v>16842</v>
      </c>
      <c r="C8381">
        <v>10</v>
      </c>
    </row>
    <row r="8382" spans="1:3" x14ac:dyDescent="0.2">
      <c r="A8382" t="s">
        <v>16843</v>
      </c>
      <c r="B8382" t="s">
        <v>16844</v>
      </c>
      <c r="C8382">
        <v>10</v>
      </c>
    </row>
    <row r="8383" spans="1:3" x14ac:dyDescent="0.2">
      <c r="A8383" t="s">
        <v>16845</v>
      </c>
      <c r="B8383" t="s">
        <v>16846</v>
      </c>
      <c r="C8383">
        <v>10</v>
      </c>
    </row>
    <row r="8384" spans="1:3" x14ac:dyDescent="0.2">
      <c r="A8384" t="s">
        <v>16847</v>
      </c>
      <c r="B8384" t="s">
        <v>16848</v>
      </c>
      <c r="C8384">
        <v>10</v>
      </c>
    </row>
    <row r="8385" spans="1:3" x14ac:dyDescent="0.2">
      <c r="A8385" t="s">
        <v>16849</v>
      </c>
      <c r="B8385" t="s">
        <v>16850</v>
      </c>
      <c r="C8385">
        <v>10</v>
      </c>
    </row>
    <row r="8386" spans="1:3" x14ac:dyDescent="0.2">
      <c r="A8386" t="s">
        <v>16851</v>
      </c>
      <c r="B8386" t="s">
        <v>16852</v>
      </c>
      <c r="C8386">
        <v>10</v>
      </c>
    </row>
    <row r="8387" spans="1:3" x14ac:dyDescent="0.2">
      <c r="A8387" t="s">
        <v>16853</v>
      </c>
      <c r="B8387" t="s">
        <v>16854</v>
      </c>
      <c r="C8387">
        <v>23</v>
      </c>
    </row>
    <row r="8388" spans="1:3" x14ac:dyDescent="0.2">
      <c r="A8388" t="s">
        <v>16855</v>
      </c>
      <c r="B8388" t="s">
        <v>16856</v>
      </c>
      <c r="C8388">
        <v>15</v>
      </c>
    </row>
    <row r="8389" spans="1:3" x14ac:dyDescent="0.2">
      <c r="A8389" t="s">
        <v>16857</v>
      </c>
      <c r="B8389" t="s">
        <v>16858</v>
      </c>
      <c r="C8389">
        <v>15</v>
      </c>
    </row>
    <row r="8390" spans="1:3" x14ac:dyDescent="0.2">
      <c r="A8390" t="s">
        <v>16859</v>
      </c>
      <c r="B8390" t="s">
        <v>16860</v>
      </c>
      <c r="C8390">
        <v>15</v>
      </c>
    </row>
    <row r="8391" spans="1:3" x14ac:dyDescent="0.2">
      <c r="A8391" t="s">
        <v>16861</v>
      </c>
      <c r="B8391" t="s">
        <v>16862</v>
      </c>
      <c r="C8391">
        <v>11</v>
      </c>
    </row>
    <row r="8392" spans="1:3" x14ac:dyDescent="0.2">
      <c r="A8392" t="s">
        <v>16863</v>
      </c>
      <c r="B8392" t="s">
        <v>16864</v>
      </c>
      <c r="C8392">
        <v>10</v>
      </c>
    </row>
    <row r="8393" spans="1:3" x14ac:dyDescent="0.2">
      <c r="A8393" t="s">
        <v>16865</v>
      </c>
      <c r="B8393" t="s">
        <v>16866</v>
      </c>
      <c r="C8393">
        <v>11</v>
      </c>
    </row>
    <row r="8394" spans="1:3" x14ac:dyDescent="0.2">
      <c r="A8394" t="s">
        <v>16867</v>
      </c>
      <c r="B8394" t="s">
        <v>16868</v>
      </c>
      <c r="C8394">
        <v>12</v>
      </c>
    </row>
    <row r="8395" spans="1:3" x14ac:dyDescent="0.2">
      <c r="A8395" t="s">
        <v>16869</v>
      </c>
      <c r="B8395" t="s">
        <v>16870</v>
      </c>
      <c r="C8395">
        <v>12</v>
      </c>
    </row>
    <row r="8396" spans="1:3" x14ac:dyDescent="0.2">
      <c r="A8396" t="s">
        <v>16871</v>
      </c>
      <c r="B8396" t="s">
        <v>16872</v>
      </c>
      <c r="C8396">
        <v>12</v>
      </c>
    </row>
    <row r="8397" spans="1:3" x14ac:dyDescent="0.2">
      <c r="A8397" t="s">
        <v>16873</v>
      </c>
      <c r="B8397" t="s">
        <v>16874</v>
      </c>
      <c r="C8397">
        <v>12</v>
      </c>
    </row>
    <row r="8398" spans="1:3" x14ac:dyDescent="0.2">
      <c r="A8398" t="s">
        <v>16875</v>
      </c>
      <c r="B8398" t="s">
        <v>16876</v>
      </c>
      <c r="C8398">
        <v>24</v>
      </c>
    </row>
    <row r="8399" spans="1:3" x14ac:dyDescent="0.2">
      <c r="A8399" t="s">
        <v>16877</v>
      </c>
      <c r="B8399" t="s">
        <v>16878</v>
      </c>
      <c r="C8399">
        <v>12</v>
      </c>
    </row>
    <row r="8400" spans="1:3" x14ac:dyDescent="0.2">
      <c r="A8400" t="s">
        <v>16879</v>
      </c>
      <c r="B8400" t="s">
        <v>16880</v>
      </c>
      <c r="C8400">
        <v>12</v>
      </c>
    </row>
    <row r="8401" spans="1:3" x14ac:dyDescent="0.2">
      <c r="A8401" t="s">
        <v>16881</v>
      </c>
      <c r="B8401" t="s">
        <v>16882</v>
      </c>
      <c r="C8401">
        <v>12</v>
      </c>
    </row>
    <row r="8402" spans="1:3" x14ac:dyDescent="0.2">
      <c r="A8402" t="s">
        <v>16883</v>
      </c>
      <c r="B8402" t="s">
        <v>16884</v>
      </c>
      <c r="C8402">
        <v>12</v>
      </c>
    </row>
    <row r="8403" spans="1:3" x14ac:dyDescent="0.2">
      <c r="A8403" t="s">
        <v>16885</v>
      </c>
      <c r="B8403" t="s">
        <v>16886</v>
      </c>
      <c r="C8403">
        <v>12</v>
      </c>
    </row>
    <row r="8404" spans="1:3" x14ac:dyDescent="0.2">
      <c r="A8404" t="s">
        <v>16887</v>
      </c>
      <c r="B8404" t="s">
        <v>16888</v>
      </c>
      <c r="C8404">
        <v>12</v>
      </c>
    </row>
    <row r="8405" spans="1:3" x14ac:dyDescent="0.2">
      <c r="A8405" t="s">
        <v>16889</v>
      </c>
      <c r="B8405" t="s">
        <v>16890</v>
      </c>
      <c r="C8405">
        <v>12</v>
      </c>
    </row>
    <row r="8406" spans="1:3" x14ac:dyDescent="0.2">
      <c r="A8406" t="s">
        <v>16891</v>
      </c>
      <c r="B8406" t="s">
        <v>16892</v>
      </c>
      <c r="C8406">
        <v>12</v>
      </c>
    </row>
    <row r="8407" spans="1:3" x14ac:dyDescent="0.2">
      <c r="A8407" t="s">
        <v>16893</v>
      </c>
      <c r="B8407" t="s">
        <v>16894</v>
      </c>
      <c r="C8407">
        <v>12</v>
      </c>
    </row>
    <row r="8408" spans="1:3" x14ac:dyDescent="0.2">
      <c r="A8408" t="s">
        <v>16895</v>
      </c>
      <c r="B8408" t="s">
        <v>16896</v>
      </c>
      <c r="C8408">
        <v>12</v>
      </c>
    </row>
    <row r="8409" spans="1:3" x14ac:dyDescent="0.2">
      <c r="A8409" t="s">
        <v>16897</v>
      </c>
      <c r="B8409" t="s">
        <v>16898</v>
      </c>
      <c r="C8409">
        <v>12</v>
      </c>
    </row>
    <row r="8410" spans="1:3" x14ac:dyDescent="0.2">
      <c r="A8410" t="s">
        <v>16899</v>
      </c>
      <c r="B8410" t="s">
        <v>16900</v>
      </c>
      <c r="C8410">
        <v>12</v>
      </c>
    </row>
    <row r="8411" spans="1:3" x14ac:dyDescent="0.2">
      <c r="A8411" t="s">
        <v>16901</v>
      </c>
      <c r="B8411" t="s">
        <v>16902</v>
      </c>
      <c r="C8411">
        <v>12</v>
      </c>
    </row>
    <row r="8412" spans="1:3" x14ac:dyDescent="0.2">
      <c r="A8412" t="s">
        <v>16903</v>
      </c>
      <c r="B8412" t="s">
        <v>16904</v>
      </c>
      <c r="C8412">
        <v>12</v>
      </c>
    </row>
    <row r="8413" spans="1:3" x14ac:dyDescent="0.2">
      <c r="A8413" t="s">
        <v>16905</v>
      </c>
      <c r="B8413" t="s">
        <v>16906</v>
      </c>
      <c r="C8413">
        <v>12</v>
      </c>
    </row>
    <row r="8414" spans="1:3" x14ac:dyDescent="0.2">
      <c r="A8414" t="s">
        <v>16907</v>
      </c>
      <c r="B8414" t="s">
        <v>16908</v>
      </c>
      <c r="C8414">
        <v>12</v>
      </c>
    </row>
    <row r="8415" spans="1:3" x14ac:dyDescent="0.2">
      <c r="A8415" t="s">
        <v>16909</v>
      </c>
      <c r="B8415" t="s">
        <v>16910</v>
      </c>
      <c r="C8415">
        <v>12</v>
      </c>
    </row>
    <row r="8416" spans="1:3" x14ac:dyDescent="0.2">
      <c r="A8416" t="s">
        <v>16911</v>
      </c>
      <c r="B8416" t="s">
        <v>16912</v>
      </c>
      <c r="C8416">
        <v>12</v>
      </c>
    </row>
    <row r="8417" spans="1:3" x14ac:dyDescent="0.2">
      <c r="A8417" t="s">
        <v>16913</v>
      </c>
      <c r="B8417" t="s">
        <v>16914</v>
      </c>
      <c r="C8417">
        <v>12</v>
      </c>
    </row>
    <row r="8418" spans="1:3" x14ac:dyDescent="0.2">
      <c r="A8418" t="s">
        <v>16915</v>
      </c>
      <c r="B8418" t="s">
        <v>16916</v>
      </c>
      <c r="C8418">
        <v>12</v>
      </c>
    </row>
    <row r="8419" spans="1:3" x14ac:dyDescent="0.2">
      <c r="A8419" t="s">
        <v>16917</v>
      </c>
      <c r="B8419" t="s">
        <v>16918</v>
      </c>
      <c r="C8419">
        <v>12</v>
      </c>
    </row>
    <row r="8420" spans="1:3" x14ac:dyDescent="0.2">
      <c r="A8420" t="s">
        <v>16919</v>
      </c>
      <c r="B8420" t="s">
        <v>16920</v>
      </c>
      <c r="C8420">
        <v>12</v>
      </c>
    </row>
    <row r="8421" spans="1:3" x14ac:dyDescent="0.2">
      <c r="A8421" t="s">
        <v>16921</v>
      </c>
      <c r="B8421" t="s">
        <v>16922</v>
      </c>
      <c r="C8421">
        <v>12</v>
      </c>
    </row>
    <row r="8422" spans="1:3" x14ac:dyDescent="0.2">
      <c r="A8422" t="s">
        <v>16923</v>
      </c>
      <c r="B8422" t="s">
        <v>16924</v>
      </c>
      <c r="C8422">
        <v>12</v>
      </c>
    </row>
    <row r="8423" spans="1:3" x14ac:dyDescent="0.2">
      <c r="A8423" t="s">
        <v>16925</v>
      </c>
      <c r="B8423" t="s">
        <v>16926</v>
      </c>
      <c r="C8423">
        <v>12</v>
      </c>
    </row>
    <row r="8424" spans="1:3" x14ac:dyDescent="0.2">
      <c r="A8424" t="s">
        <v>16927</v>
      </c>
      <c r="B8424" t="s">
        <v>16928</v>
      </c>
      <c r="C8424">
        <v>12</v>
      </c>
    </row>
    <row r="8425" spans="1:3" x14ac:dyDescent="0.2">
      <c r="A8425" t="s">
        <v>16929</v>
      </c>
      <c r="B8425" t="s">
        <v>16930</v>
      </c>
      <c r="C8425">
        <v>12</v>
      </c>
    </row>
    <row r="8426" spans="1:3" x14ac:dyDescent="0.2">
      <c r="A8426" t="s">
        <v>16931</v>
      </c>
      <c r="B8426" t="s">
        <v>16932</v>
      </c>
      <c r="C8426">
        <v>12</v>
      </c>
    </row>
    <row r="8427" spans="1:3" x14ac:dyDescent="0.2">
      <c r="A8427" t="s">
        <v>16933</v>
      </c>
      <c r="B8427" t="s">
        <v>16934</v>
      </c>
      <c r="C8427">
        <v>12</v>
      </c>
    </row>
    <row r="8428" spans="1:3" x14ac:dyDescent="0.2">
      <c r="A8428" t="s">
        <v>16935</v>
      </c>
      <c r="B8428" t="s">
        <v>16936</v>
      </c>
      <c r="C8428">
        <v>12</v>
      </c>
    </row>
    <row r="8429" spans="1:3" x14ac:dyDescent="0.2">
      <c r="A8429" t="s">
        <v>16937</v>
      </c>
      <c r="B8429" t="s">
        <v>16938</v>
      </c>
      <c r="C8429">
        <v>10</v>
      </c>
    </row>
    <row r="8430" spans="1:3" x14ac:dyDescent="0.2">
      <c r="A8430" t="s">
        <v>16939</v>
      </c>
      <c r="B8430" t="s">
        <v>16940</v>
      </c>
      <c r="C8430">
        <v>10</v>
      </c>
    </row>
    <row r="8431" spans="1:3" x14ac:dyDescent="0.2">
      <c r="A8431" t="s">
        <v>16941</v>
      </c>
      <c r="B8431" t="s">
        <v>16942</v>
      </c>
      <c r="C8431">
        <v>10</v>
      </c>
    </row>
    <row r="8432" spans="1:3" x14ac:dyDescent="0.2">
      <c r="A8432" t="s">
        <v>16943</v>
      </c>
      <c r="B8432" t="s">
        <v>16943</v>
      </c>
      <c r="C8432">
        <v>10</v>
      </c>
    </row>
    <row r="8433" spans="1:3" x14ac:dyDescent="0.2">
      <c r="A8433" t="s">
        <v>16944</v>
      </c>
      <c r="B8433" t="s">
        <v>16945</v>
      </c>
      <c r="C8433">
        <v>10</v>
      </c>
    </row>
    <row r="8434" spans="1:3" x14ac:dyDescent="0.2">
      <c r="A8434" t="s">
        <v>16946</v>
      </c>
      <c r="B8434" t="s">
        <v>16946</v>
      </c>
      <c r="C8434">
        <v>10</v>
      </c>
    </row>
    <row r="8435" spans="1:3" x14ac:dyDescent="0.2">
      <c r="A8435" t="s">
        <v>16947</v>
      </c>
      <c r="B8435" t="s">
        <v>16948</v>
      </c>
      <c r="C8435">
        <v>10</v>
      </c>
    </row>
    <row r="8436" spans="1:3" x14ac:dyDescent="0.2">
      <c r="A8436" t="s">
        <v>16949</v>
      </c>
      <c r="B8436" t="s">
        <v>16950</v>
      </c>
      <c r="C8436">
        <v>10</v>
      </c>
    </row>
    <row r="8437" spans="1:3" x14ac:dyDescent="0.2">
      <c r="A8437" t="s">
        <v>16951</v>
      </c>
      <c r="B8437" t="s">
        <v>16952</v>
      </c>
      <c r="C8437">
        <v>10</v>
      </c>
    </row>
    <row r="8438" spans="1:3" x14ac:dyDescent="0.2">
      <c r="A8438" t="s">
        <v>16953</v>
      </c>
      <c r="B8438" t="s">
        <v>16954</v>
      </c>
      <c r="C8438">
        <v>10</v>
      </c>
    </row>
    <row r="8439" spans="1:3" x14ac:dyDescent="0.2">
      <c r="A8439" t="s">
        <v>16955</v>
      </c>
      <c r="B8439" t="s">
        <v>16956</v>
      </c>
      <c r="C8439">
        <v>10</v>
      </c>
    </row>
    <row r="8440" spans="1:3" x14ac:dyDescent="0.2">
      <c r="A8440" t="s">
        <v>16957</v>
      </c>
      <c r="B8440" t="s">
        <v>16958</v>
      </c>
      <c r="C8440">
        <v>10</v>
      </c>
    </row>
    <row r="8441" spans="1:3" x14ac:dyDescent="0.2">
      <c r="A8441" t="s">
        <v>16959</v>
      </c>
      <c r="B8441" t="s">
        <v>16960</v>
      </c>
      <c r="C8441">
        <v>10</v>
      </c>
    </row>
    <row r="8442" spans="1:3" x14ac:dyDescent="0.2">
      <c r="A8442" t="s">
        <v>16961</v>
      </c>
      <c r="B8442" t="s">
        <v>16962</v>
      </c>
      <c r="C8442">
        <v>10</v>
      </c>
    </row>
    <row r="8443" spans="1:3" x14ac:dyDescent="0.2">
      <c r="A8443" t="s">
        <v>16963</v>
      </c>
      <c r="B8443" t="s">
        <v>16964</v>
      </c>
      <c r="C8443">
        <v>10</v>
      </c>
    </row>
    <row r="8444" spans="1:3" x14ac:dyDescent="0.2">
      <c r="A8444" t="s">
        <v>16965</v>
      </c>
      <c r="B8444" t="s">
        <v>16966</v>
      </c>
      <c r="C8444">
        <v>10</v>
      </c>
    </row>
    <row r="8445" spans="1:3" x14ac:dyDescent="0.2">
      <c r="A8445" t="s">
        <v>16967</v>
      </c>
      <c r="B8445" t="s">
        <v>16968</v>
      </c>
      <c r="C8445">
        <v>10</v>
      </c>
    </row>
    <row r="8446" spans="1:3" x14ac:dyDescent="0.2">
      <c r="A8446" t="s">
        <v>16969</v>
      </c>
      <c r="B8446" t="s">
        <v>16969</v>
      </c>
      <c r="C8446">
        <v>10</v>
      </c>
    </row>
    <row r="8447" spans="1:3" x14ac:dyDescent="0.2">
      <c r="A8447" t="s">
        <v>16970</v>
      </c>
      <c r="B8447" t="s">
        <v>16971</v>
      </c>
      <c r="C8447">
        <v>10</v>
      </c>
    </row>
    <row r="8448" spans="1:3" x14ac:dyDescent="0.2">
      <c r="A8448" t="s">
        <v>16972</v>
      </c>
      <c r="B8448" t="s">
        <v>16972</v>
      </c>
      <c r="C8448">
        <v>10</v>
      </c>
    </row>
    <row r="8449" spans="1:3" x14ac:dyDescent="0.2">
      <c r="A8449" t="s">
        <v>16973</v>
      </c>
      <c r="B8449" t="s">
        <v>16974</v>
      </c>
      <c r="C8449">
        <v>10</v>
      </c>
    </row>
    <row r="8450" spans="1:3" x14ac:dyDescent="0.2">
      <c r="A8450" t="s">
        <v>16975</v>
      </c>
      <c r="B8450" t="s">
        <v>16976</v>
      </c>
      <c r="C8450">
        <v>10</v>
      </c>
    </row>
    <row r="8451" spans="1:3" x14ac:dyDescent="0.2">
      <c r="A8451" t="s">
        <v>16977</v>
      </c>
      <c r="B8451" t="s">
        <v>16978</v>
      </c>
      <c r="C8451">
        <v>10</v>
      </c>
    </row>
    <row r="8452" spans="1:3" x14ac:dyDescent="0.2">
      <c r="A8452" t="s">
        <v>16979</v>
      </c>
      <c r="B8452" t="s">
        <v>16980</v>
      </c>
      <c r="C8452">
        <v>10</v>
      </c>
    </row>
    <row r="8453" spans="1:3" x14ac:dyDescent="0.2">
      <c r="A8453" t="s">
        <v>16981</v>
      </c>
      <c r="B8453" t="s">
        <v>16982</v>
      </c>
      <c r="C8453">
        <v>10</v>
      </c>
    </row>
    <row r="8454" spans="1:3" x14ac:dyDescent="0.2">
      <c r="A8454" t="s">
        <v>16983</v>
      </c>
      <c r="B8454" t="s">
        <v>16984</v>
      </c>
      <c r="C8454">
        <v>10</v>
      </c>
    </row>
    <row r="8455" spans="1:3" x14ac:dyDescent="0.2">
      <c r="A8455" t="s">
        <v>16985</v>
      </c>
      <c r="B8455" t="s">
        <v>16986</v>
      </c>
      <c r="C8455">
        <v>10</v>
      </c>
    </row>
    <row r="8456" spans="1:3" x14ac:dyDescent="0.2">
      <c r="A8456" t="s">
        <v>16987</v>
      </c>
      <c r="B8456" t="s">
        <v>16988</v>
      </c>
      <c r="C8456">
        <v>10</v>
      </c>
    </row>
    <row r="8457" spans="1:3" x14ac:dyDescent="0.2">
      <c r="A8457" t="s">
        <v>16989</v>
      </c>
      <c r="B8457" t="s">
        <v>16990</v>
      </c>
      <c r="C8457">
        <v>10</v>
      </c>
    </row>
    <row r="8458" spans="1:3" x14ac:dyDescent="0.2">
      <c r="A8458" t="s">
        <v>16991</v>
      </c>
      <c r="B8458" t="s">
        <v>16992</v>
      </c>
      <c r="C8458">
        <v>10</v>
      </c>
    </row>
    <row r="8459" spans="1:3" x14ac:dyDescent="0.2">
      <c r="A8459" t="s">
        <v>16993</v>
      </c>
      <c r="B8459" t="s">
        <v>16994</v>
      </c>
      <c r="C8459">
        <v>10</v>
      </c>
    </row>
    <row r="8460" spans="1:3" x14ac:dyDescent="0.2">
      <c r="A8460" t="s">
        <v>16995</v>
      </c>
      <c r="B8460" t="s">
        <v>16996</v>
      </c>
      <c r="C8460">
        <v>10</v>
      </c>
    </row>
    <row r="8461" spans="1:3" x14ac:dyDescent="0.2">
      <c r="A8461" t="s">
        <v>16997</v>
      </c>
      <c r="B8461" t="s">
        <v>16998</v>
      </c>
      <c r="C8461">
        <v>12</v>
      </c>
    </row>
    <row r="8462" spans="1:3" x14ac:dyDescent="0.2">
      <c r="A8462" t="s">
        <v>16999</v>
      </c>
      <c r="B8462" t="s">
        <v>17000</v>
      </c>
      <c r="C8462">
        <v>12</v>
      </c>
    </row>
    <row r="8463" spans="1:3" x14ac:dyDescent="0.2">
      <c r="A8463" t="s">
        <v>17001</v>
      </c>
      <c r="B8463" t="s">
        <v>17002</v>
      </c>
      <c r="C8463">
        <v>12</v>
      </c>
    </row>
    <row r="8464" spans="1:3" x14ac:dyDescent="0.2">
      <c r="A8464" t="s">
        <v>17003</v>
      </c>
      <c r="B8464" t="s">
        <v>17004</v>
      </c>
      <c r="C8464">
        <v>10</v>
      </c>
    </row>
    <row r="8465" spans="1:3" x14ac:dyDescent="0.2">
      <c r="A8465" t="s">
        <v>17005</v>
      </c>
      <c r="B8465" t="s">
        <v>17006</v>
      </c>
      <c r="C8465">
        <v>10</v>
      </c>
    </row>
    <row r="8466" spans="1:3" x14ac:dyDescent="0.2">
      <c r="A8466" t="s">
        <v>17007</v>
      </c>
      <c r="B8466" t="s">
        <v>17008</v>
      </c>
      <c r="C8466">
        <v>10</v>
      </c>
    </row>
    <row r="8467" spans="1:3" x14ac:dyDescent="0.2">
      <c r="A8467" t="s">
        <v>17009</v>
      </c>
      <c r="B8467" t="s">
        <v>17010</v>
      </c>
      <c r="C8467">
        <v>10</v>
      </c>
    </row>
    <row r="8468" spans="1:3" x14ac:dyDescent="0.2">
      <c r="A8468" t="s">
        <v>17011</v>
      </c>
      <c r="B8468" t="s">
        <v>17011</v>
      </c>
      <c r="C8468">
        <v>10</v>
      </c>
    </row>
    <row r="8469" spans="1:3" x14ac:dyDescent="0.2">
      <c r="A8469" t="s">
        <v>17012</v>
      </c>
      <c r="B8469" t="s">
        <v>17012</v>
      </c>
      <c r="C8469">
        <v>20</v>
      </c>
    </row>
    <row r="8470" spans="1:3" x14ac:dyDescent="0.2">
      <c r="A8470" t="s">
        <v>17013</v>
      </c>
      <c r="B8470" t="s">
        <v>17014</v>
      </c>
      <c r="C8470">
        <v>12</v>
      </c>
    </row>
    <row r="8471" spans="1:3" x14ac:dyDescent="0.2">
      <c r="A8471" t="s">
        <v>17015</v>
      </c>
      <c r="B8471" t="s">
        <v>17016</v>
      </c>
      <c r="C8471">
        <v>12</v>
      </c>
    </row>
    <row r="8472" spans="1:3" x14ac:dyDescent="0.2">
      <c r="A8472" t="s">
        <v>17017</v>
      </c>
      <c r="B8472" t="s">
        <v>17018</v>
      </c>
      <c r="C8472">
        <v>12</v>
      </c>
    </row>
    <row r="8473" spans="1:3" x14ac:dyDescent="0.2">
      <c r="A8473" t="s">
        <v>17019</v>
      </c>
      <c r="B8473" t="s">
        <v>17020</v>
      </c>
      <c r="C8473">
        <v>12</v>
      </c>
    </row>
    <row r="8474" spans="1:3" x14ac:dyDescent="0.2">
      <c r="A8474" t="s">
        <v>17021</v>
      </c>
      <c r="B8474" t="s">
        <v>17022</v>
      </c>
      <c r="C8474">
        <v>12</v>
      </c>
    </row>
    <row r="8475" spans="1:3" x14ac:dyDescent="0.2">
      <c r="A8475" t="s">
        <v>17023</v>
      </c>
      <c r="B8475" t="s">
        <v>17024</v>
      </c>
      <c r="C8475">
        <v>12</v>
      </c>
    </row>
    <row r="8476" spans="1:3" x14ac:dyDescent="0.2">
      <c r="A8476" t="s">
        <v>17025</v>
      </c>
      <c r="B8476" t="s">
        <v>17026</v>
      </c>
      <c r="C8476">
        <v>12</v>
      </c>
    </row>
    <row r="8477" spans="1:3" x14ac:dyDescent="0.2">
      <c r="A8477" t="s">
        <v>17027</v>
      </c>
      <c r="B8477" t="s">
        <v>17028</v>
      </c>
      <c r="C8477">
        <v>12</v>
      </c>
    </row>
    <row r="8478" spans="1:3" x14ac:dyDescent="0.2">
      <c r="A8478" t="s">
        <v>17029</v>
      </c>
      <c r="B8478" t="s">
        <v>17030</v>
      </c>
      <c r="C8478">
        <v>10</v>
      </c>
    </row>
    <row r="8479" spans="1:3" x14ac:dyDescent="0.2">
      <c r="A8479" t="s">
        <v>17031</v>
      </c>
      <c r="B8479" t="s">
        <v>17032</v>
      </c>
      <c r="C8479">
        <v>10</v>
      </c>
    </row>
    <row r="8480" spans="1:3" x14ac:dyDescent="0.2">
      <c r="A8480" t="s">
        <v>17033</v>
      </c>
      <c r="B8480" t="s">
        <v>17034</v>
      </c>
      <c r="C8480">
        <v>10</v>
      </c>
    </row>
    <row r="8481" spans="1:3" x14ac:dyDescent="0.2">
      <c r="A8481" t="s">
        <v>17035</v>
      </c>
      <c r="B8481" t="s">
        <v>17036</v>
      </c>
      <c r="C8481">
        <v>10</v>
      </c>
    </row>
    <row r="8482" spans="1:3" x14ac:dyDescent="0.2">
      <c r="A8482" t="s">
        <v>17037</v>
      </c>
      <c r="B8482" t="s">
        <v>17038</v>
      </c>
      <c r="C8482">
        <v>10</v>
      </c>
    </row>
    <row r="8483" spans="1:3" x14ac:dyDescent="0.2">
      <c r="A8483" t="s">
        <v>17039</v>
      </c>
      <c r="B8483" t="s">
        <v>17040</v>
      </c>
      <c r="C8483">
        <v>10</v>
      </c>
    </row>
    <row r="8484" spans="1:3" x14ac:dyDescent="0.2">
      <c r="A8484" t="s">
        <v>17041</v>
      </c>
      <c r="B8484" t="s">
        <v>17042</v>
      </c>
      <c r="C8484">
        <v>12</v>
      </c>
    </row>
    <row r="8485" spans="1:3" x14ac:dyDescent="0.2">
      <c r="A8485" t="s">
        <v>17043</v>
      </c>
      <c r="B8485" t="s">
        <v>17044</v>
      </c>
      <c r="C8485">
        <v>12</v>
      </c>
    </row>
    <row r="8486" spans="1:3" x14ac:dyDescent="0.2">
      <c r="A8486" t="s">
        <v>17045</v>
      </c>
      <c r="B8486" t="s">
        <v>17046</v>
      </c>
      <c r="C8486">
        <v>12</v>
      </c>
    </row>
    <row r="8487" spans="1:3" x14ac:dyDescent="0.2">
      <c r="A8487" t="s">
        <v>17047</v>
      </c>
      <c r="B8487" t="s">
        <v>17048</v>
      </c>
      <c r="C8487">
        <v>12</v>
      </c>
    </row>
    <row r="8488" spans="1:3" x14ac:dyDescent="0.2">
      <c r="A8488" t="s">
        <v>17049</v>
      </c>
      <c r="B8488" t="s">
        <v>17050</v>
      </c>
      <c r="C8488">
        <v>12</v>
      </c>
    </row>
    <row r="8489" spans="1:3" x14ac:dyDescent="0.2">
      <c r="A8489" t="s">
        <v>17051</v>
      </c>
      <c r="B8489" t="s">
        <v>17052</v>
      </c>
      <c r="C8489">
        <v>12</v>
      </c>
    </row>
    <row r="8490" spans="1:3" x14ac:dyDescent="0.2">
      <c r="A8490" t="s">
        <v>17053</v>
      </c>
      <c r="B8490" t="s">
        <v>17054</v>
      </c>
      <c r="C8490">
        <v>12</v>
      </c>
    </row>
    <row r="8491" spans="1:3" x14ac:dyDescent="0.2">
      <c r="A8491" t="s">
        <v>17055</v>
      </c>
      <c r="B8491" t="s">
        <v>17056</v>
      </c>
      <c r="C8491">
        <v>12</v>
      </c>
    </row>
    <row r="8492" spans="1:3" x14ac:dyDescent="0.2">
      <c r="A8492" t="s">
        <v>17057</v>
      </c>
      <c r="B8492" t="s">
        <v>17058</v>
      </c>
      <c r="C8492">
        <v>12</v>
      </c>
    </row>
    <row r="8493" spans="1:3" x14ac:dyDescent="0.2">
      <c r="A8493" t="s">
        <v>17059</v>
      </c>
      <c r="B8493" t="s">
        <v>17060</v>
      </c>
      <c r="C8493">
        <v>12</v>
      </c>
    </row>
    <row r="8494" spans="1:3" x14ac:dyDescent="0.2">
      <c r="A8494" t="s">
        <v>17061</v>
      </c>
      <c r="B8494" t="s">
        <v>17062</v>
      </c>
      <c r="C8494">
        <v>12</v>
      </c>
    </row>
    <row r="8495" spans="1:3" x14ac:dyDescent="0.2">
      <c r="A8495" t="s">
        <v>17063</v>
      </c>
      <c r="B8495" t="s">
        <v>17064</v>
      </c>
      <c r="C8495">
        <v>12</v>
      </c>
    </row>
    <row r="8496" spans="1:3" x14ac:dyDescent="0.2">
      <c r="A8496" t="s">
        <v>17065</v>
      </c>
      <c r="B8496" t="s">
        <v>17066</v>
      </c>
      <c r="C8496">
        <v>12</v>
      </c>
    </row>
    <row r="8497" spans="1:3" x14ac:dyDescent="0.2">
      <c r="A8497" t="s">
        <v>17067</v>
      </c>
      <c r="B8497" t="s">
        <v>17068</v>
      </c>
      <c r="C8497">
        <v>12</v>
      </c>
    </row>
    <row r="8498" spans="1:3" x14ac:dyDescent="0.2">
      <c r="A8498" t="s">
        <v>17069</v>
      </c>
      <c r="B8498" t="s">
        <v>17070</v>
      </c>
      <c r="C8498">
        <v>12</v>
      </c>
    </row>
    <row r="8499" spans="1:3" x14ac:dyDescent="0.2">
      <c r="A8499" t="s">
        <v>17071</v>
      </c>
      <c r="B8499" t="s">
        <v>17072</v>
      </c>
      <c r="C8499">
        <v>12</v>
      </c>
    </row>
    <row r="8500" spans="1:3" x14ac:dyDescent="0.2">
      <c r="A8500" t="s">
        <v>17073</v>
      </c>
      <c r="B8500" t="s">
        <v>17074</v>
      </c>
      <c r="C8500">
        <v>12</v>
      </c>
    </row>
    <row r="8501" spans="1:3" x14ac:dyDescent="0.2">
      <c r="A8501" t="s">
        <v>17075</v>
      </c>
      <c r="B8501" t="s">
        <v>17076</v>
      </c>
      <c r="C8501">
        <v>12</v>
      </c>
    </row>
    <row r="8502" spans="1:3" x14ac:dyDescent="0.2">
      <c r="A8502" t="s">
        <v>17077</v>
      </c>
      <c r="B8502" t="s">
        <v>17078</v>
      </c>
      <c r="C8502">
        <v>10</v>
      </c>
    </row>
    <row r="8503" spans="1:3" x14ac:dyDescent="0.2">
      <c r="A8503" t="s">
        <v>17079</v>
      </c>
      <c r="B8503" t="s">
        <v>17080</v>
      </c>
      <c r="C8503">
        <v>10</v>
      </c>
    </row>
    <row r="8504" spans="1:3" x14ac:dyDescent="0.2">
      <c r="A8504" t="s">
        <v>17081</v>
      </c>
      <c r="B8504" t="s">
        <v>17082</v>
      </c>
      <c r="C8504">
        <v>10</v>
      </c>
    </row>
    <row r="8505" spans="1:3" x14ac:dyDescent="0.2">
      <c r="A8505" t="s">
        <v>17083</v>
      </c>
      <c r="B8505" t="s">
        <v>17084</v>
      </c>
      <c r="C8505">
        <v>10</v>
      </c>
    </row>
    <row r="8506" spans="1:3" x14ac:dyDescent="0.2">
      <c r="A8506" t="s">
        <v>17085</v>
      </c>
      <c r="B8506" t="s">
        <v>17086</v>
      </c>
      <c r="C8506">
        <v>10</v>
      </c>
    </row>
    <row r="8507" spans="1:3" x14ac:dyDescent="0.2">
      <c r="A8507" t="s">
        <v>17087</v>
      </c>
      <c r="B8507" t="s">
        <v>17088</v>
      </c>
      <c r="C8507">
        <v>10</v>
      </c>
    </row>
    <row r="8508" spans="1:3" x14ac:dyDescent="0.2">
      <c r="A8508" t="s">
        <v>17089</v>
      </c>
      <c r="B8508" t="s">
        <v>17090</v>
      </c>
      <c r="C8508">
        <v>10</v>
      </c>
    </row>
    <row r="8509" spans="1:3" x14ac:dyDescent="0.2">
      <c r="A8509" t="s">
        <v>17091</v>
      </c>
      <c r="B8509" t="s">
        <v>17092</v>
      </c>
      <c r="C8509">
        <v>10</v>
      </c>
    </row>
    <row r="8510" spans="1:3" x14ac:dyDescent="0.2">
      <c r="A8510" t="s">
        <v>17093</v>
      </c>
      <c r="B8510" t="s">
        <v>17094</v>
      </c>
      <c r="C8510">
        <v>10</v>
      </c>
    </row>
    <row r="8511" spans="1:3" x14ac:dyDescent="0.2">
      <c r="A8511" t="s">
        <v>17095</v>
      </c>
      <c r="B8511" t="s">
        <v>17096</v>
      </c>
      <c r="C8511">
        <v>10</v>
      </c>
    </row>
    <row r="8512" spans="1:3" x14ac:dyDescent="0.2">
      <c r="A8512" t="s">
        <v>17097</v>
      </c>
      <c r="B8512" t="s">
        <v>17097</v>
      </c>
      <c r="C8512">
        <v>10</v>
      </c>
    </row>
    <row r="8513" spans="1:3" x14ac:dyDescent="0.2">
      <c r="A8513" t="s">
        <v>17098</v>
      </c>
      <c r="B8513" t="s">
        <v>17099</v>
      </c>
      <c r="C8513">
        <v>10</v>
      </c>
    </row>
    <row r="8514" spans="1:3" x14ac:dyDescent="0.2">
      <c r="A8514" t="s">
        <v>17100</v>
      </c>
      <c r="B8514" t="s">
        <v>17101</v>
      </c>
      <c r="C8514">
        <v>10</v>
      </c>
    </row>
    <row r="8515" spans="1:3" x14ac:dyDescent="0.2">
      <c r="A8515" t="s">
        <v>17102</v>
      </c>
      <c r="B8515" t="s">
        <v>17103</v>
      </c>
      <c r="C8515">
        <v>10</v>
      </c>
    </row>
    <row r="8516" spans="1:3" x14ac:dyDescent="0.2">
      <c r="A8516" t="s">
        <v>17104</v>
      </c>
      <c r="B8516" t="s">
        <v>17105</v>
      </c>
      <c r="C8516">
        <v>10</v>
      </c>
    </row>
    <row r="8517" spans="1:3" x14ac:dyDescent="0.2">
      <c r="A8517" t="s">
        <v>17106</v>
      </c>
      <c r="B8517" t="s">
        <v>17107</v>
      </c>
      <c r="C8517">
        <v>10</v>
      </c>
    </row>
    <row r="8518" spans="1:3" x14ac:dyDescent="0.2">
      <c r="A8518" t="s">
        <v>17108</v>
      </c>
      <c r="B8518" t="s">
        <v>17109</v>
      </c>
      <c r="C8518">
        <v>10</v>
      </c>
    </row>
    <row r="8519" spans="1:3" x14ac:dyDescent="0.2">
      <c r="A8519" t="s">
        <v>17110</v>
      </c>
      <c r="B8519" t="s">
        <v>17111</v>
      </c>
      <c r="C8519">
        <v>10</v>
      </c>
    </row>
    <row r="8520" spans="1:3" x14ac:dyDescent="0.2">
      <c r="A8520" t="s">
        <v>17112</v>
      </c>
      <c r="B8520" t="s">
        <v>17113</v>
      </c>
      <c r="C8520">
        <v>10</v>
      </c>
    </row>
    <row r="8521" spans="1:3" x14ac:dyDescent="0.2">
      <c r="A8521" t="s">
        <v>17114</v>
      </c>
      <c r="B8521" t="s">
        <v>17115</v>
      </c>
      <c r="C8521">
        <v>10</v>
      </c>
    </row>
    <row r="8522" spans="1:3" x14ac:dyDescent="0.2">
      <c r="A8522" t="s">
        <v>17116</v>
      </c>
      <c r="B8522" t="s">
        <v>17117</v>
      </c>
      <c r="C8522">
        <v>10</v>
      </c>
    </row>
    <row r="8523" spans="1:3" x14ac:dyDescent="0.2">
      <c r="A8523" t="s">
        <v>17118</v>
      </c>
      <c r="B8523" t="s">
        <v>17119</v>
      </c>
      <c r="C8523">
        <v>10</v>
      </c>
    </row>
    <row r="8524" spans="1:3" x14ac:dyDescent="0.2">
      <c r="A8524" t="s">
        <v>17120</v>
      </c>
      <c r="B8524" t="s">
        <v>17121</v>
      </c>
      <c r="C8524">
        <v>10</v>
      </c>
    </row>
    <row r="8525" spans="1:3" x14ac:dyDescent="0.2">
      <c r="A8525" t="s">
        <v>17122</v>
      </c>
      <c r="B8525" t="s">
        <v>17123</v>
      </c>
      <c r="C8525">
        <v>10</v>
      </c>
    </row>
    <row r="8526" spans="1:3" x14ac:dyDescent="0.2">
      <c r="A8526" t="s">
        <v>17124</v>
      </c>
      <c r="B8526" t="s">
        <v>17125</v>
      </c>
      <c r="C8526">
        <v>10</v>
      </c>
    </row>
    <row r="8527" spans="1:3" x14ac:dyDescent="0.2">
      <c r="A8527" t="s">
        <v>17126</v>
      </c>
      <c r="B8527" t="s">
        <v>17127</v>
      </c>
      <c r="C8527">
        <v>10</v>
      </c>
    </row>
    <row r="8528" spans="1:3" x14ac:dyDescent="0.2">
      <c r="A8528" t="s">
        <v>17128</v>
      </c>
      <c r="B8528" t="s">
        <v>17129</v>
      </c>
      <c r="C8528">
        <v>15</v>
      </c>
    </row>
    <row r="8529" spans="1:3" x14ac:dyDescent="0.2">
      <c r="A8529" t="s">
        <v>17130</v>
      </c>
      <c r="B8529" t="s">
        <v>17131</v>
      </c>
      <c r="C8529">
        <v>15</v>
      </c>
    </row>
    <row r="8530" spans="1:3" x14ac:dyDescent="0.2">
      <c r="A8530" t="s">
        <v>17132</v>
      </c>
      <c r="B8530" t="s">
        <v>17133</v>
      </c>
      <c r="C8530">
        <v>15</v>
      </c>
    </row>
    <row r="8531" spans="1:3" x14ac:dyDescent="0.2">
      <c r="A8531" t="s">
        <v>17134</v>
      </c>
      <c r="B8531" t="s">
        <v>16856</v>
      </c>
      <c r="C8531">
        <v>15</v>
      </c>
    </row>
    <row r="8532" spans="1:3" x14ac:dyDescent="0.2">
      <c r="A8532" t="s">
        <v>17135</v>
      </c>
      <c r="B8532" t="s">
        <v>17136</v>
      </c>
      <c r="C8532">
        <v>15</v>
      </c>
    </row>
    <row r="8533" spans="1:3" x14ac:dyDescent="0.2">
      <c r="A8533" t="s">
        <v>17137</v>
      </c>
      <c r="B8533" t="s">
        <v>17137</v>
      </c>
      <c r="C8533">
        <v>15</v>
      </c>
    </row>
    <row r="8534" spans="1:3" x14ac:dyDescent="0.2">
      <c r="A8534" t="s">
        <v>17138</v>
      </c>
      <c r="B8534" t="s">
        <v>17139</v>
      </c>
      <c r="C8534">
        <v>15</v>
      </c>
    </row>
    <row r="8535" spans="1:3" x14ac:dyDescent="0.2">
      <c r="A8535" t="s">
        <v>17140</v>
      </c>
      <c r="B8535" t="s">
        <v>17141</v>
      </c>
      <c r="C8535">
        <v>15</v>
      </c>
    </row>
    <row r="8536" spans="1:3" x14ac:dyDescent="0.2">
      <c r="A8536" t="s">
        <v>17142</v>
      </c>
      <c r="B8536" t="s">
        <v>17143</v>
      </c>
      <c r="C8536">
        <v>15</v>
      </c>
    </row>
    <row r="8537" spans="1:3" x14ac:dyDescent="0.2">
      <c r="A8537" t="s">
        <v>17144</v>
      </c>
      <c r="B8537" t="s">
        <v>17143</v>
      </c>
      <c r="C8537">
        <v>15</v>
      </c>
    </row>
    <row r="8538" spans="1:3" x14ac:dyDescent="0.2">
      <c r="A8538" t="s">
        <v>17145</v>
      </c>
      <c r="B8538" t="s">
        <v>17146</v>
      </c>
      <c r="C8538">
        <v>15</v>
      </c>
    </row>
    <row r="8539" spans="1:3" x14ac:dyDescent="0.2">
      <c r="A8539" t="s">
        <v>17147</v>
      </c>
      <c r="B8539" t="s">
        <v>17148</v>
      </c>
      <c r="C8539">
        <v>15</v>
      </c>
    </row>
    <row r="8540" spans="1:3" x14ac:dyDescent="0.2">
      <c r="A8540" t="s">
        <v>17149</v>
      </c>
      <c r="B8540" t="s">
        <v>17150</v>
      </c>
      <c r="C8540">
        <v>10</v>
      </c>
    </row>
    <row r="8541" spans="1:3" x14ac:dyDescent="0.2">
      <c r="A8541" t="s">
        <v>17151</v>
      </c>
      <c r="B8541" t="s">
        <v>17152</v>
      </c>
      <c r="C8541">
        <v>15</v>
      </c>
    </row>
    <row r="8542" spans="1:3" x14ac:dyDescent="0.2">
      <c r="A8542" t="s">
        <v>17153</v>
      </c>
      <c r="B8542" t="s">
        <v>17153</v>
      </c>
      <c r="C8542">
        <v>15</v>
      </c>
    </row>
    <row r="8543" spans="1:3" x14ac:dyDescent="0.2">
      <c r="A8543" t="s">
        <v>17154</v>
      </c>
      <c r="B8543" t="s">
        <v>17155</v>
      </c>
      <c r="C8543">
        <v>15</v>
      </c>
    </row>
    <row r="8544" spans="1:3" x14ac:dyDescent="0.2">
      <c r="A8544" t="s">
        <v>17156</v>
      </c>
      <c r="B8544" t="s">
        <v>17157</v>
      </c>
      <c r="C8544">
        <v>15</v>
      </c>
    </row>
    <row r="8545" spans="1:3" x14ac:dyDescent="0.2">
      <c r="A8545" t="s">
        <v>17158</v>
      </c>
      <c r="B8545" t="s">
        <v>17159</v>
      </c>
      <c r="C8545">
        <v>15</v>
      </c>
    </row>
    <row r="8546" spans="1:3" x14ac:dyDescent="0.2">
      <c r="A8546" t="s">
        <v>17160</v>
      </c>
      <c r="B8546" t="s">
        <v>17161</v>
      </c>
      <c r="C8546">
        <v>15</v>
      </c>
    </row>
    <row r="8547" spans="1:3" x14ac:dyDescent="0.2">
      <c r="A8547" t="s">
        <v>17162</v>
      </c>
      <c r="B8547" t="s">
        <v>17163</v>
      </c>
      <c r="C8547">
        <v>15</v>
      </c>
    </row>
    <row r="8548" spans="1:3" x14ac:dyDescent="0.2">
      <c r="A8548" t="s">
        <v>17164</v>
      </c>
      <c r="B8548" t="s">
        <v>17165</v>
      </c>
      <c r="C8548">
        <v>15</v>
      </c>
    </row>
    <row r="8549" spans="1:3" x14ac:dyDescent="0.2">
      <c r="A8549" t="s">
        <v>17166</v>
      </c>
      <c r="B8549" t="s">
        <v>17167</v>
      </c>
      <c r="C8549">
        <v>15</v>
      </c>
    </row>
    <row r="8550" spans="1:3" x14ac:dyDescent="0.2">
      <c r="A8550" t="s">
        <v>17168</v>
      </c>
      <c r="B8550" t="s">
        <v>17169</v>
      </c>
      <c r="C8550">
        <v>15</v>
      </c>
    </row>
    <row r="8551" spans="1:3" x14ac:dyDescent="0.2">
      <c r="A8551" t="s">
        <v>17170</v>
      </c>
      <c r="B8551" t="s">
        <v>17171</v>
      </c>
      <c r="C8551">
        <v>15</v>
      </c>
    </row>
    <row r="8552" spans="1:3" x14ac:dyDescent="0.2">
      <c r="A8552" t="s">
        <v>17172</v>
      </c>
      <c r="B8552" t="s">
        <v>17173</v>
      </c>
      <c r="C8552">
        <v>15</v>
      </c>
    </row>
    <row r="8553" spans="1:3" x14ac:dyDescent="0.2">
      <c r="A8553" t="s">
        <v>17174</v>
      </c>
      <c r="B8553" t="s">
        <v>17174</v>
      </c>
      <c r="C8553">
        <v>11</v>
      </c>
    </row>
    <row r="8554" spans="1:3" x14ac:dyDescent="0.2">
      <c r="A8554" t="s">
        <v>17175</v>
      </c>
      <c r="B8554" t="s">
        <v>17176</v>
      </c>
      <c r="C8554">
        <v>24</v>
      </c>
    </row>
    <row r="8555" spans="1:3" x14ac:dyDescent="0.2">
      <c r="A8555" t="s">
        <v>17177</v>
      </c>
      <c r="B8555" t="s">
        <v>17178</v>
      </c>
      <c r="C8555">
        <v>11</v>
      </c>
    </row>
    <row r="8556" spans="1:3" x14ac:dyDescent="0.2">
      <c r="A8556" t="s">
        <v>17179</v>
      </c>
      <c r="B8556" t="s">
        <v>17180</v>
      </c>
      <c r="C8556">
        <v>11</v>
      </c>
    </row>
    <row r="8557" spans="1:3" x14ac:dyDescent="0.2">
      <c r="A8557" t="s">
        <v>17181</v>
      </c>
      <c r="B8557" t="s">
        <v>17181</v>
      </c>
      <c r="C8557">
        <v>11</v>
      </c>
    </row>
    <row r="8558" spans="1:3" x14ac:dyDescent="0.2">
      <c r="A8558" t="s">
        <v>17182</v>
      </c>
      <c r="B8558" t="s">
        <v>17182</v>
      </c>
      <c r="C8558">
        <v>11</v>
      </c>
    </row>
    <row r="8559" spans="1:3" x14ac:dyDescent="0.2">
      <c r="A8559" t="s">
        <v>17183</v>
      </c>
      <c r="B8559" t="s">
        <v>17184</v>
      </c>
      <c r="C8559">
        <v>11</v>
      </c>
    </row>
    <row r="8560" spans="1:3" x14ac:dyDescent="0.2">
      <c r="A8560" t="s">
        <v>17185</v>
      </c>
      <c r="B8560" t="s">
        <v>17185</v>
      </c>
      <c r="C8560">
        <v>11</v>
      </c>
    </row>
    <row r="8561" spans="1:3" x14ac:dyDescent="0.2">
      <c r="A8561" t="s">
        <v>17186</v>
      </c>
      <c r="B8561" t="s">
        <v>17186</v>
      </c>
      <c r="C8561">
        <v>11</v>
      </c>
    </row>
    <row r="8562" spans="1:3" x14ac:dyDescent="0.2">
      <c r="A8562" t="s">
        <v>17187</v>
      </c>
      <c r="B8562" t="s">
        <v>17188</v>
      </c>
      <c r="C8562">
        <v>11</v>
      </c>
    </row>
    <row r="8563" spans="1:3" x14ac:dyDescent="0.2">
      <c r="A8563" t="s">
        <v>17189</v>
      </c>
      <c r="B8563" t="s">
        <v>17189</v>
      </c>
      <c r="C8563">
        <v>11</v>
      </c>
    </row>
    <row r="8564" spans="1:3" x14ac:dyDescent="0.2">
      <c r="A8564" t="s">
        <v>17190</v>
      </c>
      <c r="B8564" t="s">
        <v>17190</v>
      </c>
      <c r="C8564">
        <v>11</v>
      </c>
    </row>
    <row r="8565" spans="1:3" x14ac:dyDescent="0.2">
      <c r="A8565" t="s">
        <v>17191</v>
      </c>
      <c r="B8565" t="s">
        <v>17191</v>
      </c>
      <c r="C8565">
        <v>11</v>
      </c>
    </row>
    <row r="8566" spans="1:3" x14ac:dyDescent="0.2">
      <c r="A8566" t="s">
        <v>17192</v>
      </c>
      <c r="B8566" t="s">
        <v>17192</v>
      </c>
      <c r="C8566">
        <v>11</v>
      </c>
    </row>
    <row r="8567" spans="1:3" x14ac:dyDescent="0.2">
      <c r="A8567" t="s">
        <v>17193</v>
      </c>
      <c r="B8567" t="s">
        <v>17193</v>
      </c>
      <c r="C8567">
        <v>11</v>
      </c>
    </row>
    <row r="8568" spans="1:3" x14ac:dyDescent="0.2">
      <c r="A8568" t="s">
        <v>17194</v>
      </c>
      <c r="B8568" t="s">
        <v>17194</v>
      </c>
      <c r="C8568">
        <v>11</v>
      </c>
    </row>
    <row r="8569" spans="1:3" x14ac:dyDescent="0.2">
      <c r="A8569" t="s">
        <v>17195</v>
      </c>
      <c r="B8569" t="s">
        <v>17195</v>
      </c>
      <c r="C8569">
        <v>11</v>
      </c>
    </row>
    <row r="8570" spans="1:3" x14ac:dyDescent="0.2">
      <c r="A8570" t="s">
        <v>17196</v>
      </c>
      <c r="B8570" t="s">
        <v>17196</v>
      </c>
      <c r="C8570">
        <v>11</v>
      </c>
    </row>
    <row r="8571" spans="1:3" x14ac:dyDescent="0.2">
      <c r="A8571" t="s">
        <v>17197</v>
      </c>
      <c r="B8571" t="s">
        <v>17197</v>
      </c>
      <c r="C8571">
        <v>11</v>
      </c>
    </row>
    <row r="8572" spans="1:3" x14ac:dyDescent="0.2">
      <c r="A8572" t="s">
        <v>17198</v>
      </c>
      <c r="B8572" t="s">
        <v>17199</v>
      </c>
      <c r="C8572">
        <v>11</v>
      </c>
    </row>
    <row r="8573" spans="1:3" x14ac:dyDescent="0.2">
      <c r="A8573" t="s">
        <v>17200</v>
      </c>
      <c r="B8573" t="s">
        <v>17201</v>
      </c>
      <c r="C8573">
        <v>11</v>
      </c>
    </row>
    <row r="8574" spans="1:3" x14ac:dyDescent="0.2">
      <c r="A8574" t="s">
        <v>17202</v>
      </c>
      <c r="B8574" t="s">
        <v>17202</v>
      </c>
      <c r="C8574">
        <v>11</v>
      </c>
    </row>
    <row r="8575" spans="1:3" x14ac:dyDescent="0.2">
      <c r="A8575" t="s">
        <v>17203</v>
      </c>
      <c r="B8575" t="s">
        <v>17203</v>
      </c>
      <c r="C8575">
        <v>11</v>
      </c>
    </row>
    <row r="8576" spans="1:3" x14ac:dyDescent="0.2">
      <c r="A8576" t="s">
        <v>17204</v>
      </c>
      <c r="B8576" t="s">
        <v>17204</v>
      </c>
      <c r="C8576">
        <v>11</v>
      </c>
    </row>
    <row r="8577" spans="1:3" x14ac:dyDescent="0.2">
      <c r="A8577" t="s">
        <v>17205</v>
      </c>
      <c r="B8577" t="s">
        <v>17205</v>
      </c>
      <c r="C8577">
        <v>11</v>
      </c>
    </row>
    <row r="8578" spans="1:3" x14ac:dyDescent="0.2">
      <c r="A8578" t="s">
        <v>17206</v>
      </c>
      <c r="B8578" t="s">
        <v>17207</v>
      </c>
      <c r="C8578">
        <v>11</v>
      </c>
    </row>
    <row r="8579" spans="1:3" x14ac:dyDescent="0.2">
      <c r="A8579" t="s">
        <v>17208</v>
      </c>
      <c r="B8579" t="s">
        <v>17209</v>
      </c>
      <c r="C8579">
        <v>11</v>
      </c>
    </row>
    <row r="8580" spans="1:3" x14ac:dyDescent="0.2">
      <c r="A8580" t="s">
        <v>17210</v>
      </c>
      <c r="B8580" t="s">
        <v>17211</v>
      </c>
      <c r="C8580">
        <v>11</v>
      </c>
    </row>
    <row r="8581" spans="1:3" x14ac:dyDescent="0.2">
      <c r="A8581" t="s">
        <v>17212</v>
      </c>
      <c r="B8581" t="s">
        <v>17213</v>
      </c>
      <c r="C8581">
        <v>11</v>
      </c>
    </row>
    <row r="8582" spans="1:3" x14ac:dyDescent="0.2">
      <c r="A8582" t="s">
        <v>17214</v>
      </c>
      <c r="B8582" t="s">
        <v>17215</v>
      </c>
      <c r="C8582">
        <v>11</v>
      </c>
    </row>
    <row r="8583" spans="1:3" x14ac:dyDescent="0.2">
      <c r="A8583" t="s">
        <v>17216</v>
      </c>
      <c r="B8583" t="s">
        <v>13483</v>
      </c>
      <c r="C8583">
        <v>11</v>
      </c>
    </row>
    <row r="8584" spans="1:3" x14ac:dyDescent="0.2">
      <c r="A8584" t="s">
        <v>17217</v>
      </c>
      <c r="B8584" t="s">
        <v>17218</v>
      </c>
      <c r="C8584">
        <v>11</v>
      </c>
    </row>
    <row r="8585" spans="1:3" x14ac:dyDescent="0.2">
      <c r="A8585" t="s">
        <v>17219</v>
      </c>
      <c r="B8585" t="s">
        <v>17220</v>
      </c>
      <c r="C8585">
        <v>11</v>
      </c>
    </row>
    <row r="8586" spans="1:3" x14ac:dyDescent="0.2">
      <c r="A8586" t="s">
        <v>17221</v>
      </c>
      <c r="B8586" t="s">
        <v>17221</v>
      </c>
      <c r="C8586">
        <v>11</v>
      </c>
    </row>
    <row r="8587" spans="1:3" x14ac:dyDescent="0.2">
      <c r="A8587" t="s">
        <v>17222</v>
      </c>
      <c r="B8587" t="s">
        <v>17222</v>
      </c>
      <c r="C8587">
        <v>11</v>
      </c>
    </row>
    <row r="8588" spans="1:3" x14ac:dyDescent="0.2">
      <c r="A8588" t="s">
        <v>17223</v>
      </c>
      <c r="B8588" t="s">
        <v>17224</v>
      </c>
      <c r="C8588">
        <v>11</v>
      </c>
    </row>
    <row r="8589" spans="1:3" x14ac:dyDescent="0.2">
      <c r="A8589" t="s">
        <v>17225</v>
      </c>
      <c r="B8589" t="s">
        <v>13318</v>
      </c>
      <c r="C8589">
        <v>11</v>
      </c>
    </row>
    <row r="8590" spans="1:3" x14ac:dyDescent="0.2">
      <c r="A8590" t="s">
        <v>17226</v>
      </c>
      <c r="B8590" t="s">
        <v>17227</v>
      </c>
      <c r="C8590">
        <v>11</v>
      </c>
    </row>
    <row r="8591" spans="1:3" x14ac:dyDescent="0.2">
      <c r="A8591" t="s">
        <v>17228</v>
      </c>
      <c r="B8591" t="s">
        <v>17229</v>
      </c>
      <c r="C8591">
        <v>11</v>
      </c>
    </row>
    <row r="8592" spans="1:3" x14ac:dyDescent="0.2">
      <c r="A8592" t="s">
        <v>17230</v>
      </c>
      <c r="B8592" t="s">
        <v>17231</v>
      </c>
      <c r="C8592">
        <v>11</v>
      </c>
    </row>
    <row r="8593" spans="1:3" x14ac:dyDescent="0.2">
      <c r="A8593" t="s">
        <v>17232</v>
      </c>
      <c r="B8593" t="s">
        <v>17233</v>
      </c>
      <c r="C8593">
        <v>13</v>
      </c>
    </row>
    <row r="8594" spans="1:3" x14ac:dyDescent="0.2">
      <c r="A8594" t="s">
        <v>17234</v>
      </c>
      <c r="B8594" t="s">
        <v>13515</v>
      </c>
      <c r="C8594">
        <v>13</v>
      </c>
    </row>
    <row r="8595" spans="1:3" x14ac:dyDescent="0.2">
      <c r="A8595" t="s">
        <v>17235</v>
      </c>
      <c r="B8595" t="s">
        <v>17235</v>
      </c>
      <c r="C8595">
        <v>13</v>
      </c>
    </row>
    <row r="8596" spans="1:3" x14ac:dyDescent="0.2">
      <c r="A8596" t="s">
        <v>17236</v>
      </c>
      <c r="B8596" t="s">
        <v>13555</v>
      </c>
      <c r="C8596">
        <v>13</v>
      </c>
    </row>
    <row r="8597" spans="1:3" x14ac:dyDescent="0.2">
      <c r="A8597" t="s">
        <v>17237</v>
      </c>
      <c r="B8597" t="s">
        <v>17237</v>
      </c>
      <c r="C8597">
        <v>13</v>
      </c>
    </row>
    <row r="8598" spans="1:3" x14ac:dyDescent="0.2">
      <c r="A8598" t="s">
        <v>17238</v>
      </c>
      <c r="B8598" t="s">
        <v>17238</v>
      </c>
      <c r="C8598">
        <v>13</v>
      </c>
    </row>
    <row r="8599" spans="1:3" x14ac:dyDescent="0.2">
      <c r="A8599" t="s">
        <v>17239</v>
      </c>
      <c r="B8599" t="s">
        <v>17239</v>
      </c>
      <c r="C8599">
        <v>13</v>
      </c>
    </row>
    <row r="8600" spans="1:3" x14ac:dyDescent="0.2">
      <c r="A8600" t="s">
        <v>17240</v>
      </c>
      <c r="B8600" t="s">
        <v>17241</v>
      </c>
      <c r="C8600">
        <v>13</v>
      </c>
    </row>
    <row r="8601" spans="1:3" x14ac:dyDescent="0.2">
      <c r="A8601" t="s">
        <v>17242</v>
      </c>
      <c r="B8601" t="s">
        <v>13354</v>
      </c>
      <c r="C8601">
        <v>13</v>
      </c>
    </row>
    <row r="8602" spans="1:3" x14ac:dyDescent="0.2">
      <c r="A8602" t="s">
        <v>17243</v>
      </c>
      <c r="B8602" t="s">
        <v>17244</v>
      </c>
      <c r="C8602">
        <v>13</v>
      </c>
    </row>
    <row r="8603" spans="1:3" x14ac:dyDescent="0.2">
      <c r="A8603" t="s">
        <v>17245</v>
      </c>
      <c r="B8603" t="s">
        <v>17246</v>
      </c>
      <c r="C8603">
        <v>13</v>
      </c>
    </row>
    <row r="8604" spans="1:3" x14ac:dyDescent="0.2">
      <c r="A8604" t="s">
        <v>17247</v>
      </c>
      <c r="B8604" t="s">
        <v>17248</v>
      </c>
      <c r="C8604">
        <v>13</v>
      </c>
    </row>
    <row r="8605" spans="1:3" x14ac:dyDescent="0.2">
      <c r="A8605" t="s">
        <v>17249</v>
      </c>
      <c r="B8605" t="s">
        <v>17250</v>
      </c>
      <c r="C8605">
        <v>13</v>
      </c>
    </row>
    <row r="8606" spans="1:3" x14ac:dyDescent="0.2">
      <c r="A8606" t="s">
        <v>17251</v>
      </c>
      <c r="B8606" t="s">
        <v>17248</v>
      </c>
      <c r="C8606">
        <v>13</v>
      </c>
    </row>
    <row r="8607" spans="1:3" x14ac:dyDescent="0.2">
      <c r="A8607" t="s">
        <v>17252</v>
      </c>
      <c r="B8607" t="s">
        <v>17253</v>
      </c>
      <c r="C8607">
        <v>13</v>
      </c>
    </row>
    <row r="8608" spans="1:3" x14ac:dyDescent="0.2">
      <c r="A8608" t="s">
        <v>17254</v>
      </c>
      <c r="B8608" t="s">
        <v>17254</v>
      </c>
      <c r="C8608">
        <v>13</v>
      </c>
    </row>
    <row r="8609" spans="1:3" x14ac:dyDescent="0.2">
      <c r="A8609" t="s">
        <v>17255</v>
      </c>
      <c r="B8609" t="s">
        <v>17256</v>
      </c>
      <c r="C8609">
        <v>13</v>
      </c>
    </row>
    <row r="8610" spans="1:3" x14ac:dyDescent="0.2">
      <c r="A8610" t="s">
        <v>13360</v>
      </c>
      <c r="B8610" t="s">
        <v>13360</v>
      </c>
      <c r="C8610">
        <v>13</v>
      </c>
    </row>
    <row r="8611" spans="1:3" x14ac:dyDescent="0.2">
      <c r="A8611" t="s">
        <v>17257</v>
      </c>
      <c r="B8611" t="s">
        <v>13528</v>
      </c>
      <c r="C8611">
        <v>13</v>
      </c>
    </row>
    <row r="8612" spans="1:3" x14ac:dyDescent="0.2">
      <c r="A8612" t="s">
        <v>17258</v>
      </c>
      <c r="B8612" t="s">
        <v>17258</v>
      </c>
      <c r="C8612">
        <v>13</v>
      </c>
    </row>
    <row r="8613" spans="1:3" x14ac:dyDescent="0.2">
      <c r="A8613" t="s">
        <v>17259</v>
      </c>
      <c r="B8613" t="s">
        <v>17260</v>
      </c>
      <c r="C8613">
        <v>13</v>
      </c>
    </row>
    <row r="8614" spans="1:3" x14ac:dyDescent="0.2">
      <c r="A8614" t="s">
        <v>17261</v>
      </c>
      <c r="B8614" t="s">
        <v>17262</v>
      </c>
      <c r="C8614">
        <v>13</v>
      </c>
    </row>
    <row r="8615" spans="1:3" x14ac:dyDescent="0.2">
      <c r="A8615" t="s">
        <v>17263</v>
      </c>
      <c r="B8615" t="s">
        <v>17264</v>
      </c>
      <c r="C8615">
        <v>13</v>
      </c>
    </row>
    <row r="8616" spans="1:3" x14ac:dyDescent="0.2">
      <c r="A8616" t="s">
        <v>17265</v>
      </c>
      <c r="B8616" t="s">
        <v>17265</v>
      </c>
      <c r="C8616">
        <v>13</v>
      </c>
    </row>
    <row r="8617" spans="1:3" x14ac:dyDescent="0.2">
      <c r="A8617" t="s">
        <v>17266</v>
      </c>
      <c r="B8617" t="s">
        <v>17267</v>
      </c>
      <c r="C8617">
        <v>13</v>
      </c>
    </row>
    <row r="8618" spans="1:3" x14ac:dyDescent="0.2">
      <c r="A8618" t="s">
        <v>17268</v>
      </c>
      <c r="B8618" t="s">
        <v>17268</v>
      </c>
      <c r="C8618">
        <v>13</v>
      </c>
    </row>
    <row r="8619" spans="1:3" x14ac:dyDescent="0.2">
      <c r="A8619" t="s">
        <v>17269</v>
      </c>
      <c r="B8619" t="s">
        <v>17270</v>
      </c>
      <c r="C8619">
        <v>13</v>
      </c>
    </row>
    <row r="8620" spans="1:3" x14ac:dyDescent="0.2">
      <c r="A8620" t="s">
        <v>17271</v>
      </c>
      <c r="B8620" t="s">
        <v>17272</v>
      </c>
      <c r="C8620">
        <v>13</v>
      </c>
    </row>
    <row r="8621" spans="1:3" x14ac:dyDescent="0.2">
      <c r="A8621" t="s">
        <v>17273</v>
      </c>
      <c r="B8621" t="s">
        <v>17274</v>
      </c>
      <c r="C8621">
        <v>13</v>
      </c>
    </row>
    <row r="8622" spans="1:3" x14ac:dyDescent="0.2">
      <c r="A8622" t="s">
        <v>17275</v>
      </c>
      <c r="B8622" t="s">
        <v>17276</v>
      </c>
      <c r="C8622">
        <v>13</v>
      </c>
    </row>
    <row r="8623" spans="1:3" x14ac:dyDescent="0.2">
      <c r="A8623" t="s">
        <v>17277</v>
      </c>
      <c r="B8623" t="s">
        <v>17277</v>
      </c>
      <c r="C8623">
        <v>11</v>
      </c>
    </row>
    <row r="8624" spans="1:3" x14ac:dyDescent="0.2">
      <c r="A8624" t="s">
        <v>17278</v>
      </c>
      <c r="B8624" t="s">
        <v>17279</v>
      </c>
      <c r="C8624">
        <v>11</v>
      </c>
    </row>
    <row r="8625" spans="1:3" x14ac:dyDescent="0.2">
      <c r="A8625" t="s">
        <v>17280</v>
      </c>
      <c r="B8625" t="s">
        <v>17281</v>
      </c>
      <c r="C8625">
        <v>23</v>
      </c>
    </row>
    <row r="8626" spans="1:3" x14ac:dyDescent="0.2">
      <c r="A8626" t="s">
        <v>17282</v>
      </c>
      <c r="B8626" t="s">
        <v>17283</v>
      </c>
      <c r="C8626">
        <v>23</v>
      </c>
    </row>
    <row r="8627" spans="1:3" x14ac:dyDescent="0.2">
      <c r="A8627" t="s">
        <v>17284</v>
      </c>
      <c r="B8627" t="s">
        <v>17285</v>
      </c>
      <c r="C8627">
        <v>23</v>
      </c>
    </row>
    <row r="8628" spans="1:3" x14ac:dyDescent="0.2">
      <c r="A8628" t="s">
        <v>17286</v>
      </c>
      <c r="B8628" t="s">
        <v>17286</v>
      </c>
      <c r="C8628">
        <v>11</v>
      </c>
    </row>
    <row r="8629" spans="1:3" x14ac:dyDescent="0.2">
      <c r="A8629" t="s">
        <v>17287</v>
      </c>
      <c r="B8629" t="s">
        <v>17288</v>
      </c>
      <c r="C8629">
        <v>11</v>
      </c>
    </row>
    <row r="8630" spans="1:3" x14ac:dyDescent="0.2">
      <c r="A8630" t="s">
        <v>17289</v>
      </c>
      <c r="B8630" t="s">
        <v>13544</v>
      </c>
      <c r="C8630">
        <v>23</v>
      </c>
    </row>
    <row r="8631" spans="1:3" x14ac:dyDescent="0.2">
      <c r="A8631" t="s">
        <v>17290</v>
      </c>
      <c r="B8631" t="s">
        <v>17291</v>
      </c>
      <c r="C8631">
        <v>15</v>
      </c>
    </row>
    <row r="8632" spans="1:3" x14ac:dyDescent="0.2">
      <c r="A8632" t="s">
        <v>17292</v>
      </c>
      <c r="B8632" t="s">
        <v>17167</v>
      </c>
      <c r="C8632">
        <v>15</v>
      </c>
    </row>
    <row r="8633" spans="1:3" x14ac:dyDescent="0.2">
      <c r="A8633" t="s">
        <v>17293</v>
      </c>
      <c r="B8633" t="s">
        <v>17294</v>
      </c>
      <c r="C8633">
        <v>15</v>
      </c>
    </row>
    <row r="8634" spans="1:3" x14ac:dyDescent="0.2">
      <c r="A8634" t="s">
        <v>17295</v>
      </c>
      <c r="B8634" t="s">
        <v>17296</v>
      </c>
      <c r="C8634">
        <v>15</v>
      </c>
    </row>
    <row r="8635" spans="1:3" x14ac:dyDescent="0.2">
      <c r="A8635" t="s">
        <v>17297</v>
      </c>
      <c r="B8635" t="s">
        <v>17155</v>
      </c>
      <c r="C8635">
        <v>15</v>
      </c>
    </row>
    <row r="8636" spans="1:3" x14ac:dyDescent="0.2">
      <c r="A8636" t="s">
        <v>17298</v>
      </c>
      <c r="B8636" t="s">
        <v>17157</v>
      </c>
      <c r="C8636">
        <v>15</v>
      </c>
    </row>
    <row r="8637" spans="1:3" x14ac:dyDescent="0.2">
      <c r="A8637" t="s">
        <v>17299</v>
      </c>
      <c r="B8637" t="s">
        <v>17159</v>
      </c>
      <c r="C8637">
        <v>15</v>
      </c>
    </row>
    <row r="8638" spans="1:3" x14ac:dyDescent="0.2">
      <c r="A8638" t="s">
        <v>17300</v>
      </c>
      <c r="B8638" t="s">
        <v>17294</v>
      </c>
      <c r="C8638">
        <v>15</v>
      </c>
    </row>
    <row r="8639" spans="1:3" x14ac:dyDescent="0.2">
      <c r="A8639" t="s">
        <v>17301</v>
      </c>
      <c r="B8639" t="s">
        <v>17296</v>
      </c>
      <c r="C8639">
        <v>15</v>
      </c>
    </row>
    <row r="8640" spans="1:3" x14ac:dyDescent="0.2">
      <c r="A8640" t="s">
        <v>17302</v>
      </c>
      <c r="B8640" t="s">
        <v>17303</v>
      </c>
      <c r="C8640">
        <v>15</v>
      </c>
    </row>
    <row r="8641" spans="1:3" x14ac:dyDescent="0.2">
      <c r="A8641" t="s">
        <v>17304</v>
      </c>
      <c r="B8641" t="s">
        <v>17305</v>
      </c>
      <c r="C8641">
        <v>15</v>
      </c>
    </row>
    <row r="8642" spans="1:3" x14ac:dyDescent="0.2">
      <c r="A8642" t="s">
        <v>17306</v>
      </c>
      <c r="B8642" t="s">
        <v>17307</v>
      </c>
      <c r="C8642">
        <v>15</v>
      </c>
    </row>
    <row r="8643" spans="1:3" x14ac:dyDescent="0.2">
      <c r="A8643" t="s">
        <v>17308</v>
      </c>
      <c r="B8643" t="s">
        <v>17308</v>
      </c>
      <c r="C8643">
        <v>15</v>
      </c>
    </row>
    <row r="8644" spans="1:3" x14ac:dyDescent="0.2">
      <c r="A8644" t="s">
        <v>17309</v>
      </c>
      <c r="B8644" t="s">
        <v>17310</v>
      </c>
      <c r="C8644">
        <v>15</v>
      </c>
    </row>
    <row r="8645" spans="1:3" x14ac:dyDescent="0.2">
      <c r="A8645" t="s">
        <v>17311</v>
      </c>
      <c r="B8645" t="s">
        <v>17311</v>
      </c>
      <c r="C8645">
        <v>11</v>
      </c>
    </row>
    <row r="8646" spans="1:3" x14ac:dyDescent="0.2">
      <c r="A8646" t="s">
        <v>17133</v>
      </c>
      <c r="B8646" t="s">
        <v>17133</v>
      </c>
      <c r="C8646">
        <v>15</v>
      </c>
    </row>
    <row r="8647" spans="1:3" x14ac:dyDescent="0.2">
      <c r="A8647" t="s">
        <v>17312</v>
      </c>
      <c r="B8647" t="s">
        <v>17313</v>
      </c>
      <c r="C8647">
        <v>15</v>
      </c>
    </row>
    <row r="8648" spans="1:3" x14ac:dyDescent="0.2">
      <c r="A8648" t="s">
        <v>17314</v>
      </c>
      <c r="B8648" t="s">
        <v>17314</v>
      </c>
      <c r="C8648">
        <v>11</v>
      </c>
    </row>
    <row r="8649" spans="1:3" x14ac:dyDescent="0.2">
      <c r="A8649" t="s">
        <v>17315</v>
      </c>
      <c r="B8649" t="s">
        <v>17316</v>
      </c>
      <c r="C8649">
        <v>11</v>
      </c>
    </row>
    <row r="8650" spans="1:3" x14ac:dyDescent="0.2">
      <c r="A8650" t="s">
        <v>17317</v>
      </c>
      <c r="B8650" t="s">
        <v>17317</v>
      </c>
      <c r="C8650">
        <v>11</v>
      </c>
    </row>
    <row r="8651" spans="1:3" x14ac:dyDescent="0.2">
      <c r="A8651" t="s">
        <v>17318</v>
      </c>
      <c r="B8651" t="s">
        <v>17318</v>
      </c>
      <c r="C8651">
        <v>11</v>
      </c>
    </row>
    <row r="8652" spans="1:3" x14ac:dyDescent="0.2">
      <c r="A8652" t="s">
        <v>17319</v>
      </c>
      <c r="B8652" t="s">
        <v>17319</v>
      </c>
      <c r="C8652">
        <v>11</v>
      </c>
    </row>
    <row r="8653" spans="1:3" x14ac:dyDescent="0.2">
      <c r="A8653" t="s">
        <v>17320</v>
      </c>
      <c r="B8653" t="s">
        <v>17320</v>
      </c>
      <c r="C8653">
        <v>11</v>
      </c>
    </row>
    <row r="8654" spans="1:3" x14ac:dyDescent="0.2">
      <c r="A8654" t="s">
        <v>17321</v>
      </c>
      <c r="B8654" t="s">
        <v>17321</v>
      </c>
      <c r="C8654">
        <v>11</v>
      </c>
    </row>
    <row r="8655" spans="1:3" x14ac:dyDescent="0.2">
      <c r="A8655" t="s">
        <v>17322</v>
      </c>
      <c r="B8655" t="s">
        <v>17322</v>
      </c>
      <c r="C8655">
        <v>11</v>
      </c>
    </row>
    <row r="8656" spans="1:3" x14ac:dyDescent="0.2">
      <c r="A8656" t="s">
        <v>17180</v>
      </c>
      <c r="B8656" t="s">
        <v>17180</v>
      </c>
      <c r="C8656">
        <v>11</v>
      </c>
    </row>
    <row r="8657" spans="1:3" x14ac:dyDescent="0.2">
      <c r="A8657" t="s">
        <v>17323</v>
      </c>
      <c r="B8657" t="s">
        <v>17323</v>
      </c>
      <c r="C8657">
        <v>11</v>
      </c>
    </row>
    <row r="8658" spans="1:3" x14ac:dyDescent="0.2">
      <c r="A8658" t="s">
        <v>17324</v>
      </c>
      <c r="B8658" t="s">
        <v>17324</v>
      </c>
      <c r="C8658">
        <v>11</v>
      </c>
    </row>
    <row r="8659" spans="1:3" x14ac:dyDescent="0.2">
      <c r="A8659" t="s">
        <v>17325</v>
      </c>
      <c r="B8659" t="s">
        <v>17325</v>
      </c>
      <c r="C8659">
        <v>11</v>
      </c>
    </row>
    <row r="8660" spans="1:3" x14ac:dyDescent="0.2">
      <c r="A8660" t="s">
        <v>17326</v>
      </c>
      <c r="B8660" t="s">
        <v>17326</v>
      </c>
      <c r="C8660">
        <v>11</v>
      </c>
    </row>
    <row r="8661" spans="1:3" x14ac:dyDescent="0.2">
      <c r="A8661" t="s">
        <v>17327</v>
      </c>
      <c r="B8661" t="s">
        <v>17327</v>
      </c>
      <c r="C8661">
        <v>11</v>
      </c>
    </row>
    <row r="8662" spans="1:3" x14ac:dyDescent="0.2">
      <c r="A8662" t="s">
        <v>17328</v>
      </c>
      <c r="B8662" t="s">
        <v>17328</v>
      </c>
      <c r="C8662">
        <v>11</v>
      </c>
    </row>
    <row r="8663" spans="1:3" x14ac:dyDescent="0.2">
      <c r="A8663" t="s">
        <v>17329</v>
      </c>
      <c r="B8663" t="s">
        <v>17330</v>
      </c>
      <c r="C8663">
        <v>11</v>
      </c>
    </row>
    <row r="8664" spans="1:3" x14ac:dyDescent="0.2">
      <c r="A8664" t="s">
        <v>17331</v>
      </c>
      <c r="B8664" t="s">
        <v>17331</v>
      </c>
      <c r="C8664">
        <v>11</v>
      </c>
    </row>
    <row r="8665" spans="1:3" x14ac:dyDescent="0.2">
      <c r="A8665" t="s">
        <v>17332</v>
      </c>
      <c r="B8665" t="s">
        <v>17332</v>
      </c>
      <c r="C8665">
        <v>11</v>
      </c>
    </row>
    <row r="8666" spans="1:3" x14ac:dyDescent="0.2">
      <c r="A8666" t="s">
        <v>17333</v>
      </c>
      <c r="B8666" t="s">
        <v>17333</v>
      </c>
      <c r="C8666">
        <v>11</v>
      </c>
    </row>
    <row r="8667" spans="1:3" x14ac:dyDescent="0.2">
      <c r="A8667" t="s">
        <v>17334</v>
      </c>
      <c r="B8667" t="s">
        <v>17334</v>
      </c>
      <c r="C8667">
        <v>11</v>
      </c>
    </row>
    <row r="8668" spans="1:3" x14ac:dyDescent="0.2">
      <c r="A8668" t="s">
        <v>17335</v>
      </c>
      <c r="B8668" t="s">
        <v>17335</v>
      </c>
      <c r="C8668">
        <v>11</v>
      </c>
    </row>
    <row r="8669" spans="1:3" x14ac:dyDescent="0.2">
      <c r="A8669" t="s">
        <v>17336</v>
      </c>
      <c r="B8669" t="s">
        <v>17336</v>
      </c>
      <c r="C8669">
        <v>11</v>
      </c>
    </row>
    <row r="8670" spans="1:3" x14ac:dyDescent="0.2">
      <c r="A8670" t="s">
        <v>17337</v>
      </c>
      <c r="B8670" t="s">
        <v>17338</v>
      </c>
      <c r="C8670">
        <v>11</v>
      </c>
    </row>
    <row r="8671" spans="1:3" x14ac:dyDescent="0.2">
      <c r="A8671" t="s">
        <v>17339</v>
      </c>
      <c r="B8671" t="s">
        <v>17340</v>
      </c>
      <c r="C8671">
        <v>11</v>
      </c>
    </row>
    <row r="8672" spans="1:3" x14ac:dyDescent="0.2">
      <c r="A8672" t="s">
        <v>17341</v>
      </c>
      <c r="B8672" t="s">
        <v>17341</v>
      </c>
      <c r="C8672">
        <v>11</v>
      </c>
    </row>
    <row r="8673" spans="1:3" x14ac:dyDescent="0.2">
      <c r="A8673" t="s">
        <v>17342</v>
      </c>
      <c r="B8673" t="s">
        <v>17342</v>
      </c>
      <c r="C8673">
        <v>11</v>
      </c>
    </row>
    <row r="8674" spans="1:3" x14ac:dyDescent="0.2">
      <c r="A8674" t="s">
        <v>17343</v>
      </c>
      <c r="B8674" t="s">
        <v>17343</v>
      </c>
      <c r="C8674">
        <v>11</v>
      </c>
    </row>
    <row r="8675" spans="1:3" x14ac:dyDescent="0.2">
      <c r="A8675" t="s">
        <v>17344</v>
      </c>
      <c r="B8675" t="s">
        <v>17199</v>
      </c>
      <c r="C8675">
        <v>11</v>
      </c>
    </row>
    <row r="8676" spans="1:3" x14ac:dyDescent="0.2">
      <c r="A8676" t="s">
        <v>17345</v>
      </c>
      <c r="B8676" t="s">
        <v>17345</v>
      </c>
      <c r="C8676">
        <v>11</v>
      </c>
    </row>
    <row r="8677" spans="1:3" x14ac:dyDescent="0.2">
      <c r="A8677" t="s">
        <v>17346</v>
      </c>
      <c r="B8677" t="s">
        <v>17346</v>
      </c>
      <c r="C8677">
        <v>11</v>
      </c>
    </row>
    <row r="8678" spans="1:3" x14ac:dyDescent="0.2">
      <c r="A8678" t="s">
        <v>17347</v>
      </c>
      <c r="B8678" t="s">
        <v>17347</v>
      </c>
      <c r="C8678">
        <v>11</v>
      </c>
    </row>
    <row r="8679" spans="1:3" x14ac:dyDescent="0.2">
      <c r="A8679" t="s">
        <v>17348</v>
      </c>
      <c r="B8679" t="s">
        <v>17340</v>
      </c>
      <c r="C8679">
        <v>11</v>
      </c>
    </row>
    <row r="8680" spans="1:3" x14ac:dyDescent="0.2">
      <c r="A8680" t="s">
        <v>17349</v>
      </c>
      <c r="B8680" t="s">
        <v>17349</v>
      </c>
      <c r="C8680">
        <v>11</v>
      </c>
    </row>
    <row r="8681" spans="1:3" x14ac:dyDescent="0.2">
      <c r="A8681" t="s">
        <v>17350</v>
      </c>
      <c r="B8681" t="s">
        <v>17351</v>
      </c>
      <c r="C8681">
        <v>11</v>
      </c>
    </row>
    <row r="8682" spans="1:3" x14ac:dyDescent="0.2">
      <c r="A8682" t="s">
        <v>17352</v>
      </c>
      <c r="B8682" t="s">
        <v>17353</v>
      </c>
      <c r="C8682">
        <v>11</v>
      </c>
    </row>
    <row r="8683" spans="1:3" x14ac:dyDescent="0.2">
      <c r="A8683" t="s">
        <v>17354</v>
      </c>
      <c r="B8683" t="s">
        <v>17355</v>
      </c>
      <c r="C8683">
        <v>11</v>
      </c>
    </row>
    <row r="8684" spans="1:3" x14ac:dyDescent="0.2">
      <c r="A8684" t="s">
        <v>17356</v>
      </c>
      <c r="B8684" t="s">
        <v>17351</v>
      </c>
      <c r="C8684">
        <v>11</v>
      </c>
    </row>
    <row r="8685" spans="1:3" x14ac:dyDescent="0.2">
      <c r="A8685" t="s">
        <v>17357</v>
      </c>
      <c r="B8685" t="s">
        <v>17357</v>
      </c>
      <c r="C8685">
        <v>11</v>
      </c>
    </row>
    <row r="8686" spans="1:3" x14ac:dyDescent="0.2">
      <c r="A8686" t="s">
        <v>17358</v>
      </c>
      <c r="B8686" t="s">
        <v>17358</v>
      </c>
      <c r="C8686">
        <v>11</v>
      </c>
    </row>
    <row r="8687" spans="1:3" x14ac:dyDescent="0.2">
      <c r="A8687" t="s">
        <v>17359</v>
      </c>
      <c r="B8687" t="s">
        <v>17359</v>
      </c>
      <c r="C8687">
        <v>11</v>
      </c>
    </row>
    <row r="8688" spans="1:3" x14ac:dyDescent="0.2">
      <c r="A8688" t="s">
        <v>17360</v>
      </c>
      <c r="B8688" t="s">
        <v>17360</v>
      </c>
      <c r="C8688">
        <v>11</v>
      </c>
    </row>
    <row r="8689" spans="1:3" x14ac:dyDescent="0.2">
      <c r="A8689" t="s">
        <v>17361</v>
      </c>
      <c r="B8689" t="s">
        <v>17362</v>
      </c>
      <c r="C8689">
        <v>11</v>
      </c>
    </row>
    <row r="8690" spans="1:3" x14ac:dyDescent="0.2">
      <c r="A8690" t="s">
        <v>17363</v>
      </c>
      <c r="B8690" t="s">
        <v>17364</v>
      </c>
      <c r="C8690">
        <v>11</v>
      </c>
    </row>
    <row r="8691" spans="1:3" x14ac:dyDescent="0.2">
      <c r="A8691" t="s">
        <v>17365</v>
      </c>
      <c r="B8691" t="s">
        <v>17366</v>
      </c>
      <c r="C8691">
        <v>11</v>
      </c>
    </row>
    <row r="8692" spans="1:3" x14ac:dyDescent="0.2">
      <c r="A8692" t="s">
        <v>17367</v>
      </c>
      <c r="B8692" t="s">
        <v>17367</v>
      </c>
      <c r="C8692">
        <v>11</v>
      </c>
    </row>
    <row r="8693" spans="1:3" x14ac:dyDescent="0.2">
      <c r="A8693" t="s">
        <v>17368</v>
      </c>
      <c r="B8693" t="s">
        <v>17369</v>
      </c>
      <c r="C8693">
        <v>11</v>
      </c>
    </row>
    <row r="8694" spans="1:3" x14ac:dyDescent="0.2">
      <c r="A8694" t="s">
        <v>17370</v>
      </c>
      <c r="B8694" t="s">
        <v>17371</v>
      </c>
      <c r="C8694">
        <v>11</v>
      </c>
    </row>
    <row r="8695" spans="1:3" x14ac:dyDescent="0.2">
      <c r="A8695" t="s">
        <v>17372</v>
      </c>
      <c r="B8695" t="s">
        <v>17373</v>
      </c>
      <c r="C8695">
        <v>11</v>
      </c>
    </row>
    <row r="8696" spans="1:3" x14ac:dyDescent="0.2">
      <c r="A8696" t="s">
        <v>17374</v>
      </c>
      <c r="B8696" t="s">
        <v>17374</v>
      </c>
      <c r="C8696">
        <v>11</v>
      </c>
    </row>
    <row r="8697" spans="1:3" x14ac:dyDescent="0.2">
      <c r="A8697" t="s">
        <v>17375</v>
      </c>
      <c r="B8697" t="s">
        <v>17376</v>
      </c>
      <c r="C8697">
        <v>11</v>
      </c>
    </row>
    <row r="8698" spans="1:3" x14ac:dyDescent="0.2">
      <c r="A8698" t="s">
        <v>17377</v>
      </c>
      <c r="B8698" t="s">
        <v>17378</v>
      </c>
      <c r="C8698">
        <v>11</v>
      </c>
    </row>
    <row r="8699" spans="1:3" x14ac:dyDescent="0.2">
      <c r="A8699" t="s">
        <v>17379</v>
      </c>
      <c r="B8699" t="s">
        <v>17380</v>
      </c>
      <c r="C8699">
        <v>11</v>
      </c>
    </row>
    <row r="8700" spans="1:3" x14ac:dyDescent="0.2">
      <c r="A8700" t="s">
        <v>17381</v>
      </c>
      <c r="B8700" t="s">
        <v>17381</v>
      </c>
      <c r="C8700">
        <v>11</v>
      </c>
    </row>
    <row r="8701" spans="1:3" x14ac:dyDescent="0.2">
      <c r="A8701" t="s">
        <v>17382</v>
      </c>
      <c r="B8701" t="s">
        <v>17383</v>
      </c>
      <c r="C8701">
        <v>11</v>
      </c>
    </row>
    <row r="8702" spans="1:3" x14ac:dyDescent="0.2">
      <c r="A8702" t="s">
        <v>17384</v>
      </c>
      <c r="B8702" t="s">
        <v>17385</v>
      </c>
      <c r="C8702">
        <v>11</v>
      </c>
    </row>
    <row r="8703" spans="1:3" x14ac:dyDescent="0.2">
      <c r="A8703" t="s">
        <v>17386</v>
      </c>
      <c r="B8703" t="s">
        <v>17386</v>
      </c>
      <c r="C8703">
        <v>11</v>
      </c>
    </row>
    <row r="8704" spans="1:3" x14ac:dyDescent="0.2">
      <c r="A8704" t="s">
        <v>17387</v>
      </c>
      <c r="B8704" t="s">
        <v>17388</v>
      </c>
      <c r="C8704">
        <v>11</v>
      </c>
    </row>
    <row r="8705" spans="1:3" x14ac:dyDescent="0.2">
      <c r="A8705" t="s">
        <v>17389</v>
      </c>
      <c r="B8705" t="s">
        <v>17389</v>
      </c>
      <c r="C8705">
        <v>11</v>
      </c>
    </row>
    <row r="8706" spans="1:3" x14ac:dyDescent="0.2">
      <c r="A8706" t="s">
        <v>17390</v>
      </c>
      <c r="B8706" t="s">
        <v>17391</v>
      </c>
      <c r="C8706">
        <v>11</v>
      </c>
    </row>
    <row r="8707" spans="1:3" x14ac:dyDescent="0.2">
      <c r="A8707" t="s">
        <v>17392</v>
      </c>
      <c r="B8707" t="s">
        <v>17393</v>
      </c>
      <c r="C8707">
        <v>14</v>
      </c>
    </row>
    <row r="8708" spans="1:3" x14ac:dyDescent="0.2">
      <c r="A8708" t="s">
        <v>17394</v>
      </c>
      <c r="B8708" t="s">
        <v>17395</v>
      </c>
      <c r="C8708">
        <v>11</v>
      </c>
    </row>
    <row r="8709" spans="1:3" x14ac:dyDescent="0.2">
      <c r="A8709" t="s">
        <v>17396</v>
      </c>
      <c r="B8709" t="s">
        <v>17397</v>
      </c>
      <c r="C8709">
        <v>11</v>
      </c>
    </row>
    <row r="8710" spans="1:3" x14ac:dyDescent="0.2">
      <c r="A8710" t="s">
        <v>17398</v>
      </c>
      <c r="B8710" t="s">
        <v>17399</v>
      </c>
      <c r="C8710">
        <v>11</v>
      </c>
    </row>
    <row r="8711" spans="1:3" x14ac:dyDescent="0.2">
      <c r="A8711" t="s">
        <v>17400</v>
      </c>
      <c r="B8711" t="s">
        <v>17401</v>
      </c>
      <c r="C8711">
        <v>18</v>
      </c>
    </row>
    <row r="8712" spans="1:3" x14ac:dyDescent="0.2">
      <c r="A8712" t="s">
        <v>17402</v>
      </c>
      <c r="B8712" t="s">
        <v>17402</v>
      </c>
      <c r="C8712">
        <v>11</v>
      </c>
    </row>
    <row r="8713" spans="1:3" x14ac:dyDescent="0.2">
      <c r="A8713" t="s">
        <v>17403</v>
      </c>
      <c r="B8713" t="s">
        <v>17404</v>
      </c>
      <c r="C8713">
        <v>11</v>
      </c>
    </row>
    <row r="8714" spans="1:3" x14ac:dyDescent="0.2">
      <c r="A8714" t="s">
        <v>17405</v>
      </c>
      <c r="B8714" t="s">
        <v>17406</v>
      </c>
      <c r="C8714">
        <v>11</v>
      </c>
    </row>
    <row r="8715" spans="1:3" x14ac:dyDescent="0.2">
      <c r="A8715" t="s">
        <v>17407</v>
      </c>
      <c r="B8715" t="s">
        <v>17407</v>
      </c>
      <c r="C8715">
        <v>11</v>
      </c>
    </row>
    <row r="8716" spans="1:3" x14ac:dyDescent="0.2">
      <c r="A8716" t="s">
        <v>17408</v>
      </c>
      <c r="B8716" t="s">
        <v>17408</v>
      </c>
      <c r="C8716">
        <v>11</v>
      </c>
    </row>
    <row r="8717" spans="1:3" x14ac:dyDescent="0.2">
      <c r="A8717" t="s">
        <v>17409</v>
      </c>
      <c r="B8717" t="s">
        <v>17409</v>
      </c>
      <c r="C8717">
        <v>11</v>
      </c>
    </row>
    <row r="8718" spans="1:3" x14ac:dyDescent="0.2">
      <c r="A8718" t="s">
        <v>17410</v>
      </c>
      <c r="B8718" t="s">
        <v>17410</v>
      </c>
      <c r="C8718">
        <v>11</v>
      </c>
    </row>
    <row r="8719" spans="1:3" x14ac:dyDescent="0.2">
      <c r="A8719" t="s">
        <v>17411</v>
      </c>
      <c r="B8719" t="s">
        <v>17411</v>
      </c>
      <c r="C8719">
        <v>11</v>
      </c>
    </row>
    <row r="8720" spans="1:3" x14ac:dyDescent="0.2">
      <c r="A8720" t="s">
        <v>17412</v>
      </c>
      <c r="B8720" t="s">
        <v>17412</v>
      </c>
      <c r="C8720">
        <v>11</v>
      </c>
    </row>
    <row r="8721" spans="1:3" x14ac:dyDescent="0.2">
      <c r="A8721" t="s">
        <v>17413</v>
      </c>
      <c r="B8721" t="s">
        <v>17413</v>
      </c>
      <c r="C8721">
        <v>11</v>
      </c>
    </row>
    <row r="8722" spans="1:3" x14ac:dyDescent="0.2">
      <c r="A8722" t="s">
        <v>17414</v>
      </c>
      <c r="B8722" t="s">
        <v>17414</v>
      </c>
      <c r="C8722">
        <v>11</v>
      </c>
    </row>
    <row r="8723" spans="1:3" x14ac:dyDescent="0.2">
      <c r="A8723" t="s">
        <v>17415</v>
      </c>
      <c r="B8723" t="s">
        <v>17415</v>
      </c>
      <c r="C8723">
        <v>11</v>
      </c>
    </row>
    <row r="8724" spans="1:3" x14ac:dyDescent="0.2">
      <c r="A8724" t="s">
        <v>17416</v>
      </c>
      <c r="B8724" t="s">
        <v>17416</v>
      </c>
      <c r="C8724">
        <v>11</v>
      </c>
    </row>
    <row r="8725" spans="1:3" x14ac:dyDescent="0.2">
      <c r="A8725" t="s">
        <v>17417</v>
      </c>
      <c r="B8725" t="s">
        <v>17418</v>
      </c>
      <c r="C8725">
        <v>11</v>
      </c>
    </row>
    <row r="8726" spans="1:3" x14ac:dyDescent="0.2">
      <c r="A8726" t="s">
        <v>17419</v>
      </c>
      <c r="B8726" t="s">
        <v>17420</v>
      </c>
      <c r="C8726">
        <v>11</v>
      </c>
    </row>
    <row r="8727" spans="1:3" x14ac:dyDescent="0.2">
      <c r="A8727" t="s">
        <v>17421</v>
      </c>
      <c r="B8727" t="s">
        <v>17422</v>
      </c>
      <c r="C8727">
        <v>11</v>
      </c>
    </row>
    <row r="8728" spans="1:3" x14ac:dyDescent="0.2">
      <c r="A8728" t="s">
        <v>17423</v>
      </c>
      <c r="B8728" t="s">
        <v>17424</v>
      </c>
      <c r="C8728">
        <v>11</v>
      </c>
    </row>
    <row r="8729" spans="1:3" x14ac:dyDescent="0.2">
      <c r="A8729" t="s">
        <v>17425</v>
      </c>
      <c r="B8729" t="s">
        <v>17426</v>
      </c>
      <c r="C8729">
        <v>11</v>
      </c>
    </row>
    <row r="8730" spans="1:3" x14ac:dyDescent="0.2">
      <c r="A8730" t="s">
        <v>17427</v>
      </c>
      <c r="B8730" t="s">
        <v>17428</v>
      </c>
      <c r="C8730">
        <v>11</v>
      </c>
    </row>
    <row r="8731" spans="1:3" x14ac:dyDescent="0.2">
      <c r="A8731" t="s">
        <v>17429</v>
      </c>
      <c r="B8731" t="s">
        <v>17429</v>
      </c>
      <c r="C8731">
        <v>11</v>
      </c>
    </row>
    <row r="8732" spans="1:3" x14ac:dyDescent="0.2">
      <c r="A8732" t="s">
        <v>17430</v>
      </c>
      <c r="B8732" t="s">
        <v>17431</v>
      </c>
      <c r="C8732">
        <v>11</v>
      </c>
    </row>
    <row r="8733" spans="1:3" x14ac:dyDescent="0.2">
      <c r="A8733" t="s">
        <v>17432</v>
      </c>
      <c r="B8733" t="s">
        <v>17433</v>
      </c>
      <c r="C8733">
        <v>11</v>
      </c>
    </row>
    <row r="8734" spans="1:3" x14ac:dyDescent="0.2">
      <c r="A8734" t="s">
        <v>17434</v>
      </c>
      <c r="B8734" t="s">
        <v>17148</v>
      </c>
      <c r="C8734">
        <v>15</v>
      </c>
    </row>
    <row r="8735" spans="1:3" x14ac:dyDescent="0.2">
      <c r="A8735" t="s">
        <v>17435</v>
      </c>
      <c r="B8735" t="s">
        <v>17436</v>
      </c>
      <c r="C8735">
        <v>15</v>
      </c>
    </row>
    <row r="8736" spans="1:3" x14ac:dyDescent="0.2">
      <c r="A8736" t="s">
        <v>17437</v>
      </c>
      <c r="B8736" t="s">
        <v>17165</v>
      </c>
      <c r="C8736">
        <v>15</v>
      </c>
    </row>
    <row r="8737" spans="1:3" x14ac:dyDescent="0.2">
      <c r="A8737" t="s">
        <v>17438</v>
      </c>
      <c r="B8737" t="s">
        <v>17439</v>
      </c>
      <c r="C8737">
        <v>15</v>
      </c>
    </row>
    <row r="8738" spans="1:3" x14ac:dyDescent="0.2">
      <c r="A8738" t="s">
        <v>17440</v>
      </c>
      <c r="B8738" t="s">
        <v>17171</v>
      </c>
      <c r="C8738">
        <v>15</v>
      </c>
    </row>
    <row r="8739" spans="1:3" x14ac:dyDescent="0.2">
      <c r="A8739" t="s">
        <v>17441</v>
      </c>
      <c r="B8739" t="s">
        <v>17173</v>
      </c>
      <c r="C8739">
        <v>15</v>
      </c>
    </row>
    <row r="8740" spans="1:3" x14ac:dyDescent="0.2">
      <c r="A8740" t="s">
        <v>17442</v>
      </c>
      <c r="B8740" t="s">
        <v>17443</v>
      </c>
      <c r="C8740">
        <v>15</v>
      </c>
    </row>
    <row r="8741" spans="1:3" x14ac:dyDescent="0.2">
      <c r="A8741" t="s">
        <v>17444</v>
      </c>
      <c r="B8741" t="s">
        <v>17445</v>
      </c>
      <c r="C8741">
        <v>15</v>
      </c>
    </row>
    <row r="8742" spans="1:3" x14ac:dyDescent="0.2">
      <c r="A8742" t="s">
        <v>17446</v>
      </c>
      <c r="B8742" t="s">
        <v>17447</v>
      </c>
      <c r="C8742">
        <v>15</v>
      </c>
    </row>
    <row r="8743" spans="1:3" x14ac:dyDescent="0.2">
      <c r="A8743" t="s">
        <v>17448</v>
      </c>
      <c r="B8743" t="s">
        <v>17449</v>
      </c>
      <c r="C8743">
        <v>15</v>
      </c>
    </row>
    <row r="8744" spans="1:3" x14ac:dyDescent="0.2">
      <c r="A8744" t="s">
        <v>17450</v>
      </c>
      <c r="B8744" t="s">
        <v>17451</v>
      </c>
      <c r="C8744">
        <v>15</v>
      </c>
    </row>
    <row r="8745" spans="1:3" x14ac:dyDescent="0.2">
      <c r="A8745" t="s">
        <v>17452</v>
      </c>
      <c r="B8745" t="s">
        <v>17453</v>
      </c>
      <c r="C8745">
        <v>15</v>
      </c>
    </row>
    <row r="8746" spans="1:3" x14ac:dyDescent="0.2">
      <c r="A8746" t="s">
        <v>17454</v>
      </c>
      <c r="B8746" t="s">
        <v>17454</v>
      </c>
      <c r="C8746">
        <v>15</v>
      </c>
    </row>
    <row r="8747" spans="1:3" x14ac:dyDescent="0.2">
      <c r="A8747" t="s">
        <v>17455</v>
      </c>
      <c r="B8747" t="s">
        <v>17456</v>
      </c>
      <c r="C8747">
        <v>15</v>
      </c>
    </row>
    <row r="8748" spans="1:3" x14ac:dyDescent="0.2">
      <c r="A8748" t="s">
        <v>17457</v>
      </c>
      <c r="B8748" t="s">
        <v>17458</v>
      </c>
      <c r="C8748">
        <v>15</v>
      </c>
    </row>
    <row r="8749" spans="1:3" x14ac:dyDescent="0.2">
      <c r="A8749" t="s">
        <v>17459</v>
      </c>
      <c r="B8749" t="s">
        <v>17460</v>
      </c>
      <c r="C8749">
        <v>15</v>
      </c>
    </row>
    <row r="8750" spans="1:3" x14ac:dyDescent="0.2">
      <c r="A8750" t="s">
        <v>17461</v>
      </c>
      <c r="B8750" t="s">
        <v>17462</v>
      </c>
      <c r="C8750">
        <v>10</v>
      </c>
    </row>
    <row r="8751" spans="1:3" x14ac:dyDescent="0.2">
      <c r="A8751" t="s">
        <v>17463</v>
      </c>
      <c r="B8751" t="s">
        <v>17330</v>
      </c>
      <c r="C8751">
        <v>11</v>
      </c>
    </row>
    <row r="8752" spans="1:3" x14ac:dyDescent="0.2">
      <c r="A8752" t="s">
        <v>17464</v>
      </c>
      <c r="B8752" t="s">
        <v>17465</v>
      </c>
      <c r="C8752">
        <v>11</v>
      </c>
    </row>
    <row r="8753" spans="1:3" x14ac:dyDescent="0.2">
      <c r="A8753" t="s">
        <v>17466</v>
      </c>
      <c r="B8753" t="s">
        <v>17466</v>
      </c>
      <c r="C8753">
        <v>11</v>
      </c>
    </row>
    <row r="8754" spans="1:3" x14ac:dyDescent="0.2">
      <c r="A8754" t="s">
        <v>17467</v>
      </c>
      <c r="B8754" t="s">
        <v>17467</v>
      </c>
      <c r="C8754">
        <v>11</v>
      </c>
    </row>
    <row r="8755" spans="1:3" x14ac:dyDescent="0.2">
      <c r="A8755" t="s">
        <v>17468</v>
      </c>
      <c r="B8755" t="s">
        <v>17468</v>
      </c>
      <c r="C8755">
        <v>11</v>
      </c>
    </row>
    <row r="8756" spans="1:3" x14ac:dyDescent="0.2">
      <c r="A8756" t="s">
        <v>17469</v>
      </c>
      <c r="B8756" t="s">
        <v>17178</v>
      </c>
      <c r="C8756">
        <v>11</v>
      </c>
    </row>
    <row r="8757" spans="1:3" x14ac:dyDescent="0.2">
      <c r="A8757" t="s">
        <v>17470</v>
      </c>
      <c r="B8757" t="s">
        <v>17470</v>
      </c>
      <c r="C8757">
        <v>11</v>
      </c>
    </row>
    <row r="8758" spans="1:3" x14ac:dyDescent="0.2">
      <c r="A8758" t="s">
        <v>17471</v>
      </c>
      <c r="B8758" t="s">
        <v>17471</v>
      </c>
      <c r="C8758">
        <v>11</v>
      </c>
    </row>
    <row r="8759" spans="1:3" x14ac:dyDescent="0.2">
      <c r="A8759" t="s">
        <v>17472</v>
      </c>
      <c r="B8759" t="s">
        <v>17472</v>
      </c>
      <c r="C8759">
        <v>11</v>
      </c>
    </row>
    <row r="8760" spans="1:3" x14ac:dyDescent="0.2">
      <c r="A8760" t="s">
        <v>17473</v>
      </c>
      <c r="B8760" t="s">
        <v>17473</v>
      </c>
      <c r="C8760">
        <v>11</v>
      </c>
    </row>
    <row r="8761" spans="1:3" x14ac:dyDescent="0.2">
      <c r="A8761" t="s">
        <v>17474</v>
      </c>
      <c r="B8761" t="s">
        <v>17474</v>
      </c>
      <c r="C8761">
        <v>11</v>
      </c>
    </row>
    <row r="8762" spans="1:3" x14ac:dyDescent="0.2">
      <c r="A8762" t="s">
        <v>17475</v>
      </c>
      <c r="B8762" t="s">
        <v>17475</v>
      </c>
      <c r="C8762">
        <v>11</v>
      </c>
    </row>
    <row r="8763" spans="1:3" x14ac:dyDescent="0.2">
      <c r="A8763" t="s">
        <v>17476</v>
      </c>
      <c r="B8763" t="s">
        <v>17476</v>
      </c>
      <c r="C8763">
        <v>11</v>
      </c>
    </row>
    <row r="8764" spans="1:3" x14ac:dyDescent="0.2">
      <c r="A8764" t="s">
        <v>17477</v>
      </c>
      <c r="B8764" t="s">
        <v>17477</v>
      </c>
      <c r="C8764">
        <v>11</v>
      </c>
    </row>
    <row r="8765" spans="1:3" x14ac:dyDescent="0.2">
      <c r="A8765" t="s">
        <v>17478</v>
      </c>
      <c r="B8765" t="s">
        <v>17478</v>
      </c>
      <c r="C8765">
        <v>11</v>
      </c>
    </row>
    <row r="8766" spans="1:3" x14ac:dyDescent="0.2">
      <c r="A8766" t="s">
        <v>17479</v>
      </c>
      <c r="B8766" t="s">
        <v>17479</v>
      </c>
      <c r="C8766">
        <v>11</v>
      </c>
    </row>
    <row r="8767" spans="1:3" x14ac:dyDescent="0.2">
      <c r="A8767" t="s">
        <v>17480</v>
      </c>
      <c r="B8767" t="s">
        <v>17481</v>
      </c>
      <c r="C8767">
        <v>11</v>
      </c>
    </row>
    <row r="8768" spans="1:3" x14ac:dyDescent="0.2">
      <c r="A8768" t="s">
        <v>17482</v>
      </c>
      <c r="B8768" t="s">
        <v>17482</v>
      </c>
      <c r="C8768">
        <v>11</v>
      </c>
    </row>
    <row r="8769" spans="1:3" x14ac:dyDescent="0.2">
      <c r="A8769" t="s">
        <v>17483</v>
      </c>
      <c r="B8769" t="s">
        <v>17483</v>
      </c>
      <c r="C8769">
        <v>11</v>
      </c>
    </row>
    <row r="8770" spans="1:3" x14ac:dyDescent="0.2">
      <c r="A8770" t="s">
        <v>17484</v>
      </c>
      <c r="B8770" t="s">
        <v>17484</v>
      </c>
      <c r="C8770">
        <v>11</v>
      </c>
    </row>
    <row r="8771" spans="1:3" x14ac:dyDescent="0.2">
      <c r="A8771" t="s">
        <v>17485</v>
      </c>
      <c r="B8771" t="s">
        <v>17485</v>
      </c>
      <c r="C8771">
        <v>11</v>
      </c>
    </row>
    <row r="8772" spans="1:3" x14ac:dyDescent="0.2">
      <c r="A8772" t="s">
        <v>17486</v>
      </c>
      <c r="B8772" t="s">
        <v>17481</v>
      </c>
      <c r="C8772">
        <v>11</v>
      </c>
    </row>
    <row r="8773" spans="1:3" x14ac:dyDescent="0.2">
      <c r="A8773" t="s">
        <v>17487</v>
      </c>
      <c r="B8773" t="s">
        <v>17488</v>
      </c>
      <c r="C8773">
        <v>11</v>
      </c>
    </row>
    <row r="8774" spans="1:3" x14ac:dyDescent="0.2">
      <c r="A8774" t="s">
        <v>17489</v>
      </c>
      <c r="B8774" t="s">
        <v>17490</v>
      </c>
      <c r="C8774">
        <v>11</v>
      </c>
    </row>
    <row r="8775" spans="1:3" x14ac:dyDescent="0.2">
      <c r="A8775" t="s">
        <v>17491</v>
      </c>
      <c r="B8775" t="s">
        <v>17491</v>
      </c>
      <c r="C8775">
        <v>11</v>
      </c>
    </row>
    <row r="8776" spans="1:3" x14ac:dyDescent="0.2">
      <c r="A8776" t="s">
        <v>17492</v>
      </c>
      <c r="B8776" t="s">
        <v>17492</v>
      </c>
      <c r="C8776">
        <v>11</v>
      </c>
    </row>
    <row r="8777" spans="1:3" x14ac:dyDescent="0.2">
      <c r="A8777" t="s">
        <v>17493</v>
      </c>
      <c r="B8777" t="s">
        <v>17494</v>
      </c>
      <c r="C8777">
        <v>11</v>
      </c>
    </row>
    <row r="8778" spans="1:3" x14ac:dyDescent="0.2">
      <c r="A8778" t="s">
        <v>17495</v>
      </c>
      <c r="B8778" t="s">
        <v>17495</v>
      </c>
      <c r="C8778">
        <v>11</v>
      </c>
    </row>
    <row r="8779" spans="1:3" x14ac:dyDescent="0.2">
      <c r="A8779" t="s">
        <v>17496</v>
      </c>
      <c r="B8779" t="s">
        <v>17497</v>
      </c>
      <c r="C8779">
        <v>11</v>
      </c>
    </row>
    <row r="8780" spans="1:3" x14ac:dyDescent="0.2">
      <c r="A8780" t="s">
        <v>17498</v>
      </c>
      <c r="B8780" t="s">
        <v>17499</v>
      </c>
      <c r="C8780">
        <v>11</v>
      </c>
    </row>
    <row r="8781" spans="1:3" x14ac:dyDescent="0.2">
      <c r="A8781" t="s">
        <v>17500</v>
      </c>
      <c r="B8781" t="s">
        <v>17374</v>
      </c>
      <c r="C8781">
        <v>11</v>
      </c>
    </row>
    <row r="8782" spans="1:3" x14ac:dyDescent="0.2">
      <c r="A8782" t="s">
        <v>17501</v>
      </c>
      <c r="B8782" t="s">
        <v>17502</v>
      </c>
      <c r="C8782">
        <v>11</v>
      </c>
    </row>
    <row r="8783" spans="1:3" x14ac:dyDescent="0.2">
      <c r="A8783" t="s">
        <v>17503</v>
      </c>
      <c r="B8783" t="s">
        <v>17504</v>
      </c>
      <c r="C8783">
        <v>11</v>
      </c>
    </row>
    <row r="8784" spans="1:3" x14ac:dyDescent="0.2">
      <c r="A8784" t="s">
        <v>17505</v>
      </c>
      <c r="B8784" t="s">
        <v>17505</v>
      </c>
      <c r="C8784">
        <v>11</v>
      </c>
    </row>
    <row r="8785" spans="1:3" x14ac:dyDescent="0.2">
      <c r="A8785" t="s">
        <v>17506</v>
      </c>
      <c r="B8785" t="s">
        <v>17507</v>
      </c>
      <c r="C8785">
        <v>11</v>
      </c>
    </row>
    <row r="8786" spans="1:3" x14ac:dyDescent="0.2">
      <c r="A8786" t="s">
        <v>17508</v>
      </c>
      <c r="B8786" t="s">
        <v>17509</v>
      </c>
      <c r="C8786">
        <v>11</v>
      </c>
    </row>
    <row r="8787" spans="1:3" x14ac:dyDescent="0.2">
      <c r="A8787" t="s">
        <v>17510</v>
      </c>
      <c r="B8787" t="s">
        <v>17511</v>
      </c>
      <c r="C8787">
        <v>11</v>
      </c>
    </row>
    <row r="8788" spans="1:3" x14ac:dyDescent="0.2">
      <c r="A8788" t="s">
        <v>17512</v>
      </c>
      <c r="B8788" t="s">
        <v>17513</v>
      </c>
      <c r="C8788">
        <v>11</v>
      </c>
    </row>
    <row r="8789" spans="1:3" x14ac:dyDescent="0.2">
      <c r="A8789" t="s">
        <v>17514</v>
      </c>
      <c r="B8789" t="s">
        <v>17515</v>
      </c>
      <c r="C8789">
        <v>11</v>
      </c>
    </row>
    <row r="8790" spans="1:3" x14ac:dyDescent="0.2">
      <c r="A8790" t="s">
        <v>17516</v>
      </c>
      <c r="B8790" t="s">
        <v>17516</v>
      </c>
      <c r="C8790">
        <v>11</v>
      </c>
    </row>
    <row r="8791" spans="1:3" x14ac:dyDescent="0.2">
      <c r="A8791" t="s">
        <v>17517</v>
      </c>
      <c r="B8791" t="s">
        <v>17518</v>
      </c>
      <c r="C8791">
        <v>10</v>
      </c>
    </row>
    <row r="8792" spans="1:3" x14ac:dyDescent="0.2">
      <c r="A8792" t="s">
        <v>17519</v>
      </c>
      <c r="B8792" t="s">
        <v>17520</v>
      </c>
      <c r="C8792">
        <v>11</v>
      </c>
    </row>
    <row r="8793" spans="1:3" x14ac:dyDescent="0.2">
      <c r="A8793" t="s">
        <v>17521</v>
      </c>
      <c r="B8793" t="s">
        <v>17522</v>
      </c>
      <c r="C8793">
        <v>11</v>
      </c>
    </row>
    <row r="8794" spans="1:3" x14ac:dyDescent="0.2">
      <c r="A8794" t="s">
        <v>17523</v>
      </c>
      <c r="B8794" t="s">
        <v>17524</v>
      </c>
      <c r="C8794">
        <v>11</v>
      </c>
    </row>
    <row r="8795" spans="1:3" x14ac:dyDescent="0.2">
      <c r="A8795" t="s">
        <v>17525</v>
      </c>
      <c r="B8795" t="s">
        <v>17525</v>
      </c>
      <c r="C8795">
        <v>11</v>
      </c>
    </row>
    <row r="8796" spans="1:3" x14ac:dyDescent="0.2">
      <c r="A8796" t="s">
        <v>17526</v>
      </c>
      <c r="B8796" t="s">
        <v>17526</v>
      </c>
      <c r="C8796">
        <v>11</v>
      </c>
    </row>
    <row r="8797" spans="1:3" x14ac:dyDescent="0.2">
      <c r="A8797" t="s">
        <v>17527</v>
      </c>
      <c r="B8797" t="s">
        <v>17527</v>
      </c>
      <c r="C8797">
        <v>11</v>
      </c>
    </row>
    <row r="8798" spans="1:3" x14ac:dyDescent="0.2">
      <c r="A8798" t="s">
        <v>17528</v>
      </c>
      <c r="B8798" t="s">
        <v>17528</v>
      </c>
      <c r="C8798">
        <v>24</v>
      </c>
    </row>
    <row r="8799" spans="1:3" x14ac:dyDescent="0.2">
      <c r="A8799" t="s">
        <v>17529</v>
      </c>
      <c r="B8799" t="s">
        <v>17406</v>
      </c>
      <c r="C8799">
        <v>11</v>
      </c>
    </row>
    <row r="8800" spans="1:3" x14ac:dyDescent="0.2">
      <c r="A8800" t="s">
        <v>17530</v>
      </c>
      <c r="B8800" t="s">
        <v>17530</v>
      </c>
      <c r="C8800">
        <v>11</v>
      </c>
    </row>
    <row r="8801" spans="1:3" x14ac:dyDescent="0.2">
      <c r="A8801" t="s">
        <v>17531</v>
      </c>
      <c r="B8801" t="s">
        <v>17531</v>
      </c>
      <c r="C8801">
        <v>11</v>
      </c>
    </row>
    <row r="8802" spans="1:3" x14ac:dyDescent="0.2">
      <c r="A8802" t="s">
        <v>17532</v>
      </c>
      <c r="B8802" t="s">
        <v>17532</v>
      </c>
      <c r="C8802">
        <v>11</v>
      </c>
    </row>
    <row r="8803" spans="1:3" x14ac:dyDescent="0.2">
      <c r="A8803" t="s">
        <v>17533</v>
      </c>
      <c r="B8803" t="s">
        <v>17533</v>
      </c>
      <c r="C8803">
        <v>11</v>
      </c>
    </row>
    <row r="8804" spans="1:3" x14ac:dyDescent="0.2">
      <c r="A8804" t="s">
        <v>17534</v>
      </c>
      <c r="B8804" t="s">
        <v>17534</v>
      </c>
      <c r="C8804">
        <v>11</v>
      </c>
    </row>
    <row r="8805" spans="1:3" x14ac:dyDescent="0.2">
      <c r="A8805" t="s">
        <v>17535</v>
      </c>
      <c r="B8805" t="s">
        <v>17535</v>
      </c>
      <c r="C8805">
        <v>11</v>
      </c>
    </row>
    <row r="8806" spans="1:3" x14ac:dyDescent="0.2">
      <c r="A8806" t="s">
        <v>17536</v>
      </c>
      <c r="B8806" t="s">
        <v>17537</v>
      </c>
      <c r="C8806">
        <v>11</v>
      </c>
    </row>
    <row r="8807" spans="1:3" x14ac:dyDescent="0.2">
      <c r="A8807" t="s">
        <v>17538</v>
      </c>
      <c r="B8807" t="s">
        <v>17539</v>
      </c>
      <c r="C8807">
        <v>11</v>
      </c>
    </row>
    <row r="8808" spans="1:3" x14ac:dyDescent="0.2">
      <c r="A8808" t="s">
        <v>17537</v>
      </c>
      <c r="B8808" t="s">
        <v>17537</v>
      </c>
      <c r="C8808">
        <v>11</v>
      </c>
    </row>
    <row r="8809" spans="1:3" x14ac:dyDescent="0.2">
      <c r="A8809" t="s">
        <v>17540</v>
      </c>
      <c r="B8809" t="s">
        <v>17541</v>
      </c>
      <c r="C8809">
        <v>11</v>
      </c>
    </row>
    <row r="8810" spans="1:3" x14ac:dyDescent="0.2">
      <c r="A8810" t="s">
        <v>17542</v>
      </c>
      <c r="B8810" t="s">
        <v>17542</v>
      </c>
      <c r="C8810">
        <v>11</v>
      </c>
    </row>
    <row r="8811" spans="1:3" x14ac:dyDescent="0.2">
      <c r="A8811" t="s">
        <v>17543</v>
      </c>
      <c r="B8811" t="s">
        <v>17544</v>
      </c>
      <c r="C8811">
        <v>11</v>
      </c>
    </row>
    <row r="8812" spans="1:3" x14ac:dyDescent="0.2">
      <c r="A8812" t="s">
        <v>17545</v>
      </c>
      <c r="B8812" t="s">
        <v>17545</v>
      </c>
      <c r="C8812">
        <v>11</v>
      </c>
    </row>
    <row r="8813" spans="1:3" x14ac:dyDescent="0.2">
      <c r="A8813" t="s">
        <v>17546</v>
      </c>
      <c r="B8813" t="s">
        <v>17546</v>
      </c>
      <c r="C8813">
        <v>11</v>
      </c>
    </row>
    <row r="8814" spans="1:3" x14ac:dyDescent="0.2">
      <c r="A8814" t="s">
        <v>17547</v>
      </c>
      <c r="B8814" t="s">
        <v>17548</v>
      </c>
      <c r="C8814">
        <v>11</v>
      </c>
    </row>
    <row r="8815" spans="1:3" x14ac:dyDescent="0.2">
      <c r="A8815" t="s">
        <v>17549</v>
      </c>
      <c r="B8815" t="s">
        <v>17550</v>
      </c>
      <c r="C8815">
        <v>11</v>
      </c>
    </row>
    <row r="8816" spans="1:3" x14ac:dyDescent="0.2">
      <c r="A8816" t="s">
        <v>17551</v>
      </c>
      <c r="B8816" t="s">
        <v>17552</v>
      </c>
      <c r="C8816">
        <v>11</v>
      </c>
    </row>
    <row r="8817" spans="1:3" x14ac:dyDescent="0.2">
      <c r="A8817" t="s">
        <v>17553</v>
      </c>
      <c r="B8817" t="s">
        <v>17553</v>
      </c>
      <c r="C8817">
        <v>21</v>
      </c>
    </row>
    <row r="8818" spans="1:3" x14ac:dyDescent="0.2">
      <c r="A8818" t="s">
        <v>17554</v>
      </c>
      <c r="B8818" t="s">
        <v>17555</v>
      </c>
      <c r="C8818">
        <v>21</v>
      </c>
    </row>
    <row r="8819" spans="1:3" x14ac:dyDescent="0.2">
      <c r="A8819" t="s">
        <v>17556</v>
      </c>
      <c r="B8819" t="s">
        <v>17557</v>
      </c>
      <c r="C8819">
        <v>21</v>
      </c>
    </row>
    <row r="8820" spans="1:3" x14ac:dyDescent="0.2">
      <c r="A8820" t="s">
        <v>17558</v>
      </c>
      <c r="B8820" t="s">
        <v>17559</v>
      </c>
      <c r="C8820">
        <v>21</v>
      </c>
    </row>
    <row r="8821" spans="1:3" x14ac:dyDescent="0.2">
      <c r="A8821" t="s">
        <v>17560</v>
      </c>
      <c r="B8821" t="s">
        <v>17561</v>
      </c>
      <c r="C8821">
        <v>21</v>
      </c>
    </row>
    <row r="8822" spans="1:3" x14ac:dyDescent="0.2">
      <c r="A8822" t="s">
        <v>17562</v>
      </c>
      <c r="B8822" t="s">
        <v>17563</v>
      </c>
      <c r="C8822">
        <v>21</v>
      </c>
    </row>
    <row r="8823" spans="1:3" x14ac:dyDescent="0.2">
      <c r="A8823" t="s">
        <v>17564</v>
      </c>
      <c r="B8823" t="s">
        <v>17559</v>
      </c>
      <c r="C8823">
        <v>21</v>
      </c>
    </row>
    <row r="8824" spans="1:3" x14ac:dyDescent="0.2">
      <c r="A8824" t="s">
        <v>17565</v>
      </c>
      <c r="B8824" t="s">
        <v>17565</v>
      </c>
      <c r="C8824">
        <v>21</v>
      </c>
    </row>
    <row r="8825" spans="1:3" x14ac:dyDescent="0.2">
      <c r="A8825" t="s">
        <v>17566</v>
      </c>
      <c r="B8825" t="s">
        <v>17567</v>
      </c>
      <c r="C8825">
        <v>14</v>
      </c>
    </row>
    <row r="8826" spans="1:3" x14ac:dyDescent="0.2">
      <c r="A8826" t="s">
        <v>17568</v>
      </c>
      <c r="B8826" t="s">
        <v>17569</v>
      </c>
      <c r="C8826">
        <v>24</v>
      </c>
    </row>
    <row r="8827" spans="1:3" x14ac:dyDescent="0.2">
      <c r="A8827" t="s">
        <v>17570</v>
      </c>
      <c r="B8827" t="s">
        <v>17571</v>
      </c>
      <c r="C8827">
        <v>23</v>
      </c>
    </row>
    <row r="8828" spans="1:3" x14ac:dyDescent="0.2">
      <c r="A8828" t="s">
        <v>17572</v>
      </c>
      <c r="B8828" t="s">
        <v>17573</v>
      </c>
      <c r="C8828">
        <v>11</v>
      </c>
    </row>
    <row r="8829" spans="1:3" x14ac:dyDescent="0.2">
      <c r="A8829" t="s">
        <v>17574</v>
      </c>
      <c r="B8829" t="s">
        <v>17575</v>
      </c>
      <c r="C8829">
        <v>24</v>
      </c>
    </row>
    <row r="8830" spans="1:3" x14ac:dyDescent="0.2">
      <c r="A8830" t="s">
        <v>17576</v>
      </c>
      <c r="B8830" t="s">
        <v>17573</v>
      </c>
      <c r="C8830">
        <v>11</v>
      </c>
    </row>
    <row r="8831" spans="1:3" x14ac:dyDescent="0.2">
      <c r="A8831" t="s">
        <v>17577</v>
      </c>
      <c r="B8831" t="s">
        <v>17577</v>
      </c>
      <c r="C8831">
        <v>23</v>
      </c>
    </row>
    <row r="8832" spans="1:3" x14ac:dyDescent="0.2">
      <c r="A8832" t="s">
        <v>17578</v>
      </c>
      <c r="B8832" t="s">
        <v>17579</v>
      </c>
      <c r="C8832">
        <v>11</v>
      </c>
    </row>
    <row r="8833" spans="1:3" x14ac:dyDescent="0.2">
      <c r="A8833" t="s">
        <v>17580</v>
      </c>
      <c r="B8833" t="s">
        <v>17581</v>
      </c>
      <c r="C8833">
        <v>11</v>
      </c>
    </row>
    <row r="8834" spans="1:3" x14ac:dyDescent="0.2">
      <c r="A8834" t="s">
        <v>17582</v>
      </c>
      <c r="B8834" t="s">
        <v>17583</v>
      </c>
      <c r="C8834">
        <v>11</v>
      </c>
    </row>
    <row r="8835" spans="1:3" x14ac:dyDescent="0.2">
      <c r="A8835" t="s">
        <v>17584</v>
      </c>
      <c r="B8835" t="s">
        <v>17585</v>
      </c>
      <c r="C8835">
        <v>11</v>
      </c>
    </row>
    <row r="8836" spans="1:3" x14ac:dyDescent="0.2">
      <c r="A8836" t="s">
        <v>17586</v>
      </c>
      <c r="B8836" t="s">
        <v>17587</v>
      </c>
      <c r="C8836">
        <v>11</v>
      </c>
    </row>
    <row r="8837" spans="1:3" x14ac:dyDescent="0.2">
      <c r="A8837" t="s">
        <v>17588</v>
      </c>
      <c r="B8837" t="s">
        <v>17589</v>
      </c>
      <c r="C8837">
        <v>11</v>
      </c>
    </row>
    <row r="8838" spans="1:3" x14ac:dyDescent="0.2">
      <c r="A8838" t="s">
        <v>17590</v>
      </c>
      <c r="B8838" t="s">
        <v>17591</v>
      </c>
      <c r="C8838">
        <v>11</v>
      </c>
    </row>
    <row r="8839" spans="1:3" x14ac:dyDescent="0.2">
      <c r="A8839" t="s">
        <v>17592</v>
      </c>
      <c r="B8839" t="s">
        <v>17593</v>
      </c>
      <c r="C8839">
        <v>23</v>
      </c>
    </row>
    <row r="8840" spans="1:3" x14ac:dyDescent="0.2">
      <c r="A8840" t="s">
        <v>17594</v>
      </c>
      <c r="B8840" t="s">
        <v>13734</v>
      </c>
      <c r="C8840">
        <v>23</v>
      </c>
    </row>
    <row r="8841" spans="1:3" x14ac:dyDescent="0.2">
      <c r="A8841" t="s">
        <v>17595</v>
      </c>
      <c r="B8841" t="s">
        <v>13595</v>
      </c>
      <c r="C8841">
        <v>23</v>
      </c>
    </row>
    <row r="8842" spans="1:3" x14ac:dyDescent="0.2">
      <c r="A8842" t="s">
        <v>17596</v>
      </c>
      <c r="B8842" t="s">
        <v>17597</v>
      </c>
      <c r="C8842">
        <v>23</v>
      </c>
    </row>
    <row r="8843" spans="1:3" x14ac:dyDescent="0.2">
      <c r="A8843" t="s">
        <v>17598</v>
      </c>
      <c r="B8843" t="s">
        <v>13601</v>
      </c>
      <c r="C8843">
        <v>23</v>
      </c>
    </row>
    <row r="8844" spans="1:3" x14ac:dyDescent="0.2">
      <c r="A8844" t="s">
        <v>17599</v>
      </c>
      <c r="B8844" t="s">
        <v>17599</v>
      </c>
      <c r="C8844">
        <v>23</v>
      </c>
    </row>
    <row r="8845" spans="1:3" x14ac:dyDescent="0.2">
      <c r="A8845" t="s">
        <v>17600</v>
      </c>
      <c r="B8845" t="s">
        <v>17601</v>
      </c>
      <c r="C8845">
        <v>23</v>
      </c>
    </row>
    <row r="8846" spans="1:3" x14ac:dyDescent="0.2">
      <c r="A8846" t="s">
        <v>17602</v>
      </c>
      <c r="B8846" t="s">
        <v>17602</v>
      </c>
      <c r="C8846">
        <v>23</v>
      </c>
    </row>
    <row r="8847" spans="1:3" x14ac:dyDescent="0.2">
      <c r="A8847" t="s">
        <v>17603</v>
      </c>
      <c r="B8847" t="s">
        <v>13824</v>
      </c>
      <c r="C8847">
        <v>23</v>
      </c>
    </row>
    <row r="8848" spans="1:3" x14ac:dyDescent="0.2">
      <c r="A8848" t="s">
        <v>17604</v>
      </c>
      <c r="B8848" t="s">
        <v>17604</v>
      </c>
      <c r="C8848">
        <v>23</v>
      </c>
    </row>
    <row r="8849" spans="1:3" x14ac:dyDescent="0.2">
      <c r="A8849" t="s">
        <v>17605</v>
      </c>
      <c r="B8849" t="s">
        <v>17605</v>
      </c>
      <c r="C8849">
        <v>23</v>
      </c>
    </row>
    <row r="8850" spans="1:3" x14ac:dyDescent="0.2">
      <c r="A8850" t="s">
        <v>17606</v>
      </c>
      <c r="B8850" t="s">
        <v>17606</v>
      </c>
      <c r="C8850">
        <v>23</v>
      </c>
    </row>
    <row r="8851" spans="1:3" x14ac:dyDescent="0.2">
      <c r="A8851" t="s">
        <v>13814</v>
      </c>
      <c r="B8851" t="s">
        <v>13814</v>
      </c>
      <c r="C8851">
        <v>23</v>
      </c>
    </row>
    <row r="8852" spans="1:3" x14ac:dyDescent="0.2">
      <c r="A8852" t="s">
        <v>17607</v>
      </c>
      <c r="B8852" t="s">
        <v>17607</v>
      </c>
      <c r="C8852">
        <v>23</v>
      </c>
    </row>
    <row r="8853" spans="1:3" x14ac:dyDescent="0.2">
      <c r="A8853" t="s">
        <v>17608</v>
      </c>
      <c r="B8853" t="s">
        <v>17609</v>
      </c>
      <c r="C8853">
        <v>23</v>
      </c>
    </row>
    <row r="8854" spans="1:3" x14ac:dyDescent="0.2">
      <c r="A8854" t="s">
        <v>17610</v>
      </c>
      <c r="B8854" t="s">
        <v>17611</v>
      </c>
      <c r="C8854">
        <v>23</v>
      </c>
    </row>
    <row r="8855" spans="1:3" x14ac:dyDescent="0.2">
      <c r="A8855" t="s">
        <v>17612</v>
      </c>
      <c r="B8855" t="s">
        <v>17612</v>
      </c>
      <c r="C8855">
        <v>23</v>
      </c>
    </row>
    <row r="8856" spans="1:3" x14ac:dyDescent="0.2">
      <c r="A8856" t="s">
        <v>17613</v>
      </c>
      <c r="B8856" t="s">
        <v>17614</v>
      </c>
      <c r="C8856">
        <v>23</v>
      </c>
    </row>
    <row r="8857" spans="1:3" x14ac:dyDescent="0.2">
      <c r="A8857" t="s">
        <v>17615</v>
      </c>
      <c r="B8857" t="s">
        <v>13599</v>
      </c>
      <c r="C8857">
        <v>23</v>
      </c>
    </row>
    <row r="8858" spans="1:3" x14ac:dyDescent="0.2">
      <c r="A8858" t="s">
        <v>17616</v>
      </c>
      <c r="B8858" t="s">
        <v>13846</v>
      </c>
      <c r="C8858">
        <v>23</v>
      </c>
    </row>
    <row r="8859" spans="1:3" x14ac:dyDescent="0.2">
      <c r="A8859" t="s">
        <v>17617</v>
      </c>
      <c r="B8859" t="s">
        <v>17618</v>
      </c>
      <c r="C8859">
        <v>23</v>
      </c>
    </row>
    <row r="8860" spans="1:3" x14ac:dyDescent="0.2">
      <c r="A8860" t="s">
        <v>17619</v>
      </c>
      <c r="B8860" t="s">
        <v>13751</v>
      </c>
      <c r="C8860">
        <v>23</v>
      </c>
    </row>
    <row r="8861" spans="1:3" x14ac:dyDescent="0.2">
      <c r="A8861" t="s">
        <v>17620</v>
      </c>
      <c r="B8861" t="s">
        <v>17621</v>
      </c>
      <c r="C8861">
        <v>23</v>
      </c>
    </row>
    <row r="8862" spans="1:3" x14ac:dyDescent="0.2">
      <c r="A8862" t="s">
        <v>17622</v>
      </c>
      <c r="B8862" t="s">
        <v>17622</v>
      </c>
      <c r="C8862">
        <v>10</v>
      </c>
    </row>
    <row r="8863" spans="1:3" x14ac:dyDescent="0.2">
      <c r="A8863" t="s">
        <v>17623</v>
      </c>
      <c r="B8863" t="s">
        <v>17624</v>
      </c>
      <c r="C8863">
        <v>10</v>
      </c>
    </row>
    <row r="8864" spans="1:3" x14ac:dyDescent="0.2">
      <c r="A8864" t="s">
        <v>17625</v>
      </c>
      <c r="B8864" t="s">
        <v>17626</v>
      </c>
      <c r="C8864">
        <v>10</v>
      </c>
    </row>
    <row r="8865" spans="1:3" x14ac:dyDescent="0.2">
      <c r="A8865" t="s">
        <v>17627</v>
      </c>
      <c r="B8865" t="s">
        <v>17628</v>
      </c>
      <c r="C8865">
        <v>10</v>
      </c>
    </row>
    <row r="8866" spans="1:3" x14ac:dyDescent="0.2">
      <c r="A8866" t="s">
        <v>17629</v>
      </c>
      <c r="B8866" t="s">
        <v>17630</v>
      </c>
      <c r="C8866">
        <v>10</v>
      </c>
    </row>
    <row r="8867" spans="1:3" x14ac:dyDescent="0.2">
      <c r="A8867" t="s">
        <v>17631</v>
      </c>
      <c r="B8867" t="s">
        <v>17632</v>
      </c>
      <c r="C8867">
        <v>10</v>
      </c>
    </row>
    <row r="8868" spans="1:3" x14ac:dyDescent="0.2">
      <c r="A8868" t="s">
        <v>17633</v>
      </c>
      <c r="B8868" t="s">
        <v>17634</v>
      </c>
      <c r="C8868">
        <v>10</v>
      </c>
    </row>
    <row r="8869" spans="1:3" x14ac:dyDescent="0.2">
      <c r="A8869" t="s">
        <v>17635</v>
      </c>
      <c r="B8869" t="s">
        <v>17636</v>
      </c>
      <c r="C8869">
        <v>10</v>
      </c>
    </row>
    <row r="8870" spans="1:3" x14ac:dyDescent="0.2">
      <c r="A8870" t="s">
        <v>17637</v>
      </c>
      <c r="B8870" t="s">
        <v>17638</v>
      </c>
      <c r="C8870">
        <v>10</v>
      </c>
    </row>
    <row r="8871" spans="1:3" x14ac:dyDescent="0.2">
      <c r="A8871" t="s">
        <v>17639</v>
      </c>
      <c r="B8871" t="s">
        <v>17639</v>
      </c>
      <c r="C8871">
        <v>10</v>
      </c>
    </row>
    <row r="8872" spans="1:3" x14ac:dyDescent="0.2">
      <c r="A8872" t="s">
        <v>17640</v>
      </c>
      <c r="B8872" t="s">
        <v>17641</v>
      </c>
      <c r="C8872">
        <v>10</v>
      </c>
    </row>
    <row r="8873" spans="1:3" x14ac:dyDescent="0.2">
      <c r="A8873" t="s">
        <v>17642</v>
      </c>
      <c r="B8873" t="s">
        <v>17643</v>
      </c>
      <c r="C8873">
        <v>16</v>
      </c>
    </row>
    <row r="8874" spans="1:3" x14ac:dyDescent="0.2">
      <c r="A8874" t="s">
        <v>17644</v>
      </c>
      <c r="B8874" t="s">
        <v>17645</v>
      </c>
      <c r="C8874">
        <v>16</v>
      </c>
    </row>
    <row r="8875" spans="1:3" x14ac:dyDescent="0.2">
      <c r="A8875" t="s">
        <v>17646</v>
      </c>
      <c r="B8875" t="s">
        <v>17647</v>
      </c>
      <c r="C8875">
        <v>16</v>
      </c>
    </row>
    <row r="8876" spans="1:3" x14ac:dyDescent="0.2">
      <c r="A8876" t="s">
        <v>17648</v>
      </c>
      <c r="B8876" t="s">
        <v>17649</v>
      </c>
      <c r="C8876">
        <v>16</v>
      </c>
    </row>
    <row r="8877" spans="1:3" x14ac:dyDescent="0.2">
      <c r="A8877" t="s">
        <v>17650</v>
      </c>
      <c r="B8877" t="s">
        <v>17651</v>
      </c>
      <c r="C8877">
        <v>16</v>
      </c>
    </row>
    <row r="8878" spans="1:3" x14ac:dyDescent="0.2">
      <c r="A8878" t="s">
        <v>17652</v>
      </c>
      <c r="B8878" t="s">
        <v>17653</v>
      </c>
      <c r="C8878">
        <v>16</v>
      </c>
    </row>
    <row r="8879" spans="1:3" x14ac:dyDescent="0.2">
      <c r="A8879" t="s">
        <v>17654</v>
      </c>
      <c r="B8879" t="s">
        <v>17655</v>
      </c>
      <c r="C8879">
        <v>16</v>
      </c>
    </row>
    <row r="8880" spans="1:3" x14ac:dyDescent="0.2">
      <c r="A8880" t="s">
        <v>17656</v>
      </c>
      <c r="B8880" t="s">
        <v>17657</v>
      </c>
      <c r="C8880">
        <v>16</v>
      </c>
    </row>
    <row r="8881" spans="1:3" x14ac:dyDescent="0.2">
      <c r="A8881" t="s">
        <v>17658</v>
      </c>
      <c r="B8881" t="s">
        <v>17659</v>
      </c>
      <c r="C8881">
        <v>16</v>
      </c>
    </row>
    <row r="8882" spans="1:3" x14ac:dyDescent="0.2">
      <c r="A8882" t="s">
        <v>17660</v>
      </c>
      <c r="B8882" t="s">
        <v>17661</v>
      </c>
      <c r="C8882">
        <v>16</v>
      </c>
    </row>
    <row r="8883" spans="1:3" x14ac:dyDescent="0.2">
      <c r="A8883" t="s">
        <v>17662</v>
      </c>
      <c r="B8883" t="s">
        <v>17663</v>
      </c>
      <c r="C8883">
        <v>16</v>
      </c>
    </row>
    <row r="8884" spans="1:3" x14ac:dyDescent="0.2">
      <c r="A8884" t="s">
        <v>17664</v>
      </c>
      <c r="B8884" t="s">
        <v>17665</v>
      </c>
      <c r="C8884">
        <v>16</v>
      </c>
    </row>
    <row r="8885" spans="1:3" x14ac:dyDescent="0.2">
      <c r="A8885" t="s">
        <v>17666</v>
      </c>
      <c r="B8885" t="s">
        <v>17667</v>
      </c>
      <c r="C8885">
        <v>16</v>
      </c>
    </row>
    <row r="8886" spans="1:3" x14ac:dyDescent="0.2">
      <c r="A8886" t="s">
        <v>17668</v>
      </c>
      <c r="B8886" t="s">
        <v>17669</v>
      </c>
      <c r="C8886">
        <v>16</v>
      </c>
    </row>
    <row r="8887" spans="1:3" x14ac:dyDescent="0.2">
      <c r="A8887" t="s">
        <v>17670</v>
      </c>
      <c r="B8887" t="s">
        <v>17671</v>
      </c>
      <c r="C8887">
        <v>16</v>
      </c>
    </row>
    <row r="8888" spans="1:3" x14ac:dyDescent="0.2">
      <c r="A8888" t="s">
        <v>17672</v>
      </c>
      <c r="B8888" t="s">
        <v>17673</v>
      </c>
      <c r="C8888">
        <v>16</v>
      </c>
    </row>
    <row r="8889" spans="1:3" x14ac:dyDescent="0.2">
      <c r="A8889" t="s">
        <v>17674</v>
      </c>
      <c r="B8889" t="s">
        <v>17675</v>
      </c>
      <c r="C8889">
        <v>16</v>
      </c>
    </row>
    <row r="8890" spans="1:3" x14ac:dyDescent="0.2">
      <c r="A8890" t="s">
        <v>17676</v>
      </c>
      <c r="B8890" t="s">
        <v>17677</v>
      </c>
      <c r="C8890">
        <v>16</v>
      </c>
    </row>
    <row r="8891" spans="1:3" x14ac:dyDescent="0.2">
      <c r="A8891" t="s">
        <v>17678</v>
      </c>
      <c r="B8891" t="s">
        <v>17679</v>
      </c>
      <c r="C8891">
        <v>16</v>
      </c>
    </row>
    <row r="8892" spans="1:3" x14ac:dyDescent="0.2">
      <c r="A8892" t="s">
        <v>17680</v>
      </c>
      <c r="B8892" t="s">
        <v>17681</v>
      </c>
      <c r="C8892">
        <v>16</v>
      </c>
    </row>
    <row r="8893" spans="1:3" x14ac:dyDescent="0.2">
      <c r="A8893" t="s">
        <v>17682</v>
      </c>
      <c r="B8893" t="s">
        <v>17683</v>
      </c>
      <c r="C8893">
        <v>16</v>
      </c>
    </row>
    <row r="8894" spans="1:3" x14ac:dyDescent="0.2">
      <c r="A8894" t="s">
        <v>17684</v>
      </c>
      <c r="B8894" t="s">
        <v>17685</v>
      </c>
      <c r="C8894">
        <v>16</v>
      </c>
    </row>
    <row r="8895" spans="1:3" x14ac:dyDescent="0.2">
      <c r="A8895" t="s">
        <v>17686</v>
      </c>
      <c r="B8895" t="s">
        <v>17687</v>
      </c>
      <c r="C8895">
        <v>16</v>
      </c>
    </row>
    <row r="8896" spans="1:3" x14ac:dyDescent="0.2">
      <c r="A8896" t="s">
        <v>17688</v>
      </c>
      <c r="B8896" t="s">
        <v>17689</v>
      </c>
      <c r="C8896">
        <v>16</v>
      </c>
    </row>
    <row r="8897" spans="1:3" x14ac:dyDescent="0.2">
      <c r="A8897" t="s">
        <v>17690</v>
      </c>
      <c r="B8897" t="s">
        <v>17691</v>
      </c>
      <c r="C8897">
        <v>16</v>
      </c>
    </row>
    <row r="8898" spans="1:3" x14ac:dyDescent="0.2">
      <c r="A8898" t="s">
        <v>17692</v>
      </c>
      <c r="B8898" t="s">
        <v>17693</v>
      </c>
      <c r="C8898">
        <v>16</v>
      </c>
    </row>
    <row r="8899" spans="1:3" x14ac:dyDescent="0.2">
      <c r="A8899" t="s">
        <v>17694</v>
      </c>
      <c r="B8899" t="s">
        <v>17695</v>
      </c>
      <c r="C8899">
        <v>16</v>
      </c>
    </row>
    <row r="8900" spans="1:3" x14ac:dyDescent="0.2">
      <c r="A8900" t="s">
        <v>17696</v>
      </c>
      <c r="B8900" t="s">
        <v>17697</v>
      </c>
      <c r="C8900">
        <v>16</v>
      </c>
    </row>
    <row r="8901" spans="1:3" x14ac:dyDescent="0.2">
      <c r="A8901" t="s">
        <v>17698</v>
      </c>
      <c r="B8901" t="s">
        <v>17699</v>
      </c>
      <c r="C8901">
        <v>16</v>
      </c>
    </row>
    <row r="8902" spans="1:3" x14ac:dyDescent="0.2">
      <c r="A8902" t="s">
        <v>17700</v>
      </c>
      <c r="B8902" t="s">
        <v>17701</v>
      </c>
      <c r="C8902">
        <v>16</v>
      </c>
    </row>
    <row r="8903" spans="1:3" x14ac:dyDescent="0.2">
      <c r="A8903" t="s">
        <v>17702</v>
      </c>
      <c r="B8903" t="s">
        <v>17703</v>
      </c>
      <c r="C8903">
        <v>16</v>
      </c>
    </row>
    <row r="8904" spans="1:3" x14ac:dyDescent="0.2">
      <c r="A8904" t="s">
        <v>17704</v>
      </c>
      <c r="B8904" t="s">
        <v>17704</v>
      </c>
      <c r="C8904">
        <v>16</v>
      </c>
    </row>
    <row r="8905" spans="1:3" x14ac:dyDescent="0.2">
      <c r="A8905" t="s">
        <v>17705</v>
      </c>
      <c r="B8905" t="s">
        <v>17706</v>
      </c>
      <c r="C8905">
        <v>16</v>
      </c>
    </row>
    <row r="8906" spans="1:3" x14ac:dyDescent="0.2">
      <c r="A8906" t="s">
        <v>17707</v>
      </c>
      <c r="B8906" t="s">
        <v>17708</v>
      </c>
      <c r="C8906">
        <v>16</v>
      </c>
    </row>
    <row r="8907" spans="1:3" x14ac:dyDescent="0.2">
      <c r="A8907" t="s">
        <v>17709</v>
      </c>
      <c r="B8907" t="s">
        <v>17710</v>
      </c>
      <c r="C8907">
        <v>16</v>
      </c>
    </row>
    <row r="8908" spans="1:3" x14ac:dyDescent="0.2">
      <c r="A8908" t="s">
        <v>17711</v>
      </c>
      <c r="B8908" t="s">
        <v>17712</v>
      </c>
      <c r="C8908">
        <v>16</v>
      </c>
    </row>
    <row r="8909" spans="1:3" x14ac:dyDescent="0.2">
      <c r="A8909" t="s">
        <v>17713</v>
      </c>
      <c r="B8909" t="s">
        <v>17714</v>
      </c>
      <c r="C8909">
        <v>16</v>
      </c>
    </row>
    <row r="8910" spans="1:3" x14ac:dyDescent="0.2">
      <c r="A8910" t="s">
        <v>17715</v>
      </c>
      <c r="B8910" t="s">
        <v>17716</v>
      </c>
      <c r="C8910">
        <v>16</v>
      </c>
    </row>
    <row r="8911" spans="1:3" x14ac:dyDescent="0.2">
      <c r="A8911" t="s">
        <v>17717</v>
      </c>
      <c r="B8911" t="s">
        <v>17718</v>
      </c>
      <c r="C8911">
        <v>16</v>
      </c>
    </row>
    <row r="8912" spans="1:3" x14ac:dyDescent="0.2">
      <c r="A8912" t="s">
        <v>17719</v>
      </c>
      <c r="B8912" t="s">
        <v>17720</v>
      </c>
      <c r="C8912">
        <v>16</v>
      </c>
    </row>
    <row r="8913" spans="1:3" x14ac:dyDescent="0.2">
      <c r="A8913" t="s">
        <v>17721</v>
      </c>
      <c r="B8913" t="s">
        <v>17722</v>
      </c>
      <c r="C8913">
        <v>24</v>
      </c>
    </row>
    <row r="8914" spans="1:3" x14ac:dyDescent="0.2">
      <c r="A8914" t="s">
        <v>17723</v>
      </c>
      <c r="B8914" t="s">
        <v>17724</v>
      </c>
      <c r="C8914">
        <v>16</v>
      </c>
    </row>
    <row r="8915" spans="1:3" x14ac:dyDescent="0.2">
      <c r="A8915" t="s">
        <v>17725</v>
      </c>
      <c r="B8915" t="s">
        <v>17726</v>
      </c>
      <c r="C8915">
        <v>16</v>
      </c>
    </row>
    <row r="8916" spans="1:3" x14ac:dyDescent="0.2">
      <c r="A8916" t="s">
        <v>17727</v>
      </c>
      <c r="B8916" t="s">
        <v>17728</v>
      </c>
      <c r="C8916">
        <v>16</v>
      </c>
    </row>
    <row r="8917" spans="1:3" x14ac:dyDescent="0.2">
      <c r="A8917" t="s">
        <v>17729</v>
      </c>
      <c r="B8917" t="s">
        <v>17730</v>
      </c>
      <c r="C8917">
        <v>16</v>
      </c>
    </row>
    <row r="8918" spans="1:3" x14ac:dyDescent="0.2">
      <c r="A8918" t="s">
        <v>17731</v>
      </c>
      <c r="B8918" t="s">
        <v>17732</v>
      </c>
      <c r="C8918">
        <v>16</v>
      </c>
    </row>
    <row r="8919" spans="1:3" x14ac:dyDescent="0.2">
      <c r="A8919" t="s">
        <v>17733</v>
      </c>
      <c r="B8919" t="s">
        <v>17734</v>
      </c>
      <c r="C8919">
        <v>16</v>
      </c>
    </row>
    <row r="8920" spans="1:3" x14ac:dyDescent="0.2">
      <c r="A8920" t="s">
        <v>17735</v>
      </c>
      <c r="B8920" t="s">
        <v>17736</v>
      </c>
      <c r="C8920">
        <v>16</v>
      </c>
    </row>
    <row r="8921" spans="1:3" x14ac:dyDescent="0.2">
      <c r="A8921" t="s">
        <v>17737</v>
      </c>
      <c r="B8921" t="s">
        <v>17738</v>
      </c>
      <c r="C8921">
        <v>16</v>
      </c>
    </row>
    <row r="8922" spans="1:3" x14ac:dyDescent="0.2">
      <c r="A8922" t="s">
        <v>17739</v>
      </c>
      <c r="B8922" t="s">
        <v>17740</v>
      </c>
      <c r="C8922">
        <v>16</v>
      </c>
    </row>
    <row r="8923" spans="1:3" x14ac:dyDescent="0.2">
      <c r="A8923" t="s">
        <v>17741</v>
      </c>
      <c r="B8923" t="s">
        <v>17742</v>
      </c>
      <c r="C8923">
        <v>16</v>
      </c>
    </row>
    <row r="8924" spans="1:3" x14ac:dyDescent="0.2">
      <c r="A8924" t="s">
        <v>17743</v>
      </c>
      <c r="B8924" t="s">
        <v>17744</v>
      </c>
      <c r="C8924">
        <v>16</v>
      </c>
    </row>
    <row r="8925" spans="1:3" x14ac:dyDescent="0.2">
      <c r="A8925" t="s">
        <v>17745</v>
      </c>
      <c r="B8925" t="s">
        <v>17746</v>
      </c>
      <c r="C8925">
        <v>16</v>
      </c>
    </row>
    <row r="8926" spans="1:3" x14ac:dyDescent="0.2">
      <c r="A8926" t="s">
        <v>17747</v>
      </c>
      <c r="B8926" t="s">
        <v>17748</v>
      </c>
      <c r="C8926">
        <v>16</v>
      </c>
    </row>
    <row r="8927" spans="1:3" x14ac:dyDescent="0.2">
      <c r="A8927" t="s">
        <v>17749</v>
      </c>
      <c r="B8927" t="s">
        <v>17750</v>
      </c>
      <c r="C8927">
        <v>16</v>
      </c>
    </row>
    <row r="8928" spans="1:3" x14ac:dyDescent="0.2">
      <c r="A8928" t="s">
        <v>17751</v>
      </c>
      <c r="B8928" t="s">
        <v>17752</v>
      </c>
      <c r="C8928">
        <v>16</v>
      </c>
    </row>
    <row r="8929" spans="1:3" x14ac:dyDescent="0.2">
      <c r="A8929" t="s">
        <v>17753</v>
      </c>
      <c r="B8929" t="s">
        <v>17754</v>
      </c>
      <c r="C8929">
        <v>16</v>
      </c>
    </row>
    <row r="8930" spans="1:3" x14ac:dyDescent="0.2">
      <c r="A8930" t="s">
        <v>17755</v>
      </c>
      <c r="B8930" t="s">
        <v>17756</v>
      </c>
      <c r="C8930">
        <v>11</v>
      </c>
    </row>
    <row r="8931" spans="1:3" x14ac:dyDescent="0.2">
      <c r="A8931" t="s">
        <v>17757</v>
      </c>
      <c r="B8931" t="s">
        <v>17757</v>
      </c>
      <c r="C8931">
        <v>11</v>
      </c>
    </row>
    <row r="8932" spans="1:3" x14ac:dyDescent="0.2">
      <c r="A8932" t="s">
        <v>17758</v>
      </c>
      <c r="B8932" t="s">
        <v>17758</v>
      </c>
      <c r="C8932">
        <v>11</v>
      </c>
    </row>
    <row r="8933" spans="1:3" x14ac:dyDescent="0.2">
      <c r="A8933" t="s">
        <v>17433</v>
      </c>
      <c r="B8933" t="s">
        <v>17433</v>
      </c>
      <c r="C8933">
        <v>11</v>
      </c>
    </row>
    <row r="8934" spans="1:3" x14ac:dyDescent="0.2">
      <c r="A8934" t="s">
        <v>17759</v>
      </c>
      <c r="B8934" t="s">
        <v>17759</v>
      </c>
      <c r="C8934">
        <v>11</v>
      </c>
    </row>
    <row r="8935" spans="1:3" x14ac:dyDescent="0.2">
      <c r="A8935" t="s">
        <v>17760</v>
      </c>
      <c r="B8935" t="s">
        <v>17760</v>
      </c>
      <c r="C8935">
        <v>11</v>
      </c>
    </row>
    <row r="8936" spans="1:3" x14ac:dyDescent="0.2">
      <c r="A8936" t="s">
        <v>17761</v>
      </c>
      <c r="B8936" t="s">
        <v>17762</v>
      </c>
      <c r="C8936">
        <v>11</v>
      </c>
    </row>
    <row r="8937" spans="1:3" x14ac:dyDescent="0.2">
      <c r="A8937" t="s">
        <v>17763</v>
      </c>
      <c r="B8937" t="s">
        <v>17764</v>
      </c>
      <c r="C8937">
        <v>11</v>
      </c>
    </row>
    <row r="8938" spans="1:3" x14ac:dyDescent="0.2">
      <c r="A8938" t="s">
        <v>17765</v>
      </c>
      <c r="B8938" t="s">
        <v>17765</v>
      </c>
      <c r="C8938">
        <v>11</v>
      </c>
    </row>
    <row r="8939" spans="1:3" x14ac:dyDescent="0.2">
      <c r="A8939" t="s">
        <v>17766</v>
      </c>
      <c r="B8939" t="s">
        <v>17766</v>
      </c>
      <c r="C8939">
        <v>11</v>
      </c>
    </row>
    <row r="8940" spans="1:3" x14ac:dyDescent="0.2">
      <c r="A8940" t="s">
        <v>17767</v>
      </c>
      <c r="B8940" t="s">
        <v>17767</v>
      </c>
      <c r="C8940">
        <v>11</v>
      </c>
    </row>
    <row r="8941" spans="1:3" x14ac:dyDescent="0.2">
      <c r="A8941" t="s">
        <v>17768</v>
      </c>
      <c r="B8941" t="s">
        <v>17769</v>
      </c>
      <c r="C8941">
        <v>11</v>
      </c>
    </row>
    <row r="8942" spans="1:3" x14ac:dyDescent="0.2">
      <c r="A8942" t="s">
        <v>17770</v>
      </c>
      <c r="B8942" t="s">
        <v>17771</v>
      </c>
      <c r="C8942">
        <v>11</v>
      </c>
    </row>
    <row r="8943" spans="1:3" x14ac:dyDescent="0.2">
      <c r="A8943" t="s">
        <v>17772</v>
      </c>
      <c r="B8943" t="s">
        <v>17550</v>
      </c>
      <c r="C8943">
        <v>11</v>
      </c>
    </row>
    <row r="8944" spans="1:3" x14ac:dyDescent="0.2">
      <c r="A8944" t="s">
        <v>17773</v>
      </c>
      <c r="B8944" t="s">
        <v>17773</v>
      </c>
      <c r="C8944">
        <v>11</v>
      </c>
    </row>
    <row r="8945" spans="1:3" x14ac:dyDescent="0.2">
      <c r="A8945" t="s">
        <v>17774</v>
      </c>
      <c r="B8945" t="s">
        <v>17774</v>
      </c>
      <c r="C8945">
        <v>11</v>
      </c>
    </row>
    <row r="8946" spans="1:3" x14ac:dyDescent="0.2">
      <c r="A8946" t="s">
        <v>17775</v>
      </c>
      <c r="B8946" t="s">
        <v>17776</v>
      </c>
      <c r="C8946">
        <v>11</v>
      </c>
    </row>
    <row r="8947" spans="1:3" x14ac:dyDescent="0.2">
      <c r="A8947" t="s">
        <v>17777</v>
      </c>
      <c r="B8947" t="s">
        <v>17777</v>
      </c>
      <c r="C8947">
        <v>11</v>
      </c>
    </row>
    <row r="8948" spans="1:3" x14ac:dyDescent="0.2">
      <c r="A8948" t="s">
        <v>17778</v>
      </c>
      <c r="B8948" t="s">
        <v>17779</v>
      </c>
      <c r="C8948">
        <v>21</v>
      </c>
    </row>
    <row r="8949" spans="1:3" x14ac:dyDescent="0.2">
      <c r="A8949" t="s">
        <v>17780</v>
      </c>
      <c r="B8949" t="s">
        <v>17781</v>
      </c>
      <c r="C8949">
        <v>21</v>
      </c>
    </row>
    <row r="8950" spans="1:3" x14ac:dyDescent="0.2">
      <c r="A8950" t="s">
        <v>17782</v>
      </c>
      <c r="B8950" t="s">
        <v>17783</v>
      </c>
      <c r="C8950">
        <v>21</v>
      </c>
    </row>
    <row r="8951" spans="1:3" x14ac:dyDescent="0.2">
      <c r="A8951" t="s">
        <v>17784</v>
      </c>
      <c r="B8951" t="s">
        <v>17785</v>
      </c>
      <c r="C8951">
        <v>21</v>
      </c>
    </row>
    <row r="8952" spans="1:3" x14ac:dyDescent="0.2">
      <c r="A8952" t="s">
        <v>17786</v>
      </c>
      <c r="B8952" t="s">
        <v>17561</v>
      </c>
      <c r="C8952">
        <v>21</v>
      </c>
    </row>
    <row r="8953" spans="1:3" x14ac:dyDescent="0.2">
      <c r="A8953" t="s">
        <v>17787</v>
      </c>
      <c r="B8953" t="s">
        <v>17563</v>
      </c>
      <c r="C8953">
        <v>21</v>
      </c>
    </row>
    <row r="8954" spans="1:3" x14ac:dyDescent="0.2">
      <c r="A8954" t="s">
        <v>17788</v>
      </c>
      <c r="B8954" t="s">
        <v>17789</v>
      </c>
      <c r="C8954">
        <v>21</v>
      </c>
    </row>
    <row r="8955" spans="1:3" x14ac:dyDescent="0.2">
      <c r="A8955" t="s">
        <v>17790</v>
      </c>
      <c r="B8955" t="s">
        <v>17791</v>
      </c>
      <c r="C8955">
        <v>21</v>
      </c>
    </row>
    <row r="8956" spans="1:3" x14ac:dyDescent="0.2">
      <c r="A8956" t="s">
        <v>17792</v>
      </c>
      <c r="B8956" t="s">
        <v>17793</v>
      </c>
      <c r="C8956">
        <v>21</v>
      </c>
    </row>
    <row r="8957" spans="1:3" x14ac:dyDescent="0.2">
      <c r="A8957" t="s">
        <v>17794</v>
      </c>
      <c r="B8957" t="s">
        <v>17795</v>
      </c>
      <c r="C8957">
        <v>21</v>
      </c>
    </row>
    <row r="8958" spans="1:3" x14ac:dyDescent="0.2">
      <c r="A8958" t="s">
        <v>17796</v>
      </c>
      <c r="B8958" t="s">
        <v>17797</v>
      </c>
      <c r="C8958">
        <v>21</v>
      </c>
    </row>
    <row r="8959" spans="1:3" x14ac:dyDescent="0.2">
      <c r="A8959" t="s">
        <v>17798</v>
      </c>
      <c r="B8959" t="s">
        <v>17799</v>
      </c>
      <c r="C8959">
        <v>21</v>
      </c>
    </row>
    <row r="8960" spans="1:3" x14ac:dyDescent="0.2">
      <c r="A8960" t="s">
        <v>17800</v>
      </c>
      <c r="B8960" t="s">
        <v>17801</v>
      </c>
      <c r="C8960">
        <v>21</v>
      </c>
    </row>
    <row r="8961" spans="1:3" x14ac:dyDescent="0.2">
      <c r="A8961" t="s">
        <v>17802</v>
      </c>
      <c r="B8961" t="s">
        <v>17803</v>
      </c>
      <c r="C8961">
        <v>21</v>
      </c>
    </row>
    <row r="8962" spans="1:3" x14ac:dyDescent="0.2">
      <c r="A8962" t="s">
        <v>17804</v>
      </c>
      <c r="B8962" t="s">
        <v>17805</v>
      </c>
      <c r="C8962">
        <v>21</v>
      </c>
    </row>
    <row r="8963" spans="1:3" x14ac:dyDescent="0.2">
      <c r="A8963" t="s">
        <v>17806</v>
      </c>
      <c r="B8963" t="s">
        <v>17807</v>
      </c>
      <c r="C8963">
        <v>21</v>
      </c>
    </row>
    <row r="8964" spans="1:3" x14ac:dyDescent="0.2">
      <c r="A8964" t="s">
        <v>17808</v>
      </c>
      <c r="B8964" t="s">
        <v>17809</v>
      </c>
      <c r="C8964">
        <v>21</v>
      </c>
    </row>
    <row r="8965" spans="1:3" x14ac:dyDescent="0.2">
      <c r="A8965" t="s">
        <v>17810</v>
      </c>
      <c r="B8965" t="s">
        <v>17811</v>
      </c>
      <c r="C8965">
        <v>21</v>
      </c>
    </row>
    <row r="8966" spans="1:3" x14ac:dyDescent="0.2">
      <c r="A8966" t="s">
        <v>17812</v>
      </c>
      <c r="B8966" t="s">
        <v>17813</v>
      </c>
      <c r="C8966">
        <v>21</v>
      </c>
    </row>
    <row r="8967" spans="1:3" x14ac:dyDescent="0.2">
      <c r="A8967" t="s">
        <v>17814</v>
      </c>
      <c r="B8967" t="s">
        <v>17815</v>
      </c>
      <c r="C8967">
        <v>21</v>
      </c>
    </row>
    <row r="8968" spans="1:3" x14ac:dyDescent="0.2">
      <c r="A8968" t="s">
        <v>17816</v>
      </c>
      <c r="B8968" t="s">
        <v>17817</v>
      </c>
      <c r="C8968">
        <v>21</v>
      </c>
    </row>
    <row r="8969" spans="1:3" x14ac:dyDescent="0.2">
      <c r="A8969" t="s">
        <v>17818</v>
      </c>
      <c r="B8969" t="s">
        <v>17819</v>
      </c>
      <c r="C8969">
        <v>21</v>
      </c>
    </row>
    <row r="8970" spans="1:3" x14ac:dyDescent="0.2">
      <c r="A8970" t="s">
        <v>17820</v>
      </c>
      <c r="B8970" t="s">
        <v>17821</v>
      </c>
      <c r="C8970">
        <v>10</v>
      </c>
    </row>
    <row r="8971" spans="1:3" x14ac:dyDescent="0.2">
      <c r="A8971" t="s">
        <v>17822</v>
      </c>
      <c r="B8971" t="s">
        <v>17823</v>
      </c>
      <c r="C8971">
        <v>10</v>
      </c>
    </row>
    <row r="8972" spans="1:3" x14ac:dyDescent="0.2">
      <c r="A8972" t="s">
        <v>17824</v>
      </c>
      <c r="B8972" t="s">
        <v>17825</v>
      </c>
      <c r="C8972">
        <v>10</v>
      </c>
    </row>
    <row r="8973" spans="1:3" x14ac:dyDescent="0.2">
      <c r="A8973" t="s">
        <v>17826</v>
      </c>
      <c r="B8973" t="s">
        <v>17825</v>
      </c>
      <c r="C8973">
        <v>10</v>
      </c>
    </row>
    <row r="8974" spans="1:3" x14ac:dyDescent="0.2">
      <c r="A8974" t="s">
        <v>17827</v>
      </c>
      <c r="B8974" t="s">
        <v>17828</v>
      </c>
      <c r="C8974">
        <v>10</v>
      </c>
    </row>
    <row r="8975" spans="1:3" x14ac:dyDescent="0.2">
      <c r="A8975" t="s">
        <v>17829</v>
      </c>
      <c r="B8975" t="s">
        <v>17830</v>
      </c>
      <c r="C8975">
        <v>10</v>
      </c>
    </row>
    <row r="8976" spans="1:3" x14ac:dyDescent="0.2">
      <c r="A8976" t="s">
        <v>17831</v>
      </c>
      <c r="B8976" t="s">
        <v>17831</v>
      </c>
      <c r="C8976">
        <v>10</v>
      </c>
    </row>
    <row r="8977" spans="1:3" x14ac:dyDescent="0.2">
      <c r="A8977" t="s">
        <v>17832</v>
      </c>
      <c r="B8977" t="s">
        <v>17832</v>
      </c>
      <c r="C8977">
        <v>10</v>
      </c>
    </row>
    <row r="8978" spans="1:3" x14ac:dyDescent="0.2">
      <c r="A8978" t="s">
        <v>17833</v>
      </c>
      <c r="B8978" t="s">
        <v>17834</v>
      </c>
      <c r="C8978">
        <v>10</v>
      </c>
    </row>
    <row r="8979" spans="1:3" x14ac:dyDescent="0.2">
      <c r="A8979" t="s">
        <v>17835</v>
      </c>
      <c r="B8979" t="s">
        <v>17836</v>
      </c>
      <c r="C8979">
        <v>10</v>
      </c>
    </row>
    <row r="8980" spans="1:3" x14ac:dyDescent="0.2">
      <c r="A8980" t="s">
        <v>17837</v>
      </c>
      <c r="B8980" t="s">
        <v>17838</v>
      </c>
      <c r="C8980">
        <v>10</v>
      </c>
    </row>
    <row r="8981" spans="1:3" x14ac:dyDescent="0.2">
      <c r="A8981" t="s">
        <v>17839</v>
      </c>
      <c r="B8981" t="s">
        <v>17840</v>
      </c>
      <c r="C8981">
        <v>10</v>
      </c>
    </row>
    <row r="8982" spans="1:3" x14ac:dyDescent="0.2">
      <c r="A8982" t="s">
        <v>17841</v>
      </c>
      <c r="B8982" t="s">
        <v>17842</v>
      </c>
      <c r="C8982">
        <v>16</v>
      </c>
    </row>
    <row r="8983" spans="1:3" x14ac:dyDescent="0.2">
      <c r="A8983" t="s">
        <v>17843</v>
      </c>
      <c r="B8983" t="s">
        <v>17844</v>
      </c>
      <c r="C8983">
        <v>16</v>
      </c>
    </row>
    <row r="8984" spans="1:3" x14ac:dyDescent="0.2">
      <c r="A8984" t="s">
        <v>17845</v>
      </c>
      <c r="B8984" t="s">
        <v>17846</v>
      </c>
      <c r="C8984">
        <v>16</v>
      </c>
    </row>
    <row r="8985" spans="1:3" x14ac:dyDescent="0.2">
      <c r="A8985" t="s">
        <v>17847</v>
      </c>
      <c r="B8985" t="s">
        <v>17848</v>
      </c>
      <c r="C8985">
        <v>16</v>
      </c>
    </row>
    <row r="8986" spans="1:3" x14ac:dyDescent="0.2">
      <c r="A8986" t="s">
        <v>17849</v>
      </c>
      <c r="B8986" t="s">
        <v>17850</v>
      </c>
      <c r="C8986">
        <v>16</v>
      </c>
    </row>
    <row r="8987" spans="1:3" x14ac:dyDescent="0.2">
      <c r="A8987" t="s">
        <v>17851</v>
      </c>
      <c r="B8987" t="s">
        <v>17852</v>
      </c>
      <c r="C8987">
        <v>16</v>
      </c>
    </row>
    <row r="8988" spans="1:3" x14ac:dyDescent="0.2">
      <c r="A8988" t="s">
        <v>17853</v>
      </c>
      <c r="B8988" t="s">
        <v>17854</v>
      </c>
      <c r="C8988">
        <v>16</v>
      </c>
    </row>
    <row r="8989" spans="1:3" x14ac:dyDescent="0.2">
      <c r="A8989" t="s">
        <v>17855</v>
      </c>
      <c r="B8989" t="s">
        <v>17856</v>
      </c>
      <c r="C8989">
        <v>16</v>
      </c>
    </row>
    <row r="8990" spans="1:3" x14ac:dyDescent="0.2">
      <c r="A8990" t="s">
        <v>17857</v>
      </c>
      <c r="B8990" t="s">
        <v>17857</v>
      </c>
      <c r="C8990">
        <v>16</v>
      </c>
    </row>
    <row r="8991" spans="1:3" x14ac:dyDescent="0.2">
      <c r="A8991" t="s">
        <v>17858</v>
      </c>
      <c r="B8991" t="s">
        <v>17859</v>
      </c>
      <c r="C8991">
        <v>16</v>
      </c>
    </row>
    <row r="8992" spans="1:3" x14ac:dyDescent="0.2">
      <c r="A8992" t="s">
        <v>17860</v>
      </c>
      <c r="B8992" t="s">
        <v>17861</v>
      </c>
      <c r="C8992">
        <v>16</v>
      </c>
    </row>
    <row r="8993" spans="1:3" x14ac:dyDescent="0.2">
      <c r="A8993" t="s">
        <v>17862</v>
      </c>
      <c r="B8993" t="s">
        <v>17863</v>
      </c>
      <c r="C8993">
        <v>16</v>
      </c>
    </row>
    <row r="8994" spans="1:3" x14ac:dyDescent="0.2">
      <c r="A8994" t="s">
        <v>17864</v>
      </c>
      <c r="B8994" t="s">
        <v>17865</v>
      </c>
      <c r="C8994">
        <v>16</v>
      </c>
    </row>
    <row r="8995" spans="1:3" x14ac:dyDescent="0.2">
      <c r="A8995" t="s">
        <v>17866</v>
      </c>
      <c r="B8995" t="s">
        <v>17867</v>
      </c>
      <c r="C8995">
        <v>16</v>
      </c>
    </row>
    <row r="8996" spans="1:3" x14ac:dyDescent="0.2">
      <c r="A8996" t="s">
        <v>17868</v>
      </c>
      <c r="B8996" t="s">
        <v>17869</v>
      </c>
      <c r="C8996">
        <v>16</v>
      </c>
    </row>
    <row r="8997" spans="1:3" x14ac:dyDescent="0.2">
      <c r="A8997" t="s">
        <v>17870</v>
      </c>
      <c r="B8997" t="s">
        <v>17871</v>
      </c>
      <c r="C8997">
        <v>16</v>
      </c>
    </row>
    <row r="8998" spans="1:3" x14ac:dyDescent="0.2">
      <c r="A8998" t="s">
        <v>17872</v>
      </c>
      <c r="B8998" t="s">
        <v>17873</v>
      </c>
      <c r="C8998">
        <v>16</v>
      </c>
    </row>
    <row r="8999" spans="1:3" x14ac:dyDescent="0.2">
      <c r="A8999" t="s">
        <v>17874</v>
      </c>
      <c r="B8999" t="s">
        <v>17875</v>
      </c>
      <c r="C8999">
        <v>16</v>
      </c>
    </row>
    <row r="9000" spans="1:3" x14ac:dyDescent="0.2">
      <c r="A9000" t="s">
        <v>17876</v>
      </c>
      <c r="B9000" t="s">
        <v>17877</v>
      </c>
      <c r="C9000">
        <v>16</v>
      </c>
    </row>
    <row r="9001" spans="1:3" x14ac:dyDescent="0.2">
      <c r="A9001" t="s">
        <v>17878</v>
      </c>
      <c r="B9001" t="s">
        <v>17879</v>
      </c>
      <c r="C9001">
        <v>16</v>
      </c>
    </row>
    <row r="9002" spans="1:3" x14ac:dyDescent="0.2">
      <c r="A9002" t="s">
        <v>17880</v>
      </c>
      <c r="B9002" t="s">
        <v>17881</v>
      </c>
      <c r="C9002">
        <v>16</v>
      </c>
    </row>
    <row r="9003" spans="1:3" x14ac:dyDescent="0.2">
      <c r="A9003" t="s">
        <v>17882</v>
      </c>
      <c r="B9003" t="s">
        <v>17883</v>
      </c>
      <c r="C9003">
        <v>16</v>
      </c>
    </row>
    <row r="9004" spans="1:3" x14ac:dyDescent="0.2">
      <c r="A9004" t="s">
        <v>17884</v>
      </c>
      <c r="B9004" t="s">
        <v>17885</v>
      </c>
      <c r="C9004">
        <v>16</v>
      </c>
    </row>
    <row r="9005" spans="1:3" x14ac:dyDescent="0.2">
      <c r="A9005" t="s">
        <v>17886</v>
      </c>
      <c r="B9005" t="s">
        <v>17887</v>
      </c>
      <c r="C9005">
        <v>16</v>
      </c>
    </row>
    <row r="9006" spans="1:3" x14ac:dyDescent="0.2">
      <c r="A9006" t="s">
        <v>17888</v>
      </c>
      <c r="B9006" t="s">
        <v>17889</v>
      </c>
      <c r="C9006">
        <v>16</v>
      </c>
    </row>
    <row r="9007" spans="1:3" x14ac:dyDescent="0.2">
      <c r="A9007" t="s">
        <v>17890</v>
      </c>
      <c r="B9007" t="s">
        <v>17891</v>
      </c>
      <c r="C9007">
        <v>16</v>
      </c>
    </row>
    <row r="9008" spans="1:3" x14ac:dyDescent="0.2">
      <c r="A9008" t="s">
        <v>17892</v>
      </c>
      <c r="B9008" t="s">
        <v>17893</v>
      </c>
      <c r="C9008">
        <v>16</v>
      </c>
    </row>
    <row r="9009" spans="1:3" x14ac:dyDescent="0.2">
      <c r="A9009" t="s">
        <v>17894</v>
      </c>
      <c r="B9009" t="s">
        <v>17895</v>
      </c>
      <c r="C9009">
        <v>16</v>
      </c>
    </row>
    <row r="9010" spans="1:3" x14ac:dyDescent="0.2">
      <c r="A9010" t="s">
        <v>17896</v>
      </c>
      <c r="B9010" t="s">
        <v>17897</v>
      </c>
      <c r="C9010">
        <v>16</v>
      </c>
    </row>
    <row r="9011" spans="1:3" x14ac:dyDescent="0.2">
      <c r="A9011" t="s">
        <v>17898</v>
      </c>
      <c r="B9011" t="s">
        <v>17899</v>
      </c>
      <c r="C9011">
        <v>16</v>
      </c>
    </row>
    <row r="9012" spans="1:3" x14ac:dyDescent="0.2">
      <c r="A9012" t="s">
        <v>17900</v>
      </c>
      <c r="B9012" t="s">
        <v>17901</v>
      </c>
      <c r="C9012">
        <v>16</v>
      </c>
    </row>
    <row r="9013" spans="1:3" x14ac:dyDescent="0.2">
      <c r="A9013" t="s">
        <v>17902</v>
      </c>
      <c r="B9013" t="s">
        <v>17903</v>
      </c>
      <c r="C9013">
        <v>16</v>
      </c>
    </row>
    <row r="9014" spans="1:3" x14ac:dyDescent="0.2">
      <c r="A9014" t="s">
        <v>17904</v>
      </c>
      <c r="B9014" t="s">
        <v>17905</v>
      </c>
      <c r="C9014">
        <v>16</v>
      </c>
    </row>
    <row r="9015" spans="1:3" x14ac:dyDescent="0.2">
      <c r="A9015" t="s">
        <v>17906</v>
      </c>
      <c r="B9015" t="s">
        <v>17907</v>
      </c>
      <c r="C9015">
        <v>16</v>
      </c>
    </row>
    <row r="9016" spans="1:3" x14ac:dyDescent="0.2">
      <c r="A9016" t="s">
        <v>17908</v>
      </c>
      <c r="B9016" t="s">
        <v>17909</v>
      </c>
      <c r="C9016">
        <v>16</v>
      </c>
    </row>
    <row r="9017" spans="1:3" x14ac:dyDescent="0.2">
      <c r="A9017" t="s">
        <v>17910</v>
      </c>
      <c r="B9017" t="s">
        <v>17911</v>
      </c>
      <c r="C9017">
        <v>16</v>
      </c>
    </row>
    <row r="9018" spans="1:3" x14ac:dyDescent="0.2">
      <c r="A9018" t="s">
        <v>17912</v>
      </c>
      <c r="B9018" t="s">
        <v>17913</v>
      </c>
      <c r="C9018">
        <v>16</v>
      </c>
    </row>
    <row r="9019" spans="1:3" x14ac:dyDescent="0.2">
      <c r="A9019" t="s">
        <v>17914</v>
      </c>
      <c r="B9019" t="s">
        <v>17915</v>
      </c>
      <c r="C9019">
        <v>16</v>
      </c>
    </row>
    <row r="9020" spans="1:3" x14ac:dyDescent="0.2">
      <c r="A9020" t="s">
        <v>17916</v>
      </c>
      <c r="B9020" t="s">
        <v>17917</v>
      </c>
      <c r="C9020">
        <v>16</v>
      </c>
    </row>
    <row r="9021" spans="1:3" x14ac:dyDescent="0.2">
      <c r="A9021" t="s">
        <v>17918</v>
      </c>
      <c r="B9021" t="s">
        <v>17918</v>
      </c>
      <c r="C9021">
        <v>16</v>
      </c>
    </row>
    <row r="9022" spans="1:3" x14ac:dyDescent="0.2">
      <c r="A9022" t="s">
        <v>17919</v>
      </c>
      <c r="B9022" t="s">
        <v>17919</v>
      </c>
      <c r="C9022">
        <v>16</v>
      </c>
    </row>
    <row r="9023" spans="1:3" x14ac:dyDescent="0.2">
      <c r="A9023" t="s">
        <v>17920</v>
      </c>
      <c r="B9023" t="s">
        <v>17921</v>
      </c>
      <c r="C9023">
        <v>16</v>
      </c>
    </row>
    <row r="9024" spans="1:3" x14ac:dyDescent="0.2">
      <c r="A9024" t="s">
        <v>17922</v>
      </c>
      <c r="B9024" t="s">
        <v>17923</v>
      </c>
      <c r="C9024">
        <v>16</v>
      </c>
    </row>
    <row r="9025" spans="1:3" x14ac:dyDescent="0.2">
      <c r="A9025" t="s">
        <v>17924</v>
      </c>
      <c r="B9025" t="s">
        <v>17925</v>
      </c>
      <c r="C9025">
        <v>16</v>
      </c>
    </row>
    <row r="9026" spans="1:3" x14ac:dyDescent="0.2">
      <c r="A9026" t="s">
        <v>17926</v>
      </c>
      <c r="B9026" t="s">
        <v>17927</v>
      </c>
      <c r="C9026">
        <v>16</v>
      </c>
    </row>
    <row r="9027" spans="1:3" x14ac:dyDescent="0.2">
      <c r="A9027" t="s">
        <v>17928</v>
      </c>
      <c r="B9027" t="s">
        <v>17929</v>
      </c>
      <c r="C9027">
        <v>16</v>
      </c>
    </row>
    <row r="9028" spans="1:3" x14ac:dyDescent="0.2">
      <c r="A9028" t="s">
        <v>17930</v>
      </c>
      <c r="B9028" t="s">
        <v>17931</v>
      </c>
      <c r="C9028">
        <v>16</v>
      </c>
    </row>
    <row r="9029" spans="1:3" x14ac:dyDescent="0.2">
      <c r="A9029" t="s">
        <v>17932</v>
      </c>
      <c r="B9029" t="s">
        <v>17933</v>
      </c>
      <c r="C9029">
        <v>16</v>
      </c>
    </row>
    <row r="9030" spans="1:3" x14ac:dyDescent="0.2">
      <c r="A9030" t="s">
        <v>17934</v>
      </c>
      <c r="B9030" t="s">
        <v>17935</v>
      </c>
      <c r="C9030">
        <v>16</v>
      </c>
    </row>
    <row r="9031" spans="1:3" x14ac:dyDescent="0.2">
      <c r="A9031" t="s">
        <v>17936</v>
      </c>
      <c r="B9031" t="s">
        <v>17937</v>
      </c>
      <c r="C9031">
        <v>16</v>
      </c>
    </row>
    <row r="9032" spans="1:3" x14ac:dyDescent="0.2">
      <c r="A9032" t="s">
        <v>17938</v>
      </c>
      <c r="B9032" t="s">
        <v>17939</v>
      </c>
      <c r="C9032">
        <v>16</v>
      </c>
    </row>
    <row r="9033" spans="1:3" x14ac:dyDescent="0.2">
      <c r="A9033" t="s">
        <v>17940</v>
      </c>
      <c r="B9033" t="s">
        <v>17941</v>
      </c>
      <c r="C9033">
        <v>16</v>
      </c>
    </row>
    <row r="9034" spans="1:3" x14ac:dyDescent="0.2">
      <c r="A9034" t="s">
        <v>17942</v>
      </c>
      <c r="B9034" t="s">
        <v>17943</v>
      </c>
      <c r="C9034">
        <v>16</v>
      </c>
    </row>
    <row r="9035" spans="1:3" x14ac:dyDescent="0.2">
      <c r="A9035" t="s">
        <v>17944</v>
      </c>
      <c r="B9035" t="s">
        <v>17945</v>
      </c>
      <c r="C9035">
        <v>16</v>
      </c>
    </row>
    <row r="9036" spans="1:3" x14ac:dyDescent="0.2">
      <c r="A9036" t="s">
        <v>17946</v>
      </c>
      <c r="B9036" t="s">
        <v>17947</v>
      </c>
      <c r="C9036">
        <v>16</v>
      </c>
    </row>
    <row r="9037" spans="1:3" x14ac:dyDescent="0.2">
      <c r="A9037" t="s">
        <v>17948</v>
      </c>
      <c r="B9037" t="s">
        <v>17949</v>
      </c>
      <c r="C9037">
        <v>16</v>
      </c>
    </row>
    <row r="9038" spans="1:3" x14ac:dyDescent="0.2">
      <c r="A9038" t="s">
        <v>17950</v>
      </c>
      <c r="B9038" t="s">
        <v>17951</v>
      </c>
      <c r="C9038">
        <v>16</v>
      </c>
    </row>
    <row r="9039" spans="1:3" x14ac:dyDescent="0.2">
      <c r="A9039" t="s">
        <v>17952</v>
      </c>
      <c r="B9039" t="s">
        <v>17953</v>
      </c>
      <c r="C9039">
        <v>16</v>
      </c>
    </row>
    <row r="9040" spans="1:3" x14ac:dyDescent="0.2">
      <c r="A9040" t="s">
        <v>17954</v>
      </c>
      <c r="B9040" t="s">
        <v>17955</v>
      </c>
      <c r="C9040">
        <v>16</v>
      </c>
    </row>
    <row r="9041" spans="1:3" x14ac:dyDescent="0.2">
      <c r="A9041" t="s">
        <v>17956</v>
      </c>
      <c r="B9041" t="s">
        <v>17957</v>
      </c>
      <c r="C9041">
        <v>16</v>
      </c>
    </row>
    <row r="9042" spans="1:3" x14ac:dyDescent="0.2">
      <c r="A9042" t="s">
        <v>17958</v>
      </c>
      <c r="B9042" t="s">
        <v>17959</v>
      </c>
      <c r="C9042">
        <v>16</v>
      </c>
    </row>
    <row r="9043" spans="1:3" x14ac:dyDescent="0.2">
      <c r="A9043" t="s">
        <v>17960</v>
      </c>
      <c r="B9043" t="s">
        <v>17961</v>
      </c>
      <c r="C9043">
        <v>16</v>
      </c>
    </row>
    <row r="9044" spans="1:3" x14ac:dyDescent="0.2">
      <c r="A9044" t="s">
        <v>17962</v>
      </c>
      <c r="B9044" t="s">
        <v>17963</v>
      </c>
      <c r="C9044">
        <v>16</v>
      </c>
    </row>
    <row r="9045" spans="1:3" x14ac:dyDescent="0.2">
      <c r="A9045" t="s">
        <v>17964</v>
      </c>
      <c r="B9045" t="s">
        <v>17965</v>
      </c>
      <c r="C9045">
        <v>16</v>
      </c>
    </row>
    <row r="9046" spans="1:3" x14ac:dyDescent="0.2">
      <c r="A9046" t="s">
        <v>17966</v>
      </c>
      <c r="B9046" t="s">
        <v>17966</v>
      </c>
      <c r="C9046">
        <v>16</v>
      </c>
    </row>
    <row r="9047" spans="1:3" x14ac:dyDescent="0.2">
      <c r="A9047" t="s">
        <v>17967</v>
      </c>
      <c r="B9047" t="s">
        <v>17968</v>
      </c>
      <c r="C9047">
        <v>16</v>
      </c>
    </row>
    <row r="9048" spans="1:3" x14ac:dyDescent="0.2">
      <c r="A9048" t="s">
        <v>17969</v>
      </c>
      <c r="B9048" t="s">
        <v>17970</v>
      </c>
      <c r="C9048">
        <v>16</v>
      </c>
    </row>
    <row r="9049" spans="1:3" x14ac:dyDescent="0.2">
      <c r="A9049" t="s">
        <v>17971</v>
      </c>
      <c r="B9049" t="s">
        <v>17972</v>
      </c>
      <c r="C9049">
        <v>16</v>
      </c>
    </row>
    <row r="9050" spans="1:3" x14ac:dyDescent="0.2">
      <c r="A9050" t="s">
        <v>17973</v>
      </c>
      <c r="B9050" t="s">
        <v>17974</v>
      </c>
      <c r="C9050">
        <v>16</v>
      </c>
    </row>
    <row r="9051" spans="1:3" x14ac:dyDescent="0.2">
      <c r="A9051" t="s">
        <v>17975</v>
      </c>
      <c r="B9051" t="s">
        <v>17976</v>
      </c>
      <c r="C9051">
        <v>16</v>
      </c>
    </row>
    <row r="9052" spans="1:3" x14ac:dyDescent="0.2">
      <c r="A9052" t="s">
        <v>17977</v>
      </c>
      <c r="B9052" t="s">
        <v>17978</v>
      </c>
      <c r="C9052">
        <v>16</v>
      </c>
    </row>
    <row r="9053" spans="1:3" x14ac:dyDescent="0.2">
      <c r="A9053" t="s">
        <v>17979</v>
      </c>
      <c r="B9053" t="s">
        <v>17980</v>
      </c>
      <c r="C9053">
        <v>16</v>
      </c>
    </row>
    <row r="9054" spans="1:3" x14ac:dyDescent="0.2">
      <c r="A9054" t="s">
        <v>17981</v>
      </c>
      <c r="B9054" t="s">
        <v>17982</v>
      </c>
      <c r="C9054">
        <v>16</v>
      </c>
    </row>
    <row r="9055" spans="1:3" x14ac:dyDescent="0.2">
      <c r="A9055" t="s">
        <v>17983</v>
      </c>
      <c r="B9055" t="s">
        <v>17984</v>
      </c>
      <c r="C9055">
        <v>16</v>
      </c>
    </row>
    <row r="9056" spans="1:3" x14ac:dyDescent="0.2">
      <c r="A9056" t="s">
        <v>17985</v>
      </c>
      <c r="B9056" t="s">
        <v>17986</v>
      </c>
      <c r="C9056">
        <v>16</v>
      </c>
    </row>
    <row r="9057" spans="1:3" x14ac:dyDescent="0.2">
      <c r="A9057" t="s">
        <v>17987</v>
      </c>
      <c r="B9057" t="s">
        <v>17988</v>
      </c>
      <c r="C9057">
        <v>16</v>
      </c>
    </row>
    <row r="9058" spans="1:3" x14ac:dyDescent="0.2">
      <c r="A9058" t="s">
        <v>17989</v>
      </c>
      <c r="B9058" t="s">
        <v>17990</v>
      </c>
      <c r="C9058">
        <v>16</v>
      </c>
    </row>
    <row r="9059" spans="1:3" x14ac:dyDescent="0.2">
      <c r="A9059" t="s">
        <v>17991</v>
      </c>
      <c r="B9059" t="s">
        <v>17992</v>
      </c>
      <c r="C9059">
        <v>16</v>
      </c>
    </row>
    <row r="9060" spans="1:3" x14ac:dyDescent="0.2">
      <c r="A9060" t="s">
        <v>17993</v>
      </c>
      <c r="B9060" t="s">
        <v>17994</v>
      </c>
      <c r="C9060">
        <v>16</v>
      </c>
    </row>
    <row r="9061" spans="1:3" x14ac:dyDescent="0.2">
      <c r="A9061" t="s">
        <v>17995</v>
      </c>
      <c r="B9061" t="s">
        <v>17996</v>
      </c>
      <c r="C9061">
        <v>16</v>
      </c>
    </row>
    <row r="9062" spans="1:3" x14ac:dyDescent="0.2">
      <c r="A9062" t="s">
        <v>17997</v>
      </c>
      <c r="B9062" t="s">
        <v>17998</v>
      </c>
      <c r="C9062">
        <v>16</v>
      </c>
    </row>
    <row r="9063" spans="1:3" x14ac:dyDescent="0.2">
      <c r="A9063" t="s">
        <v>17999</v>
      </c>
      <c r="B9063" t="s">
        <v>18000</v>
      </c>
      <c r="C9063">
        <v>16</v>
      </c>
    </row>
    <row r="9064" spans="1:3" x14ac:dyDescent="0.2">
      <c r="A9064" t="s">
        <v>18001</v>
      </c>
      <c r="B9064" t="s">
        <v>18002</v>
      </c>
      <c r="C9064">
        <v>16</v>
      </c>
    </row>
    <row r="9065" spans="1:3" x14ac:dyDescent="0.2">
      <c r="A9065" t="s">
        <v>18003</v>
      </c>
      <c r="B9065" t="s">
        <v>18004</v>
      </c>
      <c r="C9065">
        <v>16</v>
      </c>
    </row>
    <row r="9066" spans="1:3" x14ac:dyDescent="0.2">
      <c r="A9066" t="s">
        <v>18005</v>
      </c>
      <c r="B9066" t="s">
        <v>18006</v>
      </c>
      <c r="C9066">
        <v>16</v>
      </c>
    </row>
    <row r="9067" spans="1:3" x14ac:dyDescent="0.2">
      <c r="A9067" t="s">
        <v>18007</v>
      </c>
      <c r="B9067" t="s">
        <v>18008</v>
      </c>
      <c r="C9067">
        <v>16</v>
      </c>
    </row>
    <row r="9068" spans="1:3" x14ac:dyDescent="0.2">
      <c r="A9068" t="s">
        <v>18009</v>
      </c>
      <c r="B9068" t="s">
        <v>18010</v>
      </c>
      <c r="C9068">
        <v>16</v>
      </c>
    </row>
    <row r="9069" spans="1:3" x14ac:dyDescent="0.2">
      <c r="A9069" t="s">
        <v>18011</v>
      </c>
      <c r="B9069" t="s">
        <v>18012</v>
      </c>
      <c r="C9069">
        <v>16</v>
      </c>
    </row>
    <row r="9070" spans="1:3" x14ac:dyDescent="0.2">
      <c r="A9070" t="s">
        <v>18013</v>
      </c>
      <c r="B9070" t="s">
        <v>18014</v>
      </c>
      <c r="C9070">
        <v>16</v>
      </c>
    </row>
    <row r="9071" spans="1:3" x14ac:dyDescent="0.2">
      <c r="A9071" t="s">
        <v>18015</v>
      </c>
      <c r="B9071" t="s">
        <v>18016</v>
      </c>
      <c r="C9071">
        <v>16</v>
      </c>
    </row>
    <row r="9072" spans="1:3" x14ac:dyDescent="0.2">
      <c r="A9072" t="s">
        <v>18017</v>
      </c>
      <c r="B9072" t="s">
        <v>18018</v>
      </c>
      <c r="C9072">
        <v>16</v>
      </c>
    </row>
    <row r="9073" spans="1:3" x14ac:dyDescent="0.2">
      <c r="A9073" t="s">
        <v>18019</v>
      </c>
      <c r="B9073" t="s">
        <v>18020</v>
      </c>
      <c r="C9073">
        <v>16</v>
      </c>
    </row>
    <row r="9074" spans="1:3" x14ac:dyDescent="0.2">
      <c r="A9074" t="s">
        <v>18021</v>
      </c>
      <c r="B9074" t="s">
        <v>18022</v>
      </c>
      <c r="C9074">
        <v>16</v>
      </c>
    </row>
    <row r="9075" spans="1:3" x14ac:dyDescent="0.2">
      <c r="A9075" t="s">
        <v>18023</v>
      </c>
      <c r="B9075" t="s">
        <v>18024</v>
      </c>
      <c r="C9075">
        <v>16</v>
      </c>
    </row>
    <row r="9076" spans="1:3" x14ac:dyDescent="0.2">
      <c r="A9076" t="s">
        <v>18025</v>
      </c>
      <c r="B9076" t="s">
        <v>18026</v>
      </c>
      <c r="C9076">
        <v>16</v>
      </c>
    </row>
    <row r="9077" spans="1:3" x14ac:dyDescent="0.2">
      <c r="A9077" t="s">
        <v>18027</v>
      </c>
      <c r="B9077" t="s">
        <v>18028</v>
      </c>
      <c r="C9077">
        <v>16</v>
      </c>
    </row>
    <row r="9078" spans="1:3" x14ac:dyDescent="0.2">
      <c r="A9078" t="s">
        <v>18029</v>
      </c>
      <c r="B9078" t="s">
        <v>18030</v>
      </c>
      <c r="C9078">
        <v>16</v>
      </c>
    </row>
    <row r="9079" spans="1:3" x14ac:dyDescent="0.2">
      <c r="A9079" t="s">
        <v>18031</v>
      </c>
      <c r="B9079" t="s">
        <v>18032</v>
      </c>
      <c r="C9079">
        <v>16</v>
      </c>
    </row>
    <row r="9080" spans="1:3" x14ac:dyDescent="0.2">
      <c r="A9080" t="s">
        <v>18033</v>
      </c>
      <c r="B9080" t="s">
        <v>18034</v>
      </c>
      <c r="C9080">
        <v>16</v>
      </c>
    </row>
    <row r="9081" spans="1:3" x14ac:dyDescent="0.2">
      <c r="A9081" t="s">
        <v>18035</v>
      </c>
      <c r="B9081" t="s">
        <v>18036</v>
      </c>
      <c r="C9081">
        <v>16</v>
      </c>
    </row>
    <row r="9082" spans="1:3" x14ac:dyDescent="0.2">
      <c r="A9082" t="s">
        <v>18037</v>
      </c>
      <c r="B9082" t="s">
        <v>18038</v>
      </c>
      <c r="C9082">
        <v>16</v>
      </c>
    </row>
    <row r="9083" spans="1:3" x14ac:dyDescent="0.2">
      <c r="A9083" t="s">
        <v>18039</v>
      </c>
      <c r="B9083" t="s">
        <v>18040</v>
      </c>
      <c r="C9083">
        <v>16</v>
      </c>
    </row>
    <row r="9084" spans="1:3" x14ac:dyDescent="0.2">
      <c r="A9084" t="s">
        <v>18041</v>
      </c>
      <c r="B9084" t="s">
        <v>18042</v>
      </c>
      <c r="C9084">
        <v>16</v>
      </c>
    </row>
    <row r="9085" spans="1:3" x14ac:dyDescent="0.2">
      <c r="A9085" t="s">
        <v>18043</v>
      </c>
      <c r="B9085" t="s">
        <v>18043</v>
      </c>
      <c r="C9085">
        <v>11</v>
      </c>
    </row>
    <row r="9086" spans="1:3" x14ac:dyDescent="0.2">
      <c r="A9086" t="s">
        <v>17488</v>
      </c>
      <c r="B9086" t="s">
        <v>17488</v>
      </c>
      <c r="C9086">
        <v>11</v>
      </c>
    </row>
    <row r="9087" spans="1:3" x14ac:dyDescent="0.2">
      <c r="A9087" t="s">
        <v>18044</v>
      </c>
      <c r="B9087" t="s">
        <v>18044</v>
      </c>
      <c r="C9087">
        <v>11</v>
      </c>
    </row>
    <row r="9088" spans="1:3" x14ac:dyDescent="0.2">
      <c r="A9088" t="s">
        <v>18045</v>
      </c>
      <c r="B9088" t="s">
        <v>18045</v>
      </c>
      <c r="C9088">
        <v>11</v>
      </c>
    </row>
    <row r="9089" spans="1:3" x14ac:dyDescent="0.2">
      <c r="A9089" t="s">
        <v>18046</v>
      </c>
      <c r="B9089" t="s">
        <v>18046</v>
      </c>
      <c r="C9089">
        <v>11</v>
      </c>
    </row>
    <row r="9090" spans="1:3" x14ac:dyDescent="0.2">
      <c r="A9090" t="s">
        <v>18047</v>
      </c>
      <c r="B9090" t="s">
        <v>18048</v>
      </c>
      <c r="C9090">
        <v>11</v>
      </c>
    </row>
    <row r="9091" spans="1:3" x14ac:dyDescent="0.2">
      <c r="A9091" t="s">
        <v>18049</v>
      </c>
      <c r="B9091" t="s">
        <v>18050</v>
      </c>
      <c r="C9091">
        <v>11</v>
      </c>
    </row>
    <row r="9092" spans="1:3" x14ac:dyDescent="0.2">
      <c r="A9092" t="s">
        <v>18051</v>
      </c>
      <c r="B9092" t="s">
        <v>18052</v>
      </c>
      <c r="C9092">
        <v>11</v>
      </c>
    </row>
    <row r="9093" spans="1:3" x14ac:dyDescent="0.2">
      <c r="A9093" t="s">
        <v>18053</v>
      </c>
      <c r="B9093" t="s">
        <v>18054</v>
      </c>
      <c r="C9093">
        <v>11</v>
      </c>
    </row>
    <row r="9094" spans="1:3" x14ac:dyDescent="0.2">
      <c r="A9094" t="s">
        <v>18055</v>
      </c>
      <c r="B9094" t="s">
        <v>18056</v>
      </c>
      <c r="C9094">
        <v>11</v>
      </c>
    </row>
    <row r="9095" spans="1:3" x14ac:dyDescent="0.2">
      <c r="A9095" t="s">
        <v>18057</v>
      </c>
      <c r="B9095" t="s">
        <v>18057</v>
      </c>
      <c r="C9095">
        <v>11</v>
      </c>
    </row>
    <row r="9096" spans="1:3" x14ac:dyDescent="0.2">
      <c r="A9096" t="s">
        <v>18058</v>
      </c>
      <c r="B9096" t="s">
        <v>18059</v>
      </c>
      <c r="C9096">
        <v>11</v>
      </c>
    </row>
    <row r="9097" spans="1:3" x14ac:dyDescent="0.2">
      <c r="A9097" t="s">
        <v>18060</v>
      </c>
      <c r="B9097" t="s">
        <v>18061</v>
      </c>
      <c r="C9097">
        <v>11</v>
      </c>
    </row>
    <row r="9098" spans="1:3" x14ac:dyDescent="0.2">
      <c r="A9098" t="s">
        <v>18062</v>
      </c>
      <c r="B9098" t="s">
        <v>18063</v>
      </c>
      <c r="C9098">
        <v>11</v>
      </c>
    </row>
    <row r="9099" spans="1:3" x14ac:dyDescent="0.2">
      <c r="A9099" t="s">
        <v>18064</v>
      </c>
      <c r="B9099" t="s">
        <v>18065</v>
      </c>
      <c r="C9099">
        <v>11</v>
      </c>
    </row>
    <row r="9100" spans="1:3" x14ac:dyDescent="0.2">
      <c r="A9100" t="s">
        <v>18066</v>
      </c>
      <c r="B9100" t="s">
        <v>18067</v>
      </c>
      <c r="C9100">
        <v>11</v>
      </c>
    </row>
    <row r="9101" spans="1:3" x14ac:dyDescent="0.2">
      <c r="A9101" t="s">
        <v>18068</v>
      </c>
      <c r="B9101" t="s">
        <v>18069</v>
      </c>
      <c r="C9101">
        <v>11</v>
      </c>
    </row>
    <row r="9102" spans="1:3" x14ac:dyDescent="0.2">
      <c r="A9102" t="s">
        <v>18070</v>
      </c>
      <c r="B9102" t="s">
        <v>18071</v>
      </c>
      <c r="C9102">
        <v>11</v>
      </c>
    </row>
    <row r="9103" spans="1:3" x14ac:dyDescent="0.2">
      <c r="A9103" t="s">
        <v>18072</v>
      </c>
      <c r="B9103" t="s">
        <v>18072</v>
      </c>
      <c r="C9103">
        <v>11</v>
      </c>
    </row>
    <row r="9104" spans="1:3" x14ac:dyDescent="0.2">
      <c r="A9104" t="s">
        <v>18073</v>
      </c>
      <c r="B9104" t="s">
        <v>18073</v>
      </c>
      <c r="C9104">
        <v>11</v>
      </c>
    </row>
    <row r="9105" spans="1:3" x14ac:dyDescent="0.2">
      <c r="A9105" t="s">
        <v>18074</v>
      </c>
      <c r="B9105" t="s">
        <v>18075</v>
      </c>
      <c r="C9105">
        <v>11</v>
      </c>
    </row>
    <row r="9106" spans="1:3" x14ac:dyDescent="0.2">
      <c r="A9106" t="s">
        <v>18076</v>
      </c>
      <c r="B9106" t="s">
        <v>18077</v>
      </c>
      <c r="C9106">
        <v>11</v>
      </c>
    </row>
    <row r="9107" spans="1:3" x14ac:dyDescent="0.2">
      <c r="A9107" t="s">
        <v>18078</v>
      </c>
      <c r="B9107" t="s">
        <v>17520</v>
      </c>
      <c r="C9107">
        <v>11</v>
      </c>
    </row>
    <row r="9108" spans="1:3" x14ac:dyDescent="0.2">
      <c r="A9108" t="s">
        <v>18079</v>
      </c>
      <c r="B9108" t="s">
        <v>18079</v>
      </c>
      <c r="C9108">
        <v>11</v>
      </c>
    </row>
    <row r="9109" spans="1:3" x14ac:dyDescent="0.2">
      <c r="A9109" t="s">
        <v>18080</v>
      </c>
      <c r="B9109" t="s">
        <v>18080</v>
      </c>
      <c r="C9109">
        <v>11</v>
      </c>
    </row>
    <row r="9110" spans="1:3" x14ac:dyDescent="0.2">
      <c r="A9110" t="s">
        <v>18081</v>
      </c>
      <c r="B9110" t="s">
        <v>18081</v>
      </c>
      <c r="C9110">
        <v>11</v>
      </c>
    </row>
    <row r="9111" spans="1:3" x14ac:dyDescent="0.2">
      <c r="A9111" t="s">
        <v>18082</v>
      </c>
      <c r="B9111" t="s">
        <v>18082</v>
      </c>
      <c r="C9111">
        <v>11</v>
      </c>
    </row>
    <row r="9112" spans="1:3" x14ac:dyDescent="0.2">
      <c r="A9112" t="s">
        <v>18083</v>
      </c>
      <c r="B9112" t="s">
        <v>18083</v>
      </c>
      <c r="C9112">
        <v>11</v>
      </c>
    </row>
    <row r="9113" spans="1:3" x14ac:dyDescent="0.2">
      <c r="A9113" t="s">
        <v>18084</v>
      </c>
      <c r="B9113" t="s">
        <v>18084</v>
      </c>
      <c r="C9113">
        <v>11</v>
      </c>
    </row>
    <row r="9114" spans="1:3" x14ac:dyDescent="0.2">
      <c r="A9114" t="s">
        <v>18085</v>
      </c>
      <c r="B9114" t="s">
        <v>18085</v>
      </c>
      <c r="C9114">
        <v>11</v>
      </c>
    </row>
    <row r="9115" spans="1:3" x14ac:dyDescent="0.2">
      <c r="A9115" t="s">
        <v>18086</v>
      </c>
      <c r="B9115" t="s">
        <v>18086</v>
      </c>
      <c r="C9115">
        <v>11</v>
      </c>
    </row>
    <row r="9116" spans="1:3" x14ac:dyDescent="0.2">
      <c r="A9116" t="s">
        <v>18087</v>
      </c>
      <c r="B9116" t="s">
        <v>18087</v>
      </c>
      <c r="C9116">
        <v>11</v>
      </c>
    </row>
    <row r="9117" spans="1:3" x14ac:dyDescent="0.2">
      <c r="A9117" t="s">
        <v>18088</v>
      </c>
      <c r="B9117" t="s">
        <v>18088</v>
      </c>
      <c r="C9117">
        <v>11</v>
      </c>
    </row>
    <row r="9118" spans="1:3" x14ac:dyDescent="0.2">
      <c r="A9118" t="s">
        <v>18089</v>
      </c>
      <c r="B9118" t="s">
        <v>18089</v>
      </c>
      <c r="C9118">
        <v>11</v>
      </c>
    </row>
    <row r="9119" spans="1:3" x14ac:dyDescent="0.2">
      <c r="A9119" t="s">
        <v>18090</v>
      </c>
      <c r="B9119" t="s">
        <v>18090</v>
      </c>
      <c r="C9119">
        <v>11</v>
      </c>
    </row>
    <row r="9120" spans="1:3" x14ac:dyDescent="0.2">
      <c r="A9120" t="s">
        <v>18091</v>
      </c>
      <c r="B9120" t="s">
        <v>18092</v>
      </c>
      <c r="C9120">
        <v>11</v>
      </c>
    </row>
    <row r="9121" spans="1:3" x14ac:dyDescent="0.2">
      <c r="A9121" t="s">
        <v>18093</v>
      </c>
      <c r="B9121" t="s">
        <v>18094</v>
      </c>
      <c r="C9121">
        <v>11</v>
      </c>
    </row>
    <row r="9122" spans="1:3" x14ac:dyDescent="0.2">
      <c r="A9122" t="s">
        <v>18095</v>
      </c>
      <c r="B9122" t="s">
        <v>18096</v>
      </c>
      <c r="C9122">
        <v>11</v>
      </c>
    </row>
    <row r="9123" spans="1:3" x14ac:dyDescent="0.2">
      <c r="A9123" t="s">
        <v>18097</v>
      </c>
      <c r="B9123" t="s">
        <v>18097</v>
      </c>
      <c r="C9123">
        <v>11</v>
      </c>
    </row>
    <row r="9124" spans="1:3" x14ac:dyDescent="0.2">
      <c r="A9124" t="s">
        <v>18098</v>
      </c>
      <c r="B9124" t="s">
        <v>18099</v>
      </c>
      <c r="C9124">
        <v>11</v>
      </c>
    </row>
    <row r="9125" spans="1:3" x14ac:dyDescent="0.2">
      <c r="A9125" t="s">
        <v>18100</v>
      </c>
      <c r="B9125" t="s">
        <v>18101</v>
      </c>
      <c r="C9125">
        <v>11</v>
      </c>
    </row>
    <row r="9126" spans="1:3" x14ac:dyDescent="0.2">
      <c r="A9126" t="s">
        <v>18102</v>
      </c>
      <c r="B9126" t="s">
        <v>18103</v>
      </c>
      <c r="C9126">
        <v>11</v>
      </c>
    </row>
    <row r="9127" spans="1:3" x14ac:dyDescent="0.2">
      <c r="A9127" t="s">
        <v>18104</v>
      </c>
      <c r="B9127" t="s">
        <v>18105</v>
      </c>
      <c r="C9127">
        <v>11</v>
      </c>
    </row>
    <row r="9128" spans="1:3" x14ac:dyDescent="0.2">
      <c r="A9128" t="s">
        <v>18106</v>
      </c>
      <c r="B9128" t="s">
        <v>18107</v>
      </c>
      <c r="C9128">
        <v>11</v>
      </c>
    </row>
    <row r="9129" spans="1:3" x14ac:dyDescent="0.2">
      <c r="A9129" t="s">
        <v>18108</v>
      </c>
      <c r="B9129" t="s">
        <v>18109</v>
      </c>
      <c r="C9129">
        <v>11</v>
      </c>
    </row>
    <row r="9130" spans="1:3" x14ac:dyDescent="0.2">
      <c r="A9130" t="s">
        <v>18110</v>
      </c>
      <c r="B9130" t="s">
        <v>18111</v>
      </c>
      <c r="C9130">
        <v>11</v>
      </c>
    </row>
    <row r="9131" spans="1:3" x14ac:dyDescent="0.2">
      <c r="A9131" t="s">
        <v>18112</v>
      </c>
      <c r="B9131" t="s">
        <v>18113</v>
      </c>
      <c r="C9131">
        <v>21</v>
      </c>
    </row>
    <row r="9132" spans="1:3" x14ac:dyDescent="0.2">
      <c r="A9132" t="s">
        <v>18114</v>
      </c>
      <c r="B9132" t="s">
        <v>18115</v>
      </c>
      <c r="C9132">
        <v>21</v>
      </c>
    </row>
    <row r="9133" spans="1:3" x14ac:dyDescent="0.2">
      <c r="A9133" t="s">
        <v>18116</v>
      </c>
      <c r="B9133" t="s">
        <v>18117</v>
      </c>
      <c r="C9133">
        <v>21</v>
      </c>
    </row>
    <row r="9134" spans="1:3" x14ac:dyDescent="0.2">
      <c r="A9134" t="s">
        <v>18118</v>
      </c>
      <c r="B9134" t="s">
        <v>18119</v>
      </c>
      <c r="C9134">
        <v>21</v>
      </c>
    </row>
    <row r="9135" spans="1:3" x14ac:dyDescent="0.2">
      <c r="A9135" t="s">
        <v>18120</v>
      </c>
      <c r="B9135" t="s">
        <v>18121</v>
      </c>
      <c r="C9135">
        <v>21</v>
      </c>
    </row>
    <row r="9136" spans="1:3" x14ac:dyDescent="0.2">
      <c r="A9136" t="s">
        <v>18122</v>
      </c>
      <c r="B9136" t="s">
        <v>18122</v>
      </c>
      <c r="C9136">
        <v>10</v>
      </c>
    </row>
    <row r="9137" spans="1:3" x14ac:dyDescent="0.2">
      <c r="A9137" t="s">
        <v>18123</v>
      </c>
      <c r="B9137" t="s">
        <v>18124</v>
      </c>
      <c r="C9137">
        <v>10</v>
      </c>
    </row>
    <row r="9138" spans="1:3" x14ac:dyDescent="0.2">
      <c r="A9138" t="s">
        <v>18125</v>
      </c>
      <c r="B9138" t="s">
        <v>17834</v>
      </c>
      <c r="C9138">
        <v>10</v>
      </c>
    </row>
    <row r="9139" spans="1:3" x14ac:dyDescent="0.2">
      <c r="A9139" t="s">
        <v>18126</v>
      </c>
      <c r="B9139" t="s">
        <v>17823</v>
      </c>
      <c r="C9139">
        <v>10</v>
      </c>
    </row>
    <row r="9140" spans="1:3" x14ac:dyDescent="0.2">
      <c r="A9140" t="s">
        <v>18127</v>
      </c>
      <c r="B9140" t="s">
        <v>18128</v>
      </c>
      <c r="C9140">
        <v>10</v>
      </c>
    </row>
    <row r="9141" spans="1:3" x14ac:dyDescent="0.2">
      <c r="A9141" t="s">
        <v>18129</v>
      </c>
      <c r="B9141" t="s">
        <v>18130</v>
      </c>
      <c r="C9141">
        <v>10</v>
      </c>
    </row>
    <row r="9142" spans="1:3" x14ac:dyDescent="0.2">
      <c r="A9142" t="s">
        <v>18131</v>
      </c>
      <c r="B9142" t="s">
        <v>18132</v>
      </c>
      <c r="C9142">
        <v>10</v>
      </c>
    </row>
    <row r="9143" spans="1:3" x14ac:dyDescent="0.2">
      <c r="A9143" t="s">
        <v>18133</v>
      </c>
      <c r="B9143" t="s">
        <v>18130</v>
      </c>
      <c r="C9143">
        <v>10</v>
      </c>
    </row>
    <row r="9144" spans="1:3" x14ac:dyDescent="0.2">
      <c r="A9144" t="s">
        <v>18134</v>
      </c>
      <c r="B9144" t="s">
        <v>18134</v>
      </c>
      <c r="C9144">
        <v>10</v>
      </c>
    </row>
    <row r="9145" spans="1:3" x14ac:dyDescent="0.2">
      <c r="A9145" t="s">
        <v>18135</v>
      </c>
      <c r="B9145" t="s">
        <v>18136</v>
      </c>
      <c r="C9145">
        <v>10</v>
      </c>
    </row>
    <row r="9146" spans="1:3" x14ac:dyDescent="0.2">
      <c r="A9146" t="s">
        <v>18137</v>
      </c>
      <c r="B9146" t="s">
        <v>18137</v>
      </c>
      <c r="C9146">
        <v>10</v>
      </c>
    </row>
    <row r="9147" spans="1:3" x14ac:dyDescent="0.2">
      <c r="A9147" t="s">
        <v>18138</v>
      </c>
      <c r="B9147" t="s">
        <v>18139</v>
      </c>
      <c r="C9147">
        <v>10</v>
      </c>
    </row>
    <row r="9148" spans="1:3" x14ac:dyDescent="0.2">
      <c r="A9148" t="s">
        <v>18140</v>
      </c>
      <c r="B9148" t="s">
        <v>18141</v>
      </c>
      <c r="C9148">
        <v>10</v>
      </c>
    </row>
    <row r="9149" spans="1:3" x14ac:dyDescent="0.2">
      <c r="A9149" t="s">
        <v>18142</v>
      </c>
      <c r="B9149" t="s">
        <v>18143</v>
      </c>
      <c r="C9149">
        <v>10</v>
      </c>
    </row>
    <row r="9150" spans="1:3" x14ac:dyDescent="0.2">
      <c r="A9150" t="s">
        <v>18144</v>
      </c>
      <c r="B9150" t="s">
        <v>18124</v>
      </c>
      <c r="C9150">
        <v>10</v>
      </c>
    </row>
    <row r="9151" spans="1:3" x14ac:dyDescent="0.2">
      <c r="A9151" t="s">
        <v>18145</v>
      </c>
      <c r="B9151" t="s">
        <v>18145</v>
      </c>
      <c r="C9151">
        <v>10</v>
      </c>
    </row>
    <row r="9152" spans="1:3" x14ac:dyDescent="0.2">
      <c r="A9152" t="s">
        <v>18146</v>
      </c>
      <c r="B9152" t="s">
        <v>18147</v>
      </c>
      <c r="C9152">
        <v>10</v>
      </c>
    </row>
    <row r="9153" spans="1:3" x14ac:dyDescent="0.2">
      <c r="A9153" t="s">
        <v>18148</v>
      </c>
      <c r="B9153" t="s">
        <v>18149</v>
      </c>
      <c r="C9153">
        <v>10</v>
      </c>
    </row>
    <row r="9154" spans="1:3" x14ac:dyDescent="0.2">
      <c r="A9154" t="s">
        <v>18150</v>
      </c>
      <c r="B9154" t="s">
        <v>18151</v>
      </c>
      <c r="C9154">
        <v>10</v>
      </c>
    </row>
    <row r="9155" spans="1:3" x14ac:dyDescent="0.2">
      <c r="A9155" t="s">
        <v>18152</v>
      </c>
      <c r="B9155" t="s">
        <v>18153</v>
      </c>
      <c r="C9155">
        <v>10</v>
      </c>
    </row>
    <row r="9156" spans="1:3" x14ac:dyDescent="0.2">
      <c r="A9156" t="s">
        <v>18154</v>
      </c>
      <c r="B9156" t="s">
        <v>18154</v>
      </c>
      <c r="C9156">
        <v>10</v>
      </c>
    </row>
    <row r="9157" spans="1:3" x14ac:dyDescent="0.2">
      <c r="A9157" t="s">
        <v>18155</v>
      </c>
      <c r="B9157" t="s">
        <v>18156</v>
      </c>
      <c r="C9157">
        <v>10</v>
      </c>
    </row>
    <row r="9158" spans="1:3" x14ac:dyDescent="0.2">
      <c r="A9158" t="s">
        <v>18157</v>
      </c>
      <c r="B9158" t="s">
        <v>18158</v>
      </c>
      <c r="C9158">
        <v>10</v>
      </c>
    </row>
    <row r="9159" spans="1:3" x14ac:dyDescent="0.2">
      <c r="A9159" t="s">
        <v>18159</v>
      </c>
      <c r="B9159" t="s">
        <v>18160</v>
      </c>
      <c r="C9159">
        <v>10</v>
      </c>
    </row>
    <row r="9160" spans="1:3" x14ac:dyDescent="0.2">
      <c r="A9160" t="s">
        <v>18161</v>
      </c>
      <c r="B9160" t="s">
        <v>18162</v>
      </c>
      <c r="C9160">
        <v>10</v>
      </c>
    </row>
    <row r="9161" spans="1:3" x14ac:dyDescent="0.2">
      <c r="A9161" t="s">
        <v>18163</v>
      </c>
      <c r="B9161" t="s">
        <v>18164</v>
      </c>
      <c r="C9161">
        <v>12</v>
      </c>
    </row>
    <row r="9162" spans="1:3" x14ac:dyDescent="0.2">
      <c r="A9162" t="s">
        <v>18165</v>
      </c>
      <c r="B9162" t="s">
        <v>18166</v>
      </c>
      <c r="C9162">
        <v>12</v>
      </c>
    </row>
    <row r="9163" spans="1:3" x14ac:dyDescent="0.2">
      <c r="A9163" t="s">
        <v>18167</v>
      </c>
      <c r="B9163" t="s">
        <v>18168</v>
      </c>
      <c r="C9163">
        <v>10</v>
      </c>
    </row>
    <row r="9164" spans="1:3" x14ac:dyDescent="0.2">
      <c r="A9164" t="s">
        <v>18169</v>
      </c>
      <c r="B9164" t="s">
        <v>18170</v>
      </c>
      <c r="C9164">
        <v>12</v>
      </c>
    </row>
    <row r="9165" spans="1:3" x14ac:dyDescent="0.2">
      <c r="A9165" t="s">
        <v>18171</v>
      </c>
      <c r="B9165" t="s">
        <v>18171</v>
      </c>
      <c r="C9165">
        <v>10</v>
      </c>
    </row>
    <row r="9166" spans="1:3" x14ac:dyDescent="0.2">
      <c r="A9166" t="s">
        <v>18172</v>
      </c>
      <c r="B9166" t="s">
        <v>18173</v>
      </c>
      <c r="C9166">
        <v>10</v>
      </c>
    </row>
    <row r="9167" spans="1:3" x14ac:dyDescent="0.2">
      <c r="A9167" t="s">
        <v>18174</v>
      </c>
      <c r="B9167" t="s">
        <v>18175</v>
      </c>
      <c r="C9167">
        <v>10</v>
      </c>
    </row>
    <row r="9168" spans="1:3" x14ac:dyDescent="0.2">
      <c r="A9168" t="s">
        <v>18176</v>
      </c>
      <c r="B9168" t="s">
        <v>18177</v>
      </c>
      <c r="C9168">
        <v>12</v>
      </c>
    </row>
    <row r="9169" spans="1:3" x14ac:dyDescent="0.2">
      <c r="A9169" t="s">
        <v>18178</v>
      </c>
      <c r="B9169" t="s">
        <v>18179</v>
      </c>
      <c r="C9169">
        <v>12</v>
      </c>
    </row>
    <row r="9170" spans="1:3" x14ac:dyDescent="0.2">
      <c r="A9170" t="s">
        <v>18180</v>
      </c>
      <c r="B9170" t="s">
        <v>18181</v>
      </c>
      <c r="C9170">
        <v>12</v>
      </c>
    </row>
    <row r="9171" spans="1:3" x14ac:dyDescent="0.2">
      <c r="A9171" t="s">
        <v>18182</v>
      </c>
      <c r="B9171" t="s">
        <v>18183</v>
      </c>
      <c r="C9171">
        <v>10</v>
      </c>
    </row>
    <row r="9172" spans="1:3" x14ac:dyDescent="0.2">
      <c r="A9172" t="s">
        <v>18184</v>
      </c>
      <c r="B9172" t="s">
        <v>18184</v>
      </c>
      <c r="C9172">
        <v>10</v>
      </c>
    </row>
    <row r="9173" spans="1:3" x14ac:dyDescent="0.2">
      <c r="A9173" t="s">
        <v>18185</v>
      </c>
      <c r="B9173" t="s">
        <v>18186</v>
      </c>
      <c r="C9173">
        <v>10</v>
      </c>
    </row>
    <row r="9174" spans="1:3" x14ac:dyDescent="0.2">
      <c r="A9174" t="s">
        <v>18187</v>
      </c>
      <c r="B9174" t="s">
        <v>18188</v>
      </c>
      <c r="C9174">
        <v>10</v>
      </c>
    </row>
    <row r="9175" spans="1:3" x14ac:dyDescent="0.2">
      <c r="A9175" t="s">
        <v>18189</v>
      </c>
      <c r="B9175" t="s">
        <v>18189</v>
      </c>
      <c r="C9175">
        <v>23</v>
      </c>
    </row>
    <row r="9176" spans="1:3" x14ac:dyDescent="0.2">
      <c r="A9176" t="s">
        <v>18190</v>
      </c>
      <c r="B9176" t="s">
        <v>18190</v>
      </c>
      <c r="C9176">
        <v>23</v>
      </c>
    </row>
    <row r="9177" spans="1:3" x14ac:dyDescent="0.2">
      <c r="A9177" t="s">
        <v>18191</v>
      </c>
      <c r="B9177" t="s">
        <v>18192</v>
      </c>
      <c r="C9177">
        <v>16</v>
      </c>
    </row>
    <row r="9178" spans="1:3" x14ac:dyDescent="0.2">
      <c r="A9178" t="s">
        <v>18193</v>
      </c>
      <c r="B9178" t="s">
        <v>18194</v>
      </c>
      <c r="C9178">
        <v>16</v>
      </c>
    </row>
    <row r="9179" spans="1:3" x14ac:dyDescent="0.2">
      <c r="A9179" t="s">
        <v>18195</v>
      </c>
      <c r="B9179" t="s">
        <v>18196</v>
      </c>
      <c r="C9179">
        <v>16</v>
      </c>
    </row>
    <row r="9180" spans="1:3" x14ac:dyDescent="0.2">
      <c r="A9180" t="s">
        <v>18197</v>
      </c>
      <c r="B9180" t="s">
        <v>18198</v>
      </c>
      <c r="C9180">
        <v>16</v>
      </c>
    </row>
    <row r="9181" spans="1:3" x14ac:dyDescent="0.2">
      <c r="A9181" t="s">
        <v>18199</v>
      </c>
      <c r="B9181" t="s">
        <v>18200</v>
      </c>
      <c r="C9181">
        <v>16</v>
      </c>
    </row>
    <row r="9182" spans="1:3" x14ac:dyDescent="0.2">
      <c r="A9182" t="s">
        <v>18201</v>
      </c>
      <c r="B9182" t="s">
        <v>18202</v>
      </c>
      <c r="C9182">
        <v>16</v>
      </c>
    </row>
    <row r="9183" spans="1:3" x14ac:dyDescent="0.2">
      <c r="A9183" t="s">
        <v>18203</v>
      </c>
      <c r="B9183" t="s">
        <v>18204</v>
      </c>
      <c r="C9183">
        <v>16</v>
      </c>
    </row>
    <row r="9184" spans="1:3" x14ac:dyDescent="0.2">
      <c r="A9184" t="s">
        <v>18205</v>
      </c>
      <c r="B9184" t="s">
        <v>18206</v>
      </c>
      <c r="C9184">
        <v>16</v>
      </c>
    </row>
    <row r="9185" spans="1:3" x14ac:dyDescent="0.2">
      <c r="A9185" t="s">
        <v>18207</v>
      </c>
      <c r="B9185" t="s">
        <v>18208</v>
      </c>
      <c r="C9185">
        <v>16</v>
      </c>
    </row>
    <row r="9186" spans="1:3" x14ac:dyDescent="0.2">
      <c r="A9186" t="s">
        <v>18209</v>
      </c>
      <c r="B9186" t="s">
        <v>18210</v>
      </c>
      <c r="C9186">
        <v>16</v>
      </c>
    </row>
    <row r="9187" spans="1:3" x14ac:dyDescent="0.2">
      <c r="A9187" t="s">
        <v>18211</v>
      </c>
      <c r="B9187" t="s">
        <v>18212</v>
      </c>
      <c r="C9187">
        <v>16</v>
      </c>
    </row>
    <row r="9188" spans="1:3" x14ac:dyDescent="0.2">
      <c r="A9188" t="s">
        <v>18213</v>
      </c>
      <c r="B9188" t="s">
        <v>18214</v>
      </c>
      <c r="C9188">
        <v>16</v>
      </c>
    </row>
    <row r="9189" spans="1:3" x14ac:dyDescent="0.2">
      <c r="A9189" t="s">
        <v>18215</v>
      </c>
      <c r="B9189" t="s">
        <v>18216</v>
      </c>
      <c r="C9189">
        <v>16</v>
      </c>
    </row>
    <row r="9190" spans="1:3" x14ac:dyDescent="0.2">
      <c r="A9190" t="s">
        <v>18217</v>
      </c>
      <c r="B9190" t="s">
        <v>18218</v>
      </c>
      <c r="C9190">
        <v>16</v>
      </c>
    </row>
    <row r="9191" spans="1:3" x14ac:dyDescent="0.2">
      <c r="A9191" t="s">
        <v>18219</v>
      </c>
      <c r="B9191" t="s">
        <v>18220</v>
      </c>
      <c r="C9191">
        <v>16</v>
      </c>
    </row>
    <row r="9192" spans="1:3" x14ac:dyDescent="0.2">
      <c r="A9192" t="s">
        <v>18221</v>
      </c>
      <c r="B9192" t="s">
        <v>18222</v>
      </c>
      <c r="C9192">
        <v>16</v>
      </c>
    </row>
    <row r="9193" spans="1:3" x14ac:dyDescent="0.2">
      <c r="A9193" t="s">
        <v>18223</v>
      </c>
      <c r="B9193" t="s">
        <v>18224</v>
      </c>
      <c r="C9193">
        <v>16</v>
      </c>
    </row>
    <row r="9194" spans="1:3" x14ac:dyDescent="0.2">
      <c r="A9194" t="s">
        <v>18225</v>
      </c>
      <c r="B9194" t="s">
        <v>18226</v>
      </c>
      <c r="C9194">
        <v>16</v>
      </c>
    </row>
    <row r="9195" spans="1:3" x14ac:dyDescent="0.2">
      <c r="A9195" t="s">
        <v>18227</v>
      </c>
      <c r="B9195" t="s">
        <v>18228</v>
      </c>
      <c r="C9195">
        <v>16</v>
      </c>
    </row>
    <row r="9196" spans="1:3" x14ac:dyDescent="0.2">
      <c r="A9196" t="s">
        <v>18229</v>
      </c>
      <c r="B9196" t="s">
        <v>18230</v>
      </c>
      <c r="C9196">
        <v>16</v>
      </c>
    </row>
    <row r="9197" spans="1:3" x14ac:dyDescent="0.2">
      <c r="A9197" t="s">
        <v>18231</v>
      </c>
      <c r="B9197" t="s">
        <v>18232</v>
      </c>
      <c r="C9197">
        <v>16</v>
      </c>
    </row>
    <row r="9198" spans="1:3" x14ac:dyDescent="0.2">
      <c r="A9198" t="s">
        <v>18233</v>
      </c>
      <c r="B9198" t="s">
        <v>18234</v>
      </c>
      <c r="C9198">
        <v>16</v>
      </c>
    </row>
    <row r="9199" spans="1:3" x14ac:dyDescent="0.2">
      <c r="A9199" t="s">
        <v>18235</v>
      </c>
      <c r="B9199" t="s">
        <v>18236</v>
      </c>
      <c r="C9199">
        <v>16</v>
      </c>
    </row>
    <row r="9200" spans="1:3" x14ac:dyDescent="0.2">
      <c r="A9200" t="s">
        <v>18237</v>
      </c>
      <c r="B9200" t="s">
        <v>18238</v>
      </c>
      <c r="C9200">
        <v>16</v>
      </c>
    </row>
    <row r="9201" spans="1:3" x14ac:dyDescent="0.2">
      <c r="A9201" t="s">
        <v>18239</v>
      </c>
      <c r="B9201" t="s">
        <v>18240</v>
      </c>
      <c r="C9201">
        <v>16</v>
      </c>
    </row>
    <row r="9202" spans="1:3" x14ac:dyDescent="0.2">
      <c r="A9202" t="s">
        <v>18241</v>
      </c>
      <c r="B9202" t="s">
        <v>18242</v>
      </c>
      <c r="C9202">
        <v>16</v>
      </c>
    </row>
    <row r="9203" spans="1:3" x14ac:dyDescent="0.2">
      <c r="A9203" t="s">
        <v>18243</v>
      </c>
      <c r="B9203" t="s">
        <v>18244</v>
      </c>
      <c r="C9203">
        <v>16</v>
      </c>
    </row>
    <row r="9204" spans="1:3" x14ac:dyDescent="0.2">
      <c r="A9204" t="s">
        <v>18245</v>
      </c>
      <c r="B9204" t="s">
        <v>18246</v>
      </c>
      <c r="C9204">
        <v>16</v>
      </c>
    </row>
    <row r="9205" spans="1:3" x14ac:dyDescent="0.2">
      <c r="A9205" t="s">
        <v>18247</v>
      </c>
      <c r="B9205" t="s">
        <v>18248</v>
      </c>
      <c r="C9205">
        <v>16</v>
      </c>
    </row>
    <row r="9206" spans="1:3" x14ac:dyDescent="0.2">
      <c r="A9206" t="s">
        <v>18249</v>
      </c>
      <c r="B9206" t="s">
        <v>18250</v>
      </c>
      <c r="C9206">
        <v>16</v>
      </c>
    </row>
    <row r="9207" spans="1:3" x14ac:dyDescent="0.2">
      <c r="A9207" t="s">
        <v>18251</v>
      </c>
      <c r="B9207" t="s">
        <v>18252</v>
      </c>
      <c r="C9207">
        <v>16</v>
      </c>
    </row>
    <row r="9208" spans="1:3" x14ac:dyDescent="0.2">
      <c r="A9208" t="s">
        <v>18253</v>
      </c>
      <c r="B9208" t="s">
        <v>18254</v>
      </c>
      <c r="C9208">
        <v>16</v>
      </c>
    </row>
    <row r="9209" spans="1:3" x14ac:dyDescent="0.2">
      <c r="A9209" t="s">
        <v>18255</v>
      </c>
      <c r="B9209" t="s">
        <v>18256</v>
      </c>
      <c r="C9209">
        <v>16</v>
      </c>
    </row>
    <row r="9210" spans="1:3" x14ac:dyDescent="0.2">
      <c r="A9210" t="s">
        <v>18257</v>
      </c>
      <c r="B9210" t="s">
        <v>18258</v>
      </c>
      <c r="C9210">
        <v>16</v>
      </c>
    </row>
    <row r="9211" spans="1:3" x14ac:dyDescent="0.2">
      <c r="A9211" t="s">
        <v>18259</v>
      </c>
      <c r="B9211" t="s">
        <v>18260</v>
      </c>
      <c r="C9211">
        <v>16</v>
      </c>
    </row>
    <row r="9212" spans="1:3" x14ac:dyDescent="0.2">
      <c r="A9212" t="s">
        <v>18261</v>
      </c>
      <c r="B9212" t="s">
        <v>18262</v>
      </c>
      <c r="C9212">
        <v>16</v>
      </c>
    </row>
    <row r="9213" spans="1:3" x14ac:dyDescent="0.2">
      <c r="A9213" t="s">
        <v>18263</v>
      </c>
      <c r="B9213" t="s">
        <v>18264</v>
      </c>
      <c r="C9213">
        <v>16</v>
      </c>
    </row>
    <row r="9214" spans="1:3" x14ac:dyDescent="0.2">
      <c r="A9214" t="s">
        <v>18265</v>
      </c>
      <c r="B9214" t="s">
        <v>18266</v>
      </c>
      <c r="C9214">
        <v>16</v>
      </c>
    </row>
    <row r="9215" spans="1:3" x14ac:dyDescent="0.2">
      <c r="A9215" t="s">
        <v>18267</v>
      </c>
      <c r="B9215" t="s">
        <v>18268</v>
      </c>
      <c r="C9215">
        <v>16</v>
      </c>
    </row>
    <row r="9216" spans="1:3" x14ac:dyDescent="0.2">
      <c r="A9216" t="s">
        <v>18269</v>
      </c>
      <c r="B9216" t="s">
        <v>18270</v>
      </c>
      <c r="C9216">
        <v>16</v>
      </c>
    </row>
    <row r="9217" spans="1:3" x14ac:dyDescent="0.2">
      <c r="A9217" t="s">
        <v>18271</v>
      </c>
      <c r="B9217" t="s">
        <v>18272</v>
      </c>
      <c r="C9217">
        <v>16</v>
      </c>
    </row>
    <row r="9218" spans="1:3" x14ac:dyDescent="0.2">
      <c r="A9218" t="s">
        <v>18273</v>
      </c>
      <c r="B9218" t="s">
        <v>18274</v>
      </c>
      <c r="C9218">
        <v>16</v>
      </c>
    </row>
    <row r="9219" spans="1:3" x14ac:dyDescent="0.2">
      <c r="A9219" t="s">
        <v>18275</v>
      </c>
      <c r="B9219" t="s">
        <v>18276</v>
      </c>
      <c r="C9219">
        <v>16</v>
      </c>
    </row>
    <row r="9220" spans="1:3" x14ac:dyDescent="0.2">
      <c r="A9220" t="s">
        <v>18277</v>
      </c>
      <c r="B9220" t="s">
        <v>18278</v>
      </c>
      <c r="C9220">
        <v>16</v>
      </c>
    </row>
    <row r="9221" spans="1:3" x14ac:dyDescent="0.2">
      <c r="A9221" t="s">
        <v>18279</v>
      </c>
      <c r="B9221" t="s">
        <v>18280</v>
      </c>
      <c r="C9221">
        <v>16</v>
      </c>
    </row>
    <row r="9222" spans="1:3" x14ac:dyDescent="0.2">
      <c r="A9222" t="s">
        <v>18281</v>
      </c>
      <c r="B9222" t="s">
        <v>18282</v>
      </c>
      <c r="C9222">
        <v>16</v>
      </c>
    </row>
    <row r="9223" spans="1:3" x14ac:dyDescent="0.2">
      <c r="A9223" t="s">
        <v>18283</v>
      </c>
      <c r="B9223" t="s">
        <v>18284</v>
      </c>
      <c r="C9223">
        <v>16</v>
      </c>
    </row>
    <row r="9224" spans="1:3" x14ac:dyDescent="0.2">
      <c r="A9224" t="s">
        <v>18285</v>
      </c>
      <c r="B9224" t="s">
        <v>18286</v>
      </c>
      <c r="C9224">
        <v>16</v>
      </c>
    </row>
    <row r="9225" spans="1:3" x14ac:dyDescent="0.2">
      <c r="A9225" t="s">
        <v>18287</v>
      </c>
      <c r="B9225" t="s">
        <v>18288</v>
      </c>
      <c r="C9225">
        <v>16</v>
      </c>
    </row>
    <row r="9226" spans="1:3" x14ac:dyDescent="0.2">
      <c r="A9226" t="s">
        <v>18289</v>
      </c>
      <c r="B9226" t="s">
        <v>18290</v>
      </c>
      <c r="C9226">
        <v>16</v>
      </c>
    </row>
    <row r="9227" spans="1:3" x14ac:dyDescent="0.2">
      <c r="A9227" t="s">
        <v>18291</v>
      </c>
      <c r="B9227" t="s">
        <v>18292</v>
      </c>
      <c r="C9227">
        <v>16</v>
      </c>
    </row>
    <row r="9228" spans="1:3" x14ac:dyDescent="0.2">
      <c r="A9228" t="s">
        <v>18293</v>
      </c>
      <c r="B9228" t="s">
        <v>18294</v>
      </c>
      <c r="C9228">
        <v>16</v>
      </c>
    </row>
    <row r="9229" spans="1:3" x14ac:dyDescent="0.2">
      <c r="A9229" t="s">
        <v>18295</v>
      </c>
      <c r="B9229" t="s">
        <v>18296</v>
      </c>
      <c r="C9229">
        <v>16</v>
      </c>
    </row>
    <row r="9230" spans="1:3" x14ac:dyDescent="0.2">
      <c r="A9230" t="s">
        <v>18297</v>
      </c>
      <c r="B9230" t="s">
        <v>18298</v>
      </c>
      <c r="C9230">
        <v>16</v>
      </c>
    </row>
    <row r="9231" spans="1:3" x14ac:dyDescent="0.2">
      <c r="A9231" t="s">
        <v>18299</v>
      </c>
      <c r="B9231" t="s">
        <v>18300</v>
      </c>
      <c r="C9231">
        <v>16</v>
      </c>
    </row>
    <row r="9232" spans="1:3" x14ac:dyDescent="0.2">
      <c r="A9232" t="s">
        <v>18301</v>
      </c>
      <c r="B9232" t="s">
        <v>18302</v>
      </c>
      <c r="C9232">
        <v>16</v>
      </c>
    </row>
    <row r="9233" spans="1:3" x14ac:dyDescent="0.2">
      <c r="A9233" t="s">
        <v>18303</v>
      </c>
      <c r="B9233" t="s">
        <v>18304</v>
      </c>
      <c r="C9233">
        <v>16</v>
      </c>
    </row>
    <row r="9234" spans="1:3" x14ac:dyDescent="0.2">
      <c r="A9234" t="s">
        <v>18305</v>
      </c>
      <c r="B9234" t="s">
        <v>15958</v>
      </c>
      <c r="C9234">
        <v>19</v>
      </c>
    </row>
    <row r="9235" spans="1:3" x14ac:dyDescent="0.2">
      <c r="A9235" t="s">
        <v>18306</v>
      </c>
      <c r="B9235" t="s">
        <v>18307</v>
      </c>
      <c r="C9235">
        <v>19</v>
      </c>
    </row>
    <row r="9236" spans="1:3" x14ac:dyDescent="0.2">
      <c r="A9236" t="s">
        <v>18308</v>
      </c>
      <c r="B9236" t="s">
        <v>18124</v>
      </c>
      <c r="C9236">
        <v>10</v>
      </c>
    </row>
    <row r="9237" spans="1:3" x14ac:dyDescent="0.2">
      <c r="A9237" t="s">
        <v>18309</v>
      </c>
      <c r="B9237" t="s">
        <v>18143</v>
      </c>
      <c r="C9237">
        <v>10</v>
      </c>
    </row>
    <row r="9238" spans="1:3" x14ac:dyDescent="0.2">
      <c r="A9238" t="s">
        <v>18310</v>
      </c>
      <c r="B9238" t="s">
        <v>18311</v>
      </c>
      <c r="C9238">
        <v>10</v>
      </c>
    </row>
    <row r="9239" spans="1:3" x14ac:dyDescent="0.2">
      <c r="A9239" t="s">
        <v>18312</v>
      </c>
      <c r="B9239" t="s">
        <v>18313</v>
      </c>
      <c r="C9239">
        <v>10</v>
      </c>
    </row>
    <row r="9240" spans="1:3" x14ac:dyDescent="0.2">
      <c r="A9240" t="s">
        <v>18314</v>
      </c>
      <c r="B9240" t="s">
        <v>18315</v>
      </c>
      <c r="C9240">
        <v>10</v>
      </c>
    </row>
    <row r="9241" spans="1:3" x14ac:dyDescent="0.2">
      <c r="A9241" t="s">
        <v>18316</v>
      </c>
      <c r="B9241" t="s">
        <v>18317</v>
      </c>
      <c r="C9241">
        <v>10</v>
      </c>
    </row>
    <row r="9242" spans="1:3" x14ac:dyDescent="0.2">
      <c r="A9242" t="s">
        <v>18318</v>
      </c>
      <c r="B9242" t="s">
        <v>18319</v>
      </c>
      <c r="C9242">
        <v>10</v>
      </c>
    </row>
    <row r="9243" spans="1:3" x14ac:dyDescent="0.2">
      <c r="A9243" t="s">
        <v>18320</v>
      </c>
      <c r="B9243" t="s">
        <v>18320</v>
      </c>
      <c r="C9243">
        <v>10</v>
      </c>
    </row>
    <row r="9244" spans="1:3" x14ac:dyDescent="0.2">
      <c r="A9244" t="s">
        <v>18321</v>
      </c>
      <c r="B9244" t="s">
        <v>18322</v>
      </c>
      <c r="C9244">
        <v>10</v>
      </c>
    </row>
    <row r="9245" spans="1:3" x14ac:dyDescent="0.2">
      <c r="A9245" t="s">
        <v>18323</v>
      </c>
      <c r="B9245" t="s">
        <v>18324</v>
      </c>
      <c r="C9245">
        <v>10</v>
      </c>
    </row>
    <row r="9246" spans="1:3" x14ac:dyDescent="0.2">
      <c r="A9246" t="s">
        <v>18325</v>
      </c>
      <c r="B9246" t="s">
        <v>18326</v>
      </c>
      <c r="C9246">
        <v>12</v>
      </c>
    </row>
    <row r="9247" spans="1:3" x14ac:dyDescent="0.2">
      <c r="A9247" t="s">
        <v>18327</v>
      </c>
      <c r="B9247" t="s">
        <v>18328</v>
      </c>
      <c r="C9247">
        <v>12</v>
      </c>
    </row>
    <row r="9248" spans="1:3" x14ac:dyDescent="0.2">
      <c r="A9248" t="s">
        <v>18329</v>
      </c>
      <c r="B9248" t="s">
        <v>18330</v>
      </c>
      <c r="C9248">
        <v>12</v>
      </c>
    </row>
    <row r="9249" spans="1:3" x14ac:dyDescent="0.2">
      <c r="A9249" t="s">
        <v>18331</v>
      </c>
      <c r="B9249" t="s">
        <v>18332</v>
      </c>
      <c r="C9249">
        <v>10</v>
      </c>
    </row>
    <row r="9250" spans="1:3" x14ac:dyDescent="0.2">
      <c r="A9250" t="s">
        <v>18333</v>
      </c>
      <c r="B9250" t="s">
        <v>18334</v>
      </c>
      <c r="C9250">
        <v>12</v>
      </c>
    </row>
    <row r="9251" spans="1:3" x14ac:dyDescent="0.2">
      <c r="A9251" t="s">
        <v>18335</v>
      </c>
      <c r="B9251" t="s">
        <v>18335</v>
      </c>
      <c r="C9251">
        <v>12</v>
      </c>
    </row>
    <row r="9252" spans="1:3" x14ac:dyDescent="0.2">
      <c r="A9252" t="s">
        <v>18336</v>
      </c>
      <c r="B9252" t="s">
        <v>18337</v>
      </c>
      <c r="C9252">
        <v>12</v>
      </c>
    </row>
    <row r="9253" spans="1:3" x14ac:dyDescent="0.2">
      <c r="A9253" t="s">
        <v>18338</v>
      </c>
      <c r="B9253" t="s">
        <v>18339</v>
      </c>
      <c r="C9253">
        <v>12</v>
      </c>
    </row>
    <row r="9254" spans="1:3" x14ac:dyDescent="0.2">
      <c r="A9254" t="s">
        <v>18340</v>
      </c>
      <c r="B9254" t="s">
        <v>18341</v>
      </c>
      <c r="C9254">
        <v>10</v>
      </c>
    </row>
    <row r="9255" spans="1:3" x14ac:dyDescent="0.2">
      <c r="A9255" t="s">
        <v>18342</v>
      </c>
      <c r="B9255" t="s">
        <v>18343</v>
      </c>
      <c r="C9255">
        <v>10</v>
      </c>
    </row>
    <row r="9256" spans="1:3" x14ac:dyDescent="0.2">
      <c r="A9256" t="s">
        <v>18344</v>
      </c>
      <c r="B9256" t="s">
        <v>18345</v>
      </c>
      <c r="C9256">
        <v>10</v>
      </c>
    </row>
    <row r="9257" spans="1:3" x14ac:dyDescent="0.2">
      <c r="A9257" t="s">
        <v>18346</v>
      </c>
      <c r="B9257" t="s">
        <v>18347</v>
      </c>
      <c r="C9257">
        <v>10</v>
      </c>
    </row>
    <row r="9258" spans="1:3" x14ac:dyDescent="0.2">
      <c r="A9258" t="s">
        <v>18348</v>
      </c>
      <c r="B9258" t="s">
        <v>18349</v>
      </c>
      <c r="C9258">
        <v>11</v>
      </c>
    </row>
    <row r="9259" spans="1:3" x14ac:dyDescent="0.2">
      <c r="A9259" t="s">
        <v>18350</v>
      </c>
      <c r="B9259" t="s">
        <v>18351</v>
      </c>
      <c r="C9259">
        <v>16</v>
      </c>
    </row>
    <row r="9260" spans="1:3" x14ac:dyDescent="0.2">
      <c r="A9260" t="s">
        <v>18352</v>
      </c>
      <c r="B9260" t="s">
        <v>18353</v>
      </c>
      <c r="C9260">
        <v>16</v>
      </c>
    </row>
    <row r="9261" spans="1:3" x14ac:dyDescent="0.2">
      <c r="A9261" t="s">
        <v>18354</v>
      </c>
      <c r="B9261" t="s">
        <v>18355</v>
      </c>
      <c r="C9261">
        <v>16</v>
      </c>
    </row>
    <row r="9262" spans="1:3" x14ac:dyDescent="0.2">
      <c r="A9262" t="s">
        <v>18356</v>
      </c>
      <c r="B9262" t="s">
        <v>18357</v>
      </c>
      <c r="C9262">
        <v>16</v>
      </c>
    </row>
    <row r="9263" spans="1:3" x14ac:dyDescent="0.2">
      <c r="A9263" t="s">
        <v>18358</v>
      </c>
      <c r="B9263" t="s">
        <v>18359</v>
      </c>
      <c r="C9263">
        <v>16</v>
      </c>
    </row>
    <row r="9264" spans="1:3" x14ac:dyDescent="0.2">
      <c r="A9264" t="s">
        <v>18360</v>
      </c>
      <c r="B9264" t="s">
        <v>18360</v>
      </c>
      <c r="C9264">
        <v>16</v>
      </c>
    </row>
    <row r="9265" spans="1:3" x14ac:dyDescent="0.2">
      <c r="A9265" t="s">
        <v>18361</v>
      </c>
      <c r="B9265" t="s">
        <v>18362</v>
      </c>
      <c r="C9265">
        <v>16</v>
      </c>
    </row>
    <row r="9266" spans="1:3" x14ac:dyDescent="0.2">
      <c r="A9266" t="s">
        <v>18363</v>
      </c>
      <c r="B9266" t="s">
        <v>18363</v>
      </c>
      <c r="C9266">
        <v>16</v>
      </c>
    </row>
    <row r="9267" spans="1:3" x14ac:dyDescent="0.2">
      <c r="A9267" t="s">
        <v>18364</v>
      </c>
      <c r="B9267" t="s">
        <v>18365</v>
      </c>
      <c r="C9267">
        <v>16</v>
      </c>
    </row>
    <row r="9268" spans="1:3" x14ac:dyDescent="0.2">
      <c r="A9268" t="s">
        <v>18366</v>
      </c>
      <c r="B9268" t="s">
        <v>18366</v>
      </c>
      <c r="C9268">
        <v>16</v>
      </c>
    </row>
    <row r="9269" spans="1:3" x14ac:dyDescent="0.2">
      <c r="A9269" t="s">
        <v>18367</v>
      </c>
      <c r="B9269" t="s">
        <v>18368</v>
      </c>
      <c r="C9269">
        <v>16</v>
      </c>
    </row>
    <row r="9270" spans="1:3" x14ac:dyDescent="0.2">
      <c r="A9270" t="s">
        <v>18369</v>
      </c>
      <c r="B9270" t="s">
        <v>18370</v>
      </c>
      <c r="C9270">
        <v>16</v>
      </c>
    </row>
    <row r="9271" spans="1:3" x14ac:dyDescent="0.2">
      <c r="A9271" t="s">
        <v>18371</v>
      </c>
      <c r="B9271" t="s">
        <v>18371</v>
      </c>
      <c r="C9271">
        <v>16</v>
      </c>
    </row>
    <row r="9272" spans="1:3" x14ac:dyDescent="0.2">
      <c r="A9272" t="s">
        <v>18372</v>
      </c>
      <c r="B9272" t="s">
        <v>18373</v>
      </c>
      <c r="C9272">
        <v>16</v>
      </c>
    </row>
    <row r="9273" spans="1:3" x14ac:dyDescent="0.2">
      <c r="A9273" t="s">
        <v>18374</v>
      </c>
      <c r="B9273" t="s">
        <v>18375</v>
      </c>
      <c r="C9273">
        <v>16</v>
      </c>
    </row>
    <row r="9274" spans="1:3" x14ac:dyDescent="0.2">
      <c r="A9274" t="s">
        <v>18376</v>
      </c>
      <c r="B9274" t="s">
        <v>18377</v>
      </c>
      <c r="C9274">
        <v>16</v>
      </c>
    </row>
    <row r="9275" spans="1:3" x14ac:dyDescent="0.2">
      <c r="A9275" t="s">
        <v>18378</v>
      </c>
      <c r="B9275" t="s">
        <v>18379</v>
      </c>
      <c r="C9275">
        <v>16</v>
      </c>
    </row>
    <row r="9276" spans="1:3" x14ac:dyDescent="0.2">
      <c r="A9276" t="s">
        <v>18380</v>
      </c>
      <c r="B9276" t="s">
        <v>18381</v>
      </c>
      <c r="C9276">
        <v>16</v>
      </c>
    </row>
    <row r="9277" spans="1:3" x14ac:dyDescent="0.2">
      <c r="A9277" t="s">
        <v>18382</v>
      </c>
      <c r="B9277" t="s">
        <v>18383</v>
      </c>
      <c r="C9277">
        <v>16</v>
      </c>
    </row>
    <row r="9278" spans="1:3" x14ac:dyDescent="0.2">
      <c r="A9278" t="s">
        <v>18384</v>
      </c>
      <c r="B9278" t="s">
        <v>18385</v>
      </c>
      <c r="C9278">
        <v>16</v>
      </c>
    </row>
    <row r="9279" spans="1:3" x14ac:dyDescent="0.2">
      <c r="A9279" t="s">
        <v>18386</v>
      </c>
      <c r="B9279" t="s">
        <v>18386</v>
      </c>
      <c r="C9279">
        <v>16</v>
      </c>
    </row>
    <row r="9280" spans="1:3" x14ac:dyDescent="0.2">
      <c r="A9280" t="s">
        <v>18387</v>
      </c>
      <c r="B9280" t="s">
        <v>18388</v>
      </c>
      <c r="C9280">
        <v>16</v>
      </c>
    </row>
    <row r="9281" spans="1:3" x14ac:dyDescent="0.2">
      <c r="A9281" t="s">
        <v>18389</v>
      </c>
      <c r="B9281" t="s">
        <v>18390</v>
      </c>
      <c r="C9281">
        <v>16</v>
      </c>
    </row>
    <row r="9282" spans="1:3" x14ac:dyDescent="0.2">
      <c r="A9282" t="s">
        <v>18391</v>
      </c>
      <c r="B9282" t="s">
        <v>18392</v>
      </c>
      <c r="C9282">
        <v>16</v>
      </c>
    </row>
    <row r="9283" spans="1:3" x14ac:dyDescent="0.2">
      <c r="A9283" t="s">
        <v>18393</v>
      </c>
      <c r="B9283" t="s">
        <v>18394</v>
      </c>
      <c r="C9283">
        <v>16</v>
      </c>
    </row>
    <row r="9284" spans="1:3" x14ac:dyDescent="0.2">
      <c r="A9284" t="s">
        <v>18395</v>
      </c>
      <c r="B9284" t="s">
        <v>18396</v>
      </c>
      <c r="C9284">
        <v>20</v>
      </c>
    </row>
    <row r="9285" spans="1:3" x14ac:dyDescent="0.2">
      <c r="A9285" t="s">
        <v>18397</v>
      </c>
      <c r="B9285" t="s">
        <v>18397</v>
      </c>
      <c r="C9285">
        <v>11</v>
      </c>
    </row>
    <row r="9286" spans="1:3" x14ac:dyDescent="0.2">
      <c r="A9286" t="s">
        <v>18398</v>
      </c>
      <c r="B9286" t="s">
        <v>18399</v>
      </c>
      <c r="C9286">
        <v>20</v>
      </c>
    </row>
    <row r="9287" spans="1:3" x14ac:dyDescent="0.2">
      <c r="A9287" t="s">
        <v>18400</v>
      </c>
      <c r="B9287" t="s">
        <v>18401</v>
      </c>
      <c r="C9287">
        <v>20</v>
      </c>
    </row>
    <row r="9288" spans="1:3" x14ac:dyDescent="0.2">
      <c r="A9288" t="s">
        <v>18402</v>
      </c>
      <c r="B9288" t="s">
        <v>18403</v>
      </c>
      <c r="C9288">
        <v>20</v>
      </c>
    </row>
    <row r="9289" spans="1:3" x14ac:dyDescent="0.2">
      <c r="A9289" t="s">
        <v>18404</v>
      </c>
      <c r="B9289" t="s">
        <v>18405</v>
      </c>
      <c r="C9289">
        <v>14</v>
      </c>
    </row>
    <row r="9290" spans="1:3" x14ac:dyDescent="0.2">
      <c r="A9290" t="s">
        <v>18406</v>
      </c>
      <c r="B9290" t="s">
        <v>18407</v>
      </c>
      <c r="C9290">
        <v>20</v>
      </c>
    </row>
    <row r="9291" spans="1:3" x14ac:dyDescent="0.2">
      <c r="A9291" t="s">
        <v>18408</v>
      </c>
      <c r="B9291" t="s">
        <v>18409</v>
      </c>
      <c r="C9291">
        <v>20</v>
      </c>
    </row>
    <row r="9292" spans="1:3" x14ac:dyDescent="0.2">
      <c r="A9292" t="s">
        <v>18410</v>
      </c>
      <c r="B9292" t="s">
        <v>18411</v>
      </c>
      <c r="C9292">
        <v>20</v>
      </c>
    </row>
    <row r="9293" spans="1:3" x14ac:dyDescent="0.2">
      <c r="A9293" t="s">
        <v>18412</v>
      </c>
      <c r="B9293" t="s">
        <v>18413</v>
      </c>
      <c r="C9293">
        <v>10</v>
      </c>
    </row>
    <row r="9294" spans="1:3" x14ac:dyDescent="0.2">
      <c r="A9294" t="s">
        <v>18414</v>
      </c>
      <c r="B9294" t="s">
        <v>18415</v>
      </c>
      <c r="C9294">
        <v>10</v>
      </c>
    </row>
    <row r="9295" spans="1:3" x14ac:dyDescent="0.2">
      <c r="A9295" t="s">
        <v>18416</v>
      </c>
      <c r="B9295" t="s">
        <v>18416</v>
      </c>
      <c r="C9295">
        <v>14</v>
      </c>
    </row>
    <row r="9296" spans="1:3" x14ac:dyDescent="0.2">
      <c r="A9296" t="s">
        <v>18417</v>
      </c>
      <c r="B9296" t="s">
        <v>18417</v>
      </c>
      <c r="C9296">
        <v>18</v>
      </c>
    </row>
    <row r="9297" spans="1:3" x14ac:dyDescent="0.2">
      <c r="A9297" t="s">
        <v>18418</v>
      </c>
      <c r="B9297" t="s">
        <v>18419</v>
      </c>
      <c r="C9297">
        <v>24</v>
      </c>
    </row>
    <row r="9298" spans="1:3" x14ac:dyDescent="0.2">
      <c r="A9298" t="s">
        <v>18420</v>
      </c>
      <c r="B9298" t="s">
        <v>18421</v>
      </c>
      <c r="C9298">
        <v>10</v>
      </c>
    </row>
    <row r="9299" spans="1:3" x14ac:dyDescent="0.2">
      <c r="A9299" t="s">
        <v>18422</v>
      </c>
      <c r="B9299" t="s">
        <v>18423</v>
      </c>
      <c r="C9299">
        <v>18</v>
      </c>
    </row>
    <row r="9300" spans="1:3" x14ac:dyDescent="0.2">
      <c r="A9300" t="s">
        <v>18424</v>
      </c>
      <c r="B9300" t="s">
        <v>18424</v>
      </c>
      <c r="C9300">
        <v>18</v>
      </c>
    </row>
    <row r="9301" spans="1:3" x14ac:dyDescent="0.2">
      <c r="A9301" t="s">
        <v>18425</v>
      </c>
      <c r="B9301" t="s">
        <v>18426</v>
      </c>
      <c r="C9301">
        <v>18</v>
      </c>
    </row>
    <row r="9302" spans="1:3" x14ac:dyDescent="0.2">
      <c r="A9302" t="s">
        <v>18427</v>
      </c>
      <c r="B9302" t="s">
        <v>18427</v>
      </c>
      <c r="C9302">
        <v>18</v>
      </c>
    </row>
    <row r="9303" spans="1:3" x14ac:dyDescent="0.2">
      <c r="A9303" t="s">
        <v>18428</v>
      </c>
      <c r="B9303" t="s">
        <v>18429</v>
      </c>
      <c r="C9303">
        <v>18</v>
      </c>
    </row>
    <row r="9304" spans="1:3" x14ac:dyDescent="0.2">
      <c r="A9304" t="s">
        <v>18430</v>
      </c>
      <c r="B9304" t="s">
        <v>18431</v>
      </c>
      <c r="C9304">
        <v>18</v>
      </c>
    </row>
    <row r="9305" spans="1:3" x14ac:dyDescent="0.2">
      <c r="A9305" t="s">
        <v>18432</v>
      </c>
      <c r="B9305" t="s">
        <v>18433</v>
      </c>
      <c r="C9305">
        <v>17</v>
      </c>
    </row>
    <row r="9306" spans="1:3" x14ac:dyDescent="0.2">
      <c r="A9306" t="s">
        <v>18434</v>
      </c>
      <c r="B9306" t="s">
        <v>18429</v>
      </c>
      <c r="C9306">
        <v>17</v>
      </c>
    </row>
    <row r="9307" spans="1:3" x14ac:dyDescent="0.2">
      <c r="A9307" t="s">
        <v>18435</v>
      </c>
      <c r="B9307" t="s">
        <v>18436</v>
      </c>
      <c r="C9307">
        <v>17</v>
      </c>
    </row>
    <row r="9308" spans="1:3" x14ac:dyDescent="0.2">
      <c r="A9308" t="s">
        <v>18437</v>
      </c>
      <c r="B9308" t="s">
        <v>18438</v>
      </c>
      <c r="C9308">
        <v>18</v>
      </c>
    </row>
    <row r="9309" spans="1:3" x14ac:dyDescent="0.2">
      <c r="A9309" t="s">
        <v>18439</v>
      </c>
      <c r="B9309" t="s">
        <v>18440</v>
      </c>
      <c r="C9309">
        <v>18</v>
      </c>
    </row>
    <row r="9310" spans="1:3" x14ac:dyDescent="0.2">
      <c r="A9310" t="s">
        <v>18441</v>
      </c>
      <c r="B9310" t="s">
        <v>18442</v>
      </c>
      <c r="C9310">
        <v>18</v>
      </c>
    </row>
    <row r="9311" spans="1:3" x14ac:dyDescent="0.2">
      <c r="A9311" t="s">
        <v>18443</v>
      </c>
      <c r="B9311" t="s">
        <v>18444</v>
      </c>
      <c r="C9311">
        <v>18</v>
      </c>
    </row>
    <row r="9312" spans="1:3" x14ac:dyDescent="0.2">
      <c r="A9312" t="s">
        <v>18445</v>
      </c>
      <c r="B9312" t="s">
        <v>18446</v>
      </c>
      <c r="C9312">
        <v>17</v>
      </c>
    </row>
    <row r="9313" spans="1:3" x14ac:dyDescent="0.2">
      <c r="A9313" t="s">
        <v>18444</v>
      </c>
      <c r="B9313" t="s">
        <v>18444</v>
      </c>
      <c r="C9313">
        <v>17</v>
      </c>
    </row>
    <row r="9314" spans="1:3" x14ac:dyDescent="0.2">
      <c r="A9314" t="s">
        <v>18447</v>
      </c>
      <c r="B9314" t="s">
        <v>18448</v>
      </c>
      <c r="C9314">
        <v>18</v>
      </c>
    </row>
    <row r="9315" spans="1:3" x14ac:dyDescent="0.2">
      <c r="A9315" t="s">
        <v>18449</v>
      </c>
      <c r="B9315" t="s">
        <v>18450</v>
      </c>
      <c r="C9315">
        <v>18</v>
      </c>
    </row>
    <row r="9316" spans="1:3" x14ac:dyDescent="0.2">
      <c r="A9316" t="s">
        <v>18451</v>
      </c>
      <c r="B9316" t="s">
        <v>18452</v>
      </c>
      <c r="C9316">
        <v>17</v>
      </c>
    </row>
    <row r="9317" spans="1:3" x14ac:dyDescent="0.2">
      <c r="A9317" t="s">
        <v>18453</v>
      </c>
      <c r="B9317" t="s">
        <v>18454</v>
      </c>
      <c r="C9317">
        <v>17</v>
      </c>
    </row>
    <row r="9318" spans="1:3" x14ac:dyDescent="0.2">
      <c r="A9318" t="s">
        <v>18455</v>
      </c>
      <c r="B9318" t="s">
        <v>18456</v>
      </c>
      <c r="C9318">
        <v>18</v>
      </c>
    </row>
    <row r="9319" spans="1:3" x14ac:dyDescent="0.2">
      <c r="A9319" t="s">
        <v>18457</v>
      </c>
      <c r="B9319" t="s">
        <v>18458</v>
      </c>
      <c r="C9319">
        <v>18</v>
      </c>
    </row>
    <row r="9320" spans="1:3" x14ac:dyDescent="0.2">
      <c r="A9320" t="s">
        <v>18459</v>
      </c>
      <c r="B9320" t="s">
        <v>18460</v>
      </c>
      <c r="C9320">
        <v>17</v>
      </c>
    </row>
    <row r="9321" spans="1:3" x14ac:dyDescent="0.2">
      <c r="A9321" t="s">
        <v>18461</v>
      </c>
      <c r="B9321" t="s">
        <v>18462</v>
      </c>
      <c r="C9321">
        <v>17</v>
      </c>
    </row>
    <row r="9322" spans="1:3" x14ac:dyDescent="0.2">
      <c r="A9322" t="s">
        <v>18463</v>
      </c>
      <c r="B9322" t="s">
        <v>18464</v>
      </c>
      <c r="C9322">
        <v>17</v>
      </c>
    </row>
    <row r="9323" spans="1:3" x14ac:dyDescent="0.2">
      <c r="A9323" t="s">
        <v>18465</v>
      </c>
      <c r="B9323" t="s">
        <v>18466</v>
      </c>
      <c r="C9323">
        <v>17</v>
      </c>
    </row>
    <row r="9324" spans="1:3" x14ac:dyDescent="0.2">
      <c r="A9324" t="s">
        <v>18467</v>
      </c>
      <c r="B9324" t="s">
        <v>18468</v>
      </c>
      <c r="C9324">
        <v>18</v>
      </c>
    </row>
    <row r="9325" spans="1:3" x14ac:dyDescent="0.2">
      <c r="A9325" t="s">
        <v>18469</v>
      </c>
      <c r="B9325" t="s">
        <v>18470</v>
      </c>
      <c r="C9325">
        <v>16</v>
      </c>
    </row>
    <row r="9326" spans="1:3" x14ac:dyDescent="0.2">
      <c r="A9326" t="s">
        <v>18471</v>
      </c>
      <c r="B9326" t="s">
        <v>18472</v>
      </c>
      <c r="C9326">
        <v>14</v>
      </c>
    </row>
    <row r="9327" spans="1:3" x14ac:dyDescent="0.2">
      <c r="A9327" t="s">
        <v>18473</v>
      </c>
      <c r="B9327" t="s">
        <v>18474</v>
      </c>
      <c r="C9327">
        <v>20</v>
      </c>
    </row>
    <row r="9328" spans="1:3" x14ac:dyDescent="0.2">
      <c r="A9328" t="s">
        <v>18475</v>
      </c>
      <c r="B9328" t="s">
        <v>18476</v>
      </c>
      <c r="C9328">
        <v>14</v>
      </c>
    </row>
    <row r="9329" spans="1:3" x14ac:dyDescent="0.2">
      <c r="A9329" t="s">
        <v>18477</v>
      </c>
      <c r="B9329" t="s">
        <v>18474</v>
      </c>
      <c r="C9329">
        <v>20</v>
      </c>
    </row>
    <row r="9330" spans="1:3" x14ac:dyDescent="0.2">
      <c r="A9330" t="s">
        <v>18478</v>
      </c>
      <c r="B9330" t="s">
        <v>18478</v>
      </c>
      <c r="C9330">
        <v>11</v>
      </c>
    </row>
    <row r="9331" spans="1:3" x14ac:dyDescent="0.2">
      <c r="A9331" t="s">
        <v>18479</v>
      </c>
      <c r="B9331" t="s">
        <v>18479</v>
      </c>
      <c r="C9331">
        <v>11</v>
      </c>
    </row>
    <row r="9332" spans="1:3" x14ac:dyDescent="0.2">
      <c r="A9332" t="s">
        <v>18480</v>
      </c>
      <c r="B9332" t="s">
        <v>18481</v>
      </c>
      <c r="C9332">
        <v>14</v>
      </c>
    </row>
    <row r="9333" spans="1:3" x14ac:dyDescent="0.2">
      <c r="A9333" t="s">
        <v>18482</v>
      </c>
      <c r="B9333" t="s">
        <v>18483</v>
      </c>
      <c r="C9333">
        <v>20</v>
      </c>
    </row>
    <row r="9334" spans="1:3" x14ac:dyDescent="0.2">
      <c r="A9334" t="s">
        <v>18484</v>
      </c>
      <c r="B9334" t="s">
        <v>18484</v>
      </c>
      <c r="C9334">
        <v>20</v>
      </c>
    </row>
    <row r="9335" spans="1:3" x14ac:dyDescent="0.2">
      <c r="A9335" t="s">
        <v>18485</v>
      </c>
      <c r="B9335" t="s">
        <v>18486</v>
      </c>
      <c r="C9335">
        <v>20</v>
      </c>
    </row>
    <row r="9336" spans="1:3" x14ac:dyDescent="0.2">
      <c r="A9336" t="s">
        <v>18487</v>
      </c>
      <c r="B9336" t="s">
        <v>18488</v>
      </c>
      <c r="C9336">
        <v>14</v>
      </c>
    </row>
    <row r="9337" spans="1:3" x14ac:dyDescent="0.2">
      <c r="A9337" t="s">
        <v>18489</v>
      </c>
      <c r="B9337" t="s">
        <v>18490</v>
      </c>
      <c r="C9337">
        <v>20</v>
      </c>
    </row>
    <row r="9338" spans="1:3" x14ac:dyDescent="0.2">
      <c r="A9338" t="s">
        <v>18491</v>
      </c>
      <c r="B9338" t="s">
        <v>18492</v>
      </c>
      <c r="C9338">
        <v>14</v>
      </c>
    </row>
    <row r="9339" spans="1:3" x14ac:dyDescent="0.2">
      <c r="A9339" t="s">
        <v>18493</v>
      </c>
      <c r="B9339" t="s">
        <v>18493</v>
      </c>
      <c r="C9339">
        <v>20</v>
      </c>
    </row>
    <row r="9340" spans="1:3" x14ac:dyDescent="0.2">
      <c r="A9340" t="s">
        <v>18494</v>
      </c>
      <c r="B9340" t="s">
        <v>18495</v>
      </c>
      <c r="C9340">
        <v>10</v>
      </c>
    </row>
    <row r="9341" spans="1:3" x14ac:dyDescent="0.2">
      <c r="A9341" t="s">
        <v>18496</v>
      </c>
      <c r="B9341" t="s">
        <v>18497</v>
      </c>
      <c r="C9341">
        <v>11</v>
      </c>
    </row>
    <row r="9342" spans="1:3" x14ac:dyDescent="0.2">
      <c r="A9342" t="s">
        <v>18498</v>
      </c>
      <c r="B9342" t="s">
        <v>18498</v>
      </c>
      <c r="C9342">
        <v>18</v>
      </c>
    </row>
    <row r="9343" spans="1:3" x14ac:dyDescent="0.2">
      <c r="A9343" t="s">
        <v>18499</v>
      </c>
      <c r="B9343" t="s">
        <v>18500</v>
      </c>
      <c r="C9343">
        <v>18</v>
      </c>
    </row>
    <row r="9344" spans="1:3" x14ac:dyDescent="0.2">
      <c r="A9344" t="s">
        <v>18501</v>
      </c>
      <c r="B9344" t="s">
        <v>18502</v>
      </c>
      <c r="C9344">
        <v>18</v>
      </c>
    </row>
    <row r="9345" spans="1:3" x14ac:dyDescent="0.2">
      <c r="A9345" t="s">
        <v>18503</v>
      </c>
      <c r="B9345" t="s">
        <v>18426</v>
      </c>
      <c r="C9345">
        <v>18</v>
      </c>
    </row>
    <row r="9346" spans="1:3" x14ac:dyDescent="0.2">
      <c r="A9346" t="s">
        <v>18504</v>
      </c>
      <c r="B9346" t="s">
        <v>18505</v>
      </c>
      <c r="C9346">
        <v>18</v>
      </c>
    </row>
    <row r="9347" spans="1:3" x14ac:dyDescent="0.2">
      <c r="A9347" t="s">
        <v>18506</v>
      </c>
      <c r="B9347" t="s">
        <v>18507</v>
      </c>
      <c r="C9347">
        <v>18</v>
      </c>
    </row>
    <row r="9348" spans="1:3" x14ac:dyDescent="0.2">
      <c r="A9348" t="s">
        <v>18508</v>
      </c>
      <c r="B9348" t="s">
        <v>18508</v>
      </c>
      <c r="C9348">
        <v>18</v>
      </c>
    </row>
    <row r="9349" spans="1:3" x14ac:dyDescent="0.2">
      <c r="A9349" t="s">
        <v>18509</v>
      </c>
      <c r="B9349" t="s">
        <v>18510</v>
      </c>
      <c r="C9349">
        <v>18</v>
      </c>
    </row>
    <row r="9350" spans="1:3" x14ac:dyDescent="0.2">
      <c r="A9350" t="s">
        <v>18511</v>
      </c>
      <c r="B9350" t="s">
        <v>18512</v>
      </c>
      <c r="C9350">
        <v>17</v>
      </c>
    </row>
    <row r="9351" spans="1:3" x14ac:dyDescent="0.2">
      <c r="A9351" t="s">
        <v>18513</v>
      </c>
      <c r="B9351" t="s">
        <v>18514</v>
      </c>
      <c r="C9351">
        <v>17</v>
      </c>
    </row>
    <row r="9352" spans="1:3" x14ac:dyDescent="0.2">
      <c r="A9352" t="s">
        <v>18515</v>
      </c>
      <c r="B9352" t="s">
        <v>18440</v>
      </c>
      <c r="C9352">
        <v>17</v>
      </c>
    </row>
    <row r="9353" spans="1:3" x14ac:dyDescent="0.2">
      <c r="A9353" t="s">
        <v>18516</v>
      </c>
      <c r="B9353" t="s">
        <v>18516</v>
      </c>
      <c r="C9353">
        <v>17</v>
      </c>
    </row>
    <row r="9354" spans="1:3" x14ac:dyDescent="0.2">
      <c r="A9354" t="s">
        <v>18517</v>
      </c>
      <c r="B9354" t="s">
        <v>18518</v>
      </c>
      <c r="C9354">
        <v>17</v>
      </c>
    </row>
    <row r="9355" spans="1:3" x14ac:dyDescent="0.2">
      <c r="A9355" t="s">
        <v>18519</v>
      </c>
      <c r="B9355" t="s">
        <v>18520</v>
      </c>
      <c r="C9355">
        <v>18</v>
      </c>
    </row>
    <row r="9356" spans="1:3" x14ac:dyDescent="0.2">
      <c r="A9356" t="s">
        <v>18521</v>
      </c>
      <c r="B9356" t="s">
        <v>18522</v>
      </c>
      <c r="C9356">
        <v>17</v>
      </c>
    </row>
    <row r="9357" spans="1:3" x14ac:dyDescent="0.2">
      <c r="A9357" t="s">
        <v>18523</v>
      </c>
      <c r="B9357" t="s">
        <v>18523</v>
      </c>
      <c r="C9357">
        <v>17</v>
      </c>
    </row>
    <row r="9358" spans="1:3" x14ac:dyDescent="0.2">
      <c r="A9358" t="s">
        <v>18524</v>
      </c>
      <c r="B9358" t="s">
        <v>18525</v>
      </c>
      <c r="C9358">
        <v>18</v>
      </c>
    </row>
    <row r="9359" spans="1:3" x14ac:dyDescent="0.2">
      <c r="A9359" t="s">
        <v>18526</v>
      </c>
      <c r="B9359" t="s">
        <v>18526</v>
      </c>
      <c r="C9359">
        <v>18</v>
      </c>
    </row>
    <row r="9360" spans="1:3" x14ac:dyDescent="0.2">
      <c r="A9360" t="s">
        <v>18527</v>
      </c>
      <c r="B9360" t="s">
        <v>18528</v>
      </c>
      <c r="C9360">
        <v>17</v>
      </c>
    </row>
    <row r="9361" spans="1:3" x14ac:dyDescent="0.2">
      <c r="A9361" t="s">
        <v>18529</v>
      </c>
      <c r="B9361" t="s">
        <v>18530</v>
      </c>
      <c r="C9361">
        <v>17</v>
      </c>
    </row>
    <row r="9362" spans="1:3" x14ac:dyDescent="0.2">
      <c r="A9362" t="s">
        <v>18531</v>
      </c>
      <c r="B9362" t="s">
        <v>18532</v>
      </c>
      <c r="C9362">
        <v>17</v>
      </c>
    </row>
    <row r="9363" spans="1:3" x14ac:dyDescent="0.2">
      <c r="A9363" t="s">
        <v>18533</v>
      </c>
      <c r="B9363" t="s">
        <v>18534</v>
      </c>
      <c r="C9363">
        <v>18</v>
      </c>
    </row>
    <row r="9364" spans="1:3" x14ac:dyDescent="0.2">
      <c r="A9364" t="s">
        <v>18535</v>
      </c>
      <c r="B9364" t="s">
        <v>18536</v>
      </c>
      <c r="C9364">
        <v>17</v>
      </c>
    </row>
    <row r="9365" spans="1:3" x14ac:dyDescent="0.2">
      <c r="A9365" t="s">
        <v>18537</v>
      </c>
      <c r="B9365" t="s">
        <v>18538</v>
      </c>
      <c r="C9365">
        <v>18</v>
      </c>
    </row>
    <row r="9366" spans="1:3" x14ac:dyDescent="0.2">
      <c r="A9366" t="s">
        <v>18539</v>
      </c>
      <c r="B9366" t="s">
        <v>18539</v>
      </c>
      <c r="C9366">
        <v>10</v>
      </c>
    </row>
    <row r="9367" spans="1:3" x14ac:dyDescent="0.2">
      <c r="A9367" t="s">
        <v>18540</v>
      </c>
      <c r="B9367" t="s">
        <v>18541</v>
      </c>
      <c r="C9367">
        <v>10</v>
      </c>
    </row>
    <row r="9368" spans="1:3" x14ac:dyDescent="0.2">
      <c r="A9368" t="s">
        <v>18542</v>
      </c>
      <c r="B9368" t="s">
        <v>18543</v>
      </c>
      <c r="C9368">
        <v>10</v>
      </c>
    </row>
    <row r="9369" spans="1:3" x14ac:dyDescent="0.2">
      <c r="A9369" t="s">
        <v>18544</v>
      </c>
      <c r="B9369" t="s">
        <v>18545</v>
      </c>
      <c r="C9369">
        <v>21</v>
      </c>
    </row>
    <row r="9370" spans="1:3" x14ac:dyDescent="0.2">
      <c r="A9370" t="s">
        <v>18546</v>
      </c>
      <c r="B9370" t="s">
        <v>18547</v>
      </c>
      <c r="C9370">
        <v>21</v>
      </c>
    </row>
    <row r="9371" spans="1:3" x14ac:dyDescent="0.2">
      <c r="A9371" t="s">
        <v>18548</v>
      </c>
      <c r="B9371" t="s">
        <v>17785</v>
      </c>
      <c r="C9371">
        <v>21</v>
      </c>
    </row>
    <row r="9372" spans="1:3" x14ac:dyDescent="0.2">
      <c r="A9372" t="s">
        <v>18549</v>
      </c>
      <c r="B9372" t="s">
        <v>18550</v>
      </c>
      <c r="C9372">
        <v>21</v>
      </c>
    </row>
    <row r="9373" spans="1:3" x14ac:dyDescent="0.2">
      <c r="A9373" t="s">
        <v>18551</v>
      </c>
      <c r="B9373" t="s">
        <v>18552</v>
      </c>
      <c r="C9373">
        <v>21</v>
      </c>
    </row>
    <row r="9374" spans="1:3" x14ac:dyDescent="0.2">
      <c r="A9374" t="s">
        <v>18553</v>
      </c>
      <c r="B9374" t="s">
        <v>18554</v>
      </c>
      <c r="C9374">
        <v>21</v>
      </c>
    </row>
    <row r="9375" spans="1:3" x14ac:dyDescent="0.2">
      <c r="A9375" t="s">
        <v>18555</v>
      </c>
      <c r="B9375" t="s">
        <v>18556</v>
      </c>
      <c r="C9375">
        <v>21</v>
      </c>
    </row>
    <row r="9376" spans="1:3" x14ac:dyDescent="0.2">
      <c r="A9376" t="s">
        <v>18557</v>
      </c>
      <c r="B9376" t="s">
        <v>17565</v>
      </c>
      <c r="C9376">
        <v>21</v>
      </c>
    </row>
    <row r="9377" spans="1:3" x14ac:dyDescent="0.2">
      <c r="A9377" t="s">
        <v>18558</v>
      </c>
      <c r="B9377" t="s">
        <v>18559</v>
      </c>
      <c r="C9377">
        <v>21</v>
      </c>
    </row>
    <row r="9378" spans="1:3" x14ac:dyDescent="0.2">
      <c r="A9378" t="s">
        <v>18560</v>
      </c>
      <c r="B9378" t="s">
        <v>18561</v>
      </c>
      <c r="C9378">
        <v>21</v>
      </c>
    </row>
    <row r="9379" spans="1:3" x14ac:dyDescent="0.2">
      <c r="A9379" t="s">
        <v>18562</v>
      </c>
      <c r="B9379" t="s">
        <v>18563</v>
      </c>
      <c r="C9379">
        <v>21</v>
      </c>
    </row>
    <row r="9380" spans="1:3" x14ac:dyDescent="0.2">
      <c r="A9380" t="s">
        <v>18564</v>
      </c>
      <c r="B9380" t="s">
        <v>18565</v>
      </c>
      <c r="C9380">
        <v>21</v>
      </c>
    </row>
    <row r="9381" spans="1:3" x14ac:dyDescent="0.2">
      <c r="A9381" t="s">
        <v>18566</v>
      </c>
      <c r="B9381" t="s">
        <v>18567</v>
      </c>
      <c r="C9381">
        <v>21</v>
      </c>
    </row>
    <row r="9382" spans="1:3" x14ac:dyDescent="0.2">
      <c r="A9382" t="s">
        <v>18568</v>
      </c>
      <c r="B9382" t="s">
        <v>18569</v>
      </c>
      <c r="C9382">
        <v>21</v>
      </c>
    </row>
    <row r="9383" spans="1:3" x14ac:dyDescent="0.2">
      <c r="A9383" t="s">
        <v>18570</v>
      </c>
      <c r="B9383" t="s">
        <v>18571</v>
      </c>
      <c r="C9383">
        <v>21</v>
      </c>
    </row>
    <row r="9384" spans="1:3" x14ac:dyDescent="0.2">
      <c r="A9384" t="s">
        <v>18572</v>
      </c>
      <c r="B9384" t="s">
        <v>18573</v>
      </c>
      <c r="C9384">
        <v>21</v>
      </c>
    </row>
    <row r="9385" spans="1:3" x14ac:dyDescent="0.2">
      <c r="A9385" t="s">
        <v>18574</v>
      </c>
      <c r="B9385" t="s">
        <v>18575</v>
      </c>
      <c r="C9385">
        <v>21</v>
      </c>
    </row>
    <row r="9386" spans="1:3" x14ac:dyDescent="0.2">
      <c r="A9386" t="s">
        <v>18576</v>
      </c>
      <c r="B9386" t="s">
        <v>18577</v>
      </c>
      <c r="C9386">
        <v>10</v>
      </c>
    </row>
    <row r="9387" spans="1:3" x14ac:dyDescent="0.2">
      <c r="A9387" t="s">
        <v>18578</v>
      </c>
      <c r="B9387" t="s">
        <v>18579</v>
      </c>
      <c r="C9387">
        <v>10</v>
      </c>
    </row>
    <row r="9388" spans="1:3" x14ac:dyDescent="0.2">
      <c r="A9388" t="s">
        <v>18580</v>
      </c>
      <c r="B9388" t="s">
        <v>18581</v>
      </c>
      <c r="C9388">
        <v>10</v>
      </c>
    </row>
    <row r="9389" spans="1:3" x14ac:dyDescent="0.2">
      <c r="A9389" t="s">
        <v>18582</v>
      </c>
      <c r="B9389" t="s">
        <v>18582</v>
      </c>
      <c r="C9389">
        <v>10</v>
      </c>
    </row>
    <row r="9390" spans="1:3" x14ac:dyDescent="0.2">
      <c r="A9390" t="s">
        <v>18583</v>
      </c>
      <c r="B9390" t="s">
        <v>18583</v>
      </c>
      <c r="C9390">
        <v>10</v>
      </c>
    </row>
    <row r="9391" spans="1:3" x14ac:dyDescent="0.2">
      <c r="A9391" t="s">
        <v>18584</v>
      </c>
      <c r="B9391" t="s">
        <v>18584</v>
      </c>
      <c r="C9391">
        <v>10</v>
      </c>
    </row>
    <row r="9392" spans="1:3" x14ac:dyDescent="0.2">
      <c r="A9392" t="s">
        <v>18585</v>
      </c>
      <c r="B9392" t="s">
        <v>18586</v>
      </c>
      <c r="C9392">
        <v>10</v>
      </c>
    </row>
    <row r="9393" spans="1:3" x14ac:dyDescent="0.2">
      <c r="A9393" t="s">
        <v>18587</v>
      </c>
      <c r="B9393" t="s">
        <v>18588</v>
      </c>
      <c r="C9393">
        <v>10</v>
      </c>
    </row>
    <row r="9394" spans="1:3" x14ac:dyDescent="0.2">
      <c r="A9394" t="s">
        <v>18589</v>
      </c>
      <c r="B9394" t="s">
        <v>18589</v>
      </c>
      <c r="C9394">
        <v>10</v>
      </c>
    </row>
    <row r="9395" spans="1:3" x14ac:dyDescent="0.2">
      <c r="A9395" t="s">
        <v>18590</v>
      </c>
      <c r="B9395" t="s">
        <v>18591</v>
      </c>
      <c r="C9395">
        <v>10</v>
      </c>
    </row>
    <row r="9396" spans="1:3" x14ac:dyDescent="0.2">
      <c r="A9396" t="s">
        <v>18592</v>
      </c>
      <c r="B9396" t="s">
        <v>18593</v>
      </c>
      <c r="C9396">
        <v>10</v>
      </c>
    </row>
    <row r="9397" spans="1:3" x14ac:dyDescent="0.2">
      <c r="A9397" t="s">
        <v>18594</v>
      </c>
      <c r="B9397" t="s">
        <v>18594</v>
      </c>
      <c r="C9397">
        <v>10</v>
      </c>
    </row>
    <row r="9398" spans="1:3" x14ac:dyDescent="0.2">
      <c r="A9398" t="s">
        <v>18595</v>
      </c>
      <c r="B9398" t="s">
        <v>18596</v>
      </c>
      <c r="C9398">
        <v>10</v>
      </c>
    </row>
    <row r="9399" spans="1:3" x14ac:dyDescent="0.2">
      <c r="A9399" t="s">
        <v>18597</v>
      </c>
      <c r="B9399" t="s">
        <v>18598</v>
      </c>
      <c r="C9399">
        <v>10</v>
      </c>
    </row>
    <row r="9400" spans="1:3" x14ac:dyDescent="0.2">
      <c r="A9400" t="s">
        <v>18599</v>
      </c>
      <c r="B9400" t="s">
        <v>18600</v>
      </c>
      <c r="C9400">
        <v>10</v>
      </c>
    </row>
    <row r="9401" spans="1:3" x14ac:dyDescent="0.2">
      <c r="A9401" t="s">
        <v>18601</v>
      </c>
      <c r="B9401" t="s">
        <v>18602</v>
      </c>
      <c r="C9401">
        <v>10</v>
      </c>
    </row>
    <row r="9402" spans="1:3" x14ac:dyDescent="0.2">
      <c r="A9402" t="s">
        <v>18603</v>
      </c>
      <c r="B9402" t="s">
        <v>18604</v>
      </c>
      <c r="C9402">
        <v>10</v>
      </c>
    </row>
    <row r="9403" spans="1:3" x14ac:dyDescent="0.2">
      <c r="A9403" t="s">
        <v>18605</v>
      </c>
      <c r="B9403" t="s">
        <v>18606</v>
      </c>
      <c r="C9403">
        <v>10</v>
      </c>
    </row>
    <row r="9404" spans="1:3" x14ac:dyDescent="0.2">
      <c r="A9404" t="s">
        <v>18607</v>
      </c>
      <c r="B9404" t="s">
        <v>18608</v>
      </c>
      <c r="C9404">
        <v>14</v>
      </c>
    </row>
    <row r="9405" spans="1:3" x14ac:dyDescent="0.2">
      <c r="A9405" t="s">
        <v>18609</v>
      </c>
      <c r="B9405" t="s">
        <v>18610</v>
      </c>
      <c r="C9405">
        <v>10</v>
      </c>
    </row>
    <row r="9406" spans="1:3" x14ac:dyDescent="0.2">
      <c r="A9406" t="s">
        <v>18611</v>
      </c>
      <c r="B9406" t="s">
        <v>18612</v>
      </c>
      <c r="C9406">
        <v>10</v>
      </c>
    </row>
    <row r="9407" spans="1:3" x14ac:dyDescent="0.2">
      <c r="A9407" t="s">
        <v>18613</v>
      </c>
      <c r="B9407" t="s">
        <v>18613</v>
      </c>
      <c r="C9407">
        <v>10</v>
      </c>
    </row>
    <row r="9408" spans="1:3" x14ac:dyDescent="0.2">
      <c r="A9408" t="s">
        <v>18614</v>
      </c>
      <c r="B9408" t="s">
        <v>18168</v>
      </c>
      <c r="C9408">
        <v>12</v>
      </c>
    </row>
    <row r="9409" spans="1:3" x14ac:dyDescent="0.2">
      <c r="A9409" t="s">
        <v>18615</v>
      </c>
      <c r="B9409" t="s">
        <v>18326</v>
      </c>
      <c r="C9409">
        <v>12</v>
      </c>
    </row>
    <row r="9410" spans="1:3" x14ac:dyDescent="0.2">
      <c r="A9410" t="s">
        <v>18616</v>
      </c>
      <c r="B9410" t="s">
        <v>18617</v>
      </c>
      <c r="C9410">
        <v>12</v>
      </c>
    </row>
    <row r="9411" spans="1:3" x14ac:dyDescent="0.2">
      <c r="A9411" t="s">
        <v>18618</v>
      </c>
      <c r="B9411" t="s">
        <v>18618</v>
      </c>
      <c r="C9411">
        <v>12</v>
      </c>
    </row>
    <row r="9412" spans="1:3" x14ac:dyDescent="0.2">
      <c r="A9412" t="s">
        <v>18619</v>
      </c>
      <c r="B9412" t="s">
        <v>18620</v>
      </c>
      <c r="C9412">
        <v>12</v>
      </c>
    </row>
    <row r="9413" spans="1:3" x14ac:dyDescent="0.2">
      <c r="A9413" t="s">
        <v>18621</v>
      </c>
      <c r="B9413" t="s">
        <v>18622</v>
      </c>
      <c r="C9413">
        <v>12</v>
      </c>
    </row>
    <row r="9414" spans="1:3" x14ac:dyDescent="0.2">
      <c r="A9414" t="s">
        <v>18623</v>
      </c>
      <c r="B9414" t="s">
        <v>18624</v>
      </c>
      <c r="C9414">
        <v>12</v>
      </c>
    </row>
    <row r="9415" spans="1:3" x14ac:dyDescent="0.2">
      <c r="A9415" t="s">
        <v>18625</v>
      </c>
      <c r="B9415" t="s">
        <v>18626</v>
      </c>
      <c r="C9415">
        <v>12</v>
      </c>
    </row>
    <row r="9416" spans="1:3" x14ac:dyDescent="0.2">
      <c r="A9416" t="s">
        <v>18627</v>
      </c>
      <c r="B9416" t="s">
        <v>18628</v>
      </c>
      <c r="C9416">
        <v>12</v>
      </c>
    </row>
    <row r="9417" spans="1:3" x14ac:dyDescent="0.2">
      <c r="A9417" t="s">
        <v>18629</v>
      </c>
      <c r="B9417" t="s">
        <v>18630</v>
      </c>
      <c r="C9417">
        <v>10</v>
      </c>
    </row>
    <row r="9418" spans="1:3" x14ac:dyDescent="0.2">
      <c r="A9418" t="s">
        <v>18631</v>
      </c>
      <c r="B9418" t="s">
        <v>18632</v>
      </c>
      <c r="C9418">
        <v>17</v>
      </c>
    </row>
    <row r="9419" spans="1:3" x14ac:dyDescent="0.2">
      <c r="A9419" t="s">
        <v>18633</v>
      </c>
      <c r="B9419" t="s">
        <v>18634</v>
      </c>
      <c r="C9419">
        <v>10</v>
      </c>
    </row>
    <row r="9420" spans="1:3" x14ac:dyDescent="0.2">
      <c r="A9420" t="s">
        <v>18635</v>
      </c>
      <c r="B9420" t="s">
        <v>18636</v>
      </c>
      <c r="C9420">
        <v>10</v>
      </c>
    </row>
    <row r="9421" spans="1:3" x14ac:dyDescent="0.2">
      <c r="A9421" t="s">
        <v>18637</v>
      </c>
      <c r="B9421" t="s">
        <v>18637</v>
      </c>
      <c r="C9421">
        <v>11</v>
      </c>
    </row>
    <row r="9422" spans="1:3" x14ac:dyDescent="0.2">
      <c r="A9422" t="s">
        <v>18638</v>
      </c>
      <c r="B9422" t="s">
        <v>18638</v>
      </c>
      <c r="C9422">
        <v>11</v>
      </c>
    </row>
    <row r="9423" spans="1:3" x14ac:dyDescent="0.2">
      <c r="A9423" t="s">
        <v>18639</v>
      </c>
      <c r="B9423" t="s">
        <v>18639</v>
      </c>
      <c r="C9423">
        <v>11</v>
      </c>
    </row>
    <row r="9424" spans="1:3" x14ac:dyDescent="0.2">
      <c r="A9424" t="s">
        <v>18640</v>
      </c>
      <c r="B9424" t="s">
        <v>18640</v>
      </c>
      <c r="C9424">
        <v>10</v>
      </c>
    </row>
    <row r="9425" spans="1:3" x14ac:dyDescent="0.2">
      <c r="A9425" t="s">
        <v>18641</v>
      </c>
      <c r="B9425" t="s">
        <v>18636</v>
      </c>
      <c r="C9425">
        <v>10</v>
      </c>
    </row>
    <row r="9426" spans="1:3" x14ac:dyDescent="0.2">
      <c r="A9426" t="s">
        <v>18642</v>
      </c>
      <c r="B9426" t="s">
        <v>18643</v>
      </c>
      <c r="C9426">
        <v>10</v>
      </c>
    </row>
    <row r="9427" spans="1:3" x14ac:dyDescent="0.2">
      <c r="A9427" t="s">
        <v>18644</v>
      </c>
      <c r="B9427" t="s">
        <v>18645</v>
      </c>
      <c r="C9427">
        <v>10</v>
      </c>
    </row>
    <row r="9428" spans="1:3" x14ac:dyDescent="0.2">
      <c r="A9428" t="s">
        <v>18646</v>
      </c>
      <c r="B9428" t="s">
        <v>18646</v>
      </c>
      <c r="C9428">
        <v>11</v>
      </c>
    </row>
    <row r="9429" spans="1:3" x14ac:dyDescent="0.2">
      <c r="A9429" t="s">
        <v>18647</v>
      </c>
      <c r="B9429" t="s">
        <v>18647</v>
      </c>
      <c r="C9429">
        <v>11</v>
      </c>
    </row>
    <row r="9430" spans="1:3" x14ac:dyDescent="0.2">
      <c r="A9430" t="s">
        <v>18648</v>
      </c>
      <c r="B9430" t="s">
        <v>18648</v>
      </c>
      <c r="C9430">
        <v>11</v>
      </c>
    </row>
    <row r="9431" spans="1:3" x14ac:dyDescent="0.2">
      <c r="A9431" t="s">
        <v>18649</v>
      </c>
      <c r="B9431" t="s">
        <v>18649</v>
      </c>
      <c r="C9431">
        <v>11</v>
      </c>
    </row>
    <row r="9432" spans="1:3" x14ac:dyDescent="0.2">
      <c r="A9432" t="s">
        <v>18650</v>
      </c>
      <c r="B9432" t="s">
        <v>18650</v>
      </c>
      <c r="C9432">
        <v>11</v>
      </c>
    </row>
    <row r="9433" spans="1:3" x14ac:dyDescent="0.2">
      <c r="A9433" t="s">
        <v>18651</v>
      </c>
      <c r="B9433" t="s">
        <v>18652</v>
      </c>
      <c r="C9433">
        <v>11</v>
      </c>
    </row>
    <row r="9434" spans="1:3" x14ac:dyDescent="0.2">
      <c r="A9434" t="s">
        <v>18653</v>
      </c>
      <c r="B9434" t="s">
        <v>18653</v>
      </c>
      <c r="C9434">
        <v>10</v>
      </c>
    </row>
    <row r="9435" spans="1:3" x14ac:dyDescent="0.2">
      <c r="A9435" t="s">
        <v>18654</v>
      </c>
      <c r="B9435" t="s">
        <v>18655</v>
      </c>
      <c r="C9435">
        <v>10</v>
      </c>
    </row>
    <row r="9436" spans="1:3" x14ac:dyDescent="0.2">
      <c r="A9436" t="s">
        <v>18656</v>
      </c>
      <c r="B9436" t="s">
        <v>18657</v>
      </c>
      <c r="C9436">
        <v>10</v>
      </c>
    </row>
    <row r="9437" spans="1:3" x14ac:dyDescent="0.2">
      <c r="A9437" t="s">
        <v>18658</v>
      </c>
      <c r="B9437" t="s">
        <v>18658</v>
      </c>
      <c r="C9437">
        <v>10</v>
      </c>
    </row>
    <row r="9438" spans="1:3" x14ac:dyDescent="0.2">
      <c r="A9438" t="s">
        <v>18659</v>
      </c>
      <c r="B9438" t="s">
        <v>18660</v>
      </c>
      <c r="C9438">
        <v>10</v>
      </c>
    </row>
    <row r="9439" spans="1:3" x14ac:dyDescent="0.2">
      <c r="A9439" t="s">
        <v>18661</v>
      </c>
      <c r="B9439" t="s">
        <v>18662</v>
      </c>
      <c r="C9439">
        <v>10</v>
      </c>
    </row>
    <row r="9440" spans="1:3" x14ac:dyDescent="0.2">
      <c r="A9440" t="s">
        <v>18663</v>
      </c>
      <c r="B9440" t="s">
        <v>18664</v>
      </c>
      <c r="C9440">
        <v>10</v>
      </c>
    </row>
    <row r="9441" spans="1:3" x14ac:dyDescent="0.2">
      <c r="A9441" t="s">
        <v>18665</v>
      </c>
      <c r="B9441" t="s">
        <v>18665</v>
      </c>
      <c r="C9441">
        <v>11</v>
      </c>
    </row>
    <row r="9442" spans="1:3" x14ac:dyDescent="0.2">
      <c r="A9442" t="s">
        <v>18666</v>
      </c>
      <c r="B9442" t="s">
        <v>18667</v>
      </c>
      <c r="C9442">
        <v>11</v>
      </c>
    </row>
    <row r="9443" spans="1:3" x14ac:dyDescent="0.2">
      <c r="A9443" t="s">
        <v>18668</v>
      </c>
      <c r="B9443" t="s">
        <v>18669</v>
      </c>
      <c r="C9443">
        <v>11</v>
      </c>
    </row>
    <row r="9444" spans="1:3" x14ac:dyDescent="0.2">
      <c r="A9444" t="s">
        <v>18670</v>
      </c>
      <c r="B9444" t="s">
        <v>18671</v>
      </c>
      <c r="C9444">
        <v>17</v>
      </c>
    </row>
    <row r="9445" spans="1:3" x14ac:dyDescent="0.2">
      <c r="A9445" t="s">
        <v>18672</v>
      </c>
      <c r="B9445" t="s">
        <v>18673</v>
      </c>
      <c r="C9445">
        <v>17</v>
      </c>
    </row>
    <row r="9446" spans="1:3" x14ac:dyDescent="0.2">
      <c r="A9446" t="s">
        <v>18674</v>
      </c>
      <c r="B9446" t="s">
        <v>18675</v>
      </c>
      <c r="C9446">
        <v>17</v>
      </c>
    </row>
    <row r="9447" spans="1:3" x14ac:dyDescent="0.2">
      <c r="A9447" t="s">
        <v>18676</v>
      </c>
      <c r="B9447" t="s">
        <v>18677</v>
      </c>
      <c r="C9447">
        <v>17</v>
      </c>
    </row>
    <row r="9448" spans="1:3" x14ac:dyDescent="0.2">
      <c r="A9448" t="s">
        <v>18678</v>
      </c>
      <c r="B9448" t="s">
        <v>18678</v>
      </c>
      <c r="C9448">
        <v>17</v>
      </c>
    </row>
    <row r="9449" spans="1:3" x14ac:dyDescent="0.2">
      <c r="A9449" t="s">
        <v>18679</v>
      </c>
      <c r="B9449" t="s">
        <v>18680</v>
      </c>
      <c r="C9449">
        <v>17</v>
      </c>
    </row>
    <row r="9450" spans="1:3" x14ac:dyDescent="0.2">
      <c r="A9450" t="s">
        <v>18681</v>
      </c>
      <c r="B9450" t="s">
        <v>18681</v>
      </c>
      <c r="C9450">
        <v>17</v>
      </c>
    </row>
    <row r="9451" spans="1:3" x14ac:dyDescent="0.2">
      <c r="A9451" t="s">
        <v>18682</v>
      </c>
      <c r="B9451" t="s">
        <v>18683</v>
      </c>
      <c r="C9451">
        <v>22</v>
      </c>
    </row>
    <row r="9452" spans="1:3" x14ac:dyDescent="0.2">
      <c r="A9452" t="s">
        <v>18684</v>
      </c>
      <c r="B9452" t="s">
        <v>18685</v>
      </c>
      <c r="C9452">
        <v>22</v>
      </c>
    </row>
    <row r="9453" spans="1:3" x14ac:dyDescent="0.2">
      <c r="A9453" t="s">
        <v>18686</v>
      </c>
      <c r="B9453" t="s">
        <v>18687</v>
      </c>
      <c r="C9453">
        <v>22</v>
      </c>
    </row>
    <row r="9454" spans="1:3" x14ac:dyDescent="0.2">
      <c r="A9454" t="s">
        <v>18688</v>
      </c>
      <c r="B9454" t="s">
        <v>18685</v>
      </c>
      <c r="C9454">
        <v>22</v>
      </c>
    </row>
    <row r="9455" spans="1:3" x14ac:dyDescent="0.2">
      <c r="A9455" t="s">
        <v>18689</v>
      </c>
      <c r="B9455" t="s">
        <v>18689</v>
      </c>
      <c r="C9455">
        <v>22</v>
      </c>
    </row>
    <row r="9456" spans="1:3" x14ac:dyDescent="0.2">
      <c r="A9456" t="s">
        <v>18690</v>
      </c>
      <c r="B9456" t="s">
        <v>18691</v>
      </c>
      <c r="C9456">
        <v>22</v>
      </c>
    </row>
    <row r="9457" spans="1:3" x14ac:dyDescent="0.2">
      <c r="A9457" t="s">
        <v>18692</v>
      </c>
      <c r="B9457" t="s">
        <v>18693</v>
      </c>
      <c r="C9457">
        <v>16</v>
      </c>
    </row>
    <row r="9458" spans="1:3" x14ac:dyDescent="0.2">
      <c r="A9458" t="s">
        <v>18694</v>
      </c>
      <c r="B9458" t="s">
        <v>18695</v>
      </c>
      <c r="C9458">
        <v>22</v>
      </c>
    </row>
    <row r="9459" spans="1:3" x14ac:dyDescent="0.2">
      <c r="A9459" t="s">
        <v>18696</v>
      </c>
      <c r="B9459" t="s">
        <v>18697</v>
      </c>
      <c r="C9459">
        <v>22</v>
      </c>
    </row>
    <row r="9460" spans="1:3" x14ac:dyDescent="0.2">
      <c r="A9460" t="s">
        <v>18698</v>
      </c>
      <c r="B9460" t="s">
        <v>15948</v>
      </c>
      <c r="C9460">
        <v>19</v>
      </c>
    </row>
    <row r="9461" spans="1:3" x14ac:dyDescent="0.2">
      <c r="A9461" t="s">
        <v>18699</v>
      </c>
      <c r="B9461" t="s">
        <v>18699</v>
      </c>
      <c r="C9461">
        <v>19</v>
      </c>
    </row>
    <row r="9462" spans="1:3" x14ac:dyDescent="0.2">
      <c r="A9462" t="s">
        <v>18700</v>
      </c>
      <c r="B9462" t="s">
        <v>18701</v>
      </c>
      <c r="C9462">
        <v>19</v>
      </c>
    </row>
    <row r="9463" spans="1:3" x14ac:dyDescent="0.2">
      <c r="A9463" t="s">
        <v>18702</v>
      </c>
      <c r="B9463" t="s">
        <v>18703</v>
      </c>
      <c r="C9463">
        <v>19</v>
      </c>
    </row>
    <row r="9464" spans="1:3" x14ac:dyDescent="0.2">
      <c r="A9464" t="s">
        <v>18704</v>
      </c>
      <c r="B9464" t="s">
        <v>18705</v>
      </c>
      <c r="C9464">
        <v>19</v>
      </c>
    </row>
    <row r="9465" spans="1:3" x14ac:dyDescent="0.2">
      <c r="A9465" t="s">
        <v>18706</v>
      </c>
      <c r="B9465" t="s">
        <v>18707</v>
      </c>
      <c r="C9465">
        <v>19</v>
      </c>
    </row>
    <row r="9466" spans="1:3" x14ac:dyDescent="0.2">
      <c r="A9466" t="s">
        <v>18708</v>
      </c>
      <c r="B9466" t="s">
        <v>18709</v>
      </c>
      <c r="C9466">
        <v>19</v>
      </c>
    </row>
    <row r="9467" spans="1:3" x14ac:dyDescent="0.2">
      <c r="A9467" t="s">
        <v>18710</v>
      </c>
      <c r="B9467" t="s">
        <v>18711</v>
      </c>
      <c r="C9467">
        <v>19</v>
      </c>
    </row>
    <row r="9468" spans="1:3" x14ac:dyDescent="0.2">
      <c r="A9468" t="s">
        <v>18712</v>
      </c>
      <c r="B9468" t="s">
        <v>18713</v>
      </c>
      <c r="C9468">
        <v>19</v>
      </c>
    </row>
    <row r="9469" spans="1:3" x14ac:dyDescent="0.2">
      <c r="A9469" t="s">
        <v>18714</v>
      </c>
      <c r="B9469" t="s">
        <v>18715</v>
      </c>
      <c r="C9469">
        <v>11</v>
      </c>
    </row>
    <row r="9470" spans="1:3" x14ac:dyDescent="0.2">
      <c r="A9470" t="s">
        <v>18716</v>
      </c>
      <c r="B9470" t="s">
        <v>18716</v>
      </c>
      <c r="C9470">
        <v>11</v>
      </c>
    </row>
    <row r="9471" spans="1:3" x14ac:dyDescent="0.2">
      <c r="A9471" t="s">
        <v>18717</v>
      </c>
      <c r="B9471" t="s">
        <v>18717</v>
      </c>
      <c r="C9471">
        <v>11</v>
      </c>
    </row>
    <row r="9472" spans="1:3" x14ac:dyDescent="0.2">
      <c r="A9472" t="s">
        <v>18718</v>
      </c>
      <c r="B9472" t="s">
        <v>18718</v>
      </c>
      <c r="C9472">
        <v>11</v>
      </c>
    </row>
    <row r="9473" spans="1:3" x14ac:dyDescent="0.2">
      <c r="A9473" t="s">
        <v>18719</v>
      </c>
      <c r="B9473" t="s">
        <v>18719</v>
      </c>
      <c r="C9473">
        <v>11</v>
      </c>
    </row>
    <row r="9474" spans="1:3" x14ac:dyDescent="0.2">
      <c r="A9474" t="s">
        <v>18720</v>
      </c>
      <c r="B9474" t="s">
        <v>18720</v>
      </c>
      <c r="C9474">
        <v>11</v>
      </c>
    </row>
    <row r="9475" spans="1:3" x14ac:dyDescent="0.2">
      <c r="A9475" t="s">
        <v>18721</v>
      </c>
      <c r="B9475" t="s">
        <v>18721</v>
      </c>
      <c r="C9475">
        <v>11</v>
      </c>
    </row>
    <row r="9476" spans="1:3" x14ac:dyDescent="0.2">
      <c r="A9476" t="s">
        <v>18722</v>
      </c>
      <c r="B9476" t="s">
        <v>18722</v>
      </c>
      <c r="C9476">
        <v>11</v>
      </c>
    </row>
    <row r="9477" spans="1:3" x14ac:dyDescent="0.2">
      <c r="A9477" t="s">
        <v>18723</v>
      </c>
      <c r="B9477" t="s">
        <v>15993</v>
      </c>
      <c r="C9477">
        <v>11</v>
      </c>
    </row>
    <row r="9478" spans="1:3" x14ac:dyDescent="0.2">
      <c r="A9478" t="s">
        <v>18724</v>
      </c>
      <c r="B9478" t="s">
        <v>18725</v>
      </c>
      <c r="C9478">
        <v>10</v>
      </c>
    </row>
    <row r="9479" spans="1:3" x14ac:dyDescent="0.2">
      <c r="A9479" t="s">
        <v>18726</v>
      </c>
      <c r="B9479" t="s">
        <v>18727</v>
      </c>
      <c r="C9479">
        <v>11</v>
      </c>
    </row>
    <row r="9480" spans="1:3" x14ac:dyDescent="0.2">
      <c r="A9480" t="s">
        <v>18728</v>
      </c>
      <c r="B9480" t="s">
        <v>18728</v>
      </c>
      <c r="C9480">
        <v>10</v>
      </c>
    </row>
    <row r="9481" spans="1:3" x14ac:dyDescent="0.2">
      <c r="A9481" t="s">
        <v>18729</v>
      </c>
      <c r="B9481" t="s">
        <v>18729</v>
      </c>
      <c r="C9481">
        <v>11</v>
      </c>
    </row>
    <row r="9482" spans="1:3" x14ac:dyDescent="0.2">
      <c r="A9482" t="s">
        <v>18730</v>
      </c>
      <c r="B9482" t="s">
        <v>18730</v>
      </c>
      <c r="C9482">
        <v>11</v>
      </c>
    </row>
    <row r="9483" spans="1:3" x14ac:dyDescent="0.2">
      <c r="A9483" t="s">
        <v>18731</v>
      </c>
      <c r="B9483" t="s">
        <v>18732</v>
      </c>
      <c r="C9483">
        <v>11</v>
      </c>
    </row>
    <row r="9484" spans="1:3" x14ac:dyDescent="0.2">
      <c r="A9484" t="s">
        <v>18733</v>
      </c>
      <c r="B9484" t="s">
        <v>18733</v>
      </c>
      <c r="C9484">
        <v>11</v>
      </c>
    </row>
    <row r="9485" spans="1:3" x14ac:dyDescent="0.2">
      <c r="A9485" t="s">
        <v>18734</v>
      </c>
      <c r="B9485" t="s">
        <v>18735</v>
      </c>
      <c r="C9485">
        <v>11</v>
      </c>
    </row>
    <row r="9486" spans="1:3" x14ac:dyDescent="0.2">
      <c r="A9486" t="s">
        <v>18736</v>
      </c>
      <c r="B9486" t="s">
        <v>18737</v>
      </c>
      <c r="C9486">
        <v>11</v>
      </c>
    </row>
    <row r="9487" spans="1:3" x14ac:dyDescent="0.2">
      <c r="A9487" t="s">
        <v>18738</v>
      </c>
      <c r="B9487" t="s">
        <v>16108</v>
      </c>
      <c r="C9487">
        <v>24</v>
      </c>
    </row>
    <row r="9488" spans="1:3" x14ac:dyDescent="0.2">
      <c r="A9488" t="s">
        <v>18739</v>
      </c>
      <c r="B9488" t="s">
        <v>18740</v>
      </c>
      <c r="C9488">
        <v>18</v>
      </c>
    </row>
    <row r="9489" spans="1:3" x14ac:dyDescent="0.2">
      <c r="A9489" t="s">
        <v>18741</v>
      </c>
      <c r="B9489" t="s">
        <v>18742</v>
      </c>
      <c r="C9489">
        <v>18</v>
      </c>
    </row>
    <row r="9490" spans="1:3" x14ac:dyDescent="0.2">
      <c r="A9490" t="s">
        <v>18743</v>
      </c>
      <c r="B9490" t="s">
        <v>18743</v>
      </c>
      <c r="C9490">
        <v>18</v>
      </c>
    </row>
    <row r="9491" spans="1:3" x14ac:dyDescent="0.2">
      <c r="A9491" t="s">
        <v>18744</v>
      </c>
      <c r="B9491" t="s">
        <v>18744</v>
      </c>
      <c r="C9491">
        <v>18</v>
      </c>
    </row>
    <row r="9492" spans="1:3" x14ac:dyDescent="0.2">
      <c r="A9492" t="s">
        <v>18745</v>
      </c>
      <c r="B9492" t="s">
        <v>18746</v>
      </c>
      <c r="C9492">
        <v>18</v>
      </c>
    </row>
    <row r="9493" spans="1:3" x14ac:dyDescent="0.2">
      <c r="A9493" t="s">
        <v>18747</v>
      </c>
      <c r="B9493" t="s">
        <v>18748</v>
      </c>
      <c r="C9493">
        <v>18</v>
      </c>
    </row>
    <row r="9494" spans="1:3" x14ac:dyDescent="0.2">
      <c r="A9494" t="s">
        <v>18749</v>
      </c>
      <c r="B9494" t="s">
        <v>18749</v>
      </c>
      <c r="C9494">
        <v>18</v>
      </c>
    </row>
    <row r="9495" spans="1:3" x14ac:dyDescent="0.2">
      <c r="A9495" t="s">
        <v>18750</v>
      </c>
      <c r="B9495" t="s">
        <v>18751</v>
      </c>
      <c r="C9495">
        <v>18</v>
      </c>
    </row>
    <row r="9496" spans="1:3" x14ac:dyDescent="0.2">
      <c r="A9496" t="s">
        <v>18752</v>
      </c>
      <c r="B9496" t="s">
        <v>18753</v>
      </c>
      <c r="C9496">
        <v>18</v>
      </c>
    </row>
    <row r="9497" spans="1:3" x14ac:dyDescent="0.2">
      <c r="A9497" t="s">
        <v>18754</v>
      </c>
      <c r="B9497" t="s">
        <v>18755</v>
      </c>
      <c r="C9497">
        <v>18</v>
      </c>
    </row>
    <row r="9498" spans="1:3" x14ac:dyDescent="0.2">
      <c r="A9498" t="s">
        <v>18756</v>
      </c>
      <c r="B9498" t="s">
        <v>18756</v>
      </c>
      <c r="C9498">
        <v>18</v>
      </c>
    </row>
    <row r="9499" spans="1:3" x14ac:dyDescent="0.2">
      <c r="A9499" t="s">
        <v>18757</v>
      </c>
      <c r="B9499" t="s">
        <v>18758</v>
      </c>
      <c r="C9499">
        <v>18</v>
      </c>
    </row>
    <row r="9500" spans="1:3" x14ac:dyDescent="0.2">
      <c r="A9500" t="s">
        <v>18759</v>
      </c>
      <c r="B9500" t="s">
        <v>18760</v>
      </c>
      <c r="C9500">
        <v>18</v>
      </c>
    </row>
    <row r="9501" spans="1:3" x14ac:dyDescent="0.2">
      <c r="A9501" t="s">
        <v>18761</v>
      </c>
      <c r="B9501" t="s">
        <v>18762</v>
      </c>
      <c r="C9501">
        <v>18</v>
      </c>
    </row>
    <row r="9502" spans="1:3" x14ac:dyDescent="0.2">
      <c r="A9502" t="s">
        <v>18763</v>
      </c>
      <c r="B9502" t="s">
        <v>18764</v>
      </c>
      <c r="C9502">
        <v>18</v>
      </c>
    </row>
    <row r="9503" spans="1:3" x14ac:dyDescent="0.2">
      <c r="A9503" t="s">
        <v>18765</v>
      </c>
      <c r="B9503" t="s">
        <v>18766</v>
      </c>
      <c r="C9503">
        <v>18</v>
      </c>
    </row>
    <row r="9504" spans="1:3" x14ac:dyDescent="0.2">
      <c r="A9504" t="s">
        <v>18767</v>
      </c>
      <c r="B9504" t="s">
        <v>18768</v>
      </c>
      <c r="C9504">
        <v>18</v>
      </c>
    </row>
    <row r="9505" spans="1:3" x14ac:dyDescent="0.2">
      <c r="A9505" t="s">
        <v>18769</v>
      </c>
      <c r="B9505" t="s">
        <v>18770</v>
      </c>
      <c r="C9505">
        <v>10</v>
      </c>
    </row>
    <row r="9506" spans="1:3" x14ac:dyDescent="0.2">
      <c r="A9506" t="s">
        <v>18771</v>
      </c>
      <c r="B9506" t="s">
        <v>18772</v>
      </c>
      <c r="C9506">
        <v>19</v>
      </c>
    </row>
    <row r="9507" spans="1:3" x14ac:dyDescent="0.2">
      <c r="A9507" t="s">
        <v>18773</v>
      </c>
      <c r="B9507" t="s">
        <v>18774</v>
      </c>
      <c r="C9507">
        <v>10</v>
      </c>
    </row>
    <row r="9508" spans="1:3" x14ac:dyDescent="0.2">
      <c r="A9508" t="s">
        <v>18775</v>
      </c>
      <c r="B9508" t="s">
        <v>18776</v>
      </c>
      <c r="C9508">
        <v>24</v>
      </c>
    </row>
    <row r="9509" spans="1:3" x14ac:dyDescent="0.2">
      <c r="A9509" t="s">
        <v>18777</v>
      </c>
      <c r="B9509" t="s">
        <v>18778</v>
      </c>
      <c r="C9509">
        <v>12</v>
      </c>
    </row>
    <row r="9510" spans="1:3" x14ac:dyDescent="0.2">
      <c r="A9510" t="s">
        <v>18779</v>
      </c>
      <c r="B9510" t="s">
        <v>18780</v>
      </c>
      <c r="C9510">
        <v>12</v>
      </c>
    </row>
    <row r="9511" spans="1:3" x14ac:dyDescent="0.2">
      <c r="A9511" t="s">
        <v>18781</v>
      </c>
      <c r="B9511" t="s">
        <v>18782</v>
      </c>
      <c r="C9511">
        <v>12</v>
      </c>
    </row>
    <row r="9512" spans="1:3" x14ac:dyDescent="0.2">
      <c r="A9512" t="s">
        <v>18783</v>
      </c>
      <c r="B9512" t="s">
        <v>18784</v>
      </c>
      <c r="C9512">
        <v>12</v>
      </c>
    </row>
    <row r="9513" spans="1:3" x14ac:dyDescent="0.2">
      <c r="A9513" t="s">
        <v>18785</v>
      </c>
      <c r="B9513" t="s">
        <v>18786</v>
      </c>
      <c r="C9513">
        <v>12</v>
      </c>
    </row>
    <row r="9514" spans="1:3" x14ac:dyDescent="0.2">
      <c r="A9514" t="s">
        <v>18787</v>
      </c>
      <c r="B9514" t="s">
        <v>18788</v>
      </c>
      <c r="C9514">
        <v>12</v>
      </c>
    </row>
    <row r="9515" spans="1:3" x14ac:dyDescent="0.2">
      <c r="A9515" t="s">
        <v>18789</v>
      </c>
      <c r="B9515" t="s">
        <v>18790</v>
      </c>
      <c r="C9515">
        <v>12</v>
      </c>
    </row>
    <row r="9516" spans="1:3" x14ac:dyDescent="0.2">
      <c r="A9516" t="s">
        <v>18791</v>
      </c>
      <c r="B9516" t="s">
        <v>18792</v>
      </c>
      <c r="C9516">
        <v>12</v>
      </c>
    </row>
    <row r="9517" spans="1:3" x14ac:dyDescent="0.2">
      <c r="A9517" t="s">
        <v>18793</v>
      </c>
      <c r="B9517" t="s">
        <v>18794</v>
      </c>
      <c r="C9517">
        <v>12</v>
      </c>
    </row>
    <row r="9518" spans="1:3" x14ac:dyDescent="0.2">
      <c r="A9518" t="s">
        <v>18795</v>
      </c>
      <c r="B9518" t="s">
        <v>18796</v>
      </c>
      <c r="C9518">
        <v>12</v>
      </c>
    </row>
    <row r="9519" spans="1:3" x14ac:dyDescent="0.2">
      <c r="A9519" t="s">
        <v>18797</v>
      </c>
      <c r="B9519" t="s">
        <v>18798</v>
      </c>
      <c r="C9519">
        <v>12</v>
      </c>
    </row>
    <row r="9520" spans="1:3" x14ac:dyDescent="0.2">
      <c r="A9520" t="s">
        <v>18799</v>
      </c>
      <c r="B9520" t="s">
        <v>18800</v>
      </c>
      <c r="C9520">
        <v>12</v>
      </c>
    </row>
    <row r="9521" spans="1:3" x14ac:dyDescent="0.2">
      <c r="A9521" t="s">
        <v>18801</v>
      </c>
      <c r="B9521" t="s">
        <v>18802</v>
      </c>
      <c r="C9521">
        <v>12</v>
      </c>
    </row>
    <row r="9522" spans="1:3" x14ac:dyDescent="0.2">
      <c r="A9522" t="s">
        <v>18803</v>
      </c>
      <c r="B9522" t="s">
        <v>18804</v>
      </c>
      <c r="C9522">
        <v>12</v>
      </c>
    </row>
    <row r="9523" spans="1:3" x14ac:dyDescent="0.2">
      <c r="A9523" t="s">
        <v>18805</v>
      </c>
      <c r="B9523" t="s">
        <v>18806</v>
      </c>
      <c r="C9523">
        <v>12</v>
      </c>
    </row>
    <row r="9524" spans="1:3" x14ac:dyDescent="0.2">
      <c r="A9524" t="s">
        <v>18807</v>
      </c>
      <c r="B9524" t="s">
        <v>18808</v>
      </c>
      <c r="C9524">
        <v>12</v>
      </c>
    </row>
    <row r="9525" spans="1:3" x14ac:dyDescent="0.2">
      <c r="A9525" t="s">
        <v>18809</v>
      </c>
      <c r="B9525" t="s">
        <v>18810</v>
      </c>
      <c r="C9525">
        <v>12</v>
      </c>
    </row>
    <row r="9526" spans="1:3" x14ac:dyDescent="0.2">
      <c r="A9526" t="s">
        <v>18811</v>
      </c>
      <c r="B9526" t="s">
        <v>18812</v>
      </c>
      <c r="C9526">
        <v>12</v>
      </c>
    </row>
    <row r="9527" spans="1:3" x14ac:dyDescent="0.2">
      <c r="A9527" t="s">
        <v>18813</v>
      </c>
      <c r="B9527" t="s">
        <v>18814</v>
      </c>
      <c r="C9527">
        <v>12</v>
      </c>
    </row>
    <row r="9528" spans="1:3" x14ac:dyDescent="0.2">
      <c r="A9528" t="s">
        <v>18815</v>
      </c>
      <c r="B9528" t="s">
        <v>18816</v>
      </c>
      <c r="C9528">
        <v>12</v>
      </c>
    </row>
    <row r="9529" spans="1:3" x14ac:dyDescent="0.2">
      <c r="A9529" t="s">
        <v>18817</v>
      </c>
      <c r="B9529" t="s">
        <v>18818</v>
      </c>
      <c r="C9529">
        <v>12</v>
      </c>
    </row>
    <row r="9530" spans="1:3" x14ac:dyDescent="0.2">
      <c r="A9530" t="s">
        <v>18819</v>
      </c>
      <c r="B9530" t="s">
        <v>18820</v>
      </c>
      <c r="C9530">
        <v>12</v>
      </c>
    </row>
    <row r="9531" spans="1:3" x14ac:dyDescent="0.2">
      <c r="A9531" t="s">
        <v>18821</v>
      </c>
      <c r="B9531" t="s">
        <v>18822</v>
      </c>
      <c r="C9531">
        <v>12</v>
      </c>
    </row>
    <row r="9532" spans="1:3" x14ac:dyDescent="0.2">
      <c r="A9532" t="s">
        <v>18823</v>
      </c>
      <c r="B9532" t="s">
        <v>18824</v>
      </c>
      <c r="C9532">
        <v>12</v>
      </c>
    </row>
    <row r="9533" spans="1:3" x14ac:dyDescent="0.2">
      <c r="A9533" t="s">
        <v>18825</v>
      </c>
      <c r="B9533" t="s">
        <v>18826</v>
      </c>
      <c r="C9533">
        <v>12</v>
      </c>
    </row>
    <row r="9534" spans="1:3" x14ac:dyDescent="0.2">
      <c r="A9534" t="s">
        <v>18827</v>
      </c>
      <c r="B9534" t="s">
        <v>18828</v>
      </c>
      <c r="C9534">
        <v>12</v>
      </c>
    </row>
    <row r="9535" spans="1:3" x14ac:dyDescent="0.2">
      <c r="A9535" t="s">
        <v>18829</v>
      </c>
      <c r="B9535" t="s">
        <v>18830</v>
      </c>
      <c r="C9535">
        <v>12</v>
      </c>
    </row>
    <row r="9536" spans="1:3" x14ac:dyDescent="0.2">
      <c r="A9536" t="s">
        <v>18831</v>
      </c>
      <c r="B9536" t="s">
        <v>18832</v>
      </c>
      <c r="C9536">
        <v>12</v>
      </c>
    </row>
    <row r="9537" spans="1:3" x14ac:dyDescent="0.2">
      <c r="A9537" t="s">
        <v>18833</v>
      </c>
      <c r="B9537" t="s">
        <v>18834</v>
      </c>
      <c r="C9537">
        <v>12</v>
      </c>
    </row>
    <row r="9538" spans="1:3" x14ac:dyDescent="0.2">
      <c r="A9538" t="s">
        <v>18835</v>
      </c>
      <c r="B9538" t="s">
        <v>18836</v>
      </c>
      <c r="C9538">
        <v>12</v>
      </c>
    </row>
    <row r="9539" spans="1:3" x14ac:dyDescent="0.2">
      <c r="A9539" t="s">
        <v>18837</v>
      </c>
      <c r="B9539" t="s">
        <v>18838</v>
      </c>
      <c r="C9539">
        <v>12</v>
      </c>
    </row>
    <row r="9540" spans="1:3" x14ac:dyDescent="0.2">
      <c r="A9540" t="s">
        <v>18839</v>
      </c>
      <c r="B9540" t="s">
        <v>18840</v>
      </c>
      <c r="C9540">
        <v>12</v>
      </c>
    </row>
    <row r="9541" spans="1:3" x14ac:dyDescent="0.2">
      <c r="A9541" t="s">
        <v>18841</v>
      </c>
      <c r="B9541" t="s">
        <v>18842</v>
      </c>
      <c r="C9541">
        <v>12</v>
      </c>
    </row>
    <row r="9542" spans="1:3" x14ac:dyDescent="0.2">
      <c r="A9542" t="s">
        <v>18843</v>
      </c>
      <c r="B9542" t="s">
        <v>18844</v>
      </c>
      <c r="C9542">
        <v>12</v>
      </c>
    </row>
    <row r="9543" spans="1:3" x14ac:dyDescent="0.2">
      <c r="A9543" t="s">
        <v>18845</v>
      </c>
      <c r="B9543" t="s">
        <v>18846</v>
      </c>
      <c r="C9543">
        <v>12</v>
      </c>
    </row>
    <row r="9544" spans="1:3" x14ac:dyDescent="0.2">
      <c r="A9544" t="s">
        <v>18847</v>
      </c>
      <c r="B9544" t="s">
        <v>18848</v>
      </c>
      <c r="C9544">
        <v>12</v>
      </c>
    </row>
    <row r="9545" spans="1:3" x14ac:dyDescent="0.2">
      <c r="A9545" t="s">
        <v>18849</v>
      </c>
      <c r="B9545" t="s">
        <v>18850</v>
      </c>
      <c r="C9545">
        <v>12</v>
      </c>
    </row>
    <row r="9546" spans="1:3" x14ac:dyDescent="0.2">
      <c r="A9546" t="s">
        <v>18851</v>
      </c>
      <c r="B9546" t="s">
        <v>18852</v>
      </c>
      <c r="C9546">
        <v>12</v>
      </c>
    </row>
    <row r="9547" spans="1:3" x14ac:dyDescent="0.2">
      <c r="A9547" t="s">
        <v>18853</v>
      </c>
      <c r="B9547" t="s">
        <v>18853</v>
      </c>
      <c r="C9547">
        <v>10</v>
      </c>
    </row>
    <row r="9548" spans="1:3" x14ac:dyDescent="0.2">
      <c r="A9548" t="s">
        <v>18854</v>
      </c>
      <c r="B9548" t="s">
        <v>18854</v>
      </c>
      <c r="C9548">
        <v>10</v>
      </c>
    </row>
    <row r="9549" spans="1:3" x14ac:dyDescent="0.2">
      <c r="A9549" t="s">
        <v>18855</v>
      </c>
      <c r="B9549" t="s">
        <v>18856</v>
      </c>
      <c r="C9549">
        <v>10</v>
      </c>
    </row>
    <row r="9550" spans="1:3" x14ac:dyDescent="0.2">
      <c r="A9550" t="s">
        <v>18857</v>
      </c>
      <c r="B9550" t="s">
        <v>18858</v>
      </c>
      <c r="C9550">
        <v>10</v>
      </c>
    </row>
    <row r="9551" spans="1:3" x14ac:dyDescent="0.2">
      <c r="A9551" t="s">
        <v>18859</v>
      </c>
      <c r="B9551" t="s">
        <v>18859</v>
      </c>
      <c r="C9551">
        <v>16</v>
      </c>
    </row>
    <row r="9552" spans="1:3" x14ac:dyDescent="0.2">
      <c r="A9552" t="s">
        <v>18860</v>
      </c>
      <c r="B9552" t="s">
        <v>18861</v>
      </c>
      <c r="C9552">
        <v>16</v>
      </c>
    </row>
    <row r="9553" spans="1:3" x14ac:dyDescent="0.2">
      <c r="A9553" t="s">
        <v>18862</v>
      </c>
      <c r="B9553" t="s">
        <v>18351</v>
      </c>
      <c r="C9553">
        <v>16</v>
      </c>
    </row>
    <row r="9554" spans="1:3" x14ac:dyDescent="0.2">
      <c r="A9554" t="s">
        <v>18863</v>
      </c>
      <c r="B9554" t="s">
        <v>18864</v>
      </c>
      <c r="C9554">
        <v>16</v>
      </c>
    </row>
    <row r="9555" spans="1:3" x14ac:dyDescent="0.2">
      <c r="A9555" t="s">
        <v>18865</v>
      </c>
      <c r="B9555" t="s">
        <v>18866</v>
      </c>
      <c r="C9555">
        <v>16</v>
      </c>
    </row>
    <row r="9556" spans="1:3" x14ac:dyDescent="0.2">
      <c r="A9556" t="s">
        <v>18867</v>
      </c>
      <c r="B9556" t="s">
        <v>18868</v>
      </c>
      <c r="C9556">
        <v>16</v>
      </c>
    </row>
    <row r="9557" spans="1:3" x14ac:dyDescent="0.2">
      <c r="A9557" t="s">
        <v>18869</v>
      </c>
      <c r="B9557" t="s">
        <v>18870</v>
      </c>
      <c r="C9557">
        <v>16</v>
      </c>
    </row>
    <row r="9558" spans="1:3" x14ac:dyDescent="0.2">
      <c r="A9558" t="s">
        <v>18871</v>
      </c>
      <c r="B9558" t="s">
        <v>18872</v>
      </c>
      <c r="C9558">
        <v>16</v>
      </c>
    </row>
    <row r="9559" spans="1:3" x14ac:dyDescent="0.2">
      <c r="A9559" t="s">
        <v>18873</v>
      </c>
      <c r="B9559" t="s">
        <v>18874</v>
      </c>
      <c r="C9559">
        <v>16</v>
      </c>
    </row>
    <row r="9560" spans="1:3" x14ac:dyDescent="0.2">
      <c r="A9560" t="s">
        <v>18875</v>
      </c>
      <c r="B9560" t="s">
        <v>18876</v>
      </c>
      <c r="C9560">
        <v>16</v>
      </c>
    </row>
    <row r="9561" spans="1:3" x14ac:dyDescent="0.2">
      <c r="A9561" t="s">
        <v>18877</v>
      </c>
      <c r="B9561" t="s">
        <v>18878</v>
      </c>
      <c r="C9561">
        <v>16</v>
      </c>
    </row>
    <row r="9562" spans="1:3" x14ac:dyDescent="0.2">
      <c r="A9562" t="s">
        <v>18879</v>
      </c>
      <c r="B9562" t="s">
        <v>18880</v>
      </c>
      <c r="C9562">
        <v>16</v>
      </c>
    </row>
    <row r="9563" spans="1:3" x14ac:dyDescent="0.2">
      <c r="A9563" t="s">
        <v>18881</v>
      </c>
      <c r="B9563" t="s">
        <v>18881</v>
      </c>
      <c r="C9563">
        <v>16</v>
      </c>
    </row>
    <row r="9564" spans="1:3" x14ac:dyDescent="0.2">
      <c r="A9564" t="s">
        <v>18882</v>
      </c>
      <c r="B9564" t="s">
        <v>18882</v>
      </c>
      <c r="C9564">
        <v>23</v>
      </c>
    </row>
    <row r="9565" spans="1:3" x14ac:dyDescent="0.2">
      <c r="A9565" t="s">
        <v>18883</v>
      </c>
      <c r="B9565" t="s">
        <v>18884</v>
      </c>
      <c r="C9565">
        <v>10</v>
      </c>
    </row>
    <row r="9566" spans="1:3" x14ac:dyDescent="0.2">
      <c r="A9566" t="s">
        <v>18885</v>
      </c>
      <c r="B9566" t="s">
        <v>18886</v>
      </c>
      <c r="C9566">
        <v>20</v>
      </c>
    </row>
    <row r="9567" spans="1:3" x14ac:dyDescent="0.2">
      <c r="A9567" t="s">
        <v>18887</v>
      </c>
      <c r="B9567" t="s">
        <v>18888</v>
      </c>
      <c r="C9567">
        <v>20</v>
      </c>
    </row>
    <row r="9568" spans="1:3" x14ac:dyDescent="0.2">
      <c r="A9568" t="s">
        <v>18889</v>
      </c>
      <c r="B9568" t="s">
        <v>18889</v>
      </c>
      <c r="C9568">
        <v>11</v>
      </c>
    </row>
    <row r="9569" spans="1:3" x14ac:dyDescent="0.2">
      <c r="A9569" t="s">
        <v>18890</v>
      </c>
      <c r="B9569" t="s">
        <v>18891</v>
      </c>
      <c r="C9569">
        <v>20</v>
      </c>
    </row>
    <row r="9570" spans="1:3" x14ac:dyDescent="0.2">
      <c r="A9570" t="s">
        <v>18892</v>
      </c>
      <c r="B9570" t="s">
        <v>18892</v>
      </c>
      <c r="C9570">
        <v>11</v>
      </c>
    </row>
    <row r="9571" spans="1:3" x14ac:dyDescent="0.2">
      <c r="A9571" t="s">
        <v>18893</v>
      </c>
      <c r="B9571" t="s">
        <v>18894</v>
      </c>
      <c r="C9571">
        <v>20</v>
      </c>
    </row>
    <row r="9572" spans="1:3" x14ac:dyDescent="0.2">
      <c r="A9572" t="s">
        <v>18895</v>
      </c>
      <c r="B9572" t="s">
        <v>18896</v>
      </c>
      <c r="C9572">
        <v>20</v>
      </c>
    </row>
    <row r="9573" spans="1:3" x14ac:dyDescent="0.2">
      <c r="A9573" t="s">
        <v>18897</v>
      </c>
      <c r="B9573" t="s">
        <v>18486</v>
      </c>
      <c r="C9573">
        <v>20</v>
      </c>
    </row>
    <row r="9574" spans="1:3" x14ac:dyDescent="0.2">
      <c r="A9574" t="s">
        <v>18898</v>
      </c>
      <c r="B9574" t="s">
        <v>18899</v>
      </c>
      <c r="C9574">
        <v>20</v>
      </c>
    </row>
    <row r="9575" spans="1:3" x14ac:dyDescent="0.2">
      <c r="A9575" t="s">
        <v>18900</v>
      </c>
      <c r="B9575" t="s">
        <v>18900</v>
      </c>
      <c r="C9575">
        <v>20</v>
      </c>
    </row>
    <row r="9576" spans="1:3" x14ac:dyDescent="0.2">
      <c r="A9576" t="s">
        <v>18901</v>
      </c>
      <c r="B9576" t="s">
        <v>18902</v>
      </c>
      <c r="C9576">
        <v>20</v>
      </c>
    </row>
    <row r="9577" spans="1:3" x14ac:dyDescent="0.2">
      <c r="A9577" t="s">
        <v>18903</v>
      </c>
      <c r="B9577" t="s">
        <v>18904</v>
      </c>
      <c r="C9577">
        <v>20</v>
      </c>
    </row>
    <row r="9578" spans="1:3" x14ac:dyDescent="0.2">
      <c r="A9578" t="s">
        <v>18905</v>
      </c>
      <c r="B9578" t="s">
        <v>18905</v>
      </c>
      <c r="C9578">
        <v>20</v>
      </c>
    </row>
    <row r="9579" spans="1:3" x14ac:dyDescent="0.2">
      <c r="A9579" t="s">
        <v>18906</v>
      </c>
      <c r="B9579" t="s">
        <v>18907</v>
      </c>
      <c r="C9579">
        <v>10</v>
      </c>
    </row>
    <row r="9580" spans="1:3" x14ac:dyDescent="0.2">
      <c r="A9580" t="s">
        <v>18908</v>
      </c>
      <c r="B9580" t="s">
        <v>18909</v>
      </c>
      <c r="C9580">
        <v>13</v>
      </c>
    </row>
    <row r="9581" spans="1:3" x14ac:dyDescent="0.2">
      <c r="A9581" t="s">
        <v>18910</v>
      </c>
      <c r="B9581" t="s">
        <v>18911</v>
      </c>
      <c r="C9581">
        <v>18</v>
      </c>
    </row>
    <row r="9582" spans="1:3" x14ac:dyDescent="0.2">
      <c r="A9582" t="s">
        <v>18912</v>
      </c>
      <c r="B9582" t="s">
        <v>18913</v>
      </c>
      <c r="C9582">
        <v>18</v>
      </c>
    </row>
    <row r="9583" spans="1:3" x14ac:dyDescent="0.2">
      <c r="A9583" t="s">
        <v>18914</v>
      </c>
      <c r="B9583" t="s">
        <v>18915</v>
      </c>
      <c r="C9583">
        <v>18</v>
      </c>
    </row>
    <row r="9584" spans="1:3" x14ac:dyDescent="0.2">
      <c r="A9584" t="s">
        <v>18916</v>
      </c>
      <c r="B9584" t="s">
        <v>18502</v>
      </c>
      <c r="C9584">
        <v>18</v>
      </c>
    </row>
    <row r="9585" spans="1:3" x14ac:dyDescent="0.2">
      <c r="A9585" t="s">
        <v>18917</v>
      </c>
      <c r="B9585" t="s">
        <v>18433</v>
      </c>
      <c r="C9585">
        <v>18</v>
      </c>
    </row>
    <row r="9586" spans="1:3" x14ac:dyDescent="0.2">
      <c r="A9586" t="s">
        <v>18918</v>
      </c>
      <c r="B9586" t="s">
        <v>18514</v>
      </c>
      <c r="C9586">
        <v>18</v>
      </c>
    </row>
    <row r="9587" spans="1:3" x14ac:dyDescent="0.2">
      <c r="A9587" t="s">
        <v>18919</v>
      </c>
      <c r="B9587" t="s">
        <v>18920</v>
      </c>
      <c r="C9587">
        <v>17</v>
      </c>
    </row>
    <row r="9588" spans="1:3" x14ac:dyDescent="0.2">
      <c r="A9588" t="s">
        <v>18921</v>
      </c>
      <c r="B9588" t="s">
        <v>18922</v>
      </c>
      <c r="C9588">
        <v>17</v>
      </c>
    </row>
    <row r="9589" spans="1:3" x14ac:dyDescent="0.2">
      <c r="A9589" t="s">
        <v>18923</v>
      </c>
      <c r="B9589" t="s">
        <v>18923</v>
      </c>
      <c r="C9589">
        <v>18</v>
      </c>
    </row>
    <row r="9590" spans="1:3" x14ac:dyDescent="0.2">
      <c r="A9590" t="s">
        <v>18924</v>
      </c>
      <c r="B9590" t="s">
        <v>18925</v>
      </c>
      <c r="C9590">
        <v>10</v>
      </c>
    </row>
    <row r="9591" spans="1:3" x14ac:dyDescent="0.2">
      <c r="A9591" t="s">
        <v>18926</v>
      </c>
      <c r="B9591" t="s">
        <v>18927</v>
      </c>
      <c r="C9591">
        <v>10</v>
      </c>
    </row>
    <row r="9592" spans="1:3" x14ac:dyDescent="0.2">
      <c r="A9592" t="s">
        <v>18928</v>
      </c>
      <c r="B9592" t="s">
        <v>18929</v>
      </c>
      <c r="C9592">
        <v>10</v>
      </c>
    </row>
    <row r="9593" spans="1:3" x14ac:dyDescent="0.2">
      <c r="A9593" t="s">
        <v>18930</v>
      </c>
      <c r="B9593" t="s">
        <v>18931</v>
      </c>
      <c r="C9593">
        <v>10</v>
      </c>
    </row>
    <row r="9594" spans="1:3" x14ac:dyDescent="0.2">
      <c r="A9594" t="s">
        <v>18932</v>
      </c>
      <c r="B9594" t="s">
        <v>18932</v>
      </c>
      <c r="C9594">
        <v>10</v>
      </c>
    </row>
    <row r="9595" spans="1:3" x14ac:dyDescent="0.2">
      <c r="A9595" t="s">
        <v>18933</v>
      </c>
      <c r="B9595" t="s">
        <v>18934</v>
      </c>
      <c r="C9595">
        <v>10</v>
      </c>
    </row>
    <row r="9596" spans="1:3" x14ac:dyDescent="0.2">
      <c r="A9596" t="s">
        <v>18935</v>
      </c>
      <c r="B9596" t="s">
        <v>18936</v>
      </c>
      <c r="C9596">
        <v>10</v>
      </c>
    </row>
    <row r="9597" spans="1:3" x14ac:dyDescent="0.2">
      <c r="A9597" t="s">
        <v>18937</v>
      </c>
      <c r="B9597" t="s">
        <v>18938</v>
      </c>
      <c r="C9597">
        <v>10</v>
      </c>
    </row>
    <row r="9598" spans="1:3" x14ac:dyDescent="0.2">
      <c r="A9598" t="s">
        <v>18939</v>
      </c>
      <c r="B9598" t="s">
        <v>18939</v>
      </c>
      <c r="C9598">
        <v>10</v>
      </c>
    </row>
    <row r="9599" spans="1:3" x14ac:dyDescent="0.2">
      <c r="A9599" t="s">
        <v>18940</v>
      </c>
      <c r="B9599" t="s">
        <v>18941</v>
      </c>
      <c r="C9599">
        <v>10</v>
      </c>
    </row>
    <row r="9600" spans="1:3" x14ac:dyDescent="0.2">
      <c r="A9600" t="s">
        <v>18942</v>
      </c>
      <c r="B9600" t="s">
        <v>18943</v>
      </c>
      <c r="C9600">
        <v>10</v>
      </c>
    </row>
    <row r="9601" spans="1:3" x14ac:dyDescent="0.2">
      <c r="A9601" t="s">
        <v>18944</v>
      </c>
      <c r="B9601" t="s">
        <v>18945</v>
      </c>
      <c r="C9601">
        <v>12</v>
      </c>
    </row>
    <row r="9602" spans="1:3" x14ac:dyDescent="0.2">
      <c r="A9602" t="s">
        <v>18946</v>
      </c>
      <c r="B9602" t="s">
        <v>18947</v>
      </c>
      <c r="C9602">
        <v>12</v>
      </c>
    </row>
    <row r="9603" spans="1:3" x14ac:dyDescent="0.2">
      <c r="A9603" t="s">
        <v>18948</v>
      </c>
      <c r="B9603" t="s">
        <v>16946</v>
      </c>
      <c r="C9603">
        <v>10</v>
      </c>
    </row>
    <row r="9604" spans="1:3" x14ac:dyDescent="0.2">
      <c r="A9604" t="s">
        <v>18949</v>
      </c>
      <c r="B9604" t="s">
        <v>18949</v>
      </c>
      <c r="C9604">
        <v>12</v>
      </c>
    </row>
    <row r="9605" spans="1:3" x14ac:dyDescent="0.2">
      <c r="A9605" t="s">
        <v>18950</v>
      </c>
      <c r="B9605" t="s">
        <v>18951</v>
      </c>
      <c r="C9605">
        <v>12</v>
      </c>
    </row>
    <row r="9606" spans="1:3" x14ac:dyDescent="0.2">
      <c r="A9606" t="s">
        <v>18952</v>
      </c>
      <c r="B9606" t="s">
        <v>18953</v>
      </c>
      <c r="C9606">
        <v>24</v>
      </c>
    </row>
    <row r="9607" spans="1:3" x14ac:dyDescent="0.2">
      <c r="A9607" t="s">
        <v>18954</v>
      </c>
      <c r="B9607" t="s">
        <v>18954</v>
      </c>
      <c r="C9607">
        <v>10</v>
      </c>
    </row>
    <row r="9608" spans="1:3" x14ac:dyDescent="0.2">
      <c r="A9608" t="s">
        <v>18955</v>
      </c>
      <c r="B9608" t="s">
        <v>18956</v>
      </c>
      <c r="C9608">
        <v>10</v>
      </c>
    </row>
    <row r="9609" spans="1:3" x14ac:dyDescent="0.2">
      <c r="A9609" t="s">
        <v>18957</v>
      </c>
      <c r="B9609" t="s">
        <v>18958</v>
      </c>
      <c r="C9609">
        <v>10</v>
      </c>
    </row>
    <row r="9610" spans="1:3" x14ac:dyDescent="0.2">
      <c r="A9610" t="s">
        <v>18959</v>
      </c>
      <c r="B9610" t="s">
        <v>18960</v>
      </c>
      <c r="C9610">
        <v>10</v>
      </c>
    </row>
    <row r="9611" spans="1:3" x14ac:dyDescent="0.2">
      <c r="A9611" t="s">
        <v>18961</v>
      </c>
      <c r="B9611" t="s">
        <v>18962</v>
      </c>
      <c r="C9611">
        <v>10</v>
      </c>
    </row>
    <row r="9612" spans="1:3" x14ac:dyDescent="0.2">
      <c r="A9612" t="s">
        <v>18963</v>
      </c>
      <c r="B9612" t="s">
        <v>18964</v>
      </c>
      <c r="C9612">
        <v>10</v>
      </c>
    </row>
    <row r="9613" spans="1:3" x14ac:dyDescent="0.2">
      <c r="A9613" t="s">
        <v>18965</v>
      </c>
      <c r="B9613" t="s">
        <v>18966</v>
      </c>
      <c r="C9613">
        <v>10</v>
      </c>
    </row>
    <row r="9614" spans="1:3" x14ac:dyDescent="0.2">
      <c r="A9614" t="s">
        <v>18967</v>
      </c>
      <c r="B9614" t="s">
        <v>18968</v>
      </c>
      <c r="C9614">
        <v>10</v>
      </c>
    </row>
    <row r="9615" spans="1:3" x14ac:dyDescent="0.2">
      <c r="A9615" t="s">
        <v>18969</v>
      </c>
      <c r="B9615" t="s">
        <v>18970</v>
      </c>
      <c r="C9615">
        <v>10</v>
      </c>
    </row>
    <row r="9616" spans="1:3" x14ac:dyDescent="0.2">
      <c r="A9616" t="s">
        <v>18971</v>
      </c>
      <c r="B9616" t="s">
        <v>18972</v>
      </c>
      <c r="C9616">
        <v>10</v>
      </c>
    </row>
    <row r="9617" spans="1:3" x14ac:dyDescent="0.2">
      <c r="A9617" t="s">
        <v>18973</v>
      </c>
      <c r="B9617" t="s">
        <v>18974</v>
      </c>
      <c r="C9617">
        <v>10</v>
      </c>
    </row>
    <row r="9618" spans="1:3" x14ac:dyDescent="0.2">
      <c r="A9618" t="s">
        <v>18975</v>
      </c>
      <c r="B9618" t="s">
        <v>18976</v>
      </c>
      <c r="C9618">
        <v>10</v>
      </c>
    </row>
    <row r="9619" spans="1:3" x14ac:dyDescent="0.2">
      <c r="A9619" t="s">
        <v>18977</v>
      </c>
      <c r="B9619" t="s">
        <v>18978</v>
      </c>
      <c r="C9619">
        <v>10</v>
      </c>
    </row>
    <row r="9620" spans="1:3" x14ac:dyDescent="0.2">
      <c r="A9620" t="s">
        <v>18979</v>
      </c>
      <c r="B9620" t="s">
        <v>18980</v>
      </c>
      <c r="C9620">
        <v>10</v>
      </c>
    </row>
    <row r="9621" spans="1:3" x14ac:dyDescent="0.2">
      <c r="A9621" t="s">
        <v>18981</v>
      </c>
      <c r="B9621" t="s">
        <v>18982</v>
      </c>
      <c r="C9621">
        <v>10</v>
      </c>
    </row>
    <row r="9622" spans="1:3" x14ac:dyDescent="0.2">
      <c r="A9622" t="s">
        <v>18983</v>
      </c>
      <c r="B9622" t="s">
        <v>18984</v>
      </c>
      <c r="C9622">
        <v>10</v>
      </c>
    </row>
    <row r="9623" spans="1:3" x14ac:dyDescent="0.2">
      <c r="A9623" t="s">
        <v>18985</v>
      </c>
      <c r="B9623" t="s">
        <v>18986</v>
      </c>
      <c r="C9623">
        <v>10</v>
      </c>
    </row>
    <row r="9624" spans="1:3" x14ac:dyDescent="0.2">
      <c r="A9624" t="s">
        <v>18987</v>
      </c>
      <c r="B9624" t="s">
        <v>18988</v>
      </c>
      <c r="C9624">
        <v>10</v>
      </c>
    </row>
    <row r="9625" spans="1:3" x14ac:dyDescent="0.2">
      <c r="A9625" t="s">
        <v>18989</v>
      </c>
      <c r="B9625" t="s">
        <v>18989</v>
      </c>
      <c r="C9625">
        <v>10</v>
      </c>
    </row>
    <row r="9626" spans="1:3" x14ac:dyDescent="0.2">
      <c r="A9626" t="s">
        <v>18990</v>
      </c>
      <c r="B9626" t="s">
        <v>18991</v>
      </c>
      <c r="C9626">
        <v>10</v>
      </c>
    </row>
    <row r="9627" spans="1:3" x14ac:dyDescent="0.2">
      <c r="A9627" t="s">
        <v>18992</v>
      </c>
      <c r="B9627" t="s">
        <v>18993</v>
      </c>
      <c r="C9627">
        <v>10</v>
      </c>
    </row>
    <row r="9628" spans="1:3" x14ac:dyDescent="0.2">
      <c r="A9628" t="s">
        <v>18994</v>
      </c>
      <c r="B9628" t="s">
        <v>18995</v>
      </c>
      <c r="C9628">
        <v>10</v>
      </c>
    </row>
    <row r="9629" spans="1:3" x14ac:dyDescent="0.2">
      <c r="A9629" t="s">
        <v>18996</v>
      </c>
      <c r="B9629" t="s">
        <v>18997</v>
      </c>
      <c r="C9629">
        <v>10</v>
      </c>
    </row>
    <row r="9630" spans="1:3" x14ac:dyDescent="0.2">
      <c r="A9630" t="s">
        <v>18998</v>
      </c>
      <c r="B9630" t="s">
        <v>18999</v>
      </c>
      <c r="C9630">
        <v>10</v>
      </c>
    </row>
    <row r="9631" spans="1:3" x14ac:dyDescent="0.2">
      <c r="A9631" t="s">
        <v>19000</v>
      </c>
      <c r="B9631" t="s">
        <v>19001</v>
      </c>
      <c r="C9631">
        <v>10</v>
      </c>
    </row>
    <row r="9632" spans="1:3" x14ac:dyDescent="0.2">
      <c r="A9632" t="s">
        <v>19002</v>
      </c>
      <c r="B9632" t="s">
        <v>19003</v>
      </c>
      <c r="C9632">
        <v>10</v>
      </c>
    </row>
    <row r="9633" spans="1:3" x14ac:dyDescent="0.2">
      <c r="A9633" t="s">
        <v>19004</v>
      </c>
      <c r="B9633" t="s">
        <v>19005</v>
      </c>
      <c r="C9633">
        <v>10</v>
      </c>
    </row>
    <row r="9634" spans="1:3" x14ac:dyDescent="0.2">
      <c r="A9634" t="s">
        <v>19006</v>
      </c>
      <c r="B9634" t="s">
        <v>19007</v>
      </c>
      <c r="C9634">
        <v>10</v>
      </c>
    </row>
    <row r="9635" spans="1:3" x14ac:dyDescent="0.2">
      <c r="A9635" t="s">
        <v>19008</v>
      </c>
      <c r="B9635" t="s">
        <v>19009</v>
      </c>
      <c r="C9635">
        <v>10</v>
      </c>
    </row>
    <row r="9636" spans="1:3" x14ac:dyDescent="0.2">
      <c r="A9636" t="s">
        <v>19010</v>
      </c>
      <c r="B9636" t="s">
        <v>19011</v>
      </c>
      <c r="C9636">
        <v>12</v>
      </c>
    </row>
    <row r="9637" spans="1:3" x14ac:dyDescent="0.2">
      <c r="A9637" t="s">
        <v>19012</v>
      </c>
      <c r="B9637" t="s">
        <v>19013</v>
      </c>
      <c r="C9637">
        <v>12</v>
      </c>
    </row>
    <row r="9638" spans="1:3" x14ac:dyDescent="0.2">
      <c r="A9638" t="s">
        <v>19014</v>
      </c>
      <c r="B9638" t="s">
        <v>19015</v>
      </c>
      <c r="C9638">
        <v>12</v>
      </c>
    </row>
    <row r="9639" spans="1:3" x14ac:dyDescent="0.2">
      <c r="A9639" t="s">
        <v>19016</v>
      </c>
      <c r="B9639" t="s">
        <v>19017</v>
      </c>
      <c r="C9639">
        <v>10</v>
      </c>
    </row>
    <row r="9640" spans="1:3" x14ac:dyDescent="0.2">
      <c r="A9640" t="s">
        <v>19018</v>
      </c>
      <c r="B9640" t="s">
        <v>19019</v>
      </c>
      <c r="C9640">
        <v>10</v>
      </c>
    </row>
    <row r="9641" spans="1:3" x14ac:dyDescent="0.2">
      <c r="A9641" t="s">
        <v>19020</v>
      </c>
      <c r="B9641" t="s">
        <v>19021</v>
      </c>
      <c r="C9641">
        <v>12</v>
      </c>
    </row>
    <row r="9642" spans="1:3" x14ac:dyDescent="0.2">
      <c r="A9642" t="s">
        <v>19022</v>
      </c>
      <c r="B9642" t="s">
        <v>19023</v>
      </c>
      <c r="C9642">
        <v>12</v>
      </c>
    </row>
    <row r="9643" spans="1:3" x14ac:dyDescent="0.2">
      <c r="A9643" t="s">
        <v>19024</v>
      </c>
      <c r="B9643" t="s">
        <v>19025</v>
      </c>
      <c r="C9643">
        <v>12</v>
      </c>
    </row>
    <row r="9644" spans="1:3" x14ac:dyDescent="0.2">
      <c r="A9644" t="s">
        <v>19026</v>
      </c>
      <c r="B9644" t="s">
        <v>19027</v>
      </c>
      <c r="C9644">
        <v>12</v>
      </c>
    </row>
    <row r="9645" spans="1:3" x14ac:dyDescent="0.2">
      <c r="A9645" t="s">
        <v>19028</v>
      </c>
      <c r="B9645" t="s">
        <v>19029</v>
      </c>
      <c r="C9645">
        <v>12</v>
      </c>
    </row>
    <row r="9646" spans="1:3" x14ac:dyDescent="0.2">
      <c r="A9646" t="s">
        <v>19030</v>
      </c>
      <c r="B9646" t="s">
        <v>19031</v>
      </c>
      <c r="C9646">
        <v>12</v>
      </c>
    </row>
    <row r="9647" spans="1:3" x14ac:dyDescent="0.2">
      <c r="A9647" t="s">
        <v>19032</v>
      </c>
      <c r="B9647" t="s">
        <v>19033</v>
      </c>
      <c r="C9647">
        <v>10</v>
      </c>
    </row>
    <row r="9648" spans="1:3" x14ac:dyDescent="0.2">
      <c r="A9648" t="s">
        <v>19034</v>
      </c>
      <c r="B9648" t="s">
        <v>19035</v>
      </c>
      <c r="C9648">
        <v>10</v>
      </c>
    </row>
    <row r="9649" spans="1:3" x14ac:dyDescent="0.2">
      <c r="A9649" t="s">
        <v>19036</v>
      </c>
      <c r="B9649" t="s">
        <v>19037</v>
      </c>
      <c r="C9649">
        <v>10</v>
      </c>
    </row>
    <row r="9650" spans="1:3" x14ac:dyDescent="0.2">
      <c r="A9650" t="s">
        <v>19038</v>
      </c>
      <c r="B9650" t="s">
        <v>19039</v>
      </c>
      <c r="C9650">
        <v>12</v>
      </c>
    </row>
    <row r="9651" spans="1:3" x14ac:dyDescent="0.2">
      <c r="A9651" t="s">
        <v>19040</v>
      </c>
      <c r="B9651" t="s">
        <v>19041</v>
      </c>
      <c r="C9651">
        <v>12</v>
      </c>
    </row>
    <row r="9652" spans="1:3" x14ac:dyDescent="0.2">
      <c r="A9652" t="s">
        <v>19042</v>
      </c>
      <c r="B9652" t="s">
        <v>19043</v>
      </c>
      <c r="C9652">
        <v>12</v>
      </c>
    </row>
    <row r="9653" spans="1:3" x14ac:dyDescent="0.2">
      <c r="A9653" t="s">
        <v>19044</v>
      </c>
      <c r="B9653" t="s">
        <v>19045</v>
      </c>
      <c r="C9653">
        <v>12</v>
      </c>
    </row>
    <row r="9654" spans="1:3" x14ac:dyDescent="0.2">
      <c r="A9654" t="s">
        <v>19046</v>
      </c>
      <c r="B9654" t="s">
        <v>19047</v>
      </c>
      <c r="C9654">
        <v>12</v>
      </c>
    </row>
    <row r="9655" spans="1:3" x14ac:dyDescent="0.2">
      <c r="A9655" t="s">
        <v>19048</v>
      </c>
      <c r="B9655" t="s">
        <v>19049</v>
      </c>
      <c r="C9655">
        <v>12</v>
      </c>
    </row>
    <row r="9656" spans="1:3" x14ac:dyDescent="0.2">
      <c r="A9656" t="s">
        <v>19050</v>
      </c>
      <c r="B9656" t="s">
        <v>19051</v>
      </c>
      <c r="C9656">
        <v>12</v>
      </c>
    </row>
    <row r="9657" spans="1:3" x14ac:dyDescent="0.2">
      <c r="A9657" t="s">
        <v>19052</v>
      </c>
      <c r="B9657" t="s">
        <v>19053</v>
      </c>
      <c r="C9657">
        <v>12</v>
      </c>
    </row>
    <row r="9658" spans="1:3" x14ac:dyDescent="0.2">
      <c r="A9658" t="s">
        <v>19054</v>
      </c>
      <c r="B9658" t="s">
        <v>19055</v>
      </c>
      <c r="C9658">
        <v>12</v>
      </c>
    </row>
    <row r="9659" spans="1:3" x14ac:dyDescent="0.2">
      <c r="A9659" t="s">
        <v>19056</v>
      </c>
      <c r="B9659" t="s">
        <v>19057</v>
      </c>
      <c r="C9659">
        <v>12</v>
      </c>
    </row>
    <row r="9660" spans="1:3" x14ac:dyDescent="0.2">
      <c r="A9660" t="s">
        <v>19058</v>
      </c>
      <c r="B9660" t="s">
        <v>19059</v>
      </c>
      <c r="C9660">
        <v>12</v>
      </c>
    </row>
    <row r="9661" spans="1:3" x14ac:dyDescent="0.2">
      <c r="A9661" t="s">
        <v>19060</v>
      </c>
      <c r="B9661" t="s">
        <v>19061</v>
      </c>
      <c r="C9661">
        <v>12</v>
      </c>
    </row>
    <row r="9662" spans="1:3" x14ac:dyDescent="0.2">
      <c r="A9662" t="s">
        <v>19062</v>
      </c>
      <c r="B9662" t="s">
        <v>19063</v>
      </c>
      <c r="C9662">
        <v>12</v>
      </c>
    </row>
    <row r="9663" spans="1:3" x14ac:dyDescent="0.2">
      <c r="A9663" t="s">
        <v>19064</v>
      </c>
      <c r="B9663" t="s">
        <v>19065</v>
      </c>
      <c r="C9663">
        <v>12</v>
      </c>
    </row>
    <row r="9664" spans="1:3" x14ac:dyDescent="0.2">
      <c r="A9664" t="s">
        <v>19066</v>
      </c>
      <c r="B9664" t="s">
        <v>19067</v>
      </c>
      <c r="C9664">
        <v>12</v>
      </c>
    </row>
    <row r="9665" spans="1:3" x14ac:dyDescent="0.2">
      <c r="A9665" t="s">
        <v>19068</v>
      </c>
      <c r="B9665" t="s">
        <v>19069</v>
      </c>
      <c r="C9665">
        <v>12</v>
      </c>
    </row>
    <row r="9666" spans="1:3" x14ac:dyDescent="0.2">
      <c r="A9666" t="s">
        <v>19070</v>
      </c>
      <c r="B9666" t="s">
        <v>19071</v>
      </c>
      <c r="C9666">
        <v>12</v>
      </c>
    </row>
    <row r="9667" spans="1:3" x14ac:dyDescent="0.2">
      <c r="A9667" t="s">
        <v>19072</v>
      </c>
      <c r="B9667" t="s">
        <v>19073</v>
      </c>
      <c r="C9667">
        <v>12</v>
      </c>
    </row>
    <row r="9668" spans="1:3" x14ac:dyDescent="0.2">
      <c r="A9668" t="s">
        <v>19074</v>
      </c>
      <c r="B9668" t="s">
        <v>19075</v>
      </c>
      <c r="C9668">
        <v>12</v>
      </c>
    </row>
    <row r="9669" spans="1:3" x14ac:dyDescent="0.2">
      <c r="A9669" t="s">
        <v>19076</v>
      </c>
      <c r="B9669" t="s">
        <v>19077</v>
      </c>
      <c r="C9669">
        <v>10</v>
      </c>
    </row>
    <row r="9670" spans="1:3" x14ac:dyDescent="0.2">
      <c r="A9670" t="s">
        <v>19078</v>
      </c>
      <c r="B9670" t="s">
        <v>19079</v>
      </c>
      <c r="C9670">
        <v>10</v>
      </c>
    </row>
    <row r="9671" spans="1:3" x14ac:dyDescent="0.2">
      <c r="A9671" t="s">
        <v>19080</v>
      </c>
      <c r="B9671" t="s">
        <v>19081</v>
      </c>
      <c r="C9671">
        <v>10</v>
      </c>
    </row>
    <row r="9672" spans="1:3" x14ac:dyDescent="0.2">
      <c r="A9672" t="s">
        <v>19082</v>
      </c>
      <c r="B9672" t="s">
        <v>19083</v>
      </c>
      <c r="C9672">
        <v>10</v>
      </c>
    </row>
    <row r="9673" spans="1:3" x14ac:dyDescent="0.2">
      <c r="A9673" t="s">
        <v>19084</v>
      </c>
      <c r="B9673" t="s">
        <v>19085</v>
      </c>
      <c r="C9673">
        <v>10</v>
      </c>
    </row>
    <row r="9674" spans="1:3" x14ac:dyDescent="0.2">
      <c r="A9674" t="s">
        <v>19086</v>
      </c>
      <c r="B9674" t="s">
        <v>19087</v>
      </c>
      <c r="C9674">
        <v>10</v>
      </c>
    </row>
    <row r="9675" spans="1:3" x14ac:dyDescent="0.2">
      <c r="A9675" t="s">
        <v>19088</v>
      </c>
      <c r="B9675" t="s">
        <v>19089</v>
      </c>
      <c r="C9675">
        <v>10</v>
      </c>
    </row>
    <row r="9676" spans="1:3" x14ac:dyDescent="0.2">
      <c r="A9676" t="s">
        <v>19090</v>
      </c>
      <c r="B9676" t="s">
        <v>19091</v>
      </c>
      <c r="C9676">
        <v>10</v>
      </c>
    </row>
    <row r="9677" spans="1:3" x14ac:dyDescent="0.2">
      <c r="A9677" t="s">
        <v>19092</v>
      </c>
      <c r="B9677" t="s">
        <v>19093</v>
      </c>
      <c r="C9677">
        <v>10</v>
      </c>
    </row>
    <row r="9678" spans="1:3" x14ac:dyDescent="0.2">
      <c r="A9678" t="s">
        <v>19094</v>
      </c>
      <c r="B9678" t="s">
        <v>19095</v>
      </c>
      <c r="C9678">
        <v>10</v>
      </c>
    </row>
    <row r="9679" spans="1:3" x14ac:dyDescent="0.2">
      <c r="A9679" t="s">
        <v>19096</v>
      </c>
      <c r="B9679" t="s">
        <v>19097</v>
      </c>
      <c r="C9679">
        <v>10</v>
      </c>
    </row>
    <row r="9680" spans="1:3" x14ac:dyDescent="0.2">
      <c r="A9680" t="s">
        <v>19098</v>
      </c>
      <c r="B9680" t="s">
        <v>19099</v>
      </c>
      <c r="C9680">
        <v>22</v>
      </c>
    </row>
    <row r="9681" spans="1:3" x14ac:dyDescent="0.2">
      <c r="A9681" t="s">
        <v>19100</v>
      </c>
      <c r="B9681" t="s">
        <v>19101</v>
      </c>
      <c r="C9681">
        <v>22</v>
      </c>
    </row>
    <row r="9682" spans="1:3" x14ac:dyDescent="0.2">
      <c r="A9682" t="s">
        <v>18695</v>
      </c>
      <c r="B9682" t="s">
        <v>18695</v>
      </c>
      <c r="C9682">
        <v>22</v>
      </c>
    </row>
    <row r="9683" spans="1:3" x14ac:dyDescent="0.2">
      <c r="A9683" t="s">
        <v>19102</v>
      </c>
      <c r="B9683" t="s">
        <v>19103</v>
      </c>
      <c r="C9683">
        <v>22</v>
      </c>
    </row>
    <row r="9684" spans="1:3" x14ac:dyDescent="0.2">
      <c r="A9684" t="s">
        <v>19104</v>
      </c>
      <c r="B9684" t="s">
        <v>19105</v>
      </c>
      <c r="C9684">
        <v>22</v>
      </c>
    </row>
    <row r="9685" spans="1:3" x14ac:dyDescent="0.2">
      <c r="A9685" t="s">
        <v>19106</v>
      </c>
      <c r="B9685" t="s">
        <v>19107</v>
      </c>
      <c r="C9685">
        <v>22</v>
      </c>
    </row>
    <row r="9686" spans="1:3" x14ac:dyDescent="0.2">
      <c r="A9686" t="s">
        <v>19108</v>
      </c>
      <c r="B9686" t="s">
        <v>19109</v>
      </c>
      <c r="C9686">
        <v>22</v>
      </c>
    </row>
    <row r="9687" spans="1:3" x14ac:dyDescent="0.2">
      <c r="A9687" t="s">
        <v>19110</v>
      </c>
      <c r="B9687" t="s">
        <v>19111</v>
      </c>
      <c r="C9687">
        <v>22</v>
      </c>
    </row>
    <row r="9688" spans="1:3" x14ac:dyDescent="0.2">
      <c r="A9688" t="s">
        <v>19112</v>
      </c>
      <c r="B9688" t="s">
        <v>19113</v>
      </c>
      <c r="C9688">
        <v>22</v>
      </c>
    </row>
    <row r="9689" spans="1:3" x14ac:dyDescent="0.2">
      <c r="A9689" t="s">
        <v>19114</v>
      </c>
      <c r="B9689" t="s">
        <v>19115</v>
      </c>
      <c r="C9689">
        <v>22</v>
      </c>
    </row>
    <row r="9690" spans="1:3" x14ac:dyDescent="0.2">
      <c r="A9690" t="s">
        <v>19116</v>
      </c>
      <c r="B9690" t="s">
        <v>19117</v>
      </c>
      <c r="C9690">
        <v>20</v>
      </c>
    </row>
    <row r="9691" spans="1:3" x14ac:dyDescent="0.2">
      <c r="A9691" t="s">
        <v>19118</v>
      </c>
      <c r="B9691" t="s">
        <v>19119</v>
      </c>
      <c r="C9691">
        <v>20</v>
      </c>
    </row>
    <row r="9692" spans="1:3" x14ac:dyDescent="0.2">
      <c r="A9692" t="s">
        <v>19120</v>
      </c>
      <c r="B9692" t="s">
        <v>19119</v>
      </c>
      <c r="C9692">
        <v>20</v>
      </c>
    </row>
    <row r="9693" spans="1:3" x14ac:dyDescent="0.2">
      <c r="A9693" t="s">
        <v>19121</v>
      </c>
      <c r="B9693" t="s">
        <v>19122</v>
      </c>
      <c r="C9693">
        <v>20</v>
      </c>
    </row>
    <row r="9694" spans="1:3" x14ac:dyDescent="0.2">
      <c r="A9694" t="s">
        <v>19123</v>
      </c>
      <c r="B9694" t="s">
        <v>19124</v>
      </c>
      <c r="C9694">
        <v>20</v>
      </c>
    </row>
    <row r="9695" spans="1:3" x14ac:dyDescent="0.2">
      <c r="A9695" t="s">
        <v>19125</v>
      </c>
      <c r="B9695" t="s">
        <v>19126</v>
      </c>
      <c r="C9695">
        <v>20</v>
      </c>
    </row>
    <row r="9696" spans="1:3" x14ac:dyDescent="0.2">
      <c r="A9696" t="s">
        <v>19127</v>
      </c>
      <c r="B9696" t="s">
        <v>19128</v>
      </c>
      <c r="C9696">
        <v>20</v>
      </c>
    </row>
    <row r="9697" spans="1:3" x14ac:dyDescent="0.2">
      <c r="A9697" t="s">
        <v>19129</v>
      </c>
      <c r="B9697" t="s">
        <v>19130</v>
      </c>
      <c r="C9697">
        <v>20</v>
      </c>
    </row>
    <row r="9698" spans="1:3" x14ac:dyDescent="0.2">
      <c r="A9698" t="s">
        <v>19131</v>
      </c>
      <c r="B9698" t="s">
        <v>19132</v>
      </c>
      <c r="C9698">
        <v>20</v>
      </c>
    </row>
    <row r="9699" spans="1:3" x14ac:dyDescent="0.2">
      <c r="A9699" t="s">
        <v>19133</v>
      </c>
      <c r="B9699" t="s">
        <v>19134</v>
      </c>
      <c r="C9699">
        <v>20</v>
      </c>
    </row>
    <row r="9700" spans="1:3" x14ac:dyDescent="0.2">
      <c r="A9700" t="s">
        <v>19135</v>
      </c>
      <c r="B9700" t="s">
        <v>19136</v>
      </c>
      <c r="C9700">
        <v>20</v>
      </c>
    </row>
    <row r="9701" spans="1:3" x14ac:dyDescent="0.2">
      <c r="A9701" t="s">
        <v>19137</v>
      </c>
      <c r="B9701" t="s">
        <v>19138</v>
      </c>
      <c r="C9701">
        <v>20</v>
      </c>
    </row>
    <row r="9702" spans="1:3" x14ac:dyDescent="0.2">
      <c r="A9702" t="s">
        <v>19139</v>
      </c>
      <c r="B9702" t="s">
        <v>19139</v>
      </c>
      <c r="C9702">
        <v>13</v>
      </c>
    </row>
    <row r="9703" spans="1:3" x14ac:dyDescent="0.2">
      <c r="A9703" t="s">
        <v>19140</v>
      </c>
      <c r="B9703" t="s">
        <v>19141</v>
      </c>
      <c r="C9703">
        <v>18</v>
      </c>
    </row>
    <row r="9704" spans="1:3" x14ac:dyDescent="0.2">
      <c r="A9704" t="s">
        <v>19142</v>
      </c>
      <c r="B9704" t="s">
        <v>19143</v>
      </c>
      <c r="C9704">
        <v>16</v>
      </c>
    </row>
    <row r="9705" spans="1:3" x14ac:dyDescent="0.2">
      <c r="A9705" t="s">
        <v>19144</v>
      </c>
      <c r="B9705" t="s">
        <v>19145</v>
      </c>
      <c r="C9705">
        <v>16</v>
      </c>
    </row>
    <row r="9706" spans="1:3" x14ac:dyDescent="0.2">
      <c r="A9706" t="s">
        <v>19146</v>
      </c>
      <c r="B9706" t="s">
        <v>19146</v>
      </c>
      <c r="C9706">
        <v>16</v>
      </c>
    </row>
    <row r="9707" spans="1:3" x14ac:dyDescent="0.2">
      <c r="A9707" t="s">
        <v>19147</v>
      </c>
      <c r="B9707" t="s">
        <v>19148</v>
      </c>
      <c r="C9707">
        <v>16</v>
      </c>
    </row>
    <row r="9708" spans="1:3" x14ac:dyDescent="0.2">
      <c r="A9708" t="s">
        <v>19149</v>
      </c>
      <c r="B9708" t="s">
        <v>19150</v>
      </c>
      <c r="C9708">
        <v>16</v>
      </c>
    </row>
    <row r="9709" spans="1:3" x14ac:dyDescent="0.2">
      <c r="A9709" t="s">
        <v>19151</v>
      </c>
      <c r="B9709" t="s">
        <v>19152</v>
      </c>
      <c r="C9709">
        <v>16</v>
      </c>
    </row>
    <row r="9710" spans="1:3" x14ac:dyDescent="0.2">
      <c r="A9710" t="s">
        <v>19153</v>
      </c>
      <c r="B9710" t="s">
        <v>19154</v>
      </c>
      <c r="C9710">
        <v>16</v>
      </c>
    </row>
    <row r="9711" spans="1:3" x14ac:dyDescent="0.2">
      <c r="A9711" t="s">
        <v>19155</v>
      </c>
      <c r="B9711" t="s">
        <v>19156</v>
      </c>
      <c r="C9711">
        <v>16</v>
      </c>
    </row>
    <row r="9712" spans="1:3" x14ac:dyDescent="0.2">
      <c r="A9712" t="s">
        <v>19157</v>
      </c>
      <c r="B9712" t="s">
        <v>19158</v>
      </c>
      <c r="C9712">
        <v>16</v>
      </c>
    </row>
    <row r="9713" spans="1:3" x14ac:dyDescent="0.2">
      <c r="A9713" t="s">
        <v>19159</v>
      </c>
      <c r="B9713" t="s">
        <v>19160</v>
      </c>
      <c r="C9713">
        <v>16</v>
      </c>
    </row>
    <row r="9714" spans="1:3" x14ac:dyDescent="0.2">
      <c r="A9714" t="s">
        <v>19161</v>
      </c>
      <c r="B9714" t="s">
        <v>19162</v>
      </c>
      <c r="C9714">
        <v>16</v>
      </c>
    </row>
    <row r="9715" spans="1:3" x14ac:dyDescent="0.2">
      <c r="A9715" t="s">
        <v>19163</v>
      </c>
      <c r="B9715" t="s">
        <v>19164</v>
      </c>
      <c r="C9715">
        <v>16</v>
      </c>
    </row>
    <row r="9716" spans="1:3" x14ac:dyDescent="0.2">
      <c r="A9716" t="s">
        <v>19165</v>
      </c>
      <c r="B9716" t="s">
        <v>19166</v>
      </c>
      <c r="C9716">
        <v>16</v>
      </c>
    </row>
    <row r="9717" spans="1:3" x14ac:dyDescent="0.2">
      <c r="A9717" t="s">
        <v>19167</v>
      </c>
      <c r="B9717" t="s">
        <v>19168</v>
      </c>
      <c r="C9717">
        <v>13</v>
      </c>
    </row>
    <row r="9718" spans="1:3" x14ac:dyDescent="0.2">
      <c r="A9718" t="s">
        <v>19169</v>
      </c>
      <c r="B9718" t="s">
        <v>19170</v>
      </c>
      <c r="C9718">
        <v>13</v>
      </c>
    </row>
    <row r="9719" spans="1:3" x14ac:dyDescent="0.2">
      <c r="A9719" t="s">
        <v>19171</v>
      </c>
      <c r="B9719" t="s">
        <v>19172</v>
      </c>
      <c r="C9719">
        <v>13</v>
      </c>
    </row>
    <row r="9720" spans="1:3" x14ac:dyDescent="0.2">
      <c r="A9720" t="s">
        <v>19173</v>
      </c>
      <c r="B9720" t="s">
        <v>19174</v>
      </c>
      <c r="C9720">
        <v>10</v>
      </c>
    </row>
    <row r="9721" spans="1:3" x14ac:dyDescent="0.2">
      <c r="A9721" t="s">
        <v>19175</v>
      </c>
      <c r="B9721" t="s">
        <v>19176</v>
      </c>
      <c r="C9721">
        <v>13</v>
      </c>
    </row>
    <row r="9722" spans="1:3" x14ac:dyDescent="0.2">
      <c r="A9722" t="s">
        <v>19177</v>
      </c>
      <c r="B9722" t="s">
        <v>19178</v>
      </c>
      <c r="C9722">
        <v>20</v>
      </c>
    </row>
    <row r="9723" spans="1:3" x14ac:dyDescent="0.2">
      <c r="A9723" t="s">
        <v>19179</v>
      </c>
      <c r="B9723" t="s">
        <v>19180</v>
      </c>
      <c r="C9723">
        <v>20</v>
      </c>
    </row>
    <row r="9724" spans="1:3" x14ac:dyDescent="0.2">
      <c r="A9724" t="s">
        <v>19181</v>
      </c>
      <c r="B9724" t="s">
        <v>19182</v>
      </c>
      <c r="C9724">
        <v>20</v>
      </c>
    </row>
    <row r="9725" spans="1:3" x14ac:dyDescent="0.2">
      <c r="A9725" t="s">
        <v>19183</v>
      </c>
      <c r="B9725" t="s">
        <v>19180</v>
      </c>
      <c r="C9725">
        <v>20</v>
      </c>
    </row>
    <row r="9726" spans="1:3" x14ac:dyDescent="0.2">
      <c r="A9726" t="s">
        <v>19184</v>
      </c>
      <c r="B9726" t="s">
        <v>19182</v>
      </c>
      <c r="C9726">
        <v>20</v>
      </c>
    </row>
    <row r="9727" spans="1:3" x14ac:dyDescent="0.2">
      <c r="A9727" t="s">
        <v>19185</v>
      </c>
      <c r="B9727" t="s">
        <v>19186</v>
      </c>
      <c r="C9727">
        <v>20</v>
      </c>
    </row>
    <row r="9728" spans="1:3" x14ac:dyDescent="0.2">
      <c r="A9728" t="s">
        <v>19187</v>
      </c>
      <c r="B9728" t="s">
        <v>19188</v>
      </c>
      <c r="C9728">
        <v>20</v>
      </c>
    </row>
    <row r="9729" spans="1:3" x14ac:dyDescent="0.2">
      <c r="A9729" t="s">
        <v>19189</v>
      </c>
      <c r="B9729" t="s">
        <v>19190</v>
      </c>
      <c r="C9729">
        <v>20</v>
      </c>
    </row>
    <row r="9730" spans="1:3" x14ac:dyDescent="0.2">
      <c r="A9730" t="s">
        <v>19191</v>
      </c>
      <c r="B9730" t="s">
        <v>19192</v>
      </c>
      <c r="C9730">
        <v>10</v>
      </c>
    </row>
    <row r="9731" spans="1:3" x14ac:dyDescent="0.2">
      <c r="A9731" t="s">
        <v>19193</v>
      </c>
      <c r="B9731" t="s">
        <v>19193</v>
      </c>
      <c r="C9731">
        <v>11</v>
      </c>
    </row>
    <row r="9732" spans="1:3" x14ac:dyDescent="0.2">
      <c r="A9732" t="s">
        <v>19194</v>
      </c>
      <c r="B9732" t="s">
        <v>19194</v>
      </c>
      <c r="C9732">
        <v>11</v>
      </c>
    </row>
    <row r="9733" spans="1:3" x14ac:dyDescent="0.2">
      <c r="A9733" t="s">
        <v>19195</v>
      </c>
      <c r="B9733" t="s">
        <v>19195</v>
      </c>
      <c r="C9733">
        <v>11</v>
      </c>
    </row>
    <row r="9734" spans="1:3" x14ac:dyDescent="0.2">
      <c r="A9734" t="s">
        <v>19196</v>
      </c>
      <c r="B9734" t="s">
        <v>19197</v>
      </c>
      <c r="C9734">
        <v>10</v>
      </c>
    </row>
    <row r="9735" spans="1:3" x14ac:dyDescent="0.2">
      <c r="A9735" t="s">
        <v>19198</v>
      </c>
      <c r="B9735" t="s">
        <v>19198</v>
      </c>
      <c r="C9735">
        <v>11</v>
      </c>
    </row>
    <row r="9736" spans="1:3" x14ac:dyDescent="0.2">
      <c r="A9736" t="s">
        <v>19199</v>
      </c>
      <c r="B9736" t="s">
        <v>19199</v>
      </c>
      <c r="C9736">
        <v>11</v>
      </c>
    </row>
    <row r="9737" spans="1:3" x14ac:dyDescent="0.2">
      <c r="A9737" t="s">
        <v>19200</v>
      </c>
      <c r="B9737" t="s">
        <v>19200</v>
      </c>
      <c r="C9737">
        <v>11</v>
      </c>
    </row>
    <row r="9738" spans="1:3" x14ac:dyDescent="0.2">
      <c r="A9738" t="s">
        <v>19201</v>
      </c>
      <c r="B9738" t="s">
        <v>19201</v>
      </c>
      <c r="C9738">
        <v>11</v>
      </c>
    </row>
    <row r="9739" spans="1:3" x14ac:dyDescent="0.2">
      <c r="A9739" t="s">
        <v>19202</v>
      </c>
      <c r="B9739" t="s">
        <v>19203</v>
      </c>
      <c r="C9739">
        <v>11</v>
      </c>
    </row>
    <row r="9740" spans="1:3" x14ac:dyDescent="0.2">
      <c r="A9740" t="s">
        <v>19204</v>
      </c>
      <c r="B9740" t="s">
        <v>19205</v>
      </c>
      <c r="C9740">
        <v>11</v>
      </c>
    </row>
    <row r="9741" spans="1:3" x14ac:dyDescent="0.2">
      <c r="A9741" t="s">
        <v>19206</v>
      </c>
      <c r="B9741" t="s">
        <v>19206</v>
      </c>
      <c r="C9741">
        <v>11</v>
      </c>
    </row>
    <row r="9742" spans="1:3" x14ac:dyDescent="0.2">
      <c r="A9742" t="s">
        <v>19207</v>
      </c>
      <c r="B9742" t="s">
        <v>19207</v>
      </c>
      <c r="C9742">
        <v>11</v>
      </c>
    </row>
    <row r="9743" spans="1:3" x14ac:dyDescent="0.2">
      <c r="A9743" t="s">
        <v>19208</v>
      </c>
      <c r="B9743" t="s">
        <v>19208</v>
      </c>
      <c r="C9743">
        <v>10</v>
      </c>
    </row>
    <row r="9744" spans="1:3" x14ac:dyDescent="0.2">
      <c r="A9744" t="s">
        <v>19209</v>
      </c>
      <c r="B9744" t="s">
        <v>19209</v>
      </c>
      <c r="C9744">
        <v>10</v>
      </c>
    </row>
    <row r="9745" spans="1:3" x14ac:dyDescent="0.2">
      <c r="A9745" t="s">
        <v>19210</v>
      </c>
      <c r="B9745" t="s">
        <v>19211</v>
      </c>
      <c r="C9745">
        <v>11</v>
      </c>
    </row>
    <row r="9746" spans="1:3" x14ac:dyDescent="0.2">
      <c r="A9746" t="s">
        <v>19212</v>
      </c>
      <c r="B9746" t="s">
        <v>19213</v>
      </c>
      <c r="C9746">
        <v>10</v>
      </c>
    </row>
    <row r="9747" spans="1:3" x14ac:dyDescent="0.2">
      <c r="A9747" t="s">
        <v>19214</v>
      </c>
      <c r="B9747" t="s">
        <v>19215</v>
      </c>
      <c r="C9747">
        <v>10</v>
      </c>
    </row>
    <row r="9748" spans="1:3" x14ac:dyDescent="0.2">
      <c r="A9748" t="s">
        <v>19216</v>
      </c>
      <c r="B9748" t="s">
        <v>19216</v>
      </c>
      <c r="C9748">
        <v>10</v>
      </c>
    </row>
    <row r="9749" spans="1:3" x14ac:dyDescent="0.2">
      <c r="A9749" t="s">
        <v>19217</v>
      </c>
      <c r="B9749" t="s">
        <v>19215</v>
      </c>
      <c r="C9749">
        <v>11</v>
      </c>
    </row>
    <row r="9750" spans="1:3" x14ac:dyDescent="0.2">
      <c r="A9750" t="s">
        <v>19218</v>
      </c>
      <c r="B9750" t="s">
        <v>19219</v>
      </c>
      <c r="C9750">
        <v>11</v>
      </c>
    </row>
    <row r="9751" spans="1:3" x14ac:dyDescent="0.2">
      <c r="A9751" t="s">
        <v>19220</v>
      </c>
      <c r="B9751" t="s">
        <v>19221</v>
      </c>
      <c r="C9751">
        <v>11</v>
      </c>
    </row>
    <row r="9752" spans="1:3" x14ac:dyDescent="0.2">
      <c r="A9752" t="s">
        <v>19222</v>
      </c>
      <c r="B9752" t="s">
        <v>19223</v>
      </c>
      <c r="C9752">
        <v>17</v>
      </c>
    </row>
    <row r="9753" spans="1:3" x14ac:dyDescent="0.2">
      <c r="A9753" t="s">
        <v>19224</v>
      </c>
      <c r="B9753" t="s">
        <v>19225</v>
      </c>
      <c r="C9753">
        <v>17</v>
      </c>
    </row>
    <row r="9754" spans="1:3" x14ac:dyDescent="0.2">
      <c r="A9754" t="s">
        <v>19226</v>
      </c>
      <c r="B9754" t="s">
        <v>19227</v>
      </c>
      <c r="C9754">
        <v>17</v>
      </c>
    </row>
    <row r="9755" spans="1:3" x14ac:dyDescent="0.2">
      <c r="A9755" t="s">
        <v>19228</v>
      </c>
      <c r="B9755" t="s">
        <v>19229</v>
      </c>
      <c r="C9755">
        <v>17</v>
      </c>
    </row>
    <row r="9756" spans="1:3" x14ac:dyDescent="0.2">
      <c r="A9756" t="s">
        <v>19230</v>
      </c>
      <c r="B9756" t="s">
        <v>19231</v>
      </c>
      <c r="C9756">
        <v>17</v>
      </c>
    </row>
    <row r="9757" spans="1:3" x14ac:dyDescent="0.2">
      <c r="A9757" t="s">
        <v>19232</v>
      </c>
      <c r="B9757" t="s">
        <v>18680</v>
      </c>
      <c r="C9757">
        <v>17</v>
      </c>
    </row>
    <row r="9758" spans="1:3" x14ac:dyDescent="0.2">
      <c r="A9758" t="s">
        <v>19233</v>
      </c>
      <c r="B9758" t="s">
        <v>19234</v>
      </c>
      <c r="C9758">
        <v>17</v>
      </c>
    </row>
    <row r="9759" spans="1:3" x14ac:dyDescent="0.2">
      <c r="A9759" t="s">
        <v>19235</v>
      </c>
      <c r="B9759" t="s">
        <v>19236</v>
      </c>
      <c r="C9759">
        <v>17</v>
      </c>
    </row>
    <row r="9760" spans="1:3" x14ac:dyDescent="0.2">
      <c r="A9760" t="s">
        <v>19237</v>
      </c>
      <c r="B9760" t="s">
        <v>19238</v>
      </c>
      <c r="C9760">
        <v>17</v>
      </c>
    </row>
    <row r="9761" spans="1:3" x14ac:dyDescent="0.2">
      <c r="A9761" t="s">
        <v>19239</v>
      </c>
      <c r="B9761" t="s">
        <v>19240</v>
      </c>
      <c r="C9761">
        <v>17</v>
      </c>
    </row>
    <row r="9762" spans="1:3" x14ac:dyDescent="0.2">
      <c r="A9762" t="s">
        <v>19241</v>
      </c>
      <c r="B9762" t="s">
        <v>19241</v>
      </c>
      <c r="C9762">
        <v>17</v>
      </c>
    </row>
    <row r="9763" spans="1:3" x14ac:dyDescent="0.2">
      <c r="A9763" t="s">
        <v>19242</v>
      </c>
      <c r="B9763" t="s">
        <v>19242</v>
      </c>
      <c r="C9763">
        <v>17</v>
      </c>
    </row>
    <row r="9764" spans="1:3" x14ac:dyDescent="0.2">
      <c r="A9764" t="s">
        <v>19243</v>
      </c>
      <c r="B9764" t="s">
        <v>19244</v>
      </c>
      <c r="C9764">
        <v>17</v>
      </c>
    </row>
    <row r="9765" spans="1:3" x14ac:dyDescent="0.2">
      <c r="A9765" t="s">
        <v>19245</v>
      </c>
      <c r="B9765" t="s">
        <v>19246</v>
      </c>
      <c r="C9765">
        <v>22</v>
      </c>
    </row>
    <row r="9766" spans="1:3" x14ac:dyDescent="0.2">
      <c r="A9766" t="s">
        <v>18687</v>
      </c>
      <c r="B9766" t="s">
        <v>18687</v>
      </c>
      <c r="C9766">
        <v>22</v>
      </c>
    </row>
    <row r="9767" spans="1:3" x14ac:dyDescent="0.2">
      <c r="A9767" t="s">
        <v>19247</v>
      </c>
      <c r="B9767" t="s">
        <v>19248</v>
      </c>
      <c r="C9767">
        <v>22</v>
      </c>
    </row>
    <row r="9768" spans="1:3" x14ac:dyDescent="0.2">
      <c r="A9768" t="s">
        <v>19249</v>
      </c>
      <c r="B9768" t="s">
        <v>18697</v>
      </c>
      <c r="C9768">
        <v>22</v>
      </c>
    </row>
    <row r="9769" spans="1:3" x14ac:dyDescent="0.2">
      <c r="A9769" t="s">
        <v>19250</v>
      </c>
      <c r="B9769" t="s">
        <v>19251</v>
      </c>
      <c r="C9769">
        <v>22</v>
      </c>
    </row>
    <row r="9770" spans="1:3" x14ac:dyDescent="0.2">
      <c r="A9770" t="s">
        <v>19252</v>
      </c>
      <c r="B9770" t="s">
        <v>19253</v>
      </c>
      <c r="C9770">
        <v>22</v>
      </c>
    </row>
    <row r="9771" spans="1:3" x14ac:dyDescent="0.2">
      <c r="A9771" t="s">
        <v>19254</v>
      </c>
      <c r="B9771" t="s">
        <v>19255</v>
      </c>
      <c r="C9771">
        <v>22</v>
      </c>
    </row>
    <row r="9772" spans="1:3" x14ac:dyDescent="0.2">
      <c r="A9772" t="s">
        <v>19256</v>
      </c>
      <c r="B9772" t="s">
        <v>19257</v>
      </c>
      <c r="C9772">
        <v>22</v>
      </c>
    </row>
    <row r="9773" spans="1:3" x14ac:dyDescent="0.2">
      <c r="A9773" t="s">
        <v>19258</v>
      </c>
      <c r="B9773" t="s">
        <v>19259</v>
      </c>
      <c r="C9773">
        <v>22</v>
      </c>
    </row>
    <row r="9774" spans="1:3" x14ac:dyDescent="0.2">
      <c r="A9774" t="s">
        <v>19260</v>
      </c>
      <c r="B9774" t="s">
        <v>19260</v>
      </c>
      <c r="C9774">
        <v>22</v>
      </c>
    </row>
    <row r="9775" spans="1:3" x14ac:dyDescent="0.2">
      <c r="A9775" t="s">
        <v>19261</v>
      </c>
      <c r="B9775" t="s">
        <v>19262</v>
      </c>
      <c r="C9775">
        <v>22</v>
      </c>
    </row>
    <row r="9776" spans="1:3" x14ac:dyDescent="0.2">
      <c r="A9776" t="s">
        <v>19263</v>
      </c>
      <c r="B9776" t="s">
        <v>19263</v>
      </c>
      <c r="C9776">
        <v>17</v>
      </c>
    </row>
    <row r="9777" spans="1:3" x14ac:dyDescent="0.2">
      <c r="A9777" t="s">
        <v>19264</v>
      </c>
      <c r="B9777" t="s">
        <v>18523</v>
      </c>
      <c r="C9777">
        <v>18</v>
      </c>
    </row>
    <row r="9778" spans="1:3" x14ac:dyDescent="0.2">
      <c r="A9778" t="s">
        <v>19265</v>
      </c>
      <c r="B9778" t="s">
        <v>18520</v>
      </c>
      <c r="C9778">
        <v>17</v>
      </c>
    </row>
    <row r="9779" spans="1:3" x14ac:dyDescent="0.2">
      <c r="A9779" t="s">
        <v>19266</v>
      </c>
      <c r="B9779" t="s">
        <v>19266</v>
      </c>
      <c r="C9779">
        <v>17</v>
      </c>
    </row>
    <row r="9780" spans="1:3" x14ac:dyDescent="0.2">
      <c r="A9780" t="s">
        <v>19267</v>
      </c>
      <c r="B9780" t="s">
        <v>19268</v>
      </c>
      <c r="C9780">
        <v>18</v>
      </c>
    </row>
    <row r="9781" spans="1:3" x14ac:dyDescent="0.2">
      <c r="A9781" t="s">
        <v>19269</v>
      </c>
      <c r="B9781" t="s">
        <v>18462</v>
      </c>
      <c r="C9781">
        <v>18</v>
      </c>
    </row>
    <row r="9782" spans="1:3" x14ac:dyDescent="0.2">
      <c r="A9782" t="s">
        <v>19270</v>
      </c>
      <c r="B9782" t="s">
        <v>19271</v>
      </c>
      <c r="C9782">
        <v>17</v>
      </c>
    </row>
    <row r="9783" spans="1:3" x14ac:dyDescent="0.2">
      <c r="A9783" t="s">
        <v>19272</v>
      </c>
      <c r="B9783" t="s">
        <v>19273</v>
      </c>
      <c r="C9783">
        <v>17</v>
      </c>
    </row>
    <row r="9784" spans="1:3" x14ac:dyDescent="0.2">
      <c r="A9784" t="s">
        <v>19274</v>
      </c>
      <c r="B9784" t="s">
        <v>18532</v>
      </c>
      <c r="C9784">
        <v>18</v>
      </c>
    </row>
    <row r="9785" spans="1:3" x14ac:dyDescent="0.2">
      <c r="A9785" t="s">
        <v>19275</v>
      </c>
      <c r="B9785" t="s">
        <v>19276</v>
      </c>
      <c r="C9785">
        <v>17</v>
      </c>
    </row>
    <row r="9786" spans="1:3" x14ac:dyDescent="0.2">
      <c r="A9786" t="s">
        <v>19277</v>
      </c>
      <c r="B9786" t="s">
        <v>19278</v>
      </c>
      <c r="C9786">
        <v>17</v>
      </c>
    </row>
    <row r="9787" spans="1:3" x14ac:dyDescent="0.2">
      <c r="A9787" t="s">
        <v>19279</v>
      </c>
      <c r="B9787" t="s">
        <v>19280</v>
      </c>
      <c r="C9787">
        <v>17</v>
      </c>
    </row>
    <row r="9788" spans="1:3" x14ac:dyDescent="0.2">
      <c r="A9788" t="s">
        <v>19281</v>
      </c>
      <c r="B9788" t="s">
        <v>19282</v>
      </c>
      <c r="C9788">
        <v>18</v>
      </c>
    </row>
    <row r="9789" spans="1:3" x14ac:dyDescent="0.2">
      <c r="A9789" t="s">
        <v>19283</v>
      </c>
      <c r="B9789" t="s">
        <v>19284</v>
      </c>
      <c r="C9789">
        <v>18</v>
      </c>
    </row>
    <row r="9790" spans="1:3" x14ac:dyDescent="0.2">
      <c r="A9790" t="s">
        <v>19285</v>
      </c>
      <c r="B9790" t="s">
        <v>19286</v>
      </c>
      <c r="C9790">
        <v>18</v>
      </c>
    </row>
    <row r="9791" spans="1:3" x14ac:dyDescent="0.2">
      <c r="A9791" t="s">
        <v>19287</v>
      </c>
      <c r="B9791" t="s">
        <v>19288</v>
      </c>
      <c r="C9791">
        <v>18</v>
      </c>
    </row>
    <row r="9792" spans="1:3" x14ac:dyDescent="0.2">
      <c r="A9792" t="s">
        <v>19289</v>
      </c>
      <c r="B9792" t="s">
        <v>19290</v>
      </c>
      <c r="C9792">
        <v>10</v>
      </c>
    </row>
    <row r="9793" spans="1:3" x14ac:dyDescent="0.2">
      <c r="A9793" t="s">
        <v>19291</v>
      </c>
      <c r="B9793" t="s">
        <v>19291</v>
      </c>
      <c r="C9793">
        <v>11</v>
      </c>
    </row>
    <row r="9794" spans="1:3" x14ac:dyDescent="0.2">
      <c r="A9794" t="s">
        <v>19292</v>
      </c>
      <c r="B9794" t="s">
        <v>19292</v>
      </c>
      <c r="C9794">
        <v>11</v>
      </c>
    </row>
    <row r="9795" spans="1:3" x14ac:dyDescent="0.2">
      <c r="A9795" t="s">
        <v>19293</v>
      </c>
      <c r="B9795" t="s">
        <v>19293</v>
      </c>
      <c r="C9795">
        <v>11</v>
      </c>
    </row>
    <row r="9796" spans="1:3" x14ac:dyDescent="0.2">
      <c r="A9796" t="s">
        <v>19294</v>
      </c>
      <c r="B9796" t="s">
        <v>19294</v>
      </c>
      <c r="C9796">
        <v>11</v>
      </c>
    </row>
    <row r="9797" spans="1:3" x14ac:dyDescent="0.2">
      <c r="A9797" t="s">
        <v>19295</v>
      </c>
      <c r="B9797" t="s">
        <v>19295</v>
      </c>
      <c r="C9797">
        <v>10</v>
      </c>
    </row>
    <row r="9798" spans="1:3" x14ac:dyDescent="0.2">
      <c r="A9798" t="s">
        <v>19296</v>
      </c>
      <c r="B9798" t="s">
        <v>19296</v>
      </c>
      <c r="C9798">
        <v>10</v>
      </c>
    </row>
    <row r="9799" spans="1:3" x14ac:dyDescent="0.2">
      <c r="A9799" t="s">
        <v>19297</v>
      </c>
      <c r="B9799" t="s">
        <v>19297</v>
      </c>
      <c r="C9799">
        <v>24</v>
      </c>
    </row>
    <row r="9800" spans="1:3" x14ac:dyDescent="0.2">
      <c r="A9800" t="s">
        <v>19298</v>
      </c>
      <c r="B9800" t="s">
        <v>19203</v>
      </c>
      <c r="C9800">
        <v>10</v>
      </c>
    </row>
    <row r="9801" spans="1:3" x14ac:dyDescent="0.2">
      <c r="A9801" t="s">
        <v>19299</v>
      </c>
      <c r="B9801" t="s">
        <v>19300</v>
      </c>
      <c r="C9801">
        <v>11</v>
      </c>
    </row>
    <row r="9802" spans="1:3" x14ac:dyDescent="0.2">
      <c r="A9802" t="s">
        <v>19301</v>
      </c>
      <c r="B9802" t="s">
        <v>19301</v>
      </c>
      <c r="C9802">
        <v>11</v>
      </c>
    </row>
    <row r="9803" spans="1:3" x14ac:dyDescent="0.2">
      <c r="A9803" t="s">
        <v>19302</v>
      </c>
      <c r="B9803" t="s">
        <v>19302</v>
      </c>
      <c r="C9803">
        <v>11</v>
      </c>
    </row>
    <row r="9804" spans="1:3" x14ac:dyDescent="0.2">
      <c r="A9804" t="s">
        <v>19303</v>
      </c>
      <c r="B9804" t="s">
        <v>19303</v>
      </c>
      <c r="C9804">
        <v>11</v>
      </c>
    </row>
    <row r="9805" spans="1:3" x14ac:dyDescent="0.2">
      <c r="A9805" t="s">
        <v>19304</v>
      </c>
      <c r="B9805" t="s">
        <v>18660</v>
      </c>
      <c r="C9805">
        <v>10</v>
      </c>
    </row>
    <row r="9806" spans="1:3" x14ac:dyDescent="0.2">
      <c r="A9806" t="s">
        <v>19305</v>
      </c>
      <c r="B9806" t="s">
        <v>19306</v>
      </c>
      <c r="C9806">
        <v>10</v>
      </c>
    </row>
    <row r="9807" spans="1:3" x14ac:dyDescent="0.2">
      <c r="A9807" t="s">
        <v>19307</v>
      </c>
      <c r="B9807" t="s">
        <v>19308</v>
      </c>
      <c r="C9807">
        <v>10</v>
      </c>
    </row>
    <row r="9808" spans="1:3" x14ac:dyDescent="0.2">
      <c r="A9808" t="s">
        <v>19309</v>
      </c>
      <c r="B9808" t="s">
        <v>19306</v>
      </c>
      <c r="C9808">
        <v>10</v>
      </c>
    </row>
    <row r="9809" spans="1:3" x14ac:dyDescent="0.2">
      <c r="A9809" t="s">
        <v>19310</v>
      </c>
      <c r="B9809" t="s">
        <v>19311</v>
      </c>
      <c r="C9809">
        <v>24</v>
      </c>
    </row>
    <row r="9810" spans="1:3" x14ac:dyDescent="0.2">
      <c r="A9810" t="s">
        <v>19312</v>
      </c>
      <c r="B9810" t="s">
        <v>19313</v>
      </c>
      <c r="C9810">
        <v>10</v>
      </c>
    </row>
    <row r="9811" spans="1:3" x14ac:dyDescent="0.2">
      <c r="A9811" t="s">
        <v>19314</v>
      </c>
      <c r="B9811" t="s">
        <v>19315</v>
      </c>
      <c r="C9811">
        <v>10</v>
      </c>
    </row>
    <row r="9812" spans="1:3" x14ac:dyDescent="0.2">
      <c r="A9812" t="s">
        <v>19316</v>
      </c>
      <c r="B9812" t="s">
        <v>19316</v>
      </c>
      <c r="C9812">
        <v>11</v>
      </c>
    </row>
    <row r="9813" spans="1:3" x14ac:dyDescent="0.2">
      <c r="A9813" t="s">
        <v>19317</v>
      </c>
      <c r="B9813" t="s">
        <v>19318</v>
      </c>
      <c r="C9813">
        <v>10</v>
      </c>
    </row>
    <row r="9814" spans="1:3" x14ac:dyDescent="0.2">
      <c r="A9814" t="s">
        <v>19319</v>
      </c>
      <c r="B9814" t="s">
        <v>19319</v>
      </c>
      <c r="C9814">
        <v>11</v>
      </c>
    </row>
    <row r="9815" spans="1:3" x14ac:dyDescent="0.2">
      <c r="A9815" t="s">
        <v>19320</v>
      </c>
      <c r="B9815" t="s">
        <v>19320</v>
      </c>
      <c r="C9815">
        <v>11</v>
      </c>
    </row>
    <row r="9816" spans="1:3" x14ac:dyDescent="0.2">
      <c r="A9816" t="s">
        <v>19321</v>
      </c>
      <c r="B9816" t="s">
        <v>19322</v>
      </c>
      <c r="C9816">
        <v>11</v>
      </c>
    </row>
    <row r="9817" spans="1:3" x14ac:dyDescent="0.2">
      <c r="A9817" t="s">
        <v>19323</v>
      </c>
      <c r="B9817" t="s">
        <v>19324</v>
      </c>
      <c r="C9817">
        <v>11</v>
      </c>
    </row>
    <row r="9818" spans="1:3" x14ac:dyDescent="0.2">
      <c r="A9818" t="s">
        <v>19325</v>
      </c>
      <c r="B9818" t="s">
        <v>19223</v>
      </c>
      <c r="C9818">
        <v>17</v>
      </c>
    </row>
    <row r="9819" spans="1:3" x14ac:dyDescent="0.2">
      <c r="A9819" t="s">
        <v>19326</v>
      </c>
      <c r="B9819" t="s">
        <v>19327</v>
      </c>
      <c r="C9819">
        <v>17</v>
      </c>
    </row>
    <row r="9820" spans="1:3" x14ac:dyDescent="0.2">
      <c r="A9820" t="s">
        <v>19328</v>
      </c>
      <c r="B9820" t="s">
        <v>19329</v>
      </c>
      <c r="C9820">
        <v>17</v>
      </c>
    </row>
    <row r="9821" spans="1:3" x14ac:dyDescent="0.2">
      <c r="A9821" t="s">
        <v>19330</v>
      </c>
      <c r="B9821" t="s">
        <v>19330</v>
      </c>
      <c r="C9821">
        <v>17</v>
      </c>
    </row>
    <row r="9822" spans="1:3" x14ac:dyDescent="0.2">
      <c r="A9822" t="s">
        <v>19331</v>
      </c>
      <c r="B9822" t="s">
        <v>19332</v>
      </c>
      <c r="C9822">
        <v>17</v>
      </c>
    </row>
    <row r="9823" spans="1:3" x14ac:dyDescent="0.2">
      <c r="A9823" t="s">
        <v>19333</v>
      </c>
      <c r="B9823" t="s">
        <v>19334</v>
      </c>
      <c r="C9823">
        <v>10</v>
      </c>
    </row>
    <row r="9824" spans="1:3" x14ac:dyDescent="0.2">
      <c r="A9824" t="s">
        <v>19335</v>
      </c>
      <c r="B9824" t="s">
        <v>19336</v>
      </c>
      <c r="C9824">
        <v>10</v>
      </c>
    </row>
    <row r="9825" spans="1:3" x14ac:dyDescent="0.2">
      <c r="A9825" t="s">
        <v>19337</v>
      </c>
      <c r="B9825" t="s">
        <v>19338</v>
      </c>
      <c r="C9825">
        <v>10</v>
      </c>
    </row>
    <row r="9826" spans="1:3" x14ac:dyDescent="0.2">
      <c r="A9826" t="s">
        <v>19339</v>
      </c>
      <c r="B9826" t="s">
        <v>19340</v>
      </c>
      <c r="C9826">
        <v>10</v>
      </c>
    </row>
    <row r="9827" spans="1:3" x14ac:dyDescent="0.2">
      <c r="A9827" t="s">
        <v>19341</v>
      </c>
      <c r="B9827" t="s">
        <v>19342</v>
      </c>
      <c r="C9827">
        <v>10</v>
      </c>
    </row>
    <row r="9828" spans="1:3" x14ac:dyDescent="0.2">
      <c r="A9828" t="s">
        <v>19343</v>
      </c>
      <c r="B9828" t="s">
        <v>19344</v>
      </c>
      <c r="C9828">
        <v>10</v>
      </c>
    </row>
    <row r="9829" spans="1:3" x14ac:dyDescent="0.2">
      <c r="A9829" t="s">
        <v>19345</v>
      </c>
      <c r="B9829" t="s">
        <v>19346</v>
      </c>
      <c r="C9829">
        <v>10</v>
      </c>
    </row>
    <row r="9830" spans="1:3" x14ac:dyDescent="0.2">
      <c r="A9830" t="s">
        <v>19347</v>
      </c>
      <c r="B9830" t="s">
        <v>19348</v>
      </c>
      <c r="C9830">
        <v>10</v>
      </c>
    </row>
    <row r="9831" spans="1:3" x14ac:dyDescent="0.2">
      <c r="A9831" t="s">
        <v>19349</v>
      </c>
      <c r="B9831" t="s">
        <v>19350</v>
      </c>
      <c r="C9831">
        <v>10</v>
      </c>
    </row>
    <row r="9832" spans="1:3" x14ac:dyDescent="0.2">
      <c r="A9832" t="s">
        <v>19351</v>
      </c>
      <c r="B9832" t="s">
        <v>19352</v>
      </c>
      <c r="C9832">
        <v>10</v>
      </c>
    </row>
    <row r="9833" spans="1:3" x14ac:dyDescent="0.2">
      <c r="A9833" t="s">
        <v>19353</v>
      </c>
      <c r="B9833" t="s">
        <v>19354</v>
      </c>
      <c r="C9833">
        <v>10</v>
      </c>
    </row>
    <row r="9834" spans="1:3" x14ac:dyDescent="0.2">
      <c r="A9834" t="s">
        <v>19355</v>
      </c>
      <c r="B9834" t="s">
        <v>19356</v>
      </c>
      <c r="C9834">
        <v>10</v>
      </c>
    </row>
    <row r="9835" spans="1:3" x14ac:dyDescent="0.2">
      <c r="A9835" t="s">
        <v>19357</v>
      </c>
      <c r="B9835" t="s">
        <v>19358</v>
      </c>
      <c r="C9835">
        <v>10</v>
      </c>
    </row>
    <row r="9836" spans="1:3" x14ac:dyDescent="0.2">
      <c r="A9836" t="s">
        <v>19359</v>
      </c>
      <c r="B9836" t="s">
        <v>19360</v>
      </c>
      <c r="C9836">
        <v>10</v>
      </c>
    </row>
    <row r="9837" spans="1:3" x14ac:dyDescent="0.2">
      <c r="A9837" t="s">
        <v>19361</v>
      </c>
      <c r="B9837" t="s">
        <v>19362</v>
      </c>
      <c r="C9837">
        <v>23</v>
      </c>
    </row>
    <row r="9838" spans="1:3" x14ac:dyDescent="0.2">
      <c r="A9838" t="s">
        <v>19363</v>
      </c>
      <c r="B9838" t="s">
        <v>19363</v>
      </c>
      <c r="C9838">
        <v>15</v>
      </c>
    </row>
    <row r="9839" spans="1:3" x14ac:dyDescent="0.2">
      <c r="A9839" t="s">
        <v>19364</v>
      </c>
      <c r="B9839" t="s">
        <v>19365</v>
      </c>
      <c r="C9839">
        <v>15</v>
      </c>
    </row>
    <row r="9840" spans="1:3" x14ac:dyDescent="0.2">
      <c r="A9840" t="s">
        <v>19366</v>
      </c>
      <c r="B9840" t="s">
        <v>19367</v>
      </c>
      <c r="C9840">
        <v>15</v>
      </c>
    </row>
    <row r="9841" spans="1:3" x14ac:dyDescent="0.2">
      <c r="A9841" t="s">
        <v>19368</v>
      </c>
      <c r="B9841" t="s">
        <v>19365</v>
      </c>
      <c r="C9841">
        <v>15</v>
      </c>
    </row>
    <row r="9842" spans="1:3" x14ac:dyDescent="0.2">
      <c r="A9842" t="s">
        <v>19369</v>
      </c>
      <c r="B9842" t="s">
        <v>16858</v>
      </c>
      <c r="C9842">
        <v>15</v>
      </c>
    </row>
    <row r="9843" spans="1:3" x14ac:dyDescent="0.2">
      <c r="A9843" t="s">
        <v>19370</v>
      </c>
      <c r="B9843" t="s">
        <v>19371</v>
      </c>
      <c r="C9843">
        <v>15</v>
      </c>
    </row>
    <row r="9844" spans="1:3" x14ac:dyDescent="0.2">
      <c r="A9844" t="s">
        <v>19372</v>
      </c>
      <c r="B9844" t="s">
        <v>19371</v>
      </c>
      <c r="C9844">
        <v>15</v>
      </c>
    </row>
    <row r="9845" spans="1:3" x14ac:dyDescent="0.2">
      <c r="A9845" t="s">
        <v>19373</v>
      </c>
      <c r="B9845" t="s">
        <v>19374</v>
      </c>
      <c r="C9845">
        <v>15</v>
      </c>
    </row>
    <row r="9846" spans="1:3" x14ac:dyDescent="0.2">
      <c r="A9846" t="s">
        <v>19375</v>
      </c>
      <c r="B9846" t="s">
        <v>19376</v>
      </c>
      <c r="C9846">
        <v>15</v>
      </c>
    </row>
    <row r="9847" spans="1:3" x14ac:dyDescent="0.2">
      <c r="A9847" t="s">
        <v>19377</v>
      </c>
      <c r="B9847" t="s">
        <v>19378</v>
      </c>
      <c r="C9847">
        <v>15</v>
      </c>
    </row>
    <row r="9848" spans="1:3" x14ac:dyDescent="0.2">
      <c r="A9848" t="s">
        <v>19379</v>
      </c>
      <c r="B9848" t="s">
        <v>19380</v>
      </c>
      <c r="C9848">
        <v>15</v>
      </c>
    </row>
    <row r="9849" spans="1:3" x14ac:dyDescent="0.2">
      <c r="A9849" t="s">
        <v>19381</v>
      </c>
      <c r="B9849" t="s">
        <v>17310</v>
      </c>
      <c r="C9849">
        <v>15</v>
      </c>
    </row>
    <row r="9850" spans="1:3" x14ac:dyDescent="0.2">
      <c r="A9850" t="s">
        <v>19382</v>
      </c>
      <c r="B9850" t="s">
        <v>17443</v>
      </c>
      <c r="C9850">
        <v>15</v>
      </c>
    </row>
    <row r="9851" spans="1:3" x14ac:dyDescent="0.2">
      <c r="A9851" t="s">
        <v>19383</v>
      </c>
      <c r="B9851" t="s">
        <v>19384</v>
      </c>
      <c r="C9851">
        <v>15</v>
      </c>
    </row>
    <row r="9852" spans="1:3" x14ac:dyDescent="0.2">
      <c r="A9852" t="s">
        <v>19385</v>
      </c>
      <c r="B9852" t="s">
        <v>19386</v>
      </c>
      <c r="C9852">
        <v>15</v>
      </c>
    </row>
    <row r="9853" spans="1:3" x14ac:dyDescent="0.2">
      <c r="A9853" t="s">
        <v>19387</v>
      </c>
      <c r="B9853" t="s">
        <v>19387</v>
      </c>
      <c r="C9853">
        <v>11</v>
      </c>
    </row>
    <row r="9854" spans="1:3" x14ac:dyDescent="0.2">
      <c r="A9854" t="s">
        <v>19388</v>
      </c>
      <c r="B9854" t="s">
        <v>17184</v>
      </c>
      <c r="C9854">
        <v>11</v>
      </c>
    </row>
    <row r="9855" spans="1:3" x14ac:dyDescent="0.2">
      <c r="A9855" t="s">
        <v>19389</v>
      </c>
      <c r="B9855" t="s">
        <v>19390</v>
      </c>
      <c r="C9855">
        <v>11</v>
      </c>
    </row>
    <row r="9856" spans="1:3" x14ac:dyDescent="0.2">
      <c r="A9856" t="s">
        <v>19391</v>
      </c>
      <c r="B9856" t="s">
        <v>19392</v>
      </c>
      <c r="C9856">
        <v>11</v>
      </c>
    </row>
    <row r="9857" spans="1:3" x14ac:dyDescent="0.2">
      <c r="A9857" t="s">
        <v>19393</v>
      </c>
      <c r="B9857" t="s">
        <v>17176</v>
      </c>
      <c r="C9857">
        <v>11</v>
      </c>
    </row>
    <row r="9858" spans="1:3" x14ac:dyDescent="0.2">
      <c r="A9858" t="s">
        <v>19394</v>
      </c>
      <c r="B9858" t="s">
        <v>19394</v>
      </c>
      <c r="C9858">
        <v>11</v>
      </c>
    </row>
    <row r="9859" spans="1:3" x14ac:dyDescent="0.2">
      <c r="A9859" t="s">
        <v>19395</v>
      </c>
      <c r="B9859" t="s">
        <v>19395</v>
      </c>
      <c r="C9859">
        <v>11</v>
      </c>
    </row>
    <row r="9860" spans="1:3" x14ac:dyDescent="0.2">
      <c r="A9860" t="s">
        <v>19396</v>
      </c>
      <c r="B9860" t="s">
        <v>19396</v>
      </c>
      <c r="C9860">
        <v>11</v>
      </c>
    </row>
    <row r="9861" spans="1:3" x14ac:dyDescent="0.2">
      <c r="A9861" t="s">
        <v>19397</v>
      </c>
      <c r="B9861" t="s">
        <v>19397</v>
      </c>
      <c r="C9861">
        <v>11</v>
      </c>
    </row>
    <row r="9862" spans="1:3" x14ac:dyDescent="0.2">
      <c r="A9862" t="s">
        <v>19398</v>
      </c>
      <c r="B9862" t="s">
        <v>19398</v>
      </c>
      <c r="C9862">
        <v>11</v>
      </c>
    </row>
    <row r="9863" spans="1:3" x14ac:dyDescent="0.2">
      <c r="A9863" t="s">
        <v>19399</v>
      </c>
      <c r="B9863" t="s">
        <v>19399</v>
      </c>
      <c r="C9863">
        <v>11</v>
      </c>
    </row>
    <row r="9864" spans="1:3" x14ac:dyDescent="0.2">
      <c r="A9864" t="s">
        <v>19400</v>
      </c>
      <c r="B9864" t="s">
        <v>19400</v>
      </c>
      <c r="C9864">
        <v>11</v>
      </c>
    </row>
    <row r="9865" spans="1:3" x14ac:dyDescent="0.2">
      <c r="A9865" t="s">
        <v>19401</v>
      </c>
      <c r="B9865" t="s">
        <v>19401</v>
      </c>
      <c r="C9865">
        <v>11</v>
      </c>
    </row>
    <row r="9866" spans="1:3" x14ac:dyDescent="0.2">
      <c r="A9866" t="s">
        <v>19402</v>
      </c>
      <c r="B9866" t="s">
        <v>19403</v>
      </c>
      <c r="C9866">
        <v>11</v>
      </c>
    </row>
    <row r="9867" spans="1:3" x14ac:dyDescent="0.2">
      <c r="A9867" t="s">
        <v>19404</v>
      </c>
      <c r="B9867" t="s">
        <v>19405</v>
      </c>
      <c r="C9867">
        <v>11</v>
      </c>
    </row>
    <row r="9868" spans="1:3" x14ac:dyDescent="0.2">
      <c r="A9868" t="s">
        <v>19406</v>
      </c>
      <c r="B9868" t="s">
        <v>19403</v>
      </c>
      <c r="C9868">
        <v>11</v>
      </c>
    </row>
    <row r="9869" spans="1:3" x14ac:dyDescent="0.2">
      <c r="A9869" t="s">
        <v>19407</v>
      </c>
      <c r="B9869" t="s">
        <v>19407</v>
      </c>
      <c r="C9869">
        <v>11</v>
      </c>
    </row>
    <row r="9870" spans="1:3" x14ac:dyDescent="0.2">
      <c r="A9870" t="s">
        <v>19408</v>
      </c>
      <c r="B9870" t="s">
        <v>19408</v>
      </c>
      <c r="C9870">
        <v>11</v>
      </c>
    </row>
    <row r="9871" spans="1:3" x14ac:dyDescent="0.2">
      <c r="A9871" t="s">
        <v>19409</v>
      </c>
      <c r="B9871" t="s">
        <v>19409</v>
      </c>
      <c r="C9871">
        <v>11</v>
      </c>
    </row>
    <row r="9872" spans="1:3" x14ac:dyDescent="0.2">
      <c r="A9872" t="s">
        <v>19410</v>
      </c>
      <c r="B9872" t="s">
        <v>19411</v>
      </c>
      <c r="C9872">
        <v>20</v>
      </c>
    </row>
    <row r="9873" spans="1:3" x14ac:dyDescent="0.2">
      <c r="A9873" t="s">
        <v>19412</v>
      </c>
      <c r="B9873" t="s">
        <v>19413</v>
      </c>
      <c r="C9873">
        <v>20</v>
      </c>
    </row>
    <row r="9874" spans="1:3" x14ac:dyDescent="0.2">
      <c r="A9874" t="s">
        <v>19414</v>
      </c>
      <c r="B9874" t="s">
        <v>19414</v>
      </c>
      <c r="C9874">
        <v>20</v>
      </c>
    </row>
    <row r="9875" spans="1:3" x14ac:dyDescent="0.2">
      <c r="A9875" t="s">
        <v>19415</v>
      </c>
      <c r="B9875" t="s">
        <v>19416</v>
      </c>
      <c r="C9875">
        <v>24</v>
      </c>
    </row>
    <row r="9876" spans="1:3" x14ac:dyDescent="0.2">
      <c r="A9876" t="s">
        <v>19417</v>
      </c>
      <c r="B9876" t="s">
        <v>19418</v>
      </c>
      <c r="C9876">
        <v>20</v>
      </c>
    </row>
    <row r="9877" spans="1:3" x14ac:dyDescent="0.2">
      <c r="A9877" t="s">
        <v>19419</v>
      </c>
      <c r="B9877" t="s">
        <v>19420</v>
      </c>
      <c r="C9877">
        <v>20</v>
      </c>
    </row>
    <row r="9878" spans="1:3" x14ac:dyDescent="0.2">
      <c r="A9878" t="s">
        <v>19421</v>
      </c>
      <c r="B9878" t="s">
        <v>19422</v>
      </c>
      <c r="C9878">
        <v>20</v>
      </c>
    </row>
    <row r="9879" spans="1:3" x14ac:dyDescent="0.2">
      <c r="A9879" t="s">
        <v>19423</v>
      </c>
      <c r="B9879" t="s">
        <v>19424</v>
      </c>
      <c r="C9879">
        <v>20</v>
      </c>
    </row>
    <row r="9880" spans="1:3" x14ac:dyDescent="0.2">
      <c r="A9880" t="s">
        <v>19425</v>
      </c>
      <c r="B9880" t="s">
        <v>19426</v>
      </c>
      <c r="C9880">
        <v>20</v>
      </c>
    </row>
    <row r="9881" spans="1:3" x14ac:dyDescent="0.2">
      <c r="A9881" t="s">
        <v>19427</v>
      </c>
      <c r="B9881" t="s">
        <v>19428</v>
      </c>
      <c r="C9881">
        <v>20</v>
      </c>
    </row>
    <row r="9882" spans="1:3" x14ac:dyDescent="0.2">
      <c r="A9882" t="s">
        <v>19429</v>
      </c>
      <c r="B9882" t="s">
        <v>19430</v>
      </c>
      <c r="C9882">
        <v>20</v>
      </c>
    </row>
    <row r="9883" spans="1:3" x14ac:dyDescent="0.2">
      <c r="A9883" t="s">
        <v>19431</v>
      </c>
      <c r="B9883" t="s">
        <v>19432</v>
      </c>
      <c r="C9883">
        <v>19</v>
      </c>
    </row>
    <row r="9884" spans="1:3" x14ac:dyDescent="0.2">
      <c r="A9884" t="s">
        <v>19433</v>
      </c>
      <c r="B9884" t="s">
        <v>19434</v>
      </c>
      <c r="C9884">
        <v>19</v>
      </c>
    </row>
    <row r="9885" spans="1:3" x14ac:dyDescent="0.2">
      <c r="A9885" t="s">
        <v>19435</v>
      </c>
      <c r="B9885" t="s">
        <v>19436</v>
      </c>
      <c r="C9885">
        <v>19</v>
      </c>
    </row>
    <row r="9886" spans="1:3" x14ac:dyDescent="0.2">
      <c r="A9886" t="s">
        <v>19437</v>
      </c>
      <c r="B9886" t="s">
        <v>19438</v>
      </c>
      <c r="C9886">
        <v>19</v>
      </c>
    </row>
    <row r="9887" spans="1:3" x14ac:dyDescent="0.2">
      <c r="A9887" t="s">
        <v>19439</v>
      </c>
      <c r="B9887" t="s">
        <v>19439</v>
      </c>
      <c r="C9887">
        <v>19</v>
      </c>
    </row>
    <row r="9888" spans="1:3" x14ac:dyDescent="0.2">
      <c r="A9888" t="s">
        <v>19440</v>
      </c>
      <c r="B9888" t="s">
        <v>19434</v>
      </c>
      <c r="C9888">
        <v>19</v>
      </c>
    </row>
    <row r="9889" spans="1:3" x14ac:dyDescent="0.2">
      <c r="A9889" t="s">
        <v>19441</v>
      </c>
      <c r="B9889" t="s">
        <v>19442</v>
      </c>
      <c r="C9889">
        <v>19</v>
      </c>
    </row>
    <row r="9890" spans="1:3" x14ac:dyDescent="0.2">
      <c r="A9890" t="s">
        <v>19443</v>
      </c>
      <c r="B9890" t="s">
        <v>19444</v>
      </c>
      <c r="C9890">
        <v>19</v>
      </c>
    </row>
    <row r="9891" spans="1:3" x14ac:dyDescent="0.2">
      <c r="A9891" t="s">
        <v>19445</v>
      </c>
      <c r="B9891" t="s">
        <v>19446</v>
      </c>
      <c r="C9891">
        <v>19</v>
      </c>
    </row>
    <row r="9892" spans="1:3" x14ac:dyDescent="0.2">
      <c r="A9892" t="s">
        <v>19447</v>
      </c>
      <c r="B9892" t="s">
        <v>19448</v>
      </c>
      <c r="C9892">
        <v>19</v>
      </c>
    </row>
    <row r="9893" spans="1:3" x14ac:dyDescent="0.2">
      <c r="A9893" t="s">
        <v>19449</v>
      </c>
      <c r="B9893" t="s">
        <v>19449</v>
      </c>
      <c r="C9893">
        <v>19</v>
      </c>
    </row>
    <row r="9894" spans="1:3" x14ac:dyDescent="0.2">
      <c r="A9894" t="s">
        <v>19450</v>
      </c>
      <c r="B9894" t="s">
        <v>19451</v>
      </c>
      <c r="C9894">
        <v>18</v>
      </c>
    </row>
    <row r="9895" spans="1:3" x14ac:dyDescent="0.2">
      <c r="A9895" t="s">
        <v>19452</v>
      </c>
      <c r="B9895" t="s">
        <v>19453</v>
      </c>
      <c r="C9895">
        <v>19</v>
      </c>
    </row>
    <row r="9896" spans="1:3" x14ac:dyDescent="0.2">
      <c r="A9896" t="s">
        <v>19454</v>
      </c>
      <c r="B9896" t="s">
        <v>19455</v>
      </c>
      <c r="C9896">
        <v>19</v>
      </c>
    </row>
    <row r="9897" spans="1:3" x14ac:dyDescent="0.2">
      <c r="A9897" t="s">
        <v>19456</v>
      </c>
      <c r="B9897" t="s">
        <v>19456</v>
      </c>
      <c r="C9897">
        <v>11</v>
      </c>
    </row>
    <row r="9898" spans="1:3" x14ac:dyDescent="0.2">
      <c r="A9898" t="s">
        <v>19457</v>
      </c>
      <c r="B9898" t="s">
        <v>19458</v>
      </c>
      <c r="C9898">
        <v>19</v>
      </c>
    </row>
    <row r="9899" spans="1:3" x14ac:dyDescent="0.2">
      <c r="A9899" t="s">
        <v>19459</v>
      </c>
      <c r="B9899" t="s">
        <v>19460</v>
      </c>
      <c r="C9899">
        <v>19</v>
      </c>
    </row>
    <row r="9900" spans="1:3" x14ac:dyDescent="0.2">
      <c r="A9900" t="s">
        <v>19461</v>
      </c>
      <c r="B9900" t="s">
        <v>19462</v>
      </c>
      <c r="C9900">
        <v>10</v>
      </c>
    </row>
    <row r="9901" spans="1:3" x14ac:dyDescent="0.2">
      <c r="A9901" t="s">
        <v>19463</v>
      </c>
      <c r="B9901" t="s">
        <v>19464</v>
      </c>
      <c r="C9901">
        <v>10</v>
      </c>
    </row>
    <row r="9902" spans="1:3" x14ac:dyDescent="0.2">
      <c r="A9902" t="s">
        <v>19465</v>
      </c>
      <c r="B9902" t="s">
        <v>19466</v>
      </c>
      <c r="C9902">
        <v>10</v>
      </c>
    </row>
    <row r="9903" spans="1:3" x14ac:dyDescent="0.2">
      <c r="A9903" t="s">
        <v>19467</v>
      </c>
      <c r="B9903" t="s">
        <v>19468</v>
      </c>
      <c r="C9903">
        <v>10</v>
      </c>
    </row>
    <row r="9904" spans="1:3" x14ac:dyDescent="0.2">
      <c r="A9904" t="s">
        <v>19469</v>
      </c>
      <c r="B9904" t="s">
        <v>19470</v>
      </c>
      <c r="C9904">
        <v>10</v>
      </c>
    </row>
    <row r="9905" spans="1:3" x14ac:dyDescent="0.2">
      <c r="A9905" t="s">
        <v>19471</v>
      </c>
      <c r="B9905" t="s">
        <v>19472</v>
      </c>
      <c r="C9905">
        <v>10</v>
      </c>
    </row>
    <row r="9906" spans="1:3" x14ac:dyDescent="0.2">
      <c r="A9906" t="s">
        <v>19473</v>
      </c>
      <c r="B9906" t="s">
        <v>19474</v>
      </c>
      <c r="C9906">
        <v>10</v>
      </c>
    </row>
    <row r="9907" spans="1:3" x14ac:dyDescent="0.2">
      <c r="A9907" t="s">
        <v>19475</v>
      </c>
      <c r="B9907" t="s">
        <v>19476</v>
      </c>
      <c r="C9907">
        <v>10</v>
      </c>
    </row>
    <row r="9908" spans="1:3" x14ac:dyDescent="0.2">
      <c r="A9908" t="s">
        <v>19477</v>
      </c>
      <c r="B9908" t="s">
        <v>19477</v>
      </c>
      <c r="C9908">
        <v>10</v>
      </c>
    </row>
    <row r="9909" spans="1:3" x14ac:dyDescent="0.2">
      <c r="A9909" t="s">
        <v>19478</v>
      </c>
      <c r="B9909" t="s">
        <v>19479</v>
      </c>
      <c r="C9909">
        <v>23</v>
      </c>
    </row>
    <row r="9910" spans="1:3" x14ac:dyDescent="0.2">
      <c r="A9910" t="s">
        <v>19480</v>
      </c>
      <c r="B9910" t="s">
        <v>19481</v>
      </c>
      <c r="C9910">
        <v>23</v>
      </c>
    </row>
    <row r="9911" spans="1:3" x14ac:dyDescent="0.2">
      <c r="A9911" t="s">
        <v>19482</v>
      </c>
      <c r="B9911" t="s">
        <v>19483</v>
      </c>
      <c r="C9911">
        <v>23</v>
      </c>
    </row>
    <row r="9912" spans="1:3" x14ac:dyDescent="0.2">
      <c r="A9912" t="s">
        <v>19484</v>
      </c>
      <c r="B9912" t="s">
        <v>19485</v>
      </c>
      <c r="C9912">
        <v>23</v>
      </c>
    </row>
    <row r="9913" spans="1:3" x14ac:dyDescent="0.2">
      <c r="A9913" t="s">
        <v>19486</v>
      </c>
      <c r="B9913" t="s">
        <v>19487</v>
      </c>
      <c r="C9913">
        <v>23</v>
      </c>
    </row>
    <row r="9914" spans="1:3" x14ac:dyDescent="0.2">
      <c r="A9914" t="s">
        <v>19488</v>
      </c>
      <c r="B9914" t="s">
        <v>19489</v>
      </c>
      <c r="C9914">
        <v>23</v>
      </c>
    </row>
    <row r="9915" spans="1:3" x14ac:dyDescent="0.2">
      <c r="A9915" t="s">
        <v>19490</v>
      </c>
      <c r="B9915" t="s">
        <v>19491</v>
      </c>
      <c r="C9915">
        <v>23</v>
      </c>
    </row>
    <row r="9916" spans="1:3" x14ac:dyDescent="0.2">
      <c r="A9916" t="s">
        <v>19492</v>
      </c>
      <c r="B9916" t="s">
        <v>19493</v>
      </c>
      <c r="C9916">
        <v>23</v>
      </c>
    </row>
    <row r="9917" spans="1:3" x14ac:dyDescent="0.2">
      <c r="A9917" t="s">
        <v>19494</v>
      </c>
      <c r="B9917" t="s">
        <v>19495</v>
      </c>
      <c r="C9917">
        <v>23</v>
      </c>
    </row>
    <row r="9918" spans="1:3" x14ac:dyDescent="0.2">
      <c r="A9918" t="s">
        <v>19496</v>
      </c>
      <c r="B9918" t="s">
        <v>19497</v>
      </c>
      <c r="C9918">
        <v>23</v>
      </c>
    </row>
    <row r="9919" spans="1:3" x14ac:dyDescent="0.2">
      <c r="A9919" t="s">
        <v>19498</v>
      </c>
      <c r="B9919" t="s">
        <v>19499</v>
      </c>
      <c r="C9919">
        <v>23</v>
      </c>
    </row>
    <row r="9920" spans="1:3" x14ac:dyDescent="0.2">
      <c r="A9920" t="s">
        <v>19500</v>
      </c>
      <c r="B9920" t="s">
        <v>19501</v>
      </c>
      <c r="C9920">
        <v>23</v>
      </c>
    </row>
    <row r="9921" spans="1:3" x14ac:dyDescent="0.2">
      <c r="A9921" t="s">
        <v>19502</v>
      </c>
      <c r="B9921" t="s">
        <v>19503</v>
      </c>
      <c r="C9921">
        <v>23</v>
      </c>
    </row>
    <row r="9922" spans="1:3" x14ac:dyDescent="0.2">
      <c r="A9922" t="s">
        <v>19504</v>
      </c>
      <c r="B9922" t="s">
        <v>19505</v>
      </c>
      <c r="C9922">
        <v>23</v>
      </c>
    </row>
    <row r="9923" spans="1:3" x14ac:dyDescent="0.2">
      <c r="A9923" t="s">
        <v>19506</v>
      </c>
      <c r="B9923" t="s">
        <v>19507</v>
      </c>
      <c r="C9923">
        <v>11</v>
      </c>
    </row>
    <row r="9924" spans="1:3" x14ac:dyDescent="0.2">
      <c r="A9924" t="s">
        <v>19508</v>
      </c>
      <c r="B9924" t="s">
        <v>19509</v>
      </c>
      <c r="C9924">
        <v>23</v>
      </c>
    </row>
    <row r="9925" spans="1:3" x14ac:dyDescent="0.2">
      <c r="A9925" t="s">
        <v>19510</v>
      </c>
      <c r="B9925" t="s">
        <v>19511</v>
      </c>
      <c r="C9925">
        <v>23</v>
      </c>
    </row>
    <row r="9926" spans="1:3" x14ac:dyDescent="0.2">
      <c r="A9926" t="s">
        <v>19512</v>
      </c>
      <c r="B9926" t="s">
        <v>19513</v>
      </c>
      <c r="C9926">
        <v>23</v>
      </c>
    </row>
    <row r="9927" spans="1:3" x14ac:dyDescent="0.2">
      <c r="A9927" t="s">
        <v>19514</v>
      </c>
      <c r="B9927" t="s">
        <v>19515</v>
      </c>
      <c r="C9927">
        <v>23</v>
      </c>
    </row>
    <row r="9928" spans="1:3" x14ac:dyDescent="0.2">
      <c r="A9928" t="s">
        <v>19516</v>
      </c>
      <c r="B9928" t="s">
        <v>19517</v>
      </c>
      <c r="C9928">
        <v>23</v>
      </c>
    </row>
    <row r="9929" spans="1:3" x14ac:dyDescent="0.2">
      <c r="A9929" t="s">
        <v>19518</v>
      </c>
      <c r="B9929" t="s">
        <v>19519</v>
      </c>
      <c r="C9929">
        <v>23</v>
      </c>
    </row>
    <row r="9930" spans="1:3" x14ac:dyDescent="0.2">
      <c r="A9930" t="s">
        <v>19520</v>
      </c>
      <c r="B9930" t="s">
        <v>19521</v>
      </c>
      <c r="C9930">
        <v>23</v>
      </c>
    </row>
    <row r="9931" spans="1:3" x14ac:dyDescent="0.2">
      <c r="A9931" t="s">
        <v>19522</v>
      </c>
      <c r="B9931" t="s">
        <v>19523</v>
      </c>
      <c r="C9931">
        <v>23</v>
      </c>
    </row>
    <row r="9932" spans="1:3" x14ac:dyDescent="0.2">
      <c r="A9932" t="s">
        <v>19524</v>
      </c>
      <c r="B9932" t="s">
        <v>19525</v>
      </c>
      <c r="C9932">
        <v>23</v>
      </c>
    </row>
    <row r="9933" spans="1:3" x14ac:dyDescent="0.2">
      <c r="A9933" t="s">
        <v>19526</v>
      </c>
      <c r="B9933" t="s">
        <v>19527</v>
      </c>
      <c r="C9933">
        <v>23</v>
      </c>
    </row>
    <row r="9934" spans="1:3" x14ac:dyDescent="0.2">
      <c r="A9934" t="s">
        <v>19528</v>
      </c>
      <c r="B9934" t="s">
        <v>19529</v>
      </c>
      <c r="C9934">
        <v>23</v>
      </c>
    </row>
    <row r="9935" spans="1:3" x14ac:dyDescent="0.2">
      <c r="A9935" t="s">
        <v>19530</v>
      </c>
      <c r="B9935" t="s">
        <v>19531</v>
      </c>
      <c r="C9935">
        <v>23</v>
      </c>
    </row>
    <row r="9936" spans="1:3" x14ac:dyDescent="0.2">
      <c r="A9936" t="s">
        <v>19532</v>
      </c>
      <c r="B9936" t="s">
        <v>19533</v>
      </c>
      <c r="C9936">
        <v>23</v>
      </c>
    </row>
    <row r="9937" spans="1:3" x14ac:dyDescent="0.2">
      <c r="A9937" t="s">
        <v>19534</v>
      </c>
      <c r="B9937" t="s">
        <v>19535</v>
      </c>
      <c r="C9937">
        <v>23</v>
      </c>
    </row>
    <row r="9938" spans="1:3" x14ac:dyDescent="0.2">
      <c r="A9938" t="s">
        <v>19536</v>
      </c>
      <c r="B9938" t="s">
        <v>19537</v>
      </c>
      <c r="C9938">
        <v>21</v>
      </c>
    </row>
    <row r="9939" spans="1:3" x14ac:dyDescent="0.2">
      <c r="A9939" t="s">
        <v>19538</v>
      </c>
      <c r="B9939" t="s">
        <v>19539</v>
      </c>
      <c r="C9939">
        <v>23</v>
      </c>
    </row>
    <row r="9940" spans="1:3" x14ac:dyDescent="0.2">
      <c r="A9940" t="s">
        <v>19540</v>
      </c>
      <c r="B9940" t="s">
        <v>19541</v>
      </c>
      <c r="C9940">
        <v>14</v>
      </c>
    </row>
    <row r="9941" spans="1:3" x14ac:dyDescent="0.2">
      <c r="A9941" t="s">
        <v>19542</v>
      </c>
      <c r="B9941" t="s">
        <v>19543</v>
      </c>
      <c r="C9941">
        <v>23</v>
      </c>
    </row>
    <row r="9942" spans="1:3" x14ac:dyDescent="0.2">
      <c r="A9942" t="s">
        <v>19544</v>
      </c>
      <c r="B9942" t="s">
        <v>19545</v>
      </c>
      <c r="C9942">
        <v>23</v>
      </c>
    </row>
    <row r="9943" spans="1:3" x14ac:dyDescent="0.2">
      <c r="A9943" t="s">
        <v>19546</v>
      </c>
      <c r="B9943" t="s">
        <v>19547</v>
      </c>
      <c r="C9943">
        <v>23</v>
      </c>
    </row>
    <row r="9944" spans="1:3" x14ac:dyDescent="0.2">
      <c r="A9944" t="s">
        <v>19548</v>
      </c>
      <c r="B9944" t="s">
        <v>19549</v>
      </c>
      <c r="C9944">
        <v>23</v>
      </c>
    </row>
    <row r="9945" spans="1:3" x14ac:dyDescent="0.2">
      <c r="A9945" t="s">
        <v>19550</v>
      </c>
      <c r="B9945" t="s">
        <v>19551</v>
      </c>
      <c r="C9945">
        <v>23</v>
      </c>
    </row>
    <row r="9946" spans="1:3" x14ac:dyDescent="0.2">
      <c r="A9946" t="s">
        <v>19552</v>
      </c>
      <c r="B9946" t="s">
        <v>19553</v>
      </c>
      <c r="C9946">
        <v>23</v>
      </c>
    </row>
    <row r="9947" spans="1:3" x14ac:dyDescent="0.2">
      <c r="A9947" t="s">
        <v>19554</v>
      </c>
      <c r="B9947" t="s">
        <v>19555</v>
      </c>
      <c r="C9947">
        <v>23</v>
      </c>
    </row>
    <row r="9948" spans="1:3" x14ac:dyDescent="0.2">
      <c r="A9948" t="s">
        <v>19556</v>
      </c>
      <c r="B9948" t="s">
        <v>19557</v>
      </c>
      <c r="C9948">
        <v>23</v>
      </c>
    </row>
    <row r="9949" spans="1:3" x14ac:dyDescent="0.2">
      <c r="A9949" t="s">
        <v>19558</v>
      </c>
      <c r="B9949" t="s">
        <v>19559</v>
      </c>
      <c r="C9949">
        <v>23</v>
      </c>
    </row>
    <row r="9950" spans="1:3" x14ac:dyDescent="0.2">
      <c r="A9950" t="s">
        <v>19560</v>
      </c>
      <c r="B9950" t="s">
        <v>19561</v>
      </c>
      <c r="C9950">
        <v>23</v>
      </c>
    </row>
    <row r="9951" spans="1:3" x14ac:dyDescent="0.2">
      <c r="A9951" t="s">
        <v>19562</v>
      </c>
      <c r="B9951" t="s">
        <v>19563</v>
      </c>
      <c r="C9951">
        <v>23</v>
      </c>
    </row>
    <row r="9952" spans="1:3" x14ac:dyDescent="0.2">
      <c r="A9952" t="s">
        <v>19564</v>
      </c>
      <c r="B9952" t="s">
        <v>19565</v>
      </c>
      <c r="C9952">
        <v>23</v>
      </c>
    </row>
    <row r="9953" spans="1:3" x14ac:dyDescent="0.2">
      <c r="A9953" t="s">
        <v>19566</v>
      </c>
      <c r="B9953" t="s">
        <v>19567</v>
      </c>
      <c r="C9953">
        <v>23</v>
      </c>
    </row>
    <row r="9954" spans="1:3" x14ac:dyDescent="0.2">
      <c r="A9954" t="s">
        <v>19568</v>
      </c>
      <c r="B9954" t="s">
        <v>19569</v>
      </c>
      <c r="C9954">
        <v>23</v>
      </c>
    </row>
    <row r="9955" spans="1:3" x14ac:dyDescent="0.2">
      <c r="A9955" t="s">
        <v>19570</v>
      </c>
      <c r="B9955" t="s">
        <v>19571</v>
      </c>
      <c r="C9955">
        <v>23</v>
      </c>
    </row>
    <row r="9956" spans="1:3" x14ac:dyDescent="0.2">
      <c r="A9956" t="s">
        <v>19572</v>
      </c>
      <c r="B9956" t="s">
        <v>19573</v>
      </c>
      <c r="C9956">
        <v>23</v>
      </c>
    </row>
    <row r="9957" spans="1:3" x14ac:dyDescent="0.2">
      <c r="A9957" t="s">
        <v>19574</v>
      </c>
      <c r="B9957" t="s">
        <v>19575</v>
      </c>
      <c r="C9957">
        <v>23</v>
      </c>
    </row>
    <row r="9958" spans="1:3" x14ac:dyDescent="0.2">
      <c r="A9958" t="s">
        <v>19576</v>
      </c>
      <c r="B9958" t="s">
        <v>19577</v>
      </c>
      <c r="C9958">
        <v>23</v>
      </c>
    </row>
    <row r="9959" spans="1:3" x14ac:dyDescent="0.2">
      <c r="A9959" t="s">
        <v>19578</v>
      </c>
      <c r="B9959" t="s">
        <v>19579</v>
      </c>
      <c r="C9959">
        <v>23</v>
      </c>
    </row>
    <row r="9960" spans="1:3" x14ac:dyDescent="0.2">
      <c r="A9960" t="s">
        <v>19580</v>
      </c>
      <c r="B9960" t="s">
        <v>19581</v>
      </c>
      <c r="C9960">
        <v>23</v>
      </c>
    </row>
    <row r="9961" spans="1:3" x14ac:dyDescent="0.2">
      <c r="A9961" t="s">
        <v>19582</v>
      </c>
      <c r="B9961" t="s">
        <v>19583</v>
      </c>
      <c r="C9961">
        <v>23</v>
      </c>
    </row>
    <row r="9962" spans="1:3" x14ac:dyDescent="0.2">
      <c r="A9962" t="s">
        <v>19584</v>
      </c>
      <c r="B9962" t="s">
        <v>19585</v>
      </c>
      <c r="C9962">
        <v>23</v>
      </c>
    </row>
    <row r="9963" spans="1:3" x14ac:dyDescent="0.2">
      <c r="A9963" t="s">
        <v>19586</v>
      </c>
      <c r="B9963" t="s">
        <v>19587</v>
      </c>
      <c r="C9963">
        <v>23</v>
      </c>
    </row>
    <row r="9964" spans="1:3" x14ac:dyDescent="0.2">
      <c r="A9964" t="s">
        <v>19588</v>
      </c>
      <c r="B9964" t="s">
        <v>19589</v>
      </c>
      <c r="C9964">
        <v>23</v>
      </c>
    </row>
    <row r="9965" spans="1:3" x14ac:dyDescent="0.2">
      <c r="A9965" t="s">
        <v>19590</v>
      </c>
      <c r="B9965" t="s">
        <v>19591</v>
      </c>
      <c r="C9965">
        <v>23</v>
      </c>
    </row>
    <row r="9966" spans="1:3" x14ac:dyDescent="0.2">
      <c r="A9966" t="s">
        <v>19592</v>
      </c>
      <c r="B9966" t="s">
        <v>19592</v>
      </c>
      <c r="C9966">
        <v>11</v>
      </c>
    </row>
    <row r="9967" spans="1:3" x14ac:dyDescent="0.2">
      <c r="A9967" t="s">
        <v>19593</v>
      </c>
      <c r="B9967" t="s">
        <v>19594</v>
      </c>
      <c r="C9967">
        <v>23</v>
      </c>
    </row>
    <row r="9968" spans="1:3" x14ac:dyDescent="0.2">
      <c r="A9968" t="s">
        <v>19595</v>
      </c>
      <c r="B9968" t="s">
        <v>19596</v>
      </c>
      <c r="C9968">
        <v>11</v>
      </c>
    </row>
    <row r="9969" spans="1:3" x14ac:dyDescent="0.2">
      <c r="A9969" t="s">
        <v>19597</v>
      </c>
      <c r="B9969" t="s">
        <v>19597</v>
      </c>
      <c r="C9969">
        <v>11</v>
      </c>
    </row>
    <row r="9970" spans="1:3" x14ac:dyDescent="0.2">
      <c r="A9970" t="s">
        <v>19598</v>
      </c>
      <c r="B9970" t="s">
        <v>19599</v>
      </c>
      <c r="C9970">
        <v>23</v>
      </c>
    </row>
    <row r="9971" spans="1:3" x14ac:dyDescent="0.2">
      <c r="A9971" t="s">
        <v>19600</v>
      </c>
      <c r="B9971" t="s">
        <v>19601</v>
      </c>
      <c r="C9971">
        <v>23</v>
      </c>
    </row>
    <row r="9972" spans="1:3" x14ac:dyDescent="0.2">
      <c r="A9972" t="s">
        <v>19602</v>
      </c>
      <c r="B9972" t="s">
        <v>19603</v>
      </c>
      <c r="C9972">
        <v>23</v>
      </c>
    </row>
    <row r="9973" spans="1:3" x14ac:dyDescent="0.2">
      <c r="A9973" t="s">
        <v>19604</v>
      </c>
      <c r="B9973" t="s">
        <v>19605</v>
      </c>
      <c r="C9973">
        <v>23</v>
      </c>
    </row>
    <row r="9974" spans="1:3" x14ac:dyDescent="0.2">
      <c r="A9974" t="s">
        <v>19606</v>
      </c>
      <c r="B9974" t="s">
        <v>19607</v>
      </c>
      <c r="C9974">
        <v>23</v>
      </c>
    </row>
    <row r="9975" spans="1:3" x14ac:dyDescent="0.2">
      <c r="A9975" t="s">
        <v>19608</v>
      </c>
      <c r="B9975" t="s">
        <v>19609</v>
      </c>
      <c r="C9975">
        <v>23</v>
      </c>
    </row>
    <row r="9976" spans="1:3" x14ac:dyDescent="0.2">
      <c r="A9976" t="s">
        <v>19610</v>
      </c>
      <c r="B9976" t="s">
        <v>19611</v>
      </c>
      <c r="C9976">
        <v>23</v>
      </c>
    </row>
    <row r="9977" spans="1:3" x14ac:dyDescent="0.2">
      <c r="A9977" t="s">
        <v>19612</v>
      </c>
      <c r="B9977" t="s">
        <v>19613</v>
      </c>
      <c r="C9977">
        <v>23</v>
      </c>
    </row>
    <row r="9978" spans="1:3" x14ac:dyDescent="0.2">
      <c r="A9978" t="s">
        <v>19614</v>
      </c>
      <c r="B9978" t="s">
        <v>19615</v>
      </c>
      <c r="C9978">
        <v>23</v>
      </c>
    </row>
    <row r="9979" spans="1:3" x14ac:dyDescent="0.2">
      <c r="A9979" t="s">
        <v>19616</v>
      </c>
      <c r="B9979" t="s">
        <v>19617</v>
      </c>
      <c r="C9979">
        <v>23</v>
      </c>
    </row>
    <row r="9980" spans="1:3" x14ac:dyDescent="0.2">
      <c r="A9980" t="s">
        <v>19618</v>
      </c>
      <c r="B9980" t="s">
        <v>19619</v>
      </c>
      <c r="C9980">
        <v>23</v>
      </c>
    </row>
    <row r="9981" spans="1:3" x14ac:dyDescent="0.2">
      <c r="A9981" t="s">
        <v>19620</v>
      </c>
      <c r="B9981" t="s">
        <v>19621</v>
      </c>
      <c r="C9981">
        <v>23</v>
      </c>
    </row>
    <row r="9982" spans="1:3" x14ac:dyDescent="0.2">
      <c r="A9982" t="s">
        <v>19622</v>
      </c>
      <c r="B9982" t="s">
        <v>19623</v>
      </c>
      <c r="C9982">
        <v>23</v>
      </c>
    </row>
    <row r="9983" spans="1:3" x14ac:dyDescent="0.2">
      <c r="A9983" t="s">
        <v>19624</v>
      </c>
      <c r="B9983" t="s">
        <v>19625</v>
      </c>
      <c r="C9983">
        <v>11</v>
      </c>
    </row>
    <row r="9984" spans="1:3" x14ac:dyDescent="0.2">
      <c r="A9984" t="s">
        <v>19626</v>
      </c>
      <c r="B9984" t="s">
        <v>19627</v>
      </c>
      <c r="C9984">
        <v>11</v>
      </c>
    </row>
    <row r="9985" spans="1:3" x14ac:dyDescent="0.2">
      <c r="A9985" t="s">
        <v>19628</v>
      </c>
      <c r="B9985" t="s">
        <v>19629</v>
      </c>
      <c r="C9985">
        <v>23</v>
      </c>
    </row>
    <row r="9986" spans="1:3" x14ac:dyDescent="0.2">
      <c r="A9986" t="s">
        <v>19630</v>
      </c>
      <c r="B9986" t="s">
        <v>19630</v>
      </c>
      <c r="C9986">
        <v>23</v>
      </c>
    </row>
    <row r="9987" spans="1:3" x14ac:dyDescent="0.2">
      <c r="A9987" t="s">
        <v>19631</v>
      </c>
      <c r="B9987" t="s">
        <v>19632</v>
      </c>
      <c r="C9987">
        <v>23</v>
      </c>
    </row>
    <row r="9988" spans="1:3" x14ac:dyDescent="0.2">
      <c r="A9988" t="s">
        <v>19633</v>
      </c>
      <c r="B9988" t="s">
        <v>19634</v>
      </c>
      <c r="C9988">
        <v>23</v>
      </c>
    </row>
    <row r="9989" spans="1:3" x14ac:dyDescent="0.2">
      <c r="A9989" t="s">
        <v>19635</v>
      </c>
      <c r="B9989" t="s">
        <v>19636</v>
      </c>
      <c r="C9989">
        <v>23</v>
      </c>
    </row>
    <row r="9990" spans="1:3" x14ac:dyDescent="0.2">
      <c r="A9990" t="s">
        <v>19637</v>
      </c>
      <c r="B9990" t="s">
        <v>19638</v>
      </c>
      <c r="C9990">
        <v>23</v>
      </c>
    </row>
    <row r="9991" spans="1:3" x14ac:dyDescent="0.2">
      <c r="A9991" t="s">
        <v>19639</v>
      </c>
      <c r="B9991" t="s">
        <v>19640</v>
      </c>
      <c r="C9991">
        <v>23</v>
      </c>
    </row>
    <row r="9992" spans="1:3" x14ac:dyDescent="0.2">
      <c r="A9992" t="s">
        <v>19641</v>
      </c>
      <c r="B9992" t="s">
        <v>19642</v>
      </c>
      <c r="C9992">
        <v>23</v>
      </c>
    </row>
    <row r="9993" spans="1:3" x14ac:dyDescent="0.2">
      <c r="A9993" t="s">
        <v>19643</v>
      </c>
      <c r="B9993" t="s">
        <v>19644</v>
      </c>
      <c r="C9993">
        <v>23</v>
      </c>
    </row>
    <row r="9994" spans="1:3" x14ac:dyDescent="0.2">
      <c r="A9994" t="s">
        <v>19645</v>
      </c>
      <c r="B9994" t="s">
        <v>19646</v>
      </c>
      <c r="C9994">
        <v>23</v>
      </c>
    </row>
    <row r="9995" spans="1:3" x14ac:dyDescent="0.2">
      <c r="A9995" t="s">
        <v>19647</v>
      </c>
      <c r="B9995" t="s">
        <v>19648</v>
      </c>
      <c r="C9995">
        <v>23</v>
      </c>
    </row>
    <row r="9996" spans="1:3" x14ac:dyDescent="0.2">
      <c r="A9996" t="s">
        <v>19649</v>
      </c>
      <c r="B9996" t="s">
        <v>19650</v>
      </c>
      <c r="C9996">
        <v>23</v>
      </c>
    </row>
    <row r="9997" spans="1:3" x14ac:dyDescent="0.2">
      <c r="A9997" t="s">
        <v>19651</v>
      </c>
      <c r="B9997" t="s">
        <v>19652</v>
      </c>
      <c r="C9997">
        <v>11</v>
      </c>
    </row>
    <row r="9998" spans="1:3" x14ac:dyDescent="0.2">
      <c r="A9998" t="s">
        <v>19653</v>
      </c>
      <c r="B9998" t="s">
        <v>19654</v>
      </c>
      <c r="C9998">
        <v>11</v>
      </c>
    </row>
    <row r="9999" spans="1:3" x14ac:dyDescent="0.2">
      <c r="A9999" t="s">
        <v>19655</v>
      </c>
      <c r="B9999" t="s">
        <v>19656</v>
      </c>
      <c r="C9999">
        <v>11</v>
      </c>
    </row>
    <row r="10000" spans="1:3" x14ac:dyDescent="0.2">
      <c r="A10000" t="s">
        <v>19657</v>
      </c>
      <c r="B10000" t="s">
        <v>19658</v>
      </c>
      <c r="C10000">
        <v>11</v>
      </c>
    </row>
    <row r="10001" spans="1:3" x14ac:dyDescent="0.2">
      <c r="A10001" t="s">
        <v>19659</v>
      </c>
      <c r="B10001" t="s">
        <v>19660</v>
      </c>
      <c r="C10001">
        <v>11</v>
      </c>
    </row>
    <row r="10002" spans="1:3" x14ac:dyDescent="0.2">
      <c r="A10002" t="s">
        <v>19661</v>
      </c>
      <c r="B10002" t="s">
        <v>19661</v>
      </c>
      <c r="C10002">
        <v>11</v>
      </c>
    </row>
    <row r="10003" spans="1:3" x14ac:dyDescent="0.2">
      <c r="A10003" t="s">
        <v>19662</v>
      </c>
      <c r="B10003" t="s">
        <v>19662</v>
      </c>
      <c r="C10003">
        <v>11</v>
      </c>
    </row>
    <row r="10004" spans="1:3" x14ac:dyDescent="0.2">
      <c r="A10004" t="s">
        <v>19663</v>
      </c>
      <c r="B10004" t="s">
        <v>19664</v>
      </c>
      <c r="C10004">
        <v>11</v>
      </c>
    </row>
    <row r="10005" spans="1:3" x14ac:dyDescent="0.2">
      <c r="A10005" t="s">
        <v>19665</v>
      </c>
      <c r="B10005" t="s">
        <v>19666</v>
      </c>
      <c r="C10005">
        <v>11</v>
      </c>
    </row>
    <row r="10006" spans="1:3" x14ac:dyDescent="0.2">
      <c r="A10006" t="s">
        <v>19667</v>
      </c>
      <c r="B10006" t="s">
        <v>19668</v>
      </c>
      <c r="C10006">
        <v>11</v>
      </c>
    </row>
    <row r="10007" spans="1:3" x14ac:dyDescent="0.2">
      <c r="A10007" t="s">
        <v>19669</v>
      </c>
      <c r="B10007" t="s">
        <v>19670</v>
      </c>
      <c r="C10007">
        <v>11</v>
      </c>
    </row>
    <row r="10008" spans="1:3" x14ac:dyDescent="0.2">
      <c r="A10008" t="s">
        <v>19671</v>
      </c>
      <c r="B10008" t="s">
        <v>19671</v>
      </c>
      <c r="C10008">
        <v>11</v>
      </c>
    </row>
    <row r="10009" spans="1:3" x14ac:dyDescent="0.2">
      <c r="A10009" t="s">
        <v>19672</v>
      </c>
      <c r="B10009" t="s">
        <v>19673</v>
      </c>
      <c r="C10009">
        <v>11</v>
      </c>
    </row>
    <row r="10010" spans="1:3" x14ac:dyDescent="0.2">
      <c r="A10010" t="s">
        <v>19674</v>
      </c>
      <c r="B10010" t="s">
        <v>19675</v>
      </c>
      <c r="C10010">
        <v>11</v>
      </c>
    </row>
    <row r="10011" spans="1:3" x14ac:dyDescent="0.2">
      <c r="A10011" t="s">
        <v>19676</v>
      </c>
      <c r="B10011" t="s">
        <v>19677</v>
      </c>
      <c r="C10011">
        <v>11</v>
      </c>
    </row>
    <row r="10012" spans="1:3" x14ac:dyDescent="0.2">
      <c r="A10012" t="s">
        <v>19678</v>
      </c>
      <c r="B10012" t="s">
        <v>19678</v>
      </c>
      <c r="C10012">
        <v>23</v>
      </c>
    </row>
    <row r="10013" spans="1:3" x14ac:dyDescent="0.2">
      <c r="A10013" t="s">
        <v>19679</v>
      </c>
      <c r="B10013" t="s">
        <v>19680</v>
      </c>
      <c r="C10013">
        <v>23</v>
      </c>
    </row>
    <row r="10014" spans="1:3" x14ac:dyDescent="0.2">
      <c r="A10014" t="s">
        <v>19681</v>
      </c>
      <c r="B10014" t="s">
        <v>19682</v>
      </c>
      <c r="C10014">
        <v>23</v>
      </c>
    </row>
    <row r="10015" spans="1:3" x14ac:dyDescent="0.2">
      <c r="A10015" t="s">
        <v>19683</v>
      </c>
      <c r="B10015" t="s">
        <v>19684</v>
      </c>
      <c r="C10015">
        <v>23</v>
      </c>
    </row>
    <row r="10016" spans="1:3" x14ac:dyDescent="0.2">
      <c r="A10016" t="s">
        <v>19685</v>
      </c>
      <c r="B10016" t="s">
        <v>19686</v>
      </c>
      <c r="C10016">
        <v>23</v>
      </c>
    </row>
    <row r="10017" spans="1:3" x14ac:dyDescent="0.2">
      <c r="A10017" t="s">
        <v>19687</v>
      </c>
      <c r="B10017" t="s">
        <v>19688</v>
      </c>
      <c r="C10017">
        <v>23</v>
      </c>
    </row>
    <row r="10018" spans="1:3" x14ac:dyDescent="0.2">
      <c r="A10018" t="s">
        <v>19689</v>
      </c>
      <c r="B10018" t="s">
        <v>19690</v>
      </c>
      <c r="C10018">
        <v>23</v>
      </c>
    </row>
    <row r="10019" spans="1:3" x14ac:dyDescent="0.2">
      <c r="A10019" t="s">
        <v>19691</v>
      </c>
      <c r="B10019" t="s">
        <v>19692</v>
      </c>
      <c r="C10019">
        <v>23</v>
      </c>
    </row>
    <row r="10020" spans="1:3" x14ac:dyDescent="0.2">
      <c r="A10020" t="s">
        <v>19693</v>
      </c>
      <c r="B10020" t="s">
        <v>19694</v>
      </c>
      <c r="C10020">
        <v>23</v>
      </c>
    </row>
    <row r="10021" spans="1:3" x14ac:dyDescent="0.2">
      <c r="A10021" t="s">
        <v>19695</v>
      </c>
      <c r="B10021" t="s">
        <v>19696</v>
      </c>
      <c r="C10021">
        <v>23</v>
      </c>
    </row>
    <row r="10022" spans="1:3" x14ac:dyDescent="0.2">
      <c r="A10022" t="s">
        <v>19697</v>
      </c>
      <c r="B10022" t="s">
        <v>19698</v>
      </c>
      <c r="C10022">
        <v>22</v>
      </c>
    </row>
    <row r="10023" spans="1:3" x14ac:dyDescent="0.2">
      <c r="A10023" t="s">
        <v>19699</v>
      </c>
      <c r="B10023" t="s">
        <v>19700</v>
      </c>
      <c r="C10023">
        <v>22</v>
      </c>
    </row>
    <row r="10024" spans="1:3" x14ac:dyDescent="0.2">
      <c r="A10024" t="s">
        <v>19701</v>
      </c>
      <c r="B10024" t="s">
        <v>19702</v>
      </c>
      <c r="C10024">
        <v>20</v>
      </c>
    </row>
    <row r="10025" spans="1:3" x14ac:dyDescent="0.2">
      <c r="A10025" t="s">
        <v>19703</v>
      </c>
      <c r="B10025" t="s">
        <v>19704</v>
      </c>
      <c r="C10025">
        <v>20</v>
      </c>
    </row>
    <row r="10026" spans="1:3" x14ac:dyDescent="0.2">
      <c r="A10026" t="s">
        <v>19705</v>
      </c>
      <c r="B10026" t="s">
        <v>19706</v>
      </c>
      <c r="C10026">
        <v>20</v>
      </c>
    </row>
    <row r="10027" spans="1:3" x14ac:dyDescent="0.2">
      <c r="A10027" t="s">
        <v>19707</v>
      </c>
      <c r="B10027" t="s">
        <v>19708</v>
      </c>
      <c r="C10027">
        <v>20</v>
      </c>
    </row>
    <row r="10028" spans="1:3" x14ac:dyDescent="0.2">
      <c r="A10028" t="s">
        <v>19709</v>
      </c>
      <c r="B10028" t="s">
        <v>19704</v>
      </c>
      <c r="C10028">
        <v>20</v>
      </c>
    </row>
    <row r="10029" spans="1:3" x14ac:dyDescent="0.2">
      <c r="A10029" t="s">
        <v>19710</v>
      </c>
      <c r="B10029" t="s">
        <v>19711</v>
      </c>
      <c r="C10029">
        <v>20</v>
      </c>
    </row>
    <row r="10030" spans="1:3" x14ac:dyDescent="0.2">
      <c r="A10030" t="s">
        <v>19712</v>
      </c>
      <c r="B10030" t="s">
        <v>19713</v>
      </c>
      <c r="C10030">
        <v>20</v>
      </c>
    </row>
    <row r="10031" spans="1:3" x14ac:dyDescent="0.2">
      <c r="A10031" t="s">
        <v>19714</v>
      </c>
      <c r="B10031" t="s">
        <v>19714</v>
      </c>
      <c r="C10031">
        <v>20</v>
      </c>
    </row>
    <row r="10032" spans="1:3" x14ac:dyDescent="0.2">
      <c r="A10032" t="s">
        <v>19715</v>
      </c>
      <c r="B10032" t="s">
        <v>19716</v>
      </c>
      <c r="C10032">
        <v>20</v>
      </c>
    </row>
    <row r="10033" spans="1:3" x14ac:dyDescent="0.2">
      <c r="A10033" t="s">
        <v>19717</v>
      </c>
      <c r="B10033" t="s">
        <v>19718</v>
      </c>
      <c r="C10033">
        <v>20</v>
      </c>
    </row>
    <row r="10034" spans="1:3" x14ac:dyDescent="0.2">
      <c r="A10034" t="s">
        <v>19719</v>
      </c>
      <c r="B10034" t="s">
        <v>19720</v>
      </c>
      <c r="C10034">
        <v>20</v>
      </c>
    </row>
    <row r="10035" spans="1:3" x14ac:dyDescent="0.2">
      <c r="A10035" t="s">
        <v>19721</v>
      </c>
      <c r="B10035" t="s">
        <v>19722</v>
      </c>
      <c r="C10035">
        <v>20</v>
      </c>
    </row>
    <row r="10036" spans="1:3" x14ac:dyDescent="0.2">
      <c r="A10036" t="s">
        <v>19723</v>
      </c>
      <c r="B10036" t="s">
        <v>19724</v>
      </c>
      <c r="C10036">
        <v>20</v>
      </c>
    </row>
    <row r="10037" spans="1:3" x14ac:dyDescent="0.2">
      <c r="A10037" t="s">
        <v>19725</v>
      </c>
      <c r="B10037" t="s">
        <v>19726</v>
      </c>
      <c r="C10037">
        <v>20</v>
      </c>
    </row>
    <row r="10038" spans="1:3" x14ac:dyDescent="0.2">
      <c r="A10038" t="s">
        <v>19727</v>
      </c>
      <c r="B10038" t="s">
        <v>19728</v>
      </c>
      <c r="C10038">
        <v>20</v>
      </c>
    </row>
    <row r="10039" spans="1:3" x14ac:dyDescent="0.2">
      <c r="A10039" t="s">
        <v>19729</v>
      </c>
      <c r="B10039" t="s">
        <v>19730</v>
      </c>
      <c r="C10039">
        <v>20</v>
      </c>
    </row>
    <row r="10040" spans="1:3" x14ac:dyDescent="0.2">
      <c r="A10040" t="s">
        <v>19731</v>
      </c>
      <c r="B10040" t="s">
        <v>19731</v>
      </c>
      <c r="C10040">
        <v>20</v>
      </c>
    </row>
    <row r="10041" spans="1:3" x14ac:dyDescent="0.2">
      <c r="A10041" t="s">
        <v>19732</v>
      </c>
      <c r="B10041" t="s">
        <v>19732</v>
      </c>
      <c r="C10041">
        <v>20</v>
      </c>
    </row>
    <row r="10042" spans="1:3" x14ac:dyDescent="0.2">
      <c r="A10042" t="s">
        <v>19733</v>
      </c>
      <c r="B10042" t="s">
        <v>19734</v>
      </c>
      <c r="C10042">
        <v>20</v>
      </c>
    </row>
    <row r="10043" spans="1:3" x14ac:dyDescent="0.2">
      <c r="A10043" t="s">
        <v>19735</v>
      </c>
      <c r="B10043" t="s">
        <v>19735</v>
      </c>
      <c r="C10043">
        <v>20</v>
      </c>
    </row>
    <row r="10044" spans="1:3" x14ac:dyDescent="0.2">
      <c r="A10044" t="s">
        <v>19736</v>
      </c>
      <c r="B10044" t="s">
        <v>19737</v>
      </c>
      <c r="C10044">
        <v>20</v>
      </c>
    </row>
    <row r="10045" spans="1:3" x14ac:dyDescent="0.2">
      <c r="A10045" t="s">
        <v>19738</v>
      </c>
      <c r="B10045" t="s">
        <v>19739</v>
      </c>
      <c r="C10045">
        <v>20</v>
      </c>
    </row>
    <row r="10046" spans="1:3" x14ac:dyDescent="0.2">
      <c r="A10046" t="s">
        <v>19740</v>
      </c>
      <c r="B10046" t="s">
        <v>19741</v>
      </c>
      <c r="C10046">
        <v>20</v>
      </c>
    </row>
    <row r="10047" spans="1:3" x14ac:dyDescent="0.2">
      <c r="A10047" t="s">
        <v>19742</v>
      </c>
      <c r="B10047" t="s">
        <v>19743</v>
      </c>
      <c r="C10047">
        <v>20</v>
      </c>
    </row>
    <row r="10048" spans="1:3" x14ac:dyDescent="0.2">
      <c r="A10048" t="s">
        <v>19744</v>
      </c>
      <c r="B10048" t="s">
        <v>19745</v>
      </c>
      <c r="C10048">
        <v>20</v>
      </c>
    </row>
    <row r="10049" spans="1:3" x14ac:dyDescent="0.2">
      <c r="A10049" t="s">
        <v>19746</v>
      </c>
      <c r="B10049" t="s">
        <v>19747</v>
      </c>
      <c r="C10049">
        <v>20</v>
      </c>
    </row>
    <row r="10050" spans="1:3" x14ac:dyDescent="0.2">
      <c r="A10050" t="s">
        <v>19748</v>
      </c>
      <c r="B10050" t="s">
        <v>19748</v>
      </c>
      <c r="C10050">
        <v>13</v>
      </c>
    </row>
    <row r="10051" spans="1:3" x14ac:dyDescent="0.2">
      <c r="A10051" t="s">
        <v>19749</v>
      </c>
      <c r="B10051" t="s">
        <v>19750</v>
      </c>
      <c r="C10051">
        <v>16</v>
      </c>
    </row>
    <row r="10052" spans="1:3" x14ac:dyDescent="0.2">
      <c r="A10052" t="s">
        <v>19751</v>
      </c>
      <c r="B10052" t="s">
        <v>19752</v>
      </c>
      <c r="C10052">
        <v>16</v>
      </c>
    </row>
    <row r="10053" spans="1:3" x14ac:dyDescent="0.2">
      <c r="A10053" t="s">
        <v>19753</v>
      </c>
      <c r="B10053" t="s">
        <v>19754</v>
      </c>
      <c r="C10053">
        <v>16</v>
      </c>
    </row>
    <row r="10054" spans="1:3" x14ac:dyDescent="0.2">
      <c r="A10054" t="s">
        <v>19755</v>
      </c>
      <c r="B10054" t="s">
        <v>19756</v>
      </c>
      <c r="C10054">
        <v>16</v>
      </c>
    </row>
    <row r="10055" spans="1:3" x14ac:dyDescent="0.2">
      <c r="A10055" t="s">
        <v>19757</v>
      </c>
      <c r="B10055" t="s">
        <v>19758</v>
      </c>
      <c r="C10055">
        <v>16</v>
      </c>
    </row>
    <row r="10056" spans="1:3" x14ac:dyDescent="0.2">
      <c r="A10056" t="s">
        <v>19759</v>
      </c>
      <c r="B10056" t="s">
        <v>19760</v>
      </c>
      <c r="C10056">
        <v>16</v>
      </c>
    </row>
    <row r="10057" spans="1:3" x14ac:dyDescent="0.2">
      <c r="A10057" t="s">
        <v>19761</v>
      </c>
      <c r="B10057" t="s">
        <v>19762</v>
      </c>
      <c r="C10057">
        <v>16</v>
      </c>
    </row>
    <row r="10058" spans="1:3" x14ac:dyDescent="0.2">
      <c r="A10058" t="s">
        <v>19763</v>
      </c>
      <c r="B10058" t="s">
        <v>19764</v>
      </c>
      <c r="C10058">
        <v>16</v>
      </c>
    </row>
    <row r="10059" spans="1:3" x14ac:dyDescent="0.2">
      <c r="A10059" t="s">
        <v>19765</v>
      </c>
      <c r="B10059" t="s">
        <v>19766</v>
      </c>
      <c r="C10059">
        <v>16</v>
      </c>
    </row>
    <row r="10060" spans="1:3" x14ac:dyDescent="0.2">
      <c r="A10060" t="s">
        <v>19767</v>
      </c>
      <c r="B10060" t="s">
        <v>19768</v>
      </c>
      <c r="C10060">
        <v>16</v>
      </c>
    </row>
    <row r="10061" spans="1:3" x14ac:dyDescent="0.2">
      <c r="A10061" t="s">
        <v>19769</v>
      </c>
      <c r="B10061" t="s">
        <v>19770</v>
      </c>
      <c r="C10061">
        <v>16</v>
      </c>
    </row>
    <row r="10062" spans="1:3" x14ac:dyDescent="0.2">
      <c r="A10062" t="s">
        <v>19771</v>
      </c>
      <c r="B10062" t="s">
        <v>19771</v>
      </c>
      <c r="C10062">
        <v>16</v>
      </c>
    </row>
    <row r="10063" spans="1:3" x14ac:dyDescent="0.2">
      <c r="A10063" t="s">
        <v>19772</v>
      </c>
      <c r="B10063" t="s">
        <v>19773</v>
      </c>
      <c r="C10063">
        <v>16</v>
      </c>
    </row>
    <row r="10064" spans="1:3" x14ac:dyDescent="0.2">
      <c r="A10064" t="s">
        <v>19774</v>
      </c>
      <c r="B10064" t="s">
        <v>19774</v>
      </c>
      <c r="C10064">
        <v>16</v>
      </c>
    </row>
    <row r="10065" spans="1:3" x14ac:dyDescent="0.2">
      <c r="A10065" t="s">
        <v>19775</v>
      </c>
      <c r="B10065" t="s">
        <v>19776</v>
      </c>
      <c r="C10065">
        <v>16</v>
      </c>
    </row>
    <row r="10066" spans="1:3" x14ac:dyDescent="0.2">
      <c r="A10066" t="s">
        <v>19777</v>
      </c>
      <c r="B10066" t="s">
        <v>19778</v>
      </c>
      <c r="C10066">
        <v>16</v>
      </c>
    </row>
    <row r="10067" spans="1:3" x14ac:dyDescent="0.2">
      <c r="A10067" t="s">
        <v>19779</v>
      </c>
      <c r="B10067" t="s">
        <v>19780</v>
      </c>
      <c r="C10067">
        <v>16</v>
      </c>
    </row>
    <row r="10068" spans="1:3" x14ac:dyDescent="0.2">
      <c r="A10068" t="s">
        <v>19781</v>
      </c>
      <c r="B10068" t="s">
        <v>19782</v>
      </c>
      <c r="C10068">
        <v>16</v>
      </c>
    </row>
    <row r="10069" spans="1:3" x14ac:dyDescent="0.2">
      <c r="A10069" t="s">
        <v>19783</v>
      </c>
      <c r="B10069" t="s">
        <v>19784</v>
      </c>
      <c r="C10069">
        <v>16</v>
      </c>
    </row>
    <row r="10070" spans="1:3" x14ac:dyDescent="0.2">
      <c r="A10070" t="s">
        <v>19785</v>
      </c>
      <c r="B10070" t="s">
        <v>19786</v>
      </c>
      <c r="C10070">
        <v>13</v>
      </c>
    </row>
    <row r="10071" spans="1:3" x14ac:dyDescent="0.2">
      <c r="A10071" t="s">
        <v>19787</v>
      </c>
      <c r="B10071" t="s">
        <v>19788</v>
      </c>
      <c r="C10071">
        <v>13</v>
      </c>
    </row>
    <row r="10072" spans="1:3" x14ac:dyDescent="0.2">
      <c r="A10072" t="s">
        <v>19789</v>
      </c>
      <c r="B10072" t="s">
        <v>19790</v>
      </c>
      <c r="C10072">
        <v>13</v>
      </c>
    </row>
    <row r="10073" spans="1:3" x14ac:dyDescent="0.2">
      <c r="A10073" t="s">
        <v>19791</v>
      </c>
      <c r="B10073" t="s">
        <v>19792</v>
      </c>
      <c r="C10073">
        <v>23</v>
      </c>
    </row>
    <row r="10074" spans="1:3" x14ac:dyDescent="0.2">
      <c r="A10074" t="s">
        <v>19793</v>
      </c>
      <c r="B10074" t="s">
        <v>19794</v>
      </c>
      <c r="C10074">
        <v>23</v>
      </c>
    </row>
    <row r="10075" spans="1:3" x14ac:dyDescent="0.2">
      <c r="A10075" t="s">
        <v>19795</v>
      </c>
      <c r="B10075" t="s">
        <v>19796</v>
      </c>
      <c r="C10075">
        <v>23</v>
      </c>
    </row>
    <row r="10076" spans="1:3" x14ac:dyDescent="0.2">
      <c r="A10076" t="s">
        <v>19797</v>
      </c>
      <c r="B10076" t="s">
        <v>19798</v>
      </c>
      <c r="C10076">
        <v>23</v>
      </c>
    </row>
    <row r="10077" spans="1:3" x14ac:dyDescent="0.2">
      <c r="A10077" t="s">
        <v>19799</v>
      </c>
      <c r="B10077" t="s">
        <v>19800</v>
      </c>
      <c r="C10077">
        <v>23</v>
      </c>
    </row>
    <row r="10078" spans="1:3" x14ac:dyDescent="0.2">
      <c r="A10078" t="s">
        <v>19794</v>
      </c>
      <c r="B10078" t="s">
        <v>19801</v>
      </c>
      <c r="C10078">
        <v>23</v>
      </c>
    </row>
    <row r="10079" spans="1:3" x14ac:dyDescent="0.2">
      <c r="A10079" t="s">
        <v>19802</v>
      </c>
      <c r="B10079" t="s">
        <v>19803</v>
      </c>
      <c r="C10079">
        <v>23</v>
      </c>
    </row>
    <row r="10080" spans="1:3" x14ac:dyDescent="0.2">
      <c r="A10080" t="s">
        <v>19804</v>
      </c>
      <c r="B10080" t="s">
        <v>19805</v>
      </c>
      <c r="C10080">
        <v>23</v>
      </c>
    </row>
    <row r="10081" spans="1:3" x14ac:dyDescent="0.2">
      <c r="A10081" t="s">
        <v>19806</v>
      </c>
      <c r="B10081" t="s">
        <v>19807</v>
      </c>
      <c r="C10081">
        <v>23</v>
      </c>
    </row>
    <row r="10082" spans="1:3" x14ac:dyDescent="0.2">
      <c r="A10082" t="s">
        <v>19808</v>
      </c>
      <c r="B10082" t="s">
        <v>19809</v>
      </c>
      <c r="C10082">
        <v>23</v>
      </c>
    </row>
    <row r="10083" spans="1:3" x14ac:dyDescent="0.2">
      <c r="A10083" t="s">
        <v>19810</v>
      </c>
      <c r="B10083" t="s">
        <v>19811</v>
      </c>
      <c r="C10083">
        <v>23</v>
      </c>
    </row>
    <row r="10084" spans="1:3" x14ac:dyDescent="0.2">
      <c r="A10084" t="s">
        <v>19812</v>
      </c>
      <c r="B10084" t="s">
        <v>19813</v>
      </c>
      <c r="C10084">
        <v>23</v>
      </c>
    </row>
    <row r="10085" spans="1:3" x14ac:dyDescent="0.2">
      <c r="A10085" t="s">
        <v>19814</v>
      </c>
      <c r="B10085" t="s">
        <v>19815</v>
      </c>
      <c r="C10085">
        <v>23</v>
      </c>
    </row>
    <row r="10086" spans="1:3" x14ac:dyDescent="0.2">
      <c r="A10086" t="s">
        <v>19796</v>
      </c>
      <c r="B10086" t="s">
        <v>19816</v>
      </c>
      <c r="C10086">
        <v>23</v>
      </c>
    </row>
    <row r="10087" spans="1:3" x14ac:dyDescent="0.2">
      <c r="A10087" t="s">
        <v>19817</v>
      </c>
      <c r="B10087" t="s">
        <v>19818</v>
      </c>
      <c r="C10087">
        <v>23</v>
      </c>
    </row>
    <row r="10088" spans="1:3" x14ac:dyDescent="0.2">
      <c r="A10088" t="s">
        <v>19819</v>
      </c>
      <c r="B10088" t="s">
        <v>19820</v>
      </c>
      <c r="C10088">
        <v>23</v>
      </c>
    </row>
    <row r="10089" spans="1:3" x14ac:dyDescent="0.2">
      <c r="A10089" t="s">
        <v>19821</v>
      </c>
      <c r="B10089" t="s">
        <v>19822</v>
      </c>
      <c r="C10089">
        <v>23</v>
      </c>
    </row>
    <row r="10090" spans="1:3" x14ac:dyDescent="0.2">
      <c r="A10090" t="s">
        <v>19823</v>
      </c>
      <c r="B10090" t="s">
        <v>19824</v>
      </c>
      <c r="C10090">
        <v>23</v>
      </c>
    </row>
    <row r="10091" spans="1:3" x14ac:dyDescent="0.2">
      <c r="A10091" t="s">
        <v>19825</v>
      </c>
      <c r="B10091" t="s">
        <v>19826</v>
      </c>
      <c r="C10091">
        <v>23</v>
      </c>
    </row>
    <row r="10092" spans="1:3" x14ac:dyDescent="0.2">
      <c r="A10092" t="s">
        <v>19827</v>
      </c>
      <c r="B10092" t="s">
        <v>19828</v>
      </c>
      <c r="C10092">
        <v>23</v>
      </c>
    </row>
    <row r="10093" spans="1:3" x14ac:dyDescent="0.2">
      <c r="A10093" t="s">
        <v>19829</v>
      </c>
      <c r="B10093" t="s">
        <v>19830</v>
      </c>
      <c r="C10093">
        <v>23</v>
      </c>
    </row>
    <row r="10094" spans="1:3" x14ac:dyDescent="0.2">
      <c r="A10094" t="s">
        <v>19831</v>
      </c>
      <c r="B10094" t="s">
        <v>19832</v>
      </c>
      <c r="C10094">
        <v>23</v>
      </c>
    </row>
    <row r="10095" spans="1:3" x14ac:dyDescent="0.2">
      <c r="A10095" t="s">
        <v>19833</v>
      </c>
      <c r="B10095" t="s">
        <v>19834</v>
      </c>
      <c r="C10095">
        <v>23</v>
      </c>
    </row>
    <row r="10096" spans="1:3" x14ac:dyDescent="0.2">
      <c r="A10096" t="s">
        <v>19835</v>
      </c>
      <c r="B10096" t="s">
        <v>19836</v>
      </c>
      <c r="C10096">
        <v>23</v>
      </c>
    </row>
    <row r="10097" spans="1:3" x14ac:dyDescent="0.2">
      <c r="A10097" t="s">
        <v>19837</v>
      </c>
      <c r="B10097" t="s">
        <v>19838</v>
      </c>
      <c r="C10097">
        <v>23</v>
      </c>
    </row>
    <row r="10098" spans="1:3" x14ac:dyDescent="0.2">
      <c r="A10098" t="s">
        <v>19839</v>
      </c>
      <c r="B10098" t="s">
        <v>19840</v>
      </c>
      <c r="C10098">
        <v>23</v>
      </c>
    </row>
    <row r="10099" spans="1:3" x14ac:dyDescent="0.2">
      <c r="A10099" t="s">
        <v>19841</v>
      </c>
      <c r="B10099" t="s">
        <v>19842</v>
      </c>
      <c r="C10099">
        <v>23</v>
      </c>
    </row>
    <row r="10100" spans="1:3" x14ac:dyDescent="0.2">
      <c r="A10100" t="s">
        <v>19843</v>
      </c>
      <c r="B10100" t="s">
        <v>19844</v>
      </c>
      <c r="C10100">
        <v>23</v>
      </c>
    </row>
    <row r="10101" spans="1:3" x14ac:dyDescent="0.2">
      <c r="A10101" t="s">
        <v>19845</v>
      </c>
      <c r="B10101" t="s">
        <v>19846</v>
      </c>
      <c r="C10101">
        <v>23</v>
      </c>
    </row>
    <row r="10102" spans="1:3" x14ac:dyDescent="0.2">
      <c r="A10102" t="s">
        <v>19847</v>
      </c>
      <c r="B10102" t="s">
        <v>19848</v>
      </c>
      <c r="C10102">
        <v>23</v>
      </c>
    </row>
    <row r="10103" spans="1:3" x14ac:dyDescent="0.2">
      <c r="A10103" t="s">
        <v>19849</v>
      </c>
      <c r="B10103" t="s">
        <v>19850</v>
      </c>
      <c r="C10103">
        <v>23</v>
      </c>
    </row>
    <row r="10104" spans="1:3" x14ac:dyDescent="0.2">
      <c r="A10104" t="s">
        <v>19851</v>
      </c>
      <c r="B10104" t="s">
        <v>19852</v>
      </c>
      <c r="C10104">
        <v>23</v>
      </c>
    </row>
    <row r="10105" spans="1:3" x14ac:dyDescent="0.2">
      <c r="A10105" t="s">
        <v>19853</v>
      </c>
      <c r="B10105" t="s">
        <v>19854</v>
      </c>
      <c r="C10105">
        <v>23</v>
      </c>
    </row>
    <row r="10106" spans="1:3" x14ac:dyDescent="0.2">
      <c r="A10106" t="s">
        <v>19855</v>
      </c>
      <c r="B10106" t="s">
        <v>19856</v>
      </c>
      <c r="C10106">
        <v>23</v>
      </c>
    </row>
    <row r="10107" spans="1:3" x14ac:dyDescent="0.2">
      <c r="A10107" t="s">
        <v>19857</v>
      </c>
      <c r="B10107" t="s">
        <v>19858</v>
      </c>
      <c r="C10107">
        <v>23</v>
      </c>
    </row>
    <row r="10108" spans="1:3" x14ac:dyDescent="0.2">
      <c r="A10108" t="s">
        <v>19859</v>
      </c>
      <c r="B10108" t="s">
        <v>19860</v>
      </c>
      <c r="C10108">
        <v>23</v>
      </c>
    </row>
    <row r="10109" spans="1:3" x14ac:dyDescent="0.2">
      <c r="A10109" t="s">
        <v>19861</v>
      </c>
      <c r="B10109" t="s">
        <v>19862</v>
      </c>
      <c r="C10109">
        <v>23</v>
      </c>
    </row>
    <row r="10110" spans="1:3" x14ac:dyDescent="0.2">
      <c r="A10110" t="s">
        <v>19863</v>
      </c>
      <c r="B10110" t="s">
        <v>19491</v>
      </c>
      <c r="C10110">
        <v>23</v>
      </c>
    </row>
    <row r="10111" spans="1:3" x14ac:dyDescent="0.2">
      <c r="A10111" t="s">
        <v>19864</v>
      </c>
      <c r="B10111" t="s">
        <v>19865</v>
      </c>
      <c r="C10111">
        <v>23</v>
      </c>
    </row>
    <row r="10112" spans="1:3" x14ac:dyDescent="0.2">
      <c r="A10112" t="s">
        <v>19866</v>
      </c>
      <c r="B10112" t="s">
        <v>19867</v>
      </c>
      <c r="C10112">
        <v>23</v>
      </c>
    </row>
    <row r="10113" spans="1:3" x14ac:dyDescent="0.2">
      <c r="A10113" t="s">
        <v>19868</v>
      </c>
      <c r="B10113" t="s">
        <v>19868</v>
      </c>
      <c r="C10113">
        <v>23</v>
      </c>
    </row>
    <row r="10114" spans="1:3" x14ac:dyDescent="0.2">
      <c r="A10114" t="s">
        <v>19869</v>
      </c>
      <c r="B10114" t="s">
        <v>19870</v>
      </c>
      <c r="C10114">
        <v>23</v>
      </c>
    </row>
    <row r="10115" spans="1:3" x14ac:dyDescent="0.2">
      <c r="A10115" t="s">
        <v>19871</v>
      </c>
      <c r="B10115" t="s">
        <v>19872</v>
      </c>
      <c r="C10115">
        <v>23</v>
      </c>
    </row>
    <row r="10116" spans="1:3" x14ac:dyDescent="0.2">
      <c r="A10116" t="s">
        <v>19873</v>
      </c>
      <c r="B10116" t="s">
        <v>19873</v>
      </c>
      <c r="C10116">
        <v>23</v>
      </c>
    </row>
    <row r="10117" spans="1:3" x14ac:dyDescent="0.2">
      <c r="A10117" t="s">
        <v>19874</v>
      </c>
      <c r="B10117" t="s">
        <v>19501</v>
      </c>
      <c r="C10117">
        <v>23</v>
      </c>
    </row>
    <row r="10118" spans="1:3" x14ac:dyDescent="0.2">
      <c r="A10118" t="s">
        <v>19875</v>
      </c>
      <c r="B10118" t="s">
        <v>19876</v>
      </c>
      <c r="C10118">
        <v>23</v>
      </c>
    </row>
    <row r="10119" spans="1:3" x14ac:dyDescent="0.2">
      <c r="A10119" t="s">
        <v>19877</v>
      </c>
      <c r="B10119" t="s">
        <v>19878</v>
      </c>
      <c r="C10119">
        <v>23</v>
      </c>
    </row>
    <row r="10120" spans="1:3" x14ac:dyDescent="0.2">
      <c r="A10120" t="s">
        <v>19879</v>
      </c>
      <c r="B10120" t="s">
        <v>19880</v>
      </c>
      <c r="C10120">
        <v>23</v>
      </c>
    </row>
    <row r="10121" spans="1:3" x14ac:dyDescent="0.2">
      <c r="A10121" t="s">
        <v>19881</v>
      </c>
      <c r="B10121" t="s">
        <v>19503</v>
      </c>
      <c r="C10121">
        <v>23</v>
      </c>
    </row>
    <row r="10122" spans="1:3" x14ac:dyDescent="0.2">
      <c r="A10122" t="s">
        <v>19882</v>
      </c>
      <c r="B10122" t="s">
        <v>19883</v>
      </c>
      <c r="C10122">
        <v>23</v>
      </c>
    </row>
    <row r="10123" spans="1:3" x14ac:dyDescent="0.2">
      <c r="A10123" t="s">
        <v>19884</v>
      </c>
      <c r="B10123" t="s">
        <v>19885</v>
      </c>
      <c r="C10123">
        <v>23</v>
      </c>
    </row>
    <row r="10124" spans="1:3" x14ac:dyDescent="0.2">
      <c r="A10124" t="s">
        <v>19886</v>
      </c>
      <c r="B10124" t="s">
        <v>19887</v>
      </c>
      <c r="C10124">
        <v>23</v>
      </c>
    </row>
    <row r="10125" spans="1:3" x14ac:dyDescent="0.2">
      <c r="A10125" t="s">
        <v>19888</v>
      </c>
      <c r="B10125" t="s">
        <v>19889</v>
      </c>
      <c r="C10125">
        <v>23</v>
      </c>
    </row>
    <row r="10126" spans="1:3" x14ac:dyDescent="0.2">
      <c r="A10126" t="s">
        <v>19890</v>
      </c>
      <c r="B10126" t="s">
        <v>19891</v>
      </c>
      <c r="C10126">
        <v>23</v>
      </c>
    </row>
    <row r="10127" spans="1:3" x14ac:dyDescent="0.2">
      <c r="A10127" t="s">
        <v>19892</v>
      </c>
      <c r="B10127" t="s">
        <v>19893</v>
      </c>
      <c r="C10127">
        <v>23</v>
      </c>
    </row>
    <row r="10128" spans="1:3" x14ac:dyDescent="0.2">
      <c r="A10128" t="s">
        <v>19894</v>
      </c>
      <c r="B10128" t="s">
        <v>19895</v>
      </c>
      <c r="C10128">
        <v>23</v>
      </c>
    </row>
    <row r="10129" spans="1:3" x14ac:dyDescent="0.2">
      <c r="A10129" t="s">
        <v>19896</v>
      </c>
      <c r="B10129" t="s">
        <v>19897</v>
      </c>
      <c r="C10129">
        <v>17</v>
      </c>
    </row>
    <row r="10130" spans="1:3" x14ac:dyDescent="0.2">
      <c r="A10130" t="s">
        <v>19898</v>
      </c>
      <c r="B10130" t="s">
        <v>19899</v>
      </c>
      <c r="C10130">
        <v>17</v>
      </c>
    </row>
    <row r="10131" spans="1:3" x14ac:dyDescent="0.2">
      <c r="A10131" t="s">
        <v>19900</v>
      </c>
      <c r="B10131" t="s">
        <v>18675</v>
      </c>
      <c r="C10131">
        <v>17</v>
      </c>
    </row>
    <row r="10132" spans="1:3" x14ac:dyDescent="0.2">
      <c r="A10132" t="s">
        <v>19901</v>
      </c>
      <c r="B10132" t="s">
        <v>19902</v>
      </c>
      <c r="C10132">
        <v>17</v>
      </c>
    </row>
    <row r="10133" spans="1:3" x14ac:dyDescent="0.2">
      <c r="A10133" t="s">
        <v>19903</v>
      </c>
      <c r="B10133" t="s">
        <v>19904</v>
      </c>
      <c r="C10133">
        <v>17</v>
      </c>
    </row>
    <row r="10134" spans="1:3" x14ac:dyDescent="0.2">
      <c r="A10134" t="s">
        <v>19905</v>
      </c>
      <c r="B10134" t="s">
        <v>19906</v>
      </c>
      <c r="C10134">
        <v>17</v>
      </c>
    </row>
    <row r="10135" spans="1:3" x14ac:dyDescent="0.2">
      <c r="A10135" t="s">
        <v>19907</v>
      </c>
      <c r="B10135" t="s">
        <v>19908</v>
      </c>
      <c r="C10135">
        <v>17</v>
      </c>
    </row>
    <row r="10136" spans="1:3" x14ac:dyDescent="0.2">
      <c r="A10136" t="s">
        <v>19909</v>
      </c>
      <c r="B10136" t="s">
        <v>19908</v>
      </c>
      <c r="C10136">
        <v>17</v>
      </c>
    </row>
    <row r="10137" spans="1:3" x14ac:dyDescent="0.2">
      <c r="A10137" t="s">
        <v>19910</v>
      </c>
      <c r="B10137" t="s">
        <v>19911</v>
      </c>
      <c r="C10137">
        <v>17</v>
      </c>
    </row>
    <row r="10138" spans="1:3" x14ac:dyDescent="0.2">
      <c r="A10138" t="s">
        <v>19912</v>
      </c>
      <c r="B10138" t="s">
        <v>19913</v>
      </c>
      <c r="C10138">
        <v>17</v>
      </c>
    </row>
    <row r="10139" spans="1:3" x14ac:dyDescent="0.2">
      <c r="A10139" t="s">
        <v>19914</v>
      </c>
      <c r="B10139" t="s">
        <v>19914</v>
      </c>
      <c r="C10139">
        <v>17</v>
      </c>
    </row>
    <row r="10140" spans="1:3" x14ac:dyDescent="0.2">
      <c r="A10140" t="s">
        <v>19915</v>
      </c>
      <c r="B10140" t="s">
        <v>19915</v>
      </c>
      <c r="C10140">
        <v>17</v>
      </c>
    </row>
    <row r="10141" spans="1:3" x14ac:dyDescent="0.2">
      <c r="A10141" t="s">
        <v>19916</v>
      </c>
      <c r="B10141" t="s">
        <v>19917</v>
      </c>
      <c r="C10141">
        <v>17</v>
      </c>
    </row>
    <row r="10142" spans="1:3" x14ac:dyDescent="0.2">
      <c r="A10142" t="s">
        <v>19918</v>
      </c>
      <c r="B10142" t="s">
        <v>19919</v>
      </c>
      <c r="C10142">
        <v>17</v>
      </c>
    </row>
    <row r="10143" spans="1:3" x14ac:dyDescent="0.2">
      <c r="A10143" t="s">
        <v>19920</v>
      </c>
      <c r="B10143" t="s">
        <v>19920</v>
      </c>
      <c r="C10143">
        <v>17</v>
      </c>
    </row>
    <row r="10144" spans="1:3" x14ac:dyDescent="0.2">
      <c r="A10144" t="s">
        <v>19921</v>
      </c>
      <c r="B10144" t="s">
        <v>19921</v>
      </c>
      <c r="C10144">
        <v>22</v>
      </c>
    </row>
    <row r="10145" spans="1:3" x14ac:dyDescent="0.2">
      <c r="A10145" t="s">
        <v>19922</v>
      </c>
      <c r="B10145" t="s">
        <v>19923</v>
      </c>
      <c r="C10145">
        <v>22</v>
      </c>
    </row>
    <row r="10146" spans="1:3" x14ac:dyDescent="0.2">
      <c r="A10146" t="s">
        <v>19924</v>
      </c>
      <c r="B10146" t="s">
        <v>19925</v>
      </c>
      <c r="C10146">
        <v>22</v>
      </c>
    </row>
    <row r="10147" spans="1:3" x14ac:dyDescent="0.2">
      <c r="A10147" t="s">
        <v>19926</v>
      </c>
      <c r="B10147" t="s">
        <v>19927</v>
      </c>
      <c r="C10147">
        <v>22</v>
      </c>
    </row>
    <row r="10148" spans="1:3" x14ac:dyDescent="0.2">
      <c r="A10148" t="s">
        <v>19928</v>
      </c>
      <c r="B10148" t="s">
        <v>19248</v>
      </c>
      <c r="C10148">
        <v>22</v>
      </c>
    </row>
    <row r="10149" spans="1:3" x14ac:dyDescent="0.2">
      <c r="A10149" t="s">
        <v>19929</v>
      </c>
      <c r="B10149" t="s">
        <v>18691</v>
      </c>
      <c r="C10149">
        <v>22</v>
      </c>
    </row>
    <row r="10150" spans="1:3" x14ac:dyDescent="0.2">
      <c r="A10150" t="s">
        <v>19930</v>
      </c>
      <c r="B10150" t="s">
        <v>19253</v>
      </c>
      <c r="C10150">
        <v>22</v>
      </c>
    </row>
    <row r="10151" spans="1:3" x14ac:dyDescent="0.2">
      <c r="A10151" t="s">
        <v>19931</v>
      </c>
      <c r="B10151" t="s">
        <v>19255</v>
      </c>
      <c r="C10151">
        <v>22</v>
      </c>
    </row>
    <row r="10152" spans="1:3" x14ac:dyDescent="0.2">
      <c r="A10152" t="s">
        <v>19932</v>
      </c>
      <c r="B10152" t="s">
        <v>19933</v>
      </c>
      <c r="C10152">
        <v>22</v>
      </c>
    </row>
    <row r="10153" spans="1:3" x14ac:dyDescent="0.2">
      <c r="A10153" t="s">
        <v>19934</v>
      </c>
      <c r="B10153" t="s">
        <v>19934</v>
      </c>
      <c r="C10153">
        <v>22</v>
      </c>
    </row>
    <row r="10154" spans="1:3" x14ac:dyDescent="0.2">
      <c r="A10154" t="s">
        <v>19935</v>
      </c>
      <c r="B10154" t="s">
        <v>19936</v>
      </c>
      <c r="C10154">
        <v>22</v>
      </c>
    </row>
    <row r="10155" spans="1:3" x14ac:dyDescent="0.2">
      <c r="A10155" t="s">
        <v>19937</v>
      </c>
      <c r="B10155" t="s">
        <v>19938</v>
      </c>
      <c r="C10155">
        <v>22</v>
      </c>
    </row>
    <row r="10156" spans="1:3" x14ac:dyDescent="0.2">
      <c r="A10156" t="s">
        <v>19939</v>
      </c>
      <c r="B10156" t="s">
        <v>19940</v>
      </c>
      <c r="C10156">
        <v>22</v>
      </c>
    </row>
    <row r="10157" spans="1:3" x14ac:dyDescent="0.2">
      <c r="A10157" t="s">
        <v>19941</v>
      </c>
      <c r="B10157" t="s">
        <v>19942</v>
      </c>
      <c r="C10157">
        <v>22</v>
      </c>
    </row>
    <row r="10158" spans="1:3" x14ac:dyDescent="0.2">
      <c r="A10158" t="s">
        <v>19943</v>
      </c>
      <c r="B10158" t="s">
        <v>19944</v>
      </c>
      <c r="C10158">
        <v>22</v>
      </c>
    </row>
    <row r="10159" spans="1:3" x14ac:dyDescent="0.2">
      <c r="A10159" t="s">
        <v>19945</v>
      </c>
      <c r="B10159" t="s">
        <v>19946</v>
      </c>
      <c r="C10159">
        <v>22</v>
      </c>
    </row>
    <row r="10160" spans="1:3" x14ac:dyDescent="0.2">
      <c r="A10160" t="s">
        <v>19947</v>
      </c>
      <c r="B10160" t="s">
        <v>19948</v>
      </c>
      <c r="C10160">
        <v>22</v>
      </c>
    </row>
    <row r="10161" spans="1:3" x14ac:dyDescent="0.2">
      <c r="A10161" t="s">
        <v>19949</v>
      </c>
      <c r="B10161" t="s">
        <v>19950</v>
      </c>
      <c r="C10161">
        <v>22</v>
      </c>
    </row>
    <row r="10162" spans="1:3" x14ac:dyDescent="0.2">
      <c r="A10162" t="s">
        <v>19951</v>
      </c>
      <c r="B10162" t="s">
        <v>19952</v>
      </c>
      <c r="C10162">
        <v>22</v>
      </c>
    </row>
    <row r="10163" spans="1:3" x14ac:dyDescent="0.2">
      <c r="A10163" t="s">
        <v>19953</v>
      </c>
      <c r="B10163" t="s">
        <v>19702</v>
      </c>
      <c r="C10163">
        <v>20</v>
      </c>
    </row>
    <row r="10164" spans="1:3" x14ac:dyDescent="0.2">
      <c r="A10164" t="s">
        <v>19954</v>
      </c>
      <c r="B10164" t="s">
        <v>19955</v>
      </c>
      <c r="C10164">
        <v>20</v>
      </c>
    </row>
    <row r="10165" spans="1:3" x14ac:dyDescent="0.2">
      <c r="A10165" t="s">
        <v>19956</v>
      </c>
      <c r="B10165" t="s">
        <v>19957</v>
      </c>
      <c r="C10165">
        <v>20</v>
      </c>
    </row>
    <row r="10166" spans="1:3" x14ac:dyDescent="0.2">
      <c r="A10166" t="s">
        <v>19958</v>
      </c>
      <c r="B10166" t="s">
        <v>19959</v>
      </c>
      <c r="C10166">
        <v>20</v>
      </c>
    </row>
    <row r="10167" spans="1:3" x14ac:dyDescent="0.2">
      <c r="A10167" t="s">
        <v>19960</v>
      </c>
      <c r="B10167" t="s">
        <v>19961</v>
      </c>
      <c r="C10167">
        <v>20</v>
      </c>
    </row>
    <row r="10168" spans="1:3" x14ac:dyDescent="0.2">
      <c r="A10168" t="s">
        <v>19962</v>
      </c>
      <c r="B10168" t="s">
        <v>19963</v>
      </c>
      <c r="C10168">
        <v>20</v>
      </c>
    </row>
    <row r="10169" spans="1:3" x14ac:dyDescent="0.2">
      <c r="A10169" t="s">
        <v>19964</v>
      </c>
      <c r="B10169" t="s">
        <v>19965</v>
      </c>
      <c r="C10169">
        <v>20</v>
      </c>
    </row>
    <row r="10170" spans="1:3" x14ac:dyDescent="0.2">
      <c r="A10170" t="s">
        <v>19966</v>
      </c>
      <c r="B10170" t="s">
        <v>19967</v>
      </c>
      <c r="C10170">
        <v>20</v>
      </c>
    </row>
    <row r="10171" spans="1:3" x14ac:dyDescent="0.2">
      <c r="A10171" t="s">
        <v>19968</v>
      </c>
      <c r="B10171" t="s">
        <v>19969</v>
      </c>
      <c r="C10171">
        <v>24</v>
      </c>
    </row>
    <row r="10172" spans="1:3" x14ac:dyDescent="0.2">
      <c r="A10172" t="s">
        <v>19970</v>
      </c>
      <c r="B10172" t="s">
        <v>19971</v>
      </c>
      <c r="C10172">
        <v>20</v>
      </c>
    </row>
    <row r="10173" spans="1:3" x14ac:dyDescent="0.2">
      <c r="A10173" t="s">
        <v>19972</v>
      </c>
      <c r="B10173" t="s">
        <v>19973</v>
      </c>
      <c r="C10173">
        <v>20</v>
      </c>
    </row>
    <row r="10174" spans="1:3" x14ac:dyDescent="0.2">
      <c r="A10174" t="s">
        <v>19974</v>
      </c>
      <c r="B10174" t="s">
        <v>19975</v>
      </c>
      <c r="C10174">
        <v>20</v>
      </c>
    </row>
    <row r="10175" spans="1:3" x14ac:dyDescent="0.2">
      <c r="A10175" t="s">
        <v>19976</v>
      </c>
      <c r="B10175" t="s">
        <v>19977</v>
      </c>
      <c r="C10175">
        <v>16</v>
      </c>
    </row>
    <row r="10176" spans="1:3" x14ac:dyDescent="0.2">
      <c r="A10176" t="s">
        <v>19978</v>
      </c>
      <c r="B10176" t="s">
        <v>19979</v>
      </c>
      <c r="C10176">
        <v>16</v>
      </c>
    </row>
    <row r="10177" spans="1:3" x14ac:dyDescent="0.2">
      <c r="A10177" t="s">
        <v>19980</v>
      </c>
      <c r="B10177" t="s">
        <v>19981</v>
      </c>
      <c r="C10177">
        <v>16</v>
      </c>
    </row>
    <row r="10178" spans="1:3" x14ac:dyDescent="0.2">
      <c r="A10178" t="s">
        <v>19982</v>
      </c>
      <c r="B10178" t="s">
        <v>19982</v>
      </c>
      <c r="C10178">
        <v>11</v>
      </c>
    </row>
    <row r="10179" spans="1:3" x14ac:dyDescent="0.2">
      <c r="A10179" t="s">
        <v>19983</v>
      </c>
      <c r="B10179" t="s">
        <v>19983</v>
      </c>
      <c r="C10179">
        <v>11</v>
      </c>
    </row>
    <row r="10180" spans="1:3" x14ac:dyDescent="0.2">
      <c r="A10180" t="s">
        <v>19984</v>
      </c>
      <c r="B10180" t="s">
        <v>19984</v>
      </c>
      <c r="C10180">
        <v>11</v>
      </c>
    </row>
    <row r="10181" spans="1:3" x14ac:dyDescent="0.2">
      <c r="A10181" t="s">
        <v>19985</v>
      </c>
      <c r="B10181" t="s">
        <v>19986</v>
      </c>
      <c r="C10181">
        <v>11</v>
      </c>
    </row>
    <row r="10182" spans="1:3" x14ac:dyDescent="0.2">
      <c r="A10182" t="s">
        <v>19987</v>
      </c>
      <c r="B10182" t="s">
        <v>19988</v>
      </c>
      <c r="C10182">
        <v>11</v>
      </c>
    </row>
    <row r="10183" spans="1:3" x14ac:dyDescent="0.2">
      <c r="A10183" t="s">
        <v>17371</v>
      </c>
      <c r="B10183" t="s">
        <v>17371</v>
      </c>
      <c r="C10183">
        <v>11</v>
      </c>
    </row>
    <row r="10184" spans="1:3" x14ac:dyDescent="0.2">
      <c r="A10184" t="s">
        <v>17497</v>
      </c>
      <c r="B10184" t="s">
        <v>17497</v>
      </c>
      <c r="C10184">
        <v>11</v>
      </c>
    </row>
    <row r="10185" spans="1:3" x14ac:dyDescent="0.2">
      <c r="A10185" t="s">
        <v>19989</v>
      </c>
      <c r="B10185" t="s">
        <v>19989</v>
      </c>
      <c r="C10185">
        <v>11</v>
      </c>
    </row>
    <row r="10186" spans="1:3" x14ac:dyDescent="0.2">
      <c r="A10186" t="s">
        <v>19990</v>
      </c>
      <c r="B10186" t="s">
        <v>19991</v>
      </c>
      <c r="C10186">
        <v>11</v>
      </c>
    </row>
    <row r="10187" spans="1:3" x14ac:dyDescent="0.2">
      <c r="A10187" t="s">
        <v>19992</v>
      </c>
      <c r="B10187" t="s">
        <v>19993</v>
      </c>
      <c r="C10187">
        <v>11</v>
      </c>
    </row>
    <row r="10188" spans="1:3" x14ac:dyDescent="0.2">
      <c r="A10188" t="s">
        <v>19994</v>
      </c>
      <c r="B10188" t="s">
        <v>19995</v>
      </c>
      <c r="C10188">
        <v>11</v>
      </c>
    </row>
    <row r="10189" spans="1:3" x14ac:dyDescent="0.2">
      <c r="A10189" t="s">
        <v>19996</v>
      </c>
      <c r="B10189" t="s">
        <v>19997</v>
      </c>
      <c r="C10189">
        <v>11</v>
      </c>
    </row>
    <row r="10190" spans="1:3" x14ac:dyDescent="0.2">
      <c r="A10190" t="s">
        <v>19998</v>
      </c>
      <c r="B10190" t="s">
        <v>19999</v>
      </c>
      <c r="C10190">
        <v>11</v>
      </c>
    </row>
    <row r="10191" spans="1:3" x14ac:dyDescent="0.2">
      <c r="A10191" t="s">
        <v>20000</v>
      </c>
      <c r="B10191" t="s">
        <v>20001</v>
      </c>
      <c r="C10191">
        <v>11</v>
      </c>
    </row>
    <row r="10192" spans="1:3" x14ac:dyDescent="0.2">
      <c r="A10192" t="s">
        <v>20002</v>
      </c>
      <c r="B10192" t="s">
        <v>20003</v>
      </c>
      <c r="C10192">
        <v>11</v>
      </c>
    </row>
    <row r="10193" spans="1:3" x14ac:dyDescent="0.2">
      <c r="A10193" t="s">
        <v>20004</v>
      </c>
      <c r="B10193" t="s">
        <v>20005</v>
      </c>
      <c r="C10193">
        <v>11</v>
      </c>
    </row>
    <row r="10194" spans="1:3" x14ac:dyDescent="0.2">
      <c r="A10194" t="s">
        <v>20006</v>
      </c>
      <c r="B10194" t="s">
        <v>20007</v>
      </c>
      <c r="C10194">
        <v>11</v>
      </c>
    </row>
    <row r="10195" spans="1:3" x14ac:dyDescent="0.2">
      <c r="A10195" t="s">
        <v>20008</v>
      </c>
      <c r="B10195" t="s">
        <v>20008</v>
      </c>
      <c r="C10195">
        <v>11</v>
      </c>
    </row>
    <row r="10196" spans="1:3" x14ac:dyDescent="0.2">
      <c r="A10196" t="s">
        <v>20009</v>
      </c>
      <c r="B10196" t="s">
        <v>20009</v>
      </c>
      <c r="C10196">
        <v>11</v>
      </c>
    </row>
    <row r="10197" spans="1:3" x14ac:dyDescent="0.2">
      <c r="A10197" t="s">
        <v>20010</v>
      </c>
      <c r="B10197" t="s">
        <v>20011</v>
      </c>
      <c r="C10197">
        <v>11</v>
      </c>
    </row>
    <row r="10198" spans="1:3" x14ac:dyDescent="0.2">
      <c r="A10198" t="s">
        <v>20012</v>
      </c>
      <c r="B10198" t="s">
        <v>20013</v>
      </c>
      <c r="C10198">
        <v>11</v>
      </c>
    </row>
    <row r="10199" spans="1:3" x14ac:dyDescent="0.2">
      <c r="A10199" t="s">
        <v>20014</v>
      </c>
      <c r="B10199" t="s">
        <v>20015</v>
      </c>
      <c r="C10199">
        <v>10</v>
      </c>
    </row>
    <row r="10200" spans="1:3" x14ac:dyDescent="0.2">
      <c r="A10200" t="s">
        <v>20016</v>
      </c>
      <c r="B10200" t="s">
        <v>20017</v>
      </c>
      <c r="C10200">
        <v>11</v>
      </c>
    </row>
    <row r="10201" spans="1:3" x14ac:dyDescent="0.2">
      <c r="A10201" t="s">
        <v>20018</v>
      </c>
      <c r="B10201" t="s">
        <v>20018</v>
      </c>
      <c r="C10201">
        <v>11</v>
      </c>
    </row>
    <row r="10202" spans="1:3" x14ac:dyDescent="0.2">
      <c r="A10202" t="s">
        <v>20019</v>
      </c>
      <c r="B10202" t="s">
        <v>20020</v>
      </c>
      <c r="C10202">
        <v>11</v>
      </c>
    </row>
    <row r="10203" spans="1:3" x14ac:dyDescent="0.2">
      <c r="A10203" t="s">
        <v>20021</v>
      </c>
      <c r="B10203" t="s">
        <v>20022</v>
      </c>
      <c r="C10203">
        <v>11</v>
      </c>
    </row>
    <row r="10204" spans="1:3" x14ac:dyDescent="0.2">
      <c r="A10204" t="s">
        <v>20023</v>
      </c>
      <c r="B10204" t="s">
        <v>20023</v>
      </c>
      <c r="C10204">
        <v>11</v>
      </c>
    </row>
    <row r="10205" spans="1:3" x14ac:dyDescent="0.2">
      <c r="A10205" t="s">
        <v>20024</v>
      </c>
      <c r="B10205" t="s">
        <v>20024</v>
      </c>
      <c r="C10205">
        <v>11</v>
      </c>
    </row>
    <row r="10206" spans="1:3" x14ac:dyDescent="0.2">
      <c r="A10206" t="s">
        <v>20025</v>
      </c>
      <c r="B10206" t="s">
        <v>20025</v>
      </c>
      <c r="C10206">
        <v>11</v>
      </c>
    </row>
    <row r="10207" spans="1:3" x14ac:dyDescent="0.2">
      <c r="A10207" t="s">
        <v>20026</v>
      </c>
      <c r="B10207" t="s">
        <v>20026</v>
      </c>
      <c r="C10207">
        <v>11</v>
      </c>
    </row>
    <row r="10208" spans="1:3" x14ac:dyDescent="0.2">
      <c r="A10208" t="s">
        <v>20027</v>
      </c>
      <c r="B10208" t="s">
        <v>20027</v>
      </c>
      <c r="C10208">
        <v>11</v>
      </c>
    </row>
    <row r="10209" spans="1:3" x14ac:dyDescent="0.2">
      <c r="A10209" t="s">
        <v>20028</v>
      </c>
      <c r="B10209" t="s">
        <v>20028</v>
      </c>
      <c r="C10209">
        <v>11</v>
      </c>
    </row>
    <row r="10210" spans="1:3" x14ac:dyDescent="0.2">
      <c r="A10210" t="s">
        <v>20029</v>
      </c>
      <c r="B10210" t="s">
        <v>20029</v>
      </c>
      <c r="C10210">
        <v>11</v>
      </c>
    </row>
    <row r="10211" spans="1:3" x14ac:dyDescent="0.2">
      <c r="A10211" t="s">
        <v>20030</v>
      </c>
      <c r="B10211" t="s">
        <v>20030</v>
      </c>
      <c r="C10211">
        <v>11</v>
      </c>
    </row>
    <row r="10212" spans="1:3" x14ac:dyDescent="0.2">
      <c r="A10212" t="s">
        <v>20031</v>
      </c>
      <c r="B10212" t="s">
        <v>20031</v>
      </c>
      <c r="C10212">
        <v>11</v>
      </c>
    </row>
    <row r="10213" spans="1:3" x14ac:dyDescent="0.2">
      <c r="A10213" t="s">
        <v>20032</v>
      </c>
      <c r="B10213" t="s">
        <v>20033</v>
      </c>
      <c r="C10213">
        <v>11</v>
      </c>
    </row>
    <row r="10214" spans="1:3" x14ac:dyDescent="0.2">
      <c r="A10214" t="s">
        <v>20034</v>
      </c>
      <c r="B10214" t="s">
        <v>20035</v>
      </c>
      <c r="C10214">
        <v>11</v>
      </c>
    </row>
    <row r="10215" spans="1:3" x14ac:dyDescent="0.2">
      <c r="A10215" t="s">
        <v>20036</v>
      </c>
      <c r="B10215" t="s">
        <v>20037</v>
      </c>
      <c r="C10215">
        <v>11</v>
      </c>
    </row>
    <row r="10216" spans="1:3" x14ac:dyDescent="0.2">
      <c r="A10216" t="s">
        <v>20038</v>
      </c>
      <c r="B10216" t="s">
        <v>20039</v>
      </c>
      <c r="C10216">
        <v>11</v>
      </c>
    </row>
    <row r="10217" spans="1:3" x14ac:dyDescent="0.2">
      <c r="A10217" t="s">
        <v>20040</v>
      </c>
      <c r="B10217" t="s">
        <v>20041</v>
      </c>
      <c r="C10217">
        <v>11</v>
      </c>
    </row>
    <row r="10218" spans="1:3" x14ac:dyDescent="0.2">
      <c r="A10218" t="s">
        <v>20042</v>
      </c>
      <c r="B10218" t="s">
        <v>20043</v>
      </c>
      <c r="C10218">
        <v>11</v>
      </c>
    </row>
    <row r="10219" spans="1:3" x14ac:dyDescent="0.2">
      <c r="A10219" t="s">
        <v>20044</v>
      </c>
      <c r="B10219" t="s">
        <v>20045</v>
      </c>
      <c r="C10219">
        <v>11</v>
      </c>
    </row>
    <row r="10220" spans="1:3" x14ac:dyDescent="0.2">
      <c r="A10220" t="s">
        <v>20046</v>
      </c>
      <c r="B10220" t="s">
        <v>20047</v>
      </c>
      <c r="C10220">
        <v>11</v>
      </c>
    </row>
    <row r="10221" spans="1:3" x14ac:dyDescent="0.2">
      <c r="A10221" t="s">
        <v>20048</v>
      </c>
      <c r="B10221" t="s">
        <v>20049</v>
      </c>
      <c r="C10221">
        <v>11</v>
      </c>
    </row>
    <row r="10222" spans="1:3" x14ac:dyDescent="0.2">
      <c r="A10222" t="s">
        <v>20050</v>
      </c>
      <c r="B10222" t="s">
        <v>20051</v>
      </c>
      <c r="C10222">
        <v>11</v>
      </c>
    </row>
    <row r="10223" spans="1:3" x14ac:dyDescent="0.2">
      <c r="A10223" t="s">
        <v>20052</v>
      </c>
      <c r="B10223" t="s">
        <v>20053</v>
      </c>
      <c r="C10223">
        <v>11</v>
      </c>
    </row>
    <row r="10224" spans="1:3" x14ac:dyDescent="0.2">
      <c r="A10224" t="s">
        <v>20054</v>
      </c>
      <c r="B10224" t="s">
        <v>20055</v>
      </c>
      <c r="C10224">
        <v>11</v>
      </c>
    </row>
    <row r="10225" spans="1:3" x14ac:dyDescent="0.2">
      <c r="A10225" t="s">
        <v>20056</v>
      </c>
      <c r="B10225" t="s">
        <v>20057</v>
      </c>
      <c r="C10225">
        <v>11</v>
      </c>
    </row>
    <row r="10226" spans="1:3" x14ac:dyDescent="0.2">
      <c r="A10226" t="s">
        <v>20058</v>
      </c>
      <c r="B10226" t="s">
        <v>20059</v>
      </c>
      <c r="C10226">
        <v>11</v>
      </c>
    </row>
    <row r="10227" spans="1:3" x14ac:dyDescent="0.2">
      <c r="A10227" t="s">
        <v>20060</v>
      </c>
      <c r="B10227" t="s">
        <v>20061</v>
      </c>
      <c r="C10227">
        <v>11</v>
      </c>
    </row>
    <row r="10228" spans="1:3" x14ac:dyDescent="0.2">
      <c r="A10228" t="s">
        <v>20062</v>
      </c>
      <c r="B10228" t="s">
        <v>20063</v>
      </c>
      <c r="C10228">
        <v>11</v>
      </c>
    </row>
    <row r="10229" spans="1:3" x14ac:dyDescent="0.2">
      <c r="A10229" t="s">
        <v>20064</v>
      </c>
      <c r="B10229" t="s">
        <v>20065</v>
      </c>
      <c r="C10229">
        <v>11</v>
      </c>
    </row>
    <row r="10230" spans="1:3" x14ac:dyDescent="0.2">
      <c r="A10230" t="s">
        <v>20066</v>
      </c>
      <c r="B10230" t="s">
        <v>20067</v>
      </c>
      <c r="C10230">
        <v>24</v>
      </c>
    </row>
    <row r="10231" spans="1:3" x14ac:dyDescent="0.2">
      <c r="A10231" t="s">
        <v>20068</v>
      </c>
      <c r="B10231" t="s">
        <v>20069</v>
      </c>
      <c r="C10231">
        <v>23</v>
      </c>
    </row>
    <row r="10232" spans="1:3" x14ac:dyDescent="0.2">
      <c r="A10232" t="s">
        <v>20070</v>
      </c>
      <c r="B10232" t="s">
        <v>20071</v>
      </c>
      <c r="C10232">
        <v>23</v>
      </c>
    </row>
    <row r="10233" spans="1:3" x14ac:dyDescent="0.2">
      <c r="A10233" t="s">
        <v>20072</v>
      </c>
      <c r="B10233" t="s">
        <v>20073</v>
      </c>
      <c r="C10233">
        <v>23</v>
      </c>
    </row>
    <row r="10234" spans="1:3" x14ac:dyDescent="0.2">
      <c r="A10234" t="s">
        <v>20074</v>
      </c>
      <c r="B10234" t="s">
        <v>19503</v>
      </c>
      <c r="C10234">
        <v>23</v>
      </c>
    </row>
    <row r="10235" spans="1:3" x14ac:dyDescent="0.2">
      <c r="A10235" t="s">
        <v>20075</v>
      </c>
      <c r="B10235" t="s">
        <v>20076</v>
      </c>
      <c r="C10235">
        <v>23</v>
      </c>
    </row>
    <row r="10236" spans="1:3" x14ac:dyDescent="0.2">
      <c r="A10236" t="s">
        <v>20077</v>
      </c>
      <c r="B10236" t="s">
        <v>20078</v>
      </c>
      <c r="C10236">
        <v>23</v>
      </c>
    </row>
    <row r="10237" spans="1:3" x14ac:dyDescent="0.2">
      <c r="A10237" t="s">
        <v>20079</v>
      </c>
      <c r="B10237" t="s">
        <v>20080</v>
      </c>
      <c r="C10237">
        <v>23</v>
      </c>
    </row>
    <row r="10238" spans="1:3" x14ac:dyDescent="0.2">
      <c r="A10238" t="s">
        <v>20081</v>
      </c>
      <c r="B10238" t="s">
        <v>20082</v>
      </c>
      <c r="C10238">
        <v>23</v>
      </c>
    </row>
    <row r="10239" spans="1:3" x14ac:dyDescent="0.2">
      <c r="A10239" t="s">
        <v>20083</v>
      </c>
      <c r="B10239" t="s">
        <v>20084</v>
      </c>
      <c r="C10239">
        <v>23</v>
      </c>
    </row>
    <row r="10240" spans="1:3" x14ac:dyDescent="0.2">
      <c r="A10240" t="s">
        <v>20085</v>
      </c>
      <c r="B10240" t="s">
        <v>20085</v>
      </c>
      <c r="C10240">
        <v>23</v>
      </c>
    </row>
    <row r="10241" spans="1:3" x14ac:dyDescent="0.2">
      <c r="A10241" t="s">
        <v>20086</v>
      </c>
      <c r="B10241" t="s">
        <v>20087</v>
      </c>
      <c r="C10241">
        <v>23</v>
      </c>
    </row>
    <row r="10242" spans="1:3" x14ac:dyDescent="0.2">
      <c r="A10242" t="s">
        <v>20088</v>
      </c>
      <c r="B10242" t="s">
        <v>20089</v>
      </c>
      <c r="C10242">
        <v>23</v>
      </c>
    </row>
    <row r="10243" spans="1:3" x14ac:dyDescent="0.2">
      <c r="A10243" t="s">
        <v>20090</v>
      </c>
      <c r="B10243" t="s">
        <v>20091</v>
      </c>
      <c r="C10243">
        <v>23</v>
      </c>
    </row>
    <row r="10244" spans="1:3" x14ac:dyDescent="0.2">
      <c r="A10244" t="s">
        <v>20092</v>
      </c>
      <c r="B10244" t="s">
        <v>20093</v>
      </c>
      <c r="C10244">
        <v>23</v>
      </c>
    </row>
    <row r="10245" spans="1:3" x14ac:dyDescent="0.2">
      <c r="A10245" t="s">
        <v>20094</v>
      </c>
      <c r="B10245" t="s">
        <v>20095</v>
      </c>
      <c r="C10245">
        <v>23</v>
      </c>
    </row>
    <row r="10246" spans="1:3" x14ac:dyDescent="0.2">
      <c r="A10246" t="s">
        <v>20096</v>
      </c>
      <c r="B10246" t="s">
        <v>20097</v>
      </c>
      <c r="C10246">
        <v>23</v>
      </c>
    </row>
    <row r="10247" spans="1:3" x14ac:dyDescent="0.2">
      <c r="A10247" t="s">
        <v>20098</v>
      </c>
      <c r="B10247" t="s">
        <v>20098</v>
      </c>
      <c r="C10247">
        <v>23</v>
      </c>
    </row>
    <row r="10248" spans="1:3" x14ac:dyDescent="0.2">
      <c r="A10248" t="s">
        <v>20099</v>
      </c>
      <c r="B10248" t="s">
        <v>20100</v>
      </c>
      <c r="C10248">
        <v>23</v>
      </c>
    </row>
    <row r="10249" spans="1:3" x14ac:dyDescent="0.2">
      <c r="A10249" t="s">
        <v>20101</v>
      </c>
      <c r="B10249" t="s">
        <v>20102</v>
      </c>
      <c r="C10249">
        <v>23</v>
      </c>
    </row>
    <row r="10250" spans="1:3" x14ac:dyDescent="0.2">
      <c r="A10250" t="s">
        <v>20103</v>
      </c>
      <c r="B10250" t="s">
        <v>20104</v>
      </c>
      <c r="C10250">
        <v>23</v>
      </c>
    </row>
    <row r="10251" spans="1:3" x14ac:dyDescent="0.2">
      <c r="A10251" t="s">
        <v>20105</v>
      </c>
      <c r="B10251" t="s">
        <v>20106</v>
      </c>
      <c r="C10251">
        <v>23</v>
      </c>
    </row>
    <row r="10252" spans="1:3" x14ac:dyDescent="0.2">
      <c r="A10252" t="s">
        <v>20107</v>
      </c>
      <c r="B10252" t="s">
        <v>20108</v>
      </c>
      <c r="C10252">
        <v>23</v>
      </c>
    </row>
    <row r="10253" spans="1:3" x14ac:dyDescent="0.2">
      <c r="A10253" t="s">
        <v>19505</v>
      </c>
      <c r="B10253" t="s">
        <v>19505</v>
      </c>
      <c r="C10253">
        <v>23</v>
      </c>
    </row>
    <row r="10254" spans="1:3" x14ac:dyDescent="0.2">
      <c r="A10254" t="s">
        <v>20109</v>
      </c>
      <c r="B10254" t="s">
        <v>20110</v>
      </c>
      <c r="C10254">
        <v>23</v>
      </c>
    </row>
    <row r="10255" spans="1:3" x14ac:dyDescent="0.2">
      <c r="A10255" t="s">
        <v>20111</v>
      </c>
      <c r="B10255" t="s">
        <v>20112</v>
      </c>
      <c r="C10255">
        <v>23</v>
      </c>
    </row>
    <row r="10256" spans="1:3" x14ac:dyDescent="0.2">
      <c r="A10256" t="s">
        <v>20113</v>
      </c>
      <c r="B10256" t="s">
        <v>20114</v>
      </c>
      <c r="C10256">
        <v>23</v>
      </c>
    </row>
    <row r="10257" spans="1:3" x14ac:dyDescent="0.2">
      <c r="A10257" t="s">
        <v>20115</v>
      </c>
      <c r="B10257" t="s">
        <v>20116</v>
      </c>
      <c r="C10257">
        <v>23</v>
      </c>
    </row>
    <row r="10258" spans="1:3" x14ac:dyDescent="0.2">
      <c r="A10258" t="s">
        <v>20117</v>
      </c>
      <c r="B10258" t="s">
        <v>20118</v>
      </c>
      <c r="C10258">
        <v>23</v>
      </c>
    </row>
    <row r="10259" spans="1:3" x14ac:dyDescent="0.2">
      <c r="A10259" t="s">
        <v>20119</v>
      </c>
      <c r="B10259" t="s">
        <v>20120</v>
      </c>
      <c r="C10259">
        <v>23</v>
      </c>
    </row>
    <row r="10260" spans="1:3" x14ac:dyDescent="0.2">
      <c r="A10260" t="s">
        <v>20121</v>
      </c>
      <c r="B10260" t="s">
        <v>20122</v>
      </c>
      <c r="C10260">
        <v>23</v>
      </c>
    </row>
    <row r="10261" spans="1:3" x14ac:dyDescent="0.2">
      <c r="A10261" t="s">
        <v>20123</v>
      </c>
      <c r="B10261" t="s">
        <v>20124</v>
      </c>
      <c r="C10261">
        <v>23</v>
      </c>
    </row>
    <row r="10262" spans="1:3" x14ac:dyDescent="0.2">
      <c r="A10262" t="s">
        <v>20125</v>
      </c>
      <c r="B10262" t="s">
        <v>20126</v>
      </c>
      <c r="C10262">
        <v>23</v>
      </c>
    </row>
    <row r="10263" spans="1:3" x14ac:dyDescent="0.2">
      <c r="A10263" t="s">
        <v>20127</v>
      </c>
      <c r="B10263" t="s">
        <v>20128</v>
      </c>
      <c r="C10263">
        <v>23</v>
      </c>
    </row>
    <row r="10264" spans="1:3" x14ac:dyDescent="0.2">
      <c r="A10264" t="s">
        <v>20129</v>
      </c>
      <c r="B10264" t="s">
        <v>20130</v>
      </c>
      <c r="C10264">
        <v>23</v>
      </c>
    </row>
    <row r="10265" spans="1:3" x14ac:dyDescent="0.2">
      <c r="A10265" t="s">
        <v>20131</v>
      </c>
      <c r="B10265" t="s">
        <v>20132</v>
      </c>
      <c r="C10265">
        <v>23</v>
      </c>
    </row>
    <row r="10266" spans="1:3" x14ac:dyDescent="0.2">
      <c r="A10266" t="s">
        <v>20133</v>
      </c>
      <c r="B10266" t="s">
        <v>20134</v>
      </c>
      <c r="C10266">
        <v>23</v>
      </c>
    </row>
    <row r="10267" spans="1:3" x14ac:dyDescent="0.2">
      <c r="A10267" t="s">
        <v>20135</v>
      </c>
      <c r="B10267" t="s">
        <v>20136</v>
      </c>
      <c r="C10267">
        <v>11</v>
      </c>
    </row>
    <row r="10268" spans="1:3" x14ac:dyDescent="0.2">
      <c r="A10268" t="s">
        <v>20137</v>
      </c>
      <c r="B10268" t="s">
        <v>20138</v>
      </c>
      <c r="C10268">
        <v>23</v>
      </c>
    </row>
    <row r="10269" spans="1:3" x14ac:dyDescent="0.2">
      <c r="A10269" t="s">
        <v>20139</v>
      </c>
      <c r="B10269" t="s">
        <v>20140</v>
      </c>
      <c r="C10269">
        <v>23</v>
      </c>
    </row>
    <row r="10270" spans="1:3" x14ac:dyDescent="0.2">
      <c r="A10270" t="s">
        <v>20141</v>
      </c>
      <c r="B10270" t="s">
        <v>20142</v>
      </c>
      <c r="C10270">
        <v>23</v>
      </c>
    </row>
    <row r="10271" spans="1:3" x14ac:dyDescent="0.2">
      <c r="A10271" t="s">
        <v>20143</v>
      </c>
      <c r="B10271" t="s">
        <v>20144</v>
      </c>
      <c r="C10271">
        <v>23</v>
      </c>
    </row>
    <row r="10272" spans="1:3" x14ac:dyDescent="0.2">
      <c r="A10272" t="s">
        <v>20145</v>
      </c>
      <c r="B10272" t="s">
        <v>20146</v>
      </c>
      <c r="C10272">
        <v>23</v>
      </c>
    </row>
    <row r="10273" spans="1:3" x14ac:dyDescent="0.2">
      <c r="A10273" t="s">
        <v>20147</v>
      </c>
      <c r="B10273" t="s">
        <v>20148</v>
      </c>
      <c r="C10273">
        <v>23</v>
      </c>
    </row>
    <row r="10274" spans="1:3" x14ac:dyDescent="0.2">
      <c r="A10274" t="s">
        <v>20149</v>
      </c>
      <c r="B10274" t="s">
        <v>20150</v>
      </c>
      <c r="C10274">
        <v>23</v>
      </c>
    </row>
    <row r="10275" spans="1:3" x14ac:dyDescent="0.2">
      <c r="A10275" t="s">
        <v>20151</v>
      </c>
      <c r="B10275" t="s">
        <v>20152</v>
      </c>
      <c r="C10275">
        <v>23</v>
      </c>
    </row>
    <row r="10276" spans="1:3" x14ac:dyDescent="0.2">
      <c r="A10276" t="s">
        <v>20153</v>
      </c>
      <c r="B10276" t="s">
        <v>20154</v>
      </c>
      <c r="C10276">
        <v>23</v>
      </c>
    </row>
    <row r="10277" spans="1:3" x14ac:dyDescent="0.2">
      <c r="A10277" t="s">
        <v>20155</v>
      </c>
      <c r="B10277" t="s">
        <v>20156</v>
      </c>
      <c r="C10277">
        <v>23</v>
      </c>
    </row>
    <row r="10278" spans="1:3" x14ac:dyDescent="0.2">
      <c r="A10278" t="s">
        <v>20157</v>
      </c>
      <c r="B10278" t="s">
        <v>20158</v>
      </c>
      <c r="C10278">
        <v>23</v>
      </c>
    </row>
    <row r="10279" spans="1:3" x14ac:dyDescent="0.2">
      <c r="A10279" t="s">
        <v>20159</v>
      </c>
      <c r="B10279" t="s">
        <v>20160</v>
      </c>
      <c r="C10279">
        <v>23</v>
      </c>
    </row>
    <row r="10280" spans="1:3" x14ac:dyDescent="0.2">
      <c r="A10280" t="s">
        <v>20161</v>
      </c>
      <c r="B10280" t="s">
        <v>20162</v>
      </c>
      <c r="C10280">
        <v>23</v>
      </c>
    </row>
    <row r="10281" spans="1:3" x14ac:dyDescent="0.2">
      <c r="A10281" t="s">
        <v>20163</v>
      </c>
      <c r="B10281" t="s">
        <v>20164</v>
      </c>
      <c r="C10281">
        <v>23</v>
      </c>
    </row>
    <row r="10282" spans="1:3" x14ac:dyDescent="0.2">
      <c r="A10282" t="s">
        <v>20165</v>
      </c>
      <c r="B10282" t="s">
        <v>20166</v>
      </c>
      <c r="C10282">
        <v>23</v>
      </c>
    </row>
    <row r="10283" spans="1:3" x14ac:dyDescent="0.2">
      <c r="A10283" t="s">
        <v>20167</v>
      </c>
      <c r="B10283" t="s">
        <v>20168</v>
      </c>
      <c r="C10283">
        <v>23</v>
      </c>
    </row>
    <row r="10284" spans="1:3" x14ac:dyDescent="0.2">
      <c r="A10284" t="s">
        <v>20169</v>
      </c>
      <c r="B10284" t="s">
        <v>20170</v>
      </c>
      <c r="C10284">
        <v>23</v>
      </c>
    </row>
    <row r="10285" spans="1:3" x14ac:dyDescent="0.2">
      <c r="A10285" t="s">
        <v>20171</v>
      </c>
      <c r="B10285" t="s">
        <v>20172</v>
      </c>
      <c r="C10285">
        <v>23</v>
      </c>
    </row>
    <row r="10286" spans="1:3" x14ac:dyDescent="0.2">
      <c r="A10286" t="s">
        <v>20173</v>
      </c>
      <c r="B10286" t="s">
        <v>20174</v>
      </c>
      <c r="C10286">
        <v>23</v>
      </c>
    </row>
    <row r="10287" spans="1:3" x14ac:dyDescent="0.2">
      <c r="A10287" t="s">
        <v>20175</v>
      </c>
      <c r="B10287" t="s">
        <v>20176</v>
      </c>
      <c r="C10287">
        <v>23</v>
      </c>
    </row>
    <row r="10288" spans="1:3" x14ac:dyDescent="0.2">
      <c r="A10288" t="s">
        <v>20177</v>
      </c>
      <c r="B10288" t="s">
        <v>20178</v>
      </c>
      <c r="C10288">
        <v>23</v>
      </c>
    </row>
    <row r="10289" spans="1:3" x14ac:dyDescent="0.2">
      <c r="A10289" t="s">
        <v>20179</v>
      </c>
      <c r="B10289" t="s">
        <v>20180</v>
      </c>
      <c r="C10289">
        <v>23</v>
      </c>
    </row>
    <row r="10290" spans="1:3" x14ac:dyDescent="0.2">
      <c r="A10290" t="s">
        <v>20181</v>
      </c>
      <c r="B10290" t="s">
        <v>20182</v>
      </c>
      <c r="C10290">
        <v>23</v>
      </c>
    </row>
    <row r="10291" spans="1:3" x14ac:dyDescent="0.2">
      <c r="A10291" t="s">
        <v>20183</v>
      </c>
      <c r="B10291" t="s">
        <v>20184</v>
      </c>
      <c r="C10291">
        <v>23</v>
      </c>
    </row>
    <row r="10292" spans="1:3" x14ac:dyDescent="0.2">
      <c r="A10292" t="s">
        <v>20185</v>
      </c>
      <c r="B10292" t="s">
        <v>20186</v>
      </c>
      <c r="C10292">
        <v>23</v>
      </c>
    </row>
    <row r="10293" spans="1:3" x14ac:dyDescent="0.2">
      <c r="A10293" t="s">
        <v>20187</v>
      </c>
      <c r="B10293" t="s">
        <v>20188</v>
      </c>
      <c r="C10293">
        <v>23</v>
      </c>
    </row>
    <row r="10294" spans="1:3" x14ac:dyDescent="0.2">
      <c r="A10294" t="s">
        <v>20189</v>
      </c>
      <c r="B10294" t="s">
        <v>20190</v>
      </c>
      <c r="C10294">
        <v>20</v>
      </c>
    </row>
    <row r="10295" spans="1:3" x14ac:dyDescent="0.2">
      <c r="A10295" t="s">
        <v>20191</v>
      </c>
      <c r="B10295" t="s">
        <v>20191</v>
      </c>
      <c r="C10295">
        <v>11</v>
      </c>
    </row>
    <row r="10296" spans="1:3" x14ac:dyDescent="0.2">
      <c r="A10296" t="s">
        <v>20192</v>
      </c>
      <c r="B10296" t="s">
        <v>20193</v>
      </c>
      <c r="C10296">
        <v>21</v>
      </c>
    </row>
    <row r="10297" spans="1:3" x14ac:dyDescent="0.2">
      <c r="A10297" t="s">
        <v>20194</v>
      </c>
      <c r="B10297" t="s">
        <v>20195</v>
      </c>
      <c r="C10297">
        <v>21</v>
      </c>
    </row>
    <row r="10298" spans="1:3" x14ac:dyDescent="0.2">
      <c r="A10298" t="s">
        <v>20196</v>
      </c>
      <c r="B10298" t="s">
        <v>20197</v>
      </c>
      <c r="C10298">
        <v>21</v>
      </c>
    </row>
    <row r="10299" spans="1:3" x14ac:dyDescent="0.2">
      <c r="A10299" t="s">
        <v>20198</v>
      </c>
      <c r="B10299" t="s">
        <v>20199</v>
      </c>
      <c r="C10299">
        <v>21</v>
      </c>
    </row>
    <row r="10300" spans="1:3" x14ac:dyDescent="0.2">
      <c r="A10300" t="s">
        <v>20200</v>
      </c>
      <c r="B10300" t="s">
        <v>20201</v>
      </c>
      <c r="C10300">
        <v>21</v>
      </c>
    </row>
    <row r="10301" spans="1:3" x14ac:dyDescent="0.2">
      <c r="A10301" t="s">
        <v>20202</v>
      </c>
      <c r="B10301" t="s">
        <v>20203</v>
      </c>
      <c r="C10301">
        <v>21</v>
      </c>
    </row>
    <row r="10302" spans="1:3" x14ac:dyDescent="0.2">
      <c r="A10302" t="s">
        <v>20204</v>
      </c>
      <c r="B10302" t="s">
        <v>20205</v>
      </c>
      <c r="C10302">
        <v>21</v>
      </c>
    </row>
    <row r="10303" spans="1:3" x14ac:dyDescent="0.2">
      <c r="A10303" t="s">
        <v>20206</v>
      </c>
      <c r="B10303" t="s">
        <v>20207</v>
      </c>
      <c r="C10303">
        <v>21</v>
      </c>
    </row>
    <row r="10304" spans="1:3" x14ac:dyDescent="0.2">
      <c r="A10304" t="s">
        <v>20208</v>
      </c>
      <c r="B10304" t="s">
        <v>20209</v>
      </c>
      <c r="C10304">
        <v>21</v>
      </c>
    </row>
    <row r="10305" spans="1:3" x14ac:dyDescent="0.2">
      <c r="A10305" t="s">
        <v>20210</v>
      </c>
      <c r="B10305" t="s">
        <v>20210</v>
      </c>
      <c r="C10305">
        <v>21</v>
      </c>
    </row>
    <row r="10306" spans="1:3" x14ac:dyDescent="0.2">
      <c r="A10306" t="s">
        <v>20211</v>
      </c>
      <c r="B10306" t="s">
        <v>20212</v>
      </c>
      <c r="C10306">
        <v>21</v>
      </c>
    </row>
    <row r="10307" spans="1:3" x14ac:dyDescent="0.2">
      <c r="A10307" t="s">
        <v>20213</v>
      </c>
      <c r="B10307" t="s">
        <v>20214</v>
      </c>
      <c r="C10307">
        <v>21</v>
      </c>
    </row>
    <row r="10308" spans="1:3" x14ac:dyDescent="0.2">
      <c r="A10308" t="s">
        <v>20215</v>
      </c>
      <c r="B10308" t="s">
        <v>20216</v>
      </c>
      <c r="C10308">
        <v>21</v>
      </c>
    </row>
    <row r="10309" spans="1:3" x14ac:dyDescent="0.2">
      <c r="A10309" t="s">
        <v>20217</v>
      </c>
      <c r="B10309" t="s">
        <v>20218</v>
      </c>
      <c r="C10309">
        <v>21</v>
      </c>
    </row>
    <row r="10310" spans="1:3" x14ac:dyDescent="0.2">
      <c r="A10310" t="s">
        <v>20219</v>
      </c>
      <c r="B10310" t="s">
        <v>20214</v>
      </c>
      <c r="C10310">
        <v>21</v>
      </c>
    </row>
    <row r="10311" spans="1:3" x14ac:dyDescent="0.2">
      <c r="A10311" t="s">
        <v>20220</v>
      </c>
      <c r="B10311" t="s">
        <v>20221</v>
      </c>
      <c r="C10311">
        <v>21</v>
      </c>
    </row>
    <row r="10312" spans="1:3" x14ac:dyDescent="0.2">
      <c r="A10312" t="s">
        <v>20222</v>
      </c>
      <c r="B10312" t="s">
        <v>20223</v>
      </c>
      <c r="C10312">
        <v>21</v>
      </c>
    </row>
    <row r="10313" spans="1:3" x14ac:dyDescent="0.2">
      <c r="A10313" t="s">
        <v>20224</v>
      </c>
      <c r="B10313" t="s">
        <v>20225</v>
      </c>
      <c r="C10313">
        <v>21</v>
      </c>
    </row>
    <row r="10314" spans="1:3" x14ac:dyDescent="0.2">
      <c r="A10314" t="s">
        <v>20226</v>
      </c>
      <c r="B10314" t="s">
        <v>20227</v>
      </c>
      <c r="C10314">
        <v>21</v>
      </c>
    </row>
    <row r="10315" spans="1:3" x14ac:dyDescent="0.2">
      <c r="A10315" t="s">
        <v>20228</v>
      </c>
      <c r="B10315" t="s">
        <v>20229</v>
      </c>
      <c r="C10315">
        <v>21</v>
      </c>
    </row>
    <row r="10316" spans="1:3" x14ac:dyDescent="0.2">
      <c r="A10316" t="s">
        <v>20230</v>
      </c>
      <c r="B10316" t="s">
        <v>20231</v>
      </c>
      <c r="C10316">
        <v>21</v>
      </c>
    </row>
    <row r="10317" spans="1:3" x14ac:dyDescent="0.2">
      <c r="A10317" t="s">
        <v>20232</v>
      </c>
      <c r="B10317" t="s">
        <v>20233</v>
      </c>
      <c r="C10317">
        <v>21</v>
      </c>
    </row>
    <row r="10318" spans="1:3" x14ac:dyDescent="0.2">
      <c r="A10318" t="s">
        <v>20234</v>
      </c>
      <c r="B10318" t="s">
        <v>20235</v>
      </c>
      <c r="C10318">
        <v>12</v>
      </c>
    </row>
    <row r="10319" spans="1:3" x14ac:dyDescent="0.2">
      <c r="A10319" t="s">
        <v>20236</v>
      </c>
      <c r="B10319" t="s">
        <v>20237</v>
      </c>
      <c r="C10319">
        <v>12</v>
      </c>
    </row>
    <row r="10320" spans="1:3" x14ac:dyDescent="0.2">
      <c r="A10320" t="s">
        <v>20238</v>
      </c>
      <c r="B10320" t="s">
        <v>20239</v>
      </c>
      <c r="C10320">
        <v>12</v>
      </c>
    </row>
    <row r="10321" spans="1:3" x14ac:dyDescent="0.2">
      <c r="A10321" t="s">
        <v>20240</v>
      </c>
      <c r="B10321" t="s">
        <v>20241</v>
      </c>
      <c r="C10321">
        <v>12</v>
      </c>
    </row>
    <row r="10322" spans="1:3" x14ac:dyDescent="0.2">
      <c r="A10322" t="s">
        <v>20242</v>
      </c>
      <c r="B10322" t="s">
        <v>20242</v>
      </c>
      <c r="C10322">
        <v>12</v>
      </c>
    </row>
    <row r="10323" spans="1:3" x14ac:dyDescent="0.2">
      <c r="A10323" t="s">
        <v>20243</v>
      </c>
      <c r="B10323" t="s">
        <v>20244</v>
      </c>
      <c r="C10323">
        <v>12</v>
      </c>
    </row>
    <row r="10324" spans="1:3" x14ac:dyDescent="0.2">
      <c r="A10324" t="s">
        <v>20245</v>
      </c>
      <c r="B10324" t="s">
        <v>20246</v>
      </c>
      <c r="C10324">
        <v>12</v>
      </c>
    </row>
    <row r="10325" spans="1:3" x14ac:dyDescent="0.2">
      <c r="A10325" t="s">
        <v>20247</v>
      </c>
      <c r="B10325" t="s">
        <v>20248</v>
      </c>
      <c r="C10325">
        <v>12</v>
      </c>
    </row>
    <row r="10326" spans="1:3" x14ac:dyDescent="0.2">
      <c r="A10326" t="s">
        <v>20249</v>
      </c>
      <c r="B10326" t="s">
        <v>20250</v>
      </c>
      <c r="C10326">
        <v>12</v>
      </c>
    </row>
    <row r="10327" spans="1:3" x14ac:dyDescent="0.2">
      <c r="A10327" t="s">
        <v>20251</v>
      </c>
      <c r="B10327" t="s">
        <v>20251</v>
      </c>
      <c r="C10327">
        <v>12</v>
      </c>
    </row>
    <row r="10328" spans="1:3" x14ac:dyDescent="0.2">
      <c r="A10328" t="s">
        <v>20252</v>
      </c>
      <c r="B10328" t="s">
        <v>20253</v>
      </c>
      <c r="C10328">
        <v>12</v>
      </c>
    </row>
    <row r="10329" spans="1:3" x14ac:dyDescent="0.2">
      <c r="A10329" t="s">
        <v>20254</v>
      </c>
      <c r="B10329" t="s">
        <v>20255</v>
      </c>
      <c r="C10329">
        <v>12</v>
      </c>
    </row>
    <row r="10330" spans="1:3" x14ac:dyDescent="0.2">
      <c r="A10330" t="s">
        <v>20256</v>
      </c>
      <c r="B10330" t="s">
        <v>20257</v>
      </c>
      <c r="C10330">
        <v>12</v>
      </c>
    </row>
    <row r="10331" spans="1:3" x14ac:dyDescent="0.2">
      <c r="A10331" t="s">
        <v>20258</v>
      </c>
      <c r="B10331" t="s">
        <v>20259</v>
      </c>
      <c r="C10331">
        <v>10</v>
      </c>
    </row>
    <row r="10332" spans="1:3" x14ac:dyDescent="0.2">
      <c r="A10332" t="s">
        <v>20260</v>
      </c>
      <c r="B10332" t="s">
        <v>20261</v>
      </c>
      <c r="C10332">
        <v>10</v>
      </c>
    </row>
    <row r="10333" spans="1:3" x14ac:dyDescent="0.2">
      <c r="A10333" t="s">
        <v>20262</v>
      </c>
      <c r="B10333" t="s">
        <v>20263</v>
      </c>
      <c r="C10333">
        <v>10</v>
      </c>
    </row>
    <row r="10334" spans="1:3" x14ac:dyDescent="0.2">
      <c r="A10334" t="s">
        <v>20264</v>
      </c>
      <c r="B10334" t="s">
        <v>19143</v>
      </c>
      <c r="C10334">
        <v>16</v>
      </c>
    </row>
    <row r="10335" spans="1:3" x14ac:dyDescent="0.2">
      <c r="A10335" t="s">
        <v>20265</v>
      </c>
      <c r="B10335" t="s">
        <v>19145</v>
      </c>
      <c r="C10335">
        <v>18</v>
      </c>
    </row>
    <row r="10336" spans="1:3" x14ac:dyDescent="0.2">
      <c r="A10336" t="s">
        <v>20266</v>
      </c>
      <c r="B10336" t="s">
        <v>20267</v>
      </c>
      <c r="C10336">
        <v>16</v>
      </c>
    </row>
    <row r="10337" spans="1:3" x14ac:dyDescent="0.2">
      <c r="A10337" t="s">
        <v>20268</v>
      </c>
      <c r="B10337" t="s">
        <v>20269</v>
      </c>
      <c r="C10337">
        <v>16</v>
      </c>
    </row>
    <row r="10338" spans="1:3" x14ac:dyDescent="0.2">
      <c r="A10338" t="s">
        <v>20270</v>
      </c>
      <c r="B10338" t="s">
        <v>20271</v>
      </c>
      <c r="C10338">
        <v>16</v>
      </c>
    </row>
    <row r="10339" spans="1:3" x14ac:dyDescent="0.2">
      <c r="A10339" t="s">
        <v>20272</v>
      </c>
      <c r="B10339" t="s">
        <v>20273</v>
      </c>
      <c r="C10339">
        <v>16</v>
      </c>
    </row>
    <row r="10340" spans="1:3" x14ac:dyDescent="0.2">
      <c r="A10340" t="s">
        <v>20274</v>
      </c>
      <c r="B10340" t="s">
        <v>20275</v>
      </c>
      <c r="C10340">
        <v>16</v>
      </c>
    </row>
    <row r="10341" spans="1:3" x14ac:dyDescent="0.2">
      <c r="A10341" t="s">
        <v>20276</v>
      </c>
      <c r="B10341" t="s">
        <v>20277</v>
      </c>
      <c r="C10341">
        <v>16</v>
      </c>
    </row>
    <row r="10342" spans="1:3" x14ac:dyDescent="0.2">
      <c r="A10342" t="s">
        <v>20278</v>
      </c>
      <c r="B10342" t="s">
        <v>20279</v>
      </c>
      <c r="C10342">
        <v>13</v>
      </c>
    </row>
    <row r="10343" spans="1:3" x14ac:dyDescent="0.2">
      <c r="A10343" t="s">
        <v>20280</v>
      </c>
      <c r="B10343" t="s">
        <v>20281</v>
      </c>
      <c r="C10343">
        <v>13</v>
      </c>
    </row>
    <row r="10344" spans="1:3" x14ac:dyDescent="0.2">
      <c r="A10344" t="s">
        <v>20282</v>
      </c>
      <c r="B10344" t="s">
        <v>20283</v>
      </c>
      <c r="C10344">
        <v>13</v>
      </c>
    </row>
    <row r="10345" spans="1:3" x14ac:dyDescent="0.2">
      <c r="A10345" t="s">
        <v>20284</v>
      </c>
      <c r="B10345" t="s">
        <v>20285</v>
      </c>
      <c r="C10345">
        <v>20</v>
      </c>
    </row>
    <row r="10346" spans="1:3" x14ac:dyDescent="0.2">
      <c r="A10346" t="s">
        <v>20286</v>
      </c>
      <c r="B10346" t="s">
        <v>19188</v>
      </c>
      <c r="C10346">
        <v>20</v>
      </c>
    </row>
    <row r="10347" spans="1:3" x14ac:dyDescent="0.2">
      <c r="A10347" t="s">
        <v>20287</v>
      </c>
      <c r="B10347" t="s">
        <v>19190</v>
      </c>
      <c r="C10347">
        <v>20</v>
      </c>
    </row>
    <row r="10348" spans="1:3" x14ac:dyDescent="0.2">
      <c r="A10348" t="s">
        <v>20288</v>
      </c>
      <c r="B10348" t="s">
        <v>20288</v>
      </c>
      <c r="C10348">
        <v>20</v>
      </c>
    </row>
    <row r="10349" spans="1:3" x14ac:dyDescent="0.2">
      <c r="A10349" t="s">
        <v>20289</v>
      </c>
      <c r="B10349" t="s">
        <v>20290</v>
      </c>
      <c r="C10349">
        <v>20</v>
      </c>
    </row>
    <row r="10350" spans="1:3" x14ac:dyDescent="0.2">
      <c r="A10350" t="s">
        <v>20291</v>
      </c>
      <c r="B10350" t="s">
        <v>20292</v>
      </c>
      <c r="C10350">
        <v>20</v>
      </c>
    </row>
    <row r="10351" spans="1:3" x14ac:dyDescent="0.2">
      <c r="A10351" t="s">
        <v>20293</v>
      </c>
      <c r="B10351" t="s">
        <v>20293</v>
      </c>
      <c r="C10351">
        <v>20</v>
      </c>
    </row>
    <row r="10352" spans="1:3" x14ac:dyDescent="0.2">
      <c r="A10352" t="s">
        <v>20294</v>
      </c>
      <c r="B10352" t="s">
        <v>20295</v>
      </c>
      <c r="C10352">
        <v>20</v>
      </c>
    </row>
    <row r="10353" spans="1:3" x14ac:dyDescent="0.2">
      <c r="A10353" t="s">
        <v>20296</v>
      </c>
      <c r="B10353" t="s">
        <v>20297</v>
      </c>
      <c r="C10353">
        <v>20</v>
      </c>
    </row>
    <row r="10354" spans="1:3" x14ac:dyDescent="0.2">
      <c r="A10354" t="s">
        <v>20298</v>
      </c>
      <c r="B10354" t="s">
        <v>20298</v>
      </c>
      <c r="C10354">
        <v>20</v>
      </c>
    </row>
    <row r="10355" spans="1:3" x14ac:dyDescent="0.2">
      <c r="A10355" t="s">
        <v>20299</v>
      </c>
      <c r="B10355" t="s">
        <v>20300</v>
      </c>
      <c r="C10355">
        <v>20</v>
      </c>
    </row>
    <row r="10356" spans="1:3" x14ac:dyDescent="0.2">
      <c r="A10356" t="s">
        <v>20301</v>
      </c>
      <c r="B10356" t="s">
        <v>20302</v>
      </c>
      <c r="C10356">
        <v>20</v>
      </c>
    </row>
    <row r="10357" spans="1:3" x14ac:dyDescent="0.2">
      <c r="A10357" t="s">
        <v>20303</v>
      </c>
      <c r="B10357" t="s">
        <v>20304</v>
      </c>
      <c r="C10357">
        <v>20</v>
      </c>
    </row>
    <row r="10358" spans="1:3" x14ac:dyDescent="0.2">
      <c r="A10358" t="s">
        <v>20305</v>
      </c>
      <c r="B10358" t="s">
        <v>20306</v>
      </c>
      <c r="C10358">
        <v>20</v>
      </c>
    </row>
    <row r="10359" spans="1:3" x14ac:dyDescent="0.2">
      <c r="A10359" t="s">
        <v>20307</v>
      </c>
      <c r="B10359" t="s">
        <v>20308</v>
      </c>
      <c r="C10359">
        <v>20</v>
      </c>
    </row>
    <row r="10360" spans="1:3" x14ac:dyDescent="0.2">
      <c r="A10360" t="s">
        <v>20309</v>
      </c>
      <c r="B10360" t="s">
        <v>20310</v>
      </c>
      <c r="C10360">
        <v>20</v>
      </c>
    </row>
    <row r="10361" spans="1:3" x14ac:dyDescent="0.2">
      <c r="A10361" t="s">
        <v>20311</v>
      </c>
      <c r="B10361" t="s">
        <v>20312</v>
      </c>
      <c r="C10361">
        <v>20</v>
      </c>
    </row>
    <row r="10362" spans="1:3" x14ac:dyDescent="0.2">
      <c r="A10362" t="s">
        <v>20313</v>
      </c>
      <c r="B10362" t="s">
        <v>20314</v>
      </c>
      <c r="C10362">
        <v>20</v>
      </c>
    </row>
    <row r="10363" spans="1:3" x14ac:dyDescent="0.2">
      <c r="A10363" t="s">
        <v>20315</v>
      </c>
      <c r="B10363" t="s">
        <v>20315</v>
      </c>
      <c r="C10363">
        <v>19</v>
      </c>
    </row>
    <row r="10364" spans="1:3" x14ac:dyDescent="0.2">
      <c r="A10364" t="s">
        <v>20316</v>
      </c>
      <c r="B10364" t="s">
        <v>20317</v>
      </c>
      <c r="C10364">
        <v>19</v>
      </c>
    </row>
    <row r="10365" spans="1:3" x14ac:dyDescent="0.2">
      <c r="A10365" t="s">
        <v>20318</v>
      </c>
      <c r="B10365" t="s">
        <v>20318</v>
      </c>
      <c r="C10365">
        <v>19</v>
      </c>
    </row>
    <row r="10366" spans="1:3" x14ac:dyDescent="0.2">
      <c r="A10366" t="s">
        <v>20319</v>
      </c>
      <c r="B10366" t="s">
        <v>20320</v>
      </c>
      <c r="C10366">
        <v>19</v>
      </c>
    </row>
    <row r="10367" spans="1:3" x14ac:dyDescent="0.2">
      <c r="A10367" t="s">
        <v>20321</v>
      </c>
      <c r="B10367" t="s">
        <v>20322</v>
      </c>
      <c r="C10367">
        <v>19</v>
      </c>
    </row>
    <row r="10368" spans="1:3" x14ac:dyDescent="0.2">
      <c r="A10368" t="s">
        <v>20323</v>
      </c>
      <c r="B10368" t="s">
        <v>20324</v>
      </c>
      <c r="C10368">
        <v>19</v>
      </c>
    </row>
    <row r="10369" spans="1:3" x14ac:dyDescent="0.2">
      <c r="A10369" t="s">
        <v>20325</v>
      </c>
      <c r="B10369" t="s">
        <v>19451</v>
      </c>
      <c r="C10369">
        <v>19</v>
      </c>
    </row>
    <row r="10370" spans="1:3" x14ac:dyDescent="0.2">
      <c r="A10370" t="s">
        <v>20326</v>
      </c>
      <c r="B10370" t="s">
        <v>20327</v>
      </c>
      <c r="C10370">
        <v>19</v>
      </c>
    </row>
    <row r="10371" spans="1:3" x14ac:dyDescent="0.2">
      <c r="A10371" t="s">
        <v>20328</v>
      </c>
      <c r="B10371" t="s">
        <v>20329</v>
      </c>
      <c r="C10371">
        <v>19</v>
      </c>
    </row>
    <row r="10372" spans="1:3" x14ac:dyDescent="0.2">
      <c r="A10372" t="s">
        <v>20330</v>
      </c>
      <c r="B10372" t="s">
        <v>20331</v>
      </c>
      <c r="C10372">
        <v>19</v>
      </c>
    </row>
    <row r="10373" spans="1:3" x14ac:dyDescent="0.2">
      <c r="A10373" t="s">
        <v>20332</v>
      </c>
      <c r="B10373" t="s">
        <v>20333</v>
      </c>
      <c r="C10373">
        <v>19</v>
      </c>
    </row>
    <row r="10374" spans="1:3" x14ac:dyDescent="0.2">
      <c r="A10374" t="s">
        <v>20334</v>
      </c>
      <c r="B10374" t="s">
        <v>20335</v>
      </c>
      <c r="C10374">
        <v>19</v>
      </c>
    </row>
    <row r="10375" spans="1:3" x14ac:dyDescent="0.2">
      <c r="A10375" t="s">
        <v>20336</v>
      </c>
      <c r="B10375" t="s">
        <v>20337</v>
      </c>
      <c r="C10375">
        <v>18</v>
      </c>
    </row>
    <row r="10376" spans="1:3" x14ac:dyDescent="0.2">
      <c r="A10376" t="s">
        <v>20338</v>
      </c>
      <c r="B10376" t="s">
        <v>20339</v>
      </c>
      <c r="C10376">
        <v>19</v>
      </c>
    </row>
    <row r="10377" spans="1:3" x14ac:dyDescent="0.2">
      <c r="A10377" t="s">
        <v>20340</v>
      </c>
      <c r="B10377" t="s">
        <v>20340</v>
      </c>
      <c r="C10377">
        <v>20</v>
      </c>
    </row>
    <row r="10378" spans="1:3" x14ac:dyDescent="0.2">
      <c r="A10378" t="s">
        <v>20341</v>
      </c>
      <c r="B10378" t="s">
        <v>20342</v>
      </c>
      <c r="C10378">
        <v>20</v>
      </c>
    </row>
    <row r="10379" spans="1:3" x14ac:dyDescent="0.2">
      <c r="A10379" t="s">
        <v>20343</v>
      </c>
      <c r="B10379" t="s">
        <v>20344</v>
      </c>
      <c r="C10379">
        <v>20</v>
      </c>
    </row>
    <row r="10380" spans="1:3" x14ac:dyDescent="0.2">
      <c r="A10380" t="s">
        <v>20345</v>
      </c>
      <c r="B10380" t="s">
        <v>20346</v>
      </c>
      <c r="C10380">
        <v>20</v>
      </c>
    </row>
    <row r="10381" spans="1:3" x14ac:dyDescent="0.2">
      <c r="A10381" t="s">
        <v>20347</v>
      </c>
      <c r="B10381" t="s">
        <v>20348</v>
      </c>
      <c r="C10381">
        <v>20</v>
      </c>
    </row>
    <row r="10382" spans="1:3" x14ac:dyDescent="0.2">
      <c r="A10382" t="s">
        <v>20349</v>
      </c>
      <c r="B10382" t="s">
        <v>20350</v>
      </c>
      <c r="C10382">
        <v>20</v>
      </c>
    </row>
    <row r="10383" spans="1:3" x14ac:dyDescent="0.2">
      <c r="A10383" t="s">
        <v>20351</v>
      </c>
      <c r="B10383" t="s">
        <v>20352</v>
      </c>
      <c r="C10383">
        <v>20</v>
      </c>
    </row>
    <row r="10384" spans="1:3" x14ac:dyDescent="0.2">
      <c r="A10384" t="s">
        <v>20353</v>
      </c>
      <c r="B10384" t="s">
        <v>20354</v>
      </c>
      <c r="C10384">
        <v>20</v>
      </c>
    </row>
    <row r="10385" spans="1:3" x14ac:dyDescent="0.2">
      <c r="A10385" t="s">
        <v>20355</v>
      </c>
      <c r="B10385" t="s">
        <v>20355</v>
      </c>
      <c r="C10385">
        <v>20</v>
      </c>
    </row>
    <row r="10386" spans="1:3" x14ac:dyDescent="0.2">
      <c r="A10386" t="s">
        <v>20356</v>
      </c>
      <c r="B10386" t="s">
        <v>20357</v>
      </c>
      <c r="C10386">
        <v>20</v>
      </c>
    </row>
    <row r="10387" spans="1:3" x14ac:dyDescent="0.2">
      <c r="A10387" t="s">
        <v>20358</v>
      </c>
      <c r="B10387" t="s">
        <v>20359</v>
      </c>
      <c r="C10387">
        <v>20</v>
      </c>
    </row>
    <row r="10388" spans="1:3" x14ac:dyDescent="0.2">
      <c r="A10388" t="s">
        <v>20360</v>
      </c>
      <c r="B10388" t="s">
        <v>20361</v>
      </c>
      <c r="C10388">
        <v>20</v>
      </c>
    </row>
    <row r="10389" spans="1:3" x14ac:dyDescent="0.2">
      <c r="A10389" t="s">
        <v>20362</v>
      </c>
      <c r="B10389" t="s">
        <v>20363</v>
      </c>
      <c r="C10389">
        <v>20</v>
      </c>
    </row>
    <row r="10390" spans="1:3" x14ac:dyDescent="0.2">
      <c r="A10390" t="s">
        <v>20364</v>
      </c>
      <c r="B10390" t="s">
        <v>20365</v>
      </c>
      <c r="C10390">
        <v>20</v>
      </c>
    </row>
    <row r="10391" spans="1:3" x14ac:dyDescent="0.2">
      <c r="A10391" t="s">
        <v>20366</v>
      </c>
      <c r="B10391" t="s">
        <v>20367</v>
      </c>
      <c r="C10391">
        <v>20</v>
      </c>
    </row>
    <row r="10392" spans="1:3" x14ac:dyDescent="0.2">
      <c r="A10392" t="s">
        <v>20368</v>
      </c>
      <c r="B10392" t="s">
        <v>20369</v>
      </c>
      <c r="C10392">
        <v>19</v>
      </c>
    </row>
    <row r="10393" spans="1:3" x14ac:dyDescent="0.2">
      <c r="A10393" t="s">
        <v>20370</v>
      </c>
      <c r="B10393" t="s">
        <v>20371</v>
      </c>
      <c r="C10393">
        <v>19</v>
      </c>
    </row>
    <row r="10394" spans="1:3" x14ac:dyDescent="0.2">
      <c r="A10394" t="s">
        <v>20372</v>
      </c>
      <c r="B10394" t="s">
        <v>20373</v>
      </c>
      <c r="C10394">
        <v>19</v>
      </c>
    </row>
    <row r="10395" spans="1:3" x14ac:dyDescent="0.2">
      <c r="A10395" t="s">
        <v>20374</v>
      </c>
      <c r="B10395" t="s">
        <v>20375</v>
      </c>
      <c r="C10395">
        <v>19</v>
      </c>
    </row>
    <row r="10396" spans="1:3" x14ac:dyDescent="0.2">
      <c r="A10396" t="s">
        <v>20376</v>
      </c>
      <c r="B10396" t="s">
        <v>20376</v>
      </c>
      <c r="C10396">
        <v>19</v>
      </c>
    </row>
    <row r="10397" spans="1:3" x14ac:dyDescent="0.2">
      <c r="A10397" t="s">
        <v>20377</v>
      </c>
      <c r="B10397" t="s">
        <v>20378</v>
      </c>
      <c r="C10397">
        <v>10</v>
      </c>
    </row>
    <row r="10398" spans="1:3" x14ac:dyDescent="0.2">
      <c r="A10398" t="s">
        <v>20379</v>
      </c>
      <c r="B10398" t="s">
        <v>20380</v>
      </c>
      <c r="C10398">
        <v>10</v>
      </c>
    </row>
    <row r="10399" spans="1:3" x14ac:dyDescent="0.2">
      <c r="A10399" t="s">
        <v>20381</v>
      </c>
      <c r="B10399" t="s">
        <v>20382</v>
      </c>
      <c r="C10399">
        <v>10</v>
      </c>
    </row>
    <row r="10400" spans="1:3" x14ac:dyDescent="0.2">
      <c r="A10400" t="s">
        <v>20383</v>
      </c>
      <c r="B10400" t="s">
        <v>20382</v>
      </c>
      <c r="C10400">
        <v>10</v>
      </c>
    </row>
    <row r="10401" spans="1:3" x14ac:dyDescent="0.2">
      <c r="A10401" t="s">
        <v>20384</v>
      </c>
      <c r="B10401" t="s">
        <v>20385</v>
      </c>
      <c r="C10401">
        <v>10</v>
      </c>
    </row>
    <row r="10402" spans="1:3" x14ac:dyDescent="0.2">
      <c r="A10402" t="s">
        <v>20386</v>
      </c>
      <c r="B10402" t="s">
        <v>20387</v>
      </c>
      <c r="C10402">
        <v>10</v>
      </c>
    </row>
    <row r="10403" spans="1:3" x14ac:dyDescent="0.2">
      <c r="A10403" t="s">
        <v>20388</v>
      </c>
      <c r="B10403" t="s">
        <v>20389</v>
      </c>
      <c r="C10403">
        <v>10</v>
      </c>
    </row>
    <row r="10404" spans="1:3" x14ac:dyDescent="0.2">
      <c r="A10404" t="s">
        <v>20390</v>
      </c>
      <c r="B10404" t="s">
        <v>20391</v>
      </c>
      <c r="C10404">
        <v>12</v>
      </c>
    </row>
    <row r="10405" spans="1:3" x14ac:dyDescent="0.2">
      <c r="A10405" t="s">
        <v>20392</v>
      </c>
      <c r="B10405" t="s">
        <v>20393</v>
      </c>
      <c r="C10405">
        <v>10</v>
      </c>
    </row>
    <row r="10406" spans="1:3" x14ac:dyDescent="0.2">
      <c r="A10406" t="s">
        <v>20394</v>
      </c>
      <c r="B10406" t="s">
        <v>20394</v>
      </c>
      <c r="C10406">
        <v>23</v>
      </c>
    </row>
    <row r="10407" spans="1:3" x14ac:dyDescent="0.2">
      <c r="A10407" t="s">
        <v>20395</v>
      </c>
      <c r="B10407" t="s">
        <v>20396</v>
      </c>
      <c r="C10407">
        <v>23</v>
      </c>
    </row>
    <row r="10408" spans="1:3" x14ac:dyDescent="0.2">
      <c r="A10408" t="s">
        <v>20397</v>
      </c>
      <c r="B10408" t="s">
        <v>20398</v>
      </c>
      <c r="C10408">
        <v>23</v>
      </c>
    </row>
    <row r="10409" spans="1:3" x14ac:dyDescent="0.2">
      <c r="A10409" t="s">
        <v>20399</v>
      </c>
      <c r="B10409" t="s">
        <v>20400</v>
      </c>
      <c r="C10409">
        <v>23</v>
      </c>
    </row>
    <row r="10410" spans="1:3" x14ac:dyDescent="0.2">
      <c r="A10410" t="s">
        <v>20401</v>
      </c>
      <c r="B10410" t="s">
        <v>19535</v>
      </c>
      <c r="C10410">
        <v>23</v>
      </c>
    </row>
    <row r="10411" spans="1:3" x14ac:dyDescent="0.2">
      <c r="A10411" t="s">
        <v>20402</v>
      </c>
      <c r="B10411" t="s">
        <v>20403</v>
      </c>
      <c r="C10411">
        <v>23</v>
      </c>
    </row>
    <row r="10412" spans="1:3" x14ac:dyDescent="0.2">
      <c r="A10412" t="s">
        <v>20404</v>
      </c>
      <c r="B10412" t="s">
        <v>20405</v>
      </c>
      <c r="C10412">
        <v>23</v>
      </c>
    </row>
    <row r="10413" spans="1:3" x14ac:dyDescent="0.2">
      <c r="A10413" t="s">
        <v>20406</v>
      </c>
      <c r="B10413" t="s">
        <v>20407</v>
      </c>
      <c r="C10413">
        <v>23</v>
      </c>
    </row>
    <row r="10414" spans="1:3" x14ac:dyDescent="0.2">
      <c r="A10414" t="s">
        <v>20408</v>
      </c>
      <c r="B10414" t="s">
        <v>20409</v>
      </c>
      <c r="C10414">
        <v>23</v>
      </c>
    </row>
    <row r="10415" spans="1:3" x14ac:dyDescent="0.2">
      <c r="A10415" t="s">
        <v>20410</v>
      </c>
      <c r="B10415" t="s">
        <v>20411</v>
      </c>
      <c r="C10415">
        <v>23</v>
      </c>
    </row>
    <row r="10416" spans="1:3" x14ac:dyDescent="0.2">
      <c r="A10416" t="s">
        <v>20412</v>
      </c>
      <c r="B10416" t="s">
        <v>20413</v>
      </c>
      <c r="C10416">
        <v>23</v>
      </c>
    </row>
    <row r="10417" spans="1:3" x14ac:dyDescent="0.2">
      <c r="A10417" t="s">
        <v>20414</v>
      </c>
      <c r="B10417" t="s">
        <v>20415</v>
      </c>
      <c r="C10417">
        <v>23</v>
      </c>
    </row>
    <row r="10418" spans="1:3" x14ac:dyDescent="0.2">
      <c r="A10418" t="s">
        <v>20416</v>
      </c>
      <c r="B10418" t="s">
        <v>19873</v>
      </c>
      <c r="C10418">
        <v>23</v>
      </c>
    </row>
    <row r="10419" spans="1:3" x14ac:dyDescent="0.2">
      <c r="A10419" t="s">
        <v>20417</v>
      </c>
      <c r="B10419" t="s">
        <v>20073</v>
      </c>
      <c r="C10419">
        <v>23</v>
      </c>
    </row>
    <row r="10420" spans="1:3" x14ac:dyDescent="0.2">
      <c r="A10420" t="s">
        <v>20418</v>
      </c>
      <c r="B10420" t="s">
        <v>20419</v>
      </c>
      <c r="C10420">
        <v>23</v>
      </c>
    </row>
    <row r="10421" spans="1:3" x14ac:dyDescent="0.2">
      <c r="A10421" t="s">
        <v>20420</v>
      </c>
      <c r="B10421" t="s">
        <v>20421</v>
      </c>
      <c r="C10421">
        <v>19</v>
      </c>
    </row>
    <row r="10422" spans="1:3" x14ac:dyDescent="0.2">
      <c r="A10422" t="s">
        <v>20422</v>
      </c>
      <c r="B10422" t="s">
        <v>20423</v>
      </c>
      <c r="C10422">
        <v>19</v>
      </c>
    </row>
    <row r="10423" spans="1:3" x14ac:dyDescent="0.2">
      <c r="A10423" t="s">
        <v>20424</v>
      </c>
      <c r="B10423" t="s">
        <v>20425</v>
      </c>
      <c r="C10423">
        <v>19</v>
      </c>
    </row>
    <row r="10424" spans="1:3" x14ac:dyDescent="0.2">
      <c r="A10424" t="s">
        <v>20426</v>
      </c>
      <c r="B10424" t="s">
        <v>20427</v>
      </c>
      <c r="C10424">
        <v>13</v>
      </c>
    </row>
    <row r="10425" spans="1:3" x14ac:dyDescent="0.2">
      <c r="A10425" t="s">
        <v>20428</v>
      </c>
      <c r="B10425" t="s">
        <v>20428</v>
      </c>
      <c r="C10425">
        <v>10</v>
      </c>
    </row>
    <row r="10426" spans="1:3" x14ac:dyDescent="0.2">
      <c r="A10426" t="s">
        <v>20429</v>
      </c>
      <c r="B10426" t="s">
        <v>20430</v>
      </c>
      <c r="C10426">
        <v>10</v>
      </c>
    </row>
    <row r="10427" spans="1:3" x14ac:dyDescent="0.2">
      <c r="A10427" t="s">
        <v>20431</v>
      </c>
      <c r="B10427" t="s">
        <v>20432</v>
      </c>
      <c r="C10427">
        <v>10</v>
      </c>
    </row>
    <row r="10428" spans="1:3" x14ac:dyDescent="0.2">
      <c r="A10428" t="s">
        <v>20433</v>
      </c>
      <c r="B10428" t="s">
        <v>20434</v>
      </c>
      <c r="C10428">
        <v>10</v>
      </c>
    </row>
    <row r="10429" spans="1:3" x14ac:dyDescent="0.2">
      <c r="A10429" t="s">
        <v>20435</v>
      </c>
      <c r="B10429" t="s">
        <v>20436</v>
      </c>
      <c r="C10429">
        <v>10</v>
      </c>
    </row>
    <row r="10430" spans="1:3" x14ac:dyDescent="0.2">
      <c r="A10430" t="s">
        <v>20437</v>
      </c>
      <c r="B10430" t="s">
        <v>20437</v>
      </c>
      <c r="C10430">
        <v>10</v>
      </c>
    </row>
    <row r="10431" spans="1:3" x14ac:dyDescent="0.2">
      <c r="A10431" t="s">
        <v>20438</v>
      </c>
      <c r="B10431" t="s">
        <v>20439</v>
      </c>
      <c r="C10431">
        <v>10</v>
      </c>
    </row>
    <row r="10432" spans="1:3" x14ac:dyDescent="0.2">
      <c r="A10432" t="s">
        <v>20440</v>
      </c>
      <c r="B10432" t="s">
        <v>20441</v>
      </c>
      <c r="C10432">
        <v>10</v>
      </c>
    </row>
    <row r="10433" spans="1:3" x14ac:dyDescent="0.2">
      <c r="A10433" t="s">
        <v>20442</v>
      </c>
      <c r="B10433" t="s">
        <v>20442</v>
      </c>
      <c r="C10433">
        <v>20</v>
      </c>
    </row>
    <row r="10434" spans="1:3" x14ac:dyDescent="0.2">
      <c r="A10434" t="s">
        <v>20443</v>
      </c>
      <c r="B10434" t="s">
        <v>20444</v>
      </c>
      <c r="C10434">
        <v>19</v>
      </c>
    </row>
    <row r="10435" spans="1:3" x14ac:dyDescent="0.2">
      <c r="A10435" t="s">
        <v>20445</v>
      </c>
      <c r="B10435" t="s">
        <v>20446</v>
      </c>
      <c r="C10435">
        <v>23</v>
      </c>
    </row>
    <row r="10436" spans="1:3" x14ac:dyDescent="0.2">
      <c r="A10436" t="s">
        <v>20447</v>
      </c>
      <c r="B10436" t="s">
        <v>20448</v>
      </c>
      <c r="C10436">
        <v>23</v>
      </c>
    </row>
    <row r="10437" spans="1:3" x14ac:dyDescent="0.2">
      <c r="A10437" t="s">
        <v>20449</v>
      </c>
      <c r="B10437" t="s">
        <v>20450</v>
      </c>
      <c r="C10437">
        <v>23</v>
      </c>
    </row>
    <row r="10438" spans="1:3" x14ac:dyDescent="0.2">
      <c r="A10438" t="s">
        <v>20451</v>
      </c>
      <c r="B10438" t="s">
        <v>20452</v>
      </c>
      <c r="C10438">
        <v>23</v>
      </c>
    </row>
    <row r="10439" spans="1:3" x14ac:dyDescent="0.2">
      <c r="A10439" t="s">
        <v>20453</v>
      </c>
      <c r="B10439" t="s">
        <v>20454</v>
      </c>
      <c r="C10439">
        <v>23</v>
      </c>
    </row>
    <row r="10440" spans="1:3" x14ac:dyDescent="0.2">
      <c r="A10440" t="s">
        <v>20455</v>
      </c>
      <c r="B10440" t="s">
        <v>20456</v>
      </c>
      <c r="C10440">
        <v>23</v>
      </c>
    </row>
    <row r="10441" spans="1:3" x14ac:dyDescent="0.2">
      <c r="A10441" t="s">
        <v>20457</v>
      </c>
      <c r="B10441" t="s">
        <v>20458</v>
      </c>
      <c r="C10441">
        <v>23</v>
      </c>
    </row>
    <row r="10442" spans="1:3" x14ac:dyDescent="0.2">
      <c r="A10442" t="s">
        <v>20459</v>
      </c>
      <c r="B10442" t="s">
        <v>19816</v>
      </c>
      <c r="C10442">
        <v>23</v>
      </c>
    </row>
    <row r="10443" spans="1:3" x14ac:dyDescent="0.2">
      <c r="A10443" t="s">
        <v>20460</v>
      </c>
      <c r="B10443" t="s">
        <v>19868</v>
      </c>
      <c r="C10443">
        <v>23</v>
      </c>
    </row>
    <row r="10444" spans="1:3" x14ac:dyDescent="0.2">
      <c r="A10444" t="s">
        <v>20461</v>
      </c>
      <c r="B10444" t="s">
        <v>20462</v>
      </c>
      <c r="C10444">
        <v>23</v>
      </c>
    </row>
    <row r="10445" spans="1:3" x14ac:dyDescent="0.2">
      <c r="A10445" t="s">
        <v>20463</v>
      </c>
      <c r="B10445" t="s">
        <v>20464</v>
      </c>
      <c r="C10445">
        <v>23</v>
      </c>
    </row>
    <row r="10446" spans="1:3" x14ac:dyDescent="0.2">
      <c r="A10446" t="s">
        <v>20465</v>
      </c>
      <c r="B10446" t="s">
        <v>20466</v>
      </c>
      <c r="C10446">
        <v>23</v>
      </c>
    </row>
    <row r="10447" spans="1:3" x14ac:dyDescent="0.2">
      <c r="A10447" t="s">
        <v>20467</v>
      </c>
      <c r="B10447" t="s">
        <v>20468</v>
      </c>
      <c r="C10447">
        <v>23</v>
      </c>
    </row>
    <row r="10448" spans="1:3" x14ac:dyDescent="0.2">
      <c r="A10448" t="s">
        <v>20469</v>
      </c>
      <c r="B10448" t="s">
        <v>20470</v>
      </c>
      <c r="C10448">
        <v>23</v>
      </c>
    </row>
    <row r="10449" spans="1:3" x14ac:dyDescent="0.2">
      <c r="A10449" t="s">
        <v>20471</v>
      </c>
      <c r="B10449" t="s">
        <v>20472</v>
      </c>
      <c r="C10449">
        <v>23</v>
      </c>
    </row>
    <row r="10450" spans="1:3" x14ac:dyDescent="0.2">
      <c r="A10450" t="s">
        <v>20473</v>
      </c>
      <c r="B10450" t="s">
        <v>20089</v>
      </c>
      <c r="C10450">
        <v>23</v>
      </c>
    </row>
    <row r="10451" spans="1:3" x14ac:dyDescent="0.2">
      <c r="A10451" t="s">
        <v>20474</v>
      </c>
      <c r="B10451" t="s">
        <v>20091</v>
      </c>
      <c r="C10451">
        <v>23</v>
      </c>
    </row>
    <row r="10452" spans="1:3" x14ac:dyDescent="0.2">
      <c r="A10452" t="s">
        <v>20475</v>
      </c>
      <c r="B10452" t="s">
        <v>20476</v>
      </c>
      <c r="C10452">
        <v>23</v>
      </c>
    </row>
    <row r="10453" spans="1:3" x14ac:dyDescent="0.2">
      <c r="A10453" t="s">
        <v>20477</v>
      </c>
      <c r="B10453" t="s">
        <v>20478</v>
      </c>
      <c r="C10453">
        <v>23</v>
      </c>
    </row>
    <row r="10454" spans="1:3" x14ac:dyDescent="0.2">
      <c r="A10454" t="s">
        <v>20479</v>
      </c>
      <c r="B10454" t="s">
        <v>20480</v>
      </c>
      <c r="C10454">
        <v>23</v>
      </c>
    </row>
    <row r="10455" spans="1:3" x14ac:dyDescent="0.2">
      <c r="A10455" t="s">
        <v>20481</v>
      </c>
      <c r="B10455" t="s">
        <v>20482</v>
      </c>
      <c r="C10455">
        <v>23</v>
      </c>
    </row>
    <row r="10456" spans="1:3" x14ac:dyDescent="0.2">
      <c r="A10456" t="s">
        <v>20483</v>
      </c>
      <c r="B10456" t="s">
        <v>20484</v>
      </c>
      <c r="C10456">
        <v>23</v>
      </c>
    </row>
    <row r="10457" spans="1:3" x14ac:dyDescent="0.2">
      <c r="A10457" t="s">
        <v>20485</v>
      </c>
      <c r="B10457" t="s">
        <v>20486</v>
      </c>
      <c r="C10457">
        <v>23</v>
      </c>
    </row>
    <row r="10458" spans="1:3" x14ac:dyDescent="0.2">
      <c r="A10458" t="s">
        <v>20487</v>
      </c>
      <c r="B10458" t="s">
        <v>20488</v>
      </c>
      <c r="C10458">
        <v>23</v>
      </c>
    </row>
    <row r="10459" spans="1:3" x14ac:dyDescent="0.2">
      <c r="A10459" t="s">
        <v>20489</v>
      </c>
      <c r="B10459" t="s">
        <v>20490</v>
      </c>
      <c r="C10459">
        <v>23</v>
      </c>
    </row>
    <row r="10460" spans="1:3" x14ac:dyDescent="0.2">
      <c r="A10460" t="s">
        <v>20491</v>
      </c>
      <c r="B10460" t="s">
        <v>20492</v>
      </c>
      <c r="C10460">
        <v>23</v>
      </c>
    </row>
    <row r="10461" spans="1:3" x14ac:dyDescent="0.2">
      <c r="A10461" t="s">
        <v>20493</v>
      </c>
      <c r="B10461" t="s">
        <v>20494</v>
      </c>
      <c r="C10461">
        <v>23</v>
      </c>
    </row>
    <row r="10462" spans="1:3" x14ac:dyDescent="0.2">
      <c r="A10462" t="s">
        <v>20495</v>
      </c>
      <c r="B10462" t="s">
        <v>20496</v>
      </c>
      <c r="C10462">
        <v>23</v>
      </c>
    </row>
    <row r="10463" spans="1:3" x14ac:dyDescent="0.2">
      <c r="A10463" t="s">
        <v>20497</v>
      </c>
      <c r="B10463" t="s">
        <v>20498</v>
      </c>
      <c r="C10463">
        <v>23</v>
      </c>
    </row>
    <row r="10464" spans="1:3" x14ac:dyDescent="0.2">
      <c r="A10464" t="s">
        <v>20499</v>
      </c>
      <c r="B10464" t="s">
        <v>20500</v>
      </c>
      <c r="C10464">
        <v>23</v>
      </c>
    </row>
    <row r="10465" spans="1:3" x14ac:dyDescent="0.2">
      <c r="A10465" t="s">
        <v>20501</v>
      </c>
      <c r="B10465" t="s">
        <v>20502</v>
      </c>
      <c r="C10465">
        <v>23</v>
      </c>
    </row>
    <row r="10466" spans="1:3" x14ac:dyDescent="0.2">
      <c r="A10466" t="s">
        <v>20503</v>
      </c>
      <c r="B10466" t="s">
        <v>20504</v>
      </c>
      <c r="C10466">
        <v>23</v>
      </c>
    </row>
    <row r="10467" spans="1:3" x14ac:dyDescent="0.2">
      <c r="A10467" t="s">
        <v>20505</v>
      </c>
      <c r="B10467" t="s">
        <v>20506</v>
      </c>
      <c r="C10467">
        <v>23</v>
      </c>
    </row>
    <row r="10468" spans="1:3" x14ac:dyDescent="0.2">
      <c r="A10468" t="s">
        <v>20507</v>
      </c>
      <c r="B10468" t="s">
        <v>20508</v>
      </c>
      <c r="C10468">
        <v>23</v>
      </c>
    </row>
    <row r="10469" spans="1:3" x14ac:dyDescent="0.2">
      <c r="A10469" t="s">
        <v>20509</v>
      </c>
      <c r="B10469" t="s">
        <v>20510</v>
      </c>
      <c r="C10469">
        <v>23</v>
      </c>
    </row>
    <row r="10470" spans="1:3" x14ac:dyDescent="0.2">
      <c r="A10470" t="s">
        <v>20511</v>
      </c>
      <c r="B10470" t="s">
        <v>20512</v>
      </c>
      <c r="C10470">
        <v>23</v>
      </c>
    </row>
    <row r="10471" spans="1:3" x14ac:dyDescent="0.2">
      <c r="A10471" t="s">
        <v>20513</v>
      </c>
      <c r="B10471" t="s">
        <v>20514</v>
      </c>
      <c r="C10471">
        <v>23</v>
      </c>
    </row>
    <row r="10472" spans="1:3" x14ac:dyDescent="0.2">
      <c r="A10472" t="s">
        <v>20515</v>
      </c>
      <c r="B10472" t="s">
        <v>20516</v>
      </c>
      <c r="C10472">
        <v>23</v>
      </c>
    </row>
    <row r="10473" spans="1:3" x14ac:dyDescent="0.2">
      <c r="A10473" t="s">
        <v>20517</v>
      </c>
      <c r="B10473" t="s">
        <v>20518</v>
      </c>
      <c r="C10473">
        <v>23</v>
      </c>
    </row>
    <row r="10474" spans="1:3" x14ac:dyDescent="0.2">
      <c r="A10474" t="s">
        <v>20519</v>
      </c>
      <c r="B10474" t="s">
        <v>20520</v>
      </c>
      <c r="C10474">
        <v>23</v>
      </c>
    </row>
    <row r="10475" spans="1:3" x14ac:dyDescent="0.2">
      <c r="A10475" t="s">
        <v>20521</v>
      </c>
      <c r="B10475" t="s">
        <v>20100</v>
      </c>
      <c r="C10475">
        <v>23</v>
      </c>
    </row>
    <row r="10476" spans="1:3" x14ac:dyDescent="0.2">
      <c r="A10476" t="s">
        <v>20522</v>
      </c>
      <c r="B10476" t="s">
        <v>20523</v>
      </c>
      <c r="C10476">
        <v>23</v>
      </c>
    </row>
    <row r="10477" spans="1:3" x14ac:dyDescent="0.2">
      <c r="A10477" t="s">
        <v>20524</v>
      </c>
      <c r="B10477" t="s">
        <v>20108</v>
      </c>
      <c r="C10477">
        <v>23</v>
      </c>
    </row>
    <row r="10478" spans="1:3" x14ac:dyDescent="0.2">
      <c r="A10478" t="s">
        <v>20525</v>
      </c>
      <c r="B10478" t="s">
        <v>20526</v>
      </c>
      <c r="C10478">
        <v>11</v>
      </c>
    </row>
    <row r="10479" spans="1:3" x14ac:dyDescent="0.2">
      <c r="A10479" t="s">
        <v>20527</v>
      </c>
      <c r="B10479" t="s">
        <v>20507</v>
      </c>
      <c r="C10479">
        <v>23</v>
      </c>
    </row>
    <row r="10480" spans="1:3" x14ac:dyDescent="0.2">
      <c r="A10480" t="s">
        <v>20528</v>
      </c>
      <c r="B10480" t="s">
        <v>20529</v>
      </c>
      <c r="C10480">
        <v>23</v>
      </c>
    </row>
    <row r="10481" spans="1:3" x14ac:dyDescent="0.2">
      <c r="A10481" t="s">
        <v>20530</v>
      </c>
      <c r="B10481" t="s">
        <v>20531</v>
      </c>
      <c r="C10481">
        <v>23</v>
      </c>
    </row>
    <row r="10482" spans="1:3" x14ac:dyDescent="0.2">
      <c r="A10482" t="s">
        <v>20532</v>
      </c>
      <c r="B10482" t="s">
        <v>20533</v>
      </c>
      <c r="C10482">
        <v>23</v>
      </c>
    </row>
    <row r="10483" spans="1:3" x14ac:dyDescent="0.2">
      <c r="A10483" t="s">
        <v>20534</v>
      </c>
      <c r="B10483" t="s">
        <v>20535</v>
      </c>
      <c r="C10483">
        <v>23</v>
      </c>
    </row>
    <row r="10484" spans="1:3" x14ac:dyDescent="0.2">
      <c r="A10484" t="s">
        <v>20536</v>
      </c>
      <c r="B10484" t="s">
        <v>20537</v>
      </c>
      <c r="C10484">
        <v>23</v>
      </c>
    </row>
    <row r="10485" spans="1:3" x14ac:dyDescent="0.2">
      <c r="A10485" t="s">
        <v>20538</v>
      </c>
      <c r="B10485" t="s">
        <v>20539</v>
      </c>
      <c r="C10485">
        <v>23</v>
      </c>
    </row>
    <row r="10486" spans="1:3" x14ac:dyDescent="0.2">
      <c r="A10486" t="s">
        <v>20540</v>
      </c>
      <c r="B10486" t="s">
        <v>20541</v>
      </c>
      <c r="C10486">
        <v>23</v>
      </c>
    </row>
    <row r="10487" spans="1:3" x14ac:dyDescent="0.2">
      <c r="A10487" t="s">
        <v>20542</v>
      </c>
      <c r="B10487" t="s">
        <v>20543</v>
      </c>
      <c r="C10487">
        <v>23</v>
      </c>
    </row>
    <row r="10488" spans="1:3" x14ac:dyDescent="0.2">
      <c r="A10488" t="s">
        <v>20544</v>
      </c>
      <c r="B10488" t="s">
        <v>20545</v>
      </c>
      <c r="C10488">
        <v>23</v>
      </c>
    </row>
    <row r="10489" spans="1:3" x14ac:dyDescent="0.2">
      <c r="A10489" t="s">
        <v>20546</v>
      </c>
      <c r="B10489" t="s">
        <v>20547</v>
      </c>
      <c r="C10489">
        <v>23</v>
      </c>
    </row>
    <row r="10490" spans="1:3" x14ac:dyDescent="0.2">
      <c r="A10490" t="s">
        <v>20548</v>
      </c>
      <c r="B10490" t="s">
        <v>20549</v>
      </c>
      <c r="C10490">
        <v>23</v>
      </c>
    </row>
    <row r="10491" spans="1:3" x14ac:dyDescent="0.2">
      <c r="A10491" t="s">
        <v>20550</v>
      </c>
      <c r="B10491" t="s">
        <v>20551</v>
      </c>
      <c r="C10491">
        <v>23</v>
      </c>
    </row>
    <row r="10492" spans="1:3" x14ac:dyDescent="0.2">
      <c r="A10492" t="s">
        <v>20552</v>
      </c>
      <c r="B10492" t="s">
        <v>20553</v>
      </c>
      <c r="C10492">
        <v>23</v>
      </c>
    </row>
    <row r="10493" spans="1:3" x14ac:dyDescent="0.2">
      <c r="A10493" t="s">
        <v>20554</v>
      </c>
      <c r="B10493" t="s">
        <v>20555</v>
      </c>
      <c r="C10493">
        <v>23</v>
      </c>
    </row>
    <row r="10494" spans="1:3" x14ac:dyDescent="0.2">
      <c r="A10494" t="s">
        <v>20556</v>
      </c>
      <c r="B10494" t="s">
        <v>20557</v>
      </c>
      <c r="C10494">
        <v>23</v>
      </c>
    </row>
    <row r="10495" spans="1:3" x14ac:dyDescent="0.2">
      <c r="A10495" t="s">
        <v>20558</v>
      </c>
      <c r="B10495" t="s">
        <v>20559</v>
      </c>
      <c r="C10495">
        <v>23</v>
      </c>
    </row>
    <row r="10496" spans="1:3" x14ac:dyDescent="0.2">
      <c r="A10496" t="s">
        <v>20560</v>
      </c>
      <c r="B10496" t="s">
        <v>20561</v>
      </c>
      <c r="C10496">
        <v>23</v>
      </c>
    </row>
    <row r="10497" spans="1:3" x14ac:dyDescent="0.2">
      <c r="A10497" t="s">
        <v>20562</v>
      </c>
      <c r="B10497" t="s">
        <v>20563</v>
      </c>
      <c r="C10497">
        <v>23</v>
      </c>
    </row>
    <row r="10498" spans="1:3" x14ac:dyDescent="0.2">
      <c r="A10498" t="s">
        <v>20564</v>
      </c>
      <c r="B10498" t="s">
        <v>20564</v>
      </c>
      <c r="C10498">
        <v>23</v>
      </c>
    </row>
    <row r="10499" spans="1:3" x14ac:dyDescent="0.2">
      <c r="A10499" t="s">
        <v>20565</v>
      </c>
      <c r="B10499" t="s">
        <v>20566</v>
      </c>
      <c r="C10499">
        <v>23</v>
      </c>
    </row>
    <row r="10500" spans="1:3" x14ac:dyDescent="0.2">
      <c r="A10500" t="s">
        <v>20567</v>
      </c>
      <c r="B10500" t="s">
        <v>20567</v>
      </c>
      <c r="C10500">
        <v>23</v>
      </c>
    </row>
    <row r="10501" spans="1:3" x14ac:dyDescent="0.2">
      <c r="A10501" t="s">
        <v>19535</v>
      </c>
      <c r="B10501" t="s">
        <v>19535</v>
      </c>
      <c r="C10501">
        <v>23</v>
      </c>
    </row>
    <row r="10502" spans="1:3" x14ac:dyDescent="0.2">
      <c r="A10502" t="s">
        <v>20568</v>
      </c>
      <c r="B10502" t="s">
        <v>20569</v>
      </c>
      <c r="C10502">
        <v>23</v>
      </c>
    </row>
    <row r="10503" spans="1:3" x14ac:dyDescent="0.2">
      <c r="A10503" t="s">
        <v>20403</v>
      </c>
      <c r="B10503" t="s">
        <v>20403</v>
      </c>
      <c r="C10503">
        <v>23</v>
      </c>
    </row>
    <row r="10504" spans="1:3" x14ac:dyDescent="0.2">
      <c r="A10504" t="s">
        <v>20570</v>
      </c>
      <c r="B10504" t="s">
        <v>20571</v>
      </c>
      <c r="C10504">
        <v>23</v>
      </c>
    </row>
    <row r="10505" spans="1:3" x14ac:dyDescent="0.2">
      <c r="A10505" t="s">
        <v>20572</v>
      </c>
      <c r="B10505" t="s">
        <v>20573</v>
      </c>
      <c r="C10505">
        <v>23</v>
      </c>
    </row>
    <row r="10506" spans="1:3" x14ac:dyDescent="0.2">
      <c r="A10506" t="s">
        <v>20574</v>
      </c>
      <c r="B10506" t="s">
        <v>20575</v>
      </c>
      <c r="C10506">
        <v>11</v>
      </c>
    </row>
    <row r="10507" spans="1:3" x14ac:dyDescent="0.2">
      <c r="A10507" t="s">
        <v>20576</v>
      </c>
      <c r="B10507" t="s">
        <v>20577</v>
      </c>
      <c r="C10507">
        <v>23</v>
      </c>
    </row>
    <row r="10508" spans="1:3" x14ac:dyDescent="0.2">
      <c r="A10508" t="s">
        <v>19543</v>
      </c>
      <c r="B10508" t="s">
        <v>19543</v>
      </c>
      <c r="C10508">
        <v>23</v>
      </c>
    </row>
    <row r="10509" spans="1:3" x14ac:dyDescent="0.2">
      <c r="A10509" t="s">
        <v>20578</v>
      </c>
      <c r="B10509" t="s">
        <v>20579</v>
      </c>
      <c r="C10509">
        <v>23</v>
      </c>
    </row>
    <row r="10510" spans="1:3" x14ac:dyDescent="0.2">
      <c r="A10510" t="s">
        <v>20580</v>
      </c>
      <c r="B10510" t="s">
        <v>20581</v>
      </c>
      <c r="C10510">
        <v>23</v>
      </c>
    </row>
    <row r="10511" spans="1:3" x14ac:dyDescent="0.2">
      <c r="A10511" t="s">
        <v>20582</v>
      </c>
      <c r="B10511" t="s">
        <v>20583</v>
      </c>
      <c r="C10511">
        <v>23</v>
      </c>
    </row>
    <row r="10512" spans="1:3" x14ac:dyDescent="0.2">
      <c r="A10512" t="s">
        <v>20584</v>
      </c>
      <c r="B10512" t="s">
        <v>20585</v>
      </c>
      <c r="C10512">
        <v>23</v>
      </c>
    </row>
    <row r="10513" spans="1:3" x14ac:dyDescent="0.2">
      <c r="A10513" t="s">
        <v>20586</v>
      </c>
      <c r="B10513" t="s">
        <v>20587</v>
      </c>
      <c r="C10513">
        <v>23</v>
      </c>
    </row>
    <row r="10514" spans="1:3" x14ac:dyDescent="0.2">
      <c r="A10514" t="s">
        <v>20588</v>
      </c>
      <c r="B10514" t="s">
        <v>20589</v>
      </c>
      <c r="C10514">
        <v>23</v>
      </c>
    </row>
    <row r="10515" spans="1:3" x14ac:dyDescent="0.2">
      <c r="A10515" t="s">
        <v>20590</v>
      </c>
      <c r="B10515" t="s">
        <v>20591</v>
      </c>
      <c r="C10515">
        <v>23</v>
      </c>
    </row>
    <row r="10516" spans="1:3" x14ac:dyDescent="0.2">
      <c r="A10516" t="s">
        <v>20592</v>
      </c>
      <c r="B10516" t="s">
        <v>20593</v>
      </c>
      <c r="C10516">
        <v>23</v>
      </c>
    </row>
    <row r="10517" spans="1:3" x14ac:dyDescent="0.2">
      <c r="A10517" t="s">
        <v>20594</v>
      </c>
      <c r="B10517" t="s">
        <v>20595</v>
      </c>
      <c r="C10517">
        <v>23</v>
      </c>
    </row>
    <row r="10518" spans="1:3" x14ac:dyDescent="0.2">
      <c r="A10518" t="s">
        <v>20596</v>
      </c>
      <c r="B10518" t="s">
        <v>20597</v>
      </c>
      <c r="C10518">
        <v>23</v>
      </c>
    </row>
    <row r="10519" spans="1:3" x14ac:dyDescent="0.2">
      <c r="A10519" t="s">
        <v>20598</v>
      </c>
      <c r="B10519" t="s">
        <v>20599</v>
      </c>
      <c r="C10519">
        <v>23</v>
      </c>
    </row>
    <row r="10520" spans="1:3" x14ac:dyDescent="0.2">
      <c r="A10520" t="s">
        <v>20600</v>
      </c>
      <c r="B10520" t="s">
        <v>20601</v>
      </c>
      <c r="C10520">
        <v>23</v>
      </c>
    </row>
    <row r="10521" spans="1:3" x14ac:dyDescent="0.2">
      <c r="A10521" t="s">
        <v>20602</v>
      </c>
      <c r="B10521" t="s">
        <v>20603</v>
      </c>
      <c r="C10521">
        <v>23</v>
      </c>
    </row>
    <row r="10522" spans="1:3" x14ac:dyDescent="0.2">
      <c r="A10522" t="s">
        <v>20604</v>
      </c>
      <c r="B10522" t="s">
        <v>20605</v>
      </c>
      <c r="C10522">
        <v>23</v>
      </c>
    </row>
    <row r="10523" spans="1:3" x14ac:dyDescent="0.2">
      <c r="A10523" t="s">
        <v>20606</v>
      </c>
      <c r="B10523" t="s">
        <v>20607</v>
      </c>
      <c r="C10523">
        <v>23</v>
      </c>
    </row>
    <row r="10524" spans="1:3" x14ac:dyDescent="0.2">
      <c r="A10524" t="s">
        <v>20608</v>
      </c>
      <c r="B10524" t="s">
        <v>20609</v>
      </c>
      <c r="C10524">
        <v>23</v>
      </c>
    </row>
    <row r="10525" spans="1:3" x14ac:dyDescent="0.2">
      <c r="A10525" t="s">
        <v>20610</v>
      </c>
      <c r="B10525" t="s">
        <v>20611</v>
      </c>
      <c r="C10525">
        <v>23</v>
      </c>
    </row>
    <row r="10526" spans="1:3" x14ac:dyDescent="0.2">
      <c r="A10526" t="s">
        <v>20612</v>
      </c>
      <c r="B10526" t="s">
        <v>20613</v>
      </c>
      <c r="C10526">
        <v>23</v>
      </c>
    </row>
    <row r="10527" spans="1:3" x14ac:dyDescent="0.2">
      <c r="A10527" t="s">
        <v>20614</v>
      </c>
      <c r="B10527" t="s">
        <v>20615</v>
      </c>
      <c r="C10527">
        <v>23</v>
      </c>
    </row>
    <row r="10528" spans="1:3" x14ac:dyDescent="0.2">
      <c r="A10528" t="s">
        <v>20616</v>
      </c>
      <c r="B10528" t="s">
        <v>20617</v>
      </c>
      <c r="C10528">
        <v>23</v>
      </c>
    </row>
    <row r="10529" spans="1:3" x14ac:dyDescent="0.2">
      <c r="A10529" t="s">
        <v>20618</v>
      </c>
      <c r="B10529" t="s">
        <v>20619</v>
      </c>
      <c r="C10529">
        <v>23</v>
      </c>
    </row>
    <row r="10530" spans="1:3" x14ac:dyDescent="0.2">
      <c r="A10530" t="s">
        <v>20620</v>
      </c>
      <c r="B10530" t="s">
        <v>20621</v>
      </c>
      <c r="C10530">
        <v>23</v>
      </c>
    </row>
    <row r="10531" spans="1:3" x14ac:dyDescent="0.2">
      <c r="A10531" t="s">
        <v>20622</v>
      </c>
      <c r="B10531" t="s">
        <v>20622</v>
      </c>
      <c r="C10531">
        <v>23</v>
      </c>
    </row>
    <row r="10532" spans="1:3" x14ac:dyDescent="0.2">
      <c r="A10532" t="s">
        <v>20623</v>
      </c>
      <c r="B10532" t="s">
        <v>20624</v>
      </c>
      <c r="C10532">
        <v>23</v>
      </c>
    </row>
    <row r="10533" spans="1:3" x14ac:dyDescent="0.2">
      <c r="A10533" t="s">
        <v>20625</v>
      </c>
      <c r="B10533" t="s">
        <v>20626</v>
      </c>
      <c r="C10533">
        <v>23</v>
      </c>
    </row>
    <row r="10534" spans="1:3" x14ac:dyDescent="0.2">
      <c r="A10534" t="s">
        <v>20627</v>
      </c>
      <c r="B10534" t="s">
        <v>20628</v>
      </c>
      <c r="C10534">
        <v>23</v>
      </c>
    </row>
    <row r="10535" spans="1:3" x14ac:dyDescent="0.2">
      <c r="A10535" t="s">
        <v>20629</v>
      </c>
      <c r="B10535" t="s">
        <v>20630</v>
      </c>
      <c r="C10535">
        <v>23</v>
      </c>
    </row>
    <row r="10536" spans="1:3" x14ac:dyDescent="0.2">
      <c r="A10536" t="s">
        <v>20631</v>
      </c>
      <c r="B10536" t="s">
        <v>20632</v>
      </c>
      <c r="C10536">
        <v>23</v>
      </c>
    </row>
    <row r="10537" spans="1:3" x14ac:dyDescent="0.2">
      <c r="A10537" t="s">
        <v>20633</v>
      </c>
      <c r="B10537" t="s">
        <v>20634</v>
      </c>
      <c r="C10537">
        <v>23</v>
      </c>
    </row>
    <row r="10538" spans="1:3" x14ac:dyDescent="0.2">
      <c r="A10538" t="s">
        <v>20635</v>
      </c>
      <c r="B10538" t="s">
        <v>20636</v>
      </c>
      <c r="C10538">
        <v>23</v>
      </c>
    </row>
    <row r="10539" spans="1:3" x14ac:dyDescent="0.2">
      <c r="A10539" t="s">
        <v>20637</v>
      </c>
      <c r="B10539" t="s">
        <v>20638</v>
      </c>
      <c r="C10539">
        <v>23</v>
      </c>
    </row>
    <row r="10540" spans="1:3" x14ac:dyDescent="0.2">
      <c r="A10540" t="s">
        <v>20639</v>
      </c>
      <c r="B10540" t="s">
        <v>20640</v>
      </c>
      <c r="C10540">
        <v>23</v>
      </c>
    </row>
    <row r="10541" spans="1:3" x14ac:dyDescent="0.2">
      <c r="A10541" t="s">
        <v>20641</v>
      </c>
      <c r="B10541" t="s">
        <v>20642</v>
      </c>
      <c r="C10541">
        <v>23</v>
      </c>
    </row>
    <row r="10542" spans="1:3" x14ac:dyDescent="0.2">
      <c r="A10542" t="s">
        <v>20643</v>
      </c>
      <c r="B10542" t="s">
        <v>20644</v>
      </c>
      <c r="C10542">
        <v>23</v>
      </c>
    </row>
    <row r="10543" spans="1:3" x14ac:dyDescent="0.2">
      <c r="A10543" t="s">
        <v>20645</v>
      </c>
      <c r="B10543" t="s">
        <v>20646</v>
      </c>
      <c r="C10543">
        <v>23</v>
      </c>
    </row>
    <row r="10544" spans="1:3" x14ac:dyDescent="0.2">
      <c r="A10544" t="s">
        <v>20647</v>
      </c>
      <c r="B10544" t="s">
        <v>20648</v>
      </c>
      <c r="C10544">
        <v>23</v>
      </c>
    </row>
    <row r="10545" spans="1:3" x14ac:dyDescent="0.2">
      <c r="A10545" t="s">
        <v>20649</v>
      </c>
      <c r="B10545" t="s">
        <v>20650</v>
      </c>
      <c r="C10545">
        <v>23</v>
      </c>
    </row>
    <row r="10546" spans="1:3" x14ac:dyDescent="0.2">
      <c r="A10546" t="s">
        <v>20651</v>
      </c>
      <c r="B10546" t="s">
        <v>20652</v>
      </c>
      <c r="C10546">
        <v>23</v>
      </c>
    </row>
    <row r="10547" spans="1:3" x14ac:dyDescent="0.2">
      <c r="A10547" t="s">
        <v>20653</v>
      </c>
      <c r="B10547" t="s">
        <v>20654</v>
      </c>
      <c r="C10547">
        <v>23</v>
      </c>
    </row>
    <row r="10548" spans="1:3" x14ac:dyDescent="0.2">
      <c r="A10548" t="s">
        <v>20655</v>
      </c>
      <c r="B10548" t="s">
        <v>20656</v>
      </c>
      <c r="C10548">
        <v>23</v>
      </c>
    </row>
    <row r="10549" spans="1:3" x14ac:dyDescent="0.2">
      <c r="A10549" t="s">
        <v>20657</v>
      </c>
      <c r="B10549" t="s">
        <v>20657</v>
      </c>
      <c r="C10549">
        <v>11</v>
      </c>
    </row>
    <row r="10550" spans="1:3" x14ac:dyDescent="0.2">
      <c r="A10550" t="s">
        <v>20658</v>
      </c>
      <c r="B10550" t="s">
        <v>20659</v>
      </c>
      <c r="C10550">
        <v>11</v>
      </c>
    </row>
    <row r="10551" spans="1:3" x14ac:dyDescent="0.2">
      <c r="A10551" t="s">
        <v>20660</v>
      </c>
      <c r="B10551" t="s">
        <v>20661</v>
      </c>
      <c r="C10551">
        <v>11</v>
      </c>
    </row>
    <row r="10552" spans="1:3" x14ac:dyDescent="0.2">
      <c r="A10552" t="s">
        <v>20662</v>
      </c>
      <c r="B10552" t="s">
        <v>20663</v>
      </c>
      <c r="C10552">
        <v>23</v>
      </c>
    </row>
    <row r="10553" spans="1:3" x14ac:dyDescent="0.2">
      <c r="A10553" t="s">
        <v>20664</v>
      </c>
      <c r="B10553" t="s">
        <v>20665</v>
      </c>
      <c r="C10553">
        <v>23</v>
      </c>
    </row>
    <row r="10554" spans="1:3" x14ac:dyDescent="0.2">
      <c r="A10554" t="s">
        <v>20666</v>
      </c>
      <c r="B10554" t="s">
        <v>20667</v>
      </c>
      <c r="C10554">
        <v>23</v>
      </c>
    </row>
    <row r="10555" spans="1:3" x14ac:dyDescent="0.2">
      <c r="A10555" t="s">
        <v>20668</v>
      </c>
      <c r="B10555" t="s">
        <v>20669</v>
      </c>
      <c r="C10555">
        <v>23</v>
      </c>
    </row>
    <row r="10556" spans="1:3" x14ac:dyDescent="0.2">
      <c r="A10556" t="s">
        <v>20670</v>
      </c>
      <c r="B10556" t="s">
        <v>20671</v>
      </c>
      <c r="C10556">
        <v>23</v>
      </c>
    </row>
    <row r="10557" spans="1:3" x14ac:dyDescent="0.2">
      <c r="A10557" t="s">
        <v>20672</v>
      </c>
      <c r="B10557" t="s">
        <v>20673</v>
      </c>
      <c r="C10557">
        <v>23</v>
      </c>
    </row>
    <row r="10558" spans="1:3" x14ac:dyDescent="0.2">
      <c r="A10558" t="s">
        <v>20674</v>
      </c>
      <c r="B10558" t="s">
        <v>20675</v>
      </c>
      <c r="C10558">
        <v>11</v>
      </c>
    </row>
    <row r="10559" spans="1:3" x14ac:dyDescent="0.2">
      <c r="A10559" t="s">
        <v>20676</v>
      </c>
      <c r="B10559" t="s">
        <v>20677</v>
      </c>
      <c r="C10559">
        <v>23</v>
      </c>
    </row>
    <row r="10560" spans="1:3" x14ac:dyDescent="0.2">
      <c r="A10560" t="s">
        <v>20678</v>
      </c>
      <c r="B10560" t="s">
        <v>20679</v>
      </c>
      <c r="C10560">
        <v>23</v>
      </c>
    </row>
    <row r="10561" spans="1:3" x14ac:dyDescent="0.2">
      <c r="A10561" t="s">
        <v>20680</v>
      </c>
      <c r="B10561" t="s">
        <v>20681</v>
      </c>
      <c r="C10561">
        <v>23</v>
      </c>
    </row>
    <row r="10562" spans="1:3" x14ac:dyDescent="0.2">
      <c r="A10562" t="s">
        <v>20682</v>
      </c>
      <c r="B10562" t="s">
        <v>20683</v>
      </c>
      <c r="C10562">
        <v>23</v>
      </c>
    </row>
    <row r="10563" spans="1:3" x14ac:dyDescent="0.2">
      <c r="A10563" t="s">
        <v>20684</v>
      </c>
      <c r="B10563" t="s">
        <v>20685</v>
      </c>
      <c r="C10563">
        <v>23</v>
      </c>
    </row>
    <row r="10564" spans="1:3" x14ac:dyDescent="0.2">
      <c r="A10564" t="s">
        <v>20686</v>
      </c>
      <c r="B10564" t="s">
        <v>20687</v>
      </c>
      <c r="C10564">
        <v>23</v>
      </c>
    </row>
    <row r="10565" spans="1:3" x14ac:dyDescent="0.2">
      <c r="A10565" t="s">
        <v>20688</v>
      </c>
      <c r="B10565" t="s">
        <v>20689</v>
      </c>
      <c r="C10565">
        <v>23</v>
      </c>
    </row>
    <row r="10566" spans="1:3" x14ac:dyDescent="0.2">
      <c r="A10566" t="s">
        <v>20690</v>
      </c>
      <c r="B10566" t="s">
        <v>20691</v>
      </c>
      <c r="C10566">
        <v>23</v>
      </c>
    </row>
    <row r="10567" spans="1:3" x14ac:dyDescent="0.2">
      <c r="A10567" t="s">
        <v>20692</v>
      </c>
      <c r="B10567" t="s">
        <v>20693</v>
      </c>
      <c r="C10567">
        <v>23</v>
      </c>
    </row>
    <row r="10568" spans="1:3" x14ac:dyDescent="0.2">
      <c r="A10568" t="s">
        <v>20694</v>
      </c>
      <c r="B10568" t="s">
        <v>20695</v>
      </c>
      <c r="C10568">
        <v>23</v>
      </c>
    </row>
    <row r="10569" spans="1:3" x14ac:dyDescent="0.2">
      <c r="A10569" t="s">
        <v>20696</v>
      </c>
      <c r="B10569" t="s">
        <v>20409</v>
      </c>
      <c r="C10569">
        <v>23</v>
      </c>
    </row>
    <row r="10570" spans="1:3" x14ac:dyDescent="0.2">
      <c r="A10570" t="s">
        <v>20697</v>
      </c>
      <c r="B10570" t="s">
        <v>20697</v>
      </c>
      <c r="C10570">
        <v>23</v>
      </c>
    </row>
    <row r="10571" spans="1:3" x14ac:dyDescent="0.2">
      <c r="A10571" t="s">
        <v>20698</v>
      </c>
      <c r="B10571" t="s">
        <v>20699</v>
      </c>
      <c r="C10571">
        <v>23</v>
      </c>
    </row>
    <row r="10572" spans="1:3" x14ac:dyDescent="0.2">
      <c r="A10572" t="s">
        <v>20700</v>
      </c>
      <c r="B10572" t="s">
        <v>20701</v>
      </c>
      <c r="C10572">
        <v>23</v>
      </c>
    </row>
    <row r="10573" spans="1:3" x14ac:dyDescent="0.2">
      <c r="A10573" t="s">
        <v>20702</v>
      </c>
      <c r="B10573" t="s">
        <v>20703</v>
      </c>
      <c r="C10573">
        <v>23</v>
      </c>
    </row>
    <row r="10574" spans="1:3" x14ac:dyDescent="0.2">
      <c r="A10574" t="s">
        <v>20704</v>
      </c>
      <c r="B10574" t="s">
        <v>20705</v>
      </c>
      <c r="C10574">
        <v>23</v>
      </c>
    </row>
    <row r="10575" spans="1:3" x14ac:dyDescent="0.2">
      <c r="A10575" t="s">
        <v>20706</v>
      </c>
      <c r="B10575" t="s">
        <v>20707</v>
      </c>
      <c r="C10575">
        <v>23</v>
      </c>
    </row>
    <row r="10576" spans="1:3" x14ac:dyDescent="0.2">
      <c r="A10576" t="s">
        <v>20708</v>
      </c>
      <c r="B10576" t="s">
        <v>20709</v>
      </c>
      <c r="C10576">
        <v>23</v>
      </c>
    </row>
    <row r="10577" spans="1:3" x14ac:dyDescent="0.2">
      <c r="A10577" t="s">
        <v>20710</v>
      </c>
      <c r="B10577" t="s">
        <v>20711</v>
      </c>
      <c r="C10577">
        <v>23</v>
      </c>
    </row>
    <row r="10578" spans="1:3" x14ac:dyDescent="0.2">
      <c r="A10578" t="s">
        <v>20712</v>
      </c>
      <c r="B10578" t="s">
        <v>20713</v>
      </c>
      <c r="C10578">
        <v>23</v>
      </c>
    </row>
    <row r="10579" spans="1:3" x14ac:dyDescent="0.2">
      <c r="A10579" t="s">
        <v>20714</v>
      </c>
      <c r="B10579" t="s">
        <v>20715</v>
      </c>
      <c r="C10579">
        <v>11</v>
      </c>
    </row>
    <row r="10580" spans="1:3" x14ac:dyDescent="0.2">
      <c r="A10580" t="s">
        <v>20716</v>
      </c>
      <c r="B10580" t="s">
        <v>20717</v>
      </c>
      <c r="C10580">
        <v>23</v>
      </c>
    </row>
    <row r="10581" spans="1:3" x14ac:dyDescent="0.2">
      <c r="A10581" t="s">
        <v>20718</v>
      </c>
      <c r="B10581" t="s">
        <v>20719</v>
      </c>
      <c r="C10581">
        <v>23</v>
      </c>
    </row>
    <row r="10582" spans="1:3" x14ac:dyDescent="0.2">
      <c r="A10582" t="s">
        <v>20720</v>
      </c>
      <c r="B10582" t="s">
        <v>20721</v>
      </c>
      <c r="C10582">
        <v>23</v>
      </c>
    </row>
    <row r="10583" spans="1:3" x14ac:dyDescent="0.2">
      <c r="A10583" t="s">
        <v>20722</v>
      </c>
      <c r="B10583" t="s">
        <v>20723</v>
      </c>
      <c r="C10583">
        <v>23</v>
      </c>
    </row>
    <row r="10584" spans="1:3" x14ac:dyDescent="0.2">
      <c r="A10584" t="s">
        <v>20724</v>
      </c>
      <c r="B10584" t="s">
        <v>20407</v>
      </c>
      <c r="C10584">
        <v>23</v>
      </c>
    </row>
    <row r="10585" spans="1:3" x14ac:dyDescent="0.2">
      <c r="A10585" t="s">
        <v>20725</v>
      </c>
      <c r="B10585" t="s">
        <v>20452</v>
      </c>
      <c r="C10585">
        <v>23</v>
      </c>
    </row>
    <row r="10586" spans="1:3" x14ac:dyDescent="0.2">
      <c r="A10586" t="s">
        <v>19605</v>
      </c>
      <c r="B10586" t="s">
        <v>20726</v>
      </c>
      <c r="C10586">
        <v>23</v>
      </c>
    </row>
    <row r="10587" spans="1:3" x14ac:dyDescent="0.2">
      <c r="A10587" t="s">
        <v>20727</v>
      </c>
      <c r="B10587" t="s">
        <v>20728</v>
      </c>
      <c r="C10587">
        <v>23</v>
      </c>
    </row>
    <row r="10588" spans="1:3" x14ac:dyDescent="0.2">
      <c r="A10588" t="s">
        <v>20729</v>
      </c>
      <c r="B10588" t="s">
        <v>20730</v>
      </c>
      <c r="C10588">
        <v>23</v>
      </c>
    </row>
    <row r="10589" spans="1:3" x14ac:dyDescent="0.2">
      <c r="A10589" t="s">
        <v>20731</v>
      </c>
      <c r="B10589" t="s">
        <v>20732</v>
      </c>
      <c r="C10589">
        <v>23</v>
      </c>
    </row>
    <row r="10590" spans="1:3" x14ac:dyDescent="0.2">
      <c r="A10590" t="s">
        <v>20733</v>
      </c>
      <c r="B10590" t="s">
        <v>20734</v>
      </c>
      <c r="C10590">
        <v>23</v>
      </c>
    </row>
    <row r="10591" spans="1:3" x14ac:dyDescent="0.2">
      <c r="A10591" t="s">
        <v>20735</v>
      </c>
      <c r="B10591" t="s">
        <v>20736</v>
      </c>
      <c r="C10591">
        <v>23</v>
      </c>
    </row>
    <row r="10592" spans="1:3" x14ac:dyDescent="0.2">
      <c r="A10592" t="s">
        <v>20737</v>
      </c>
      <c r="B10592" t="s">
        <v>20738</v>
      </c>
      <c r="C10592">
        <v>23</v>
      </c>
    </row>
    <row r="10593" spans="1:3" x14ac:dyDescent="0.2">
      <c r="A10593" t="s">
        <v>20739</v>
      </c>
      <c r="B10593" t="s">
        <v>20740</v>
      </c>
      <c r="C10593">
        <v>23</v>
      </c>
    </row>
    <row r="10594" spans="1:3" x14ac:dyDescent="0.2">
      <c r="A10594" t="s">
        <v>20741</v>
      </c>
      <c r="B10594" t="s">
        <v>20742</v>
      </c>
      <c r="C10594">
        <v>23</v>
      </c>
    </row>
    <row r="10595" spans="1:3" x14ac:dyDescent="0.2">
      <c r="A10595" t="s">
        <v>20743</v>
      </c>
      <c r="B10595" t="s">
        <v>20744</v>
      </c>
      <c r="C10595">
        <v>23</v>
      </c>
    </row>
    <row r="10596" spans="1:3" x14ac:dyDescent="0.2">
      <c r="A10596" t="s">
        <v>20745</v>
      </c>
      <c r="B10596" t="s">
        <v>20746</v>
      </c>
      <c r="C10596">
        <v>23</v>
      </c>
    </row>
    <row r="10597" spans="1:3" x14ac:dyDescent="0.2">
      <c r="A10597" t="s">
        <v>20747</v>
      </c>
      <c r="B10597" t="s">
        <v>20748</v>
      </c>
      <c r="C10597">
        <v>23</v>
      </c>
    </row>
    <row r="10598" spans="1:3" x14ac:dyDescent="0.2">
      <c r="A10598" t="s">
        <v>20749</v>
      </c>
      <c r="B10598" t="s">
        <v>20749</v>
      </c>
      <c r="C10598">
        <v>23</v>
      </c>
    </row>
    <row r="10599" spans="1:3" x14ac:dyDescent="0.2">
      <c r="A10599" t="s">
        <v>20750</v>
      </c>
      <c r="B10599" t="s">
        <v>20751</v>
      </c>
      <c r="C10599">
        <v>23</v>
      </c>
    </row>
    <row r="10600" spans="1:3" x14ac:dyDescent="0.2">
      <c r="A10600" t="s">
        <v>20752</v>
      </c>
      <c r="B10600" t="s">
        <v>20753</v>
      </c>
      <c r="C10600">
        <v>23</v>
      </c>
    </row>
    <row r="10601" spans="1:3" x14ac:dyDescent="0.2">
      <c r="A10601" t="s">
        <v>20754</v>
      </c>
      <c r="B10601" t="s">
        <v>20755</v>
      </c>
      <c r="C10601">
        <v>11</v>
      </c>
    </row>
    <row r="10602" spans="1:3" x14ac:dyDescent="0.2">
      <c r="A10602" t="s">
        <v>20756</v>
      </c>
      <c r="B10602" t="s">
        <v>20757</v>
      </c>
      <c r="C10602">
        <v>11</v>
      </c>
    </row>
    <row r="10603" spans="1:3" x14ac:dyDescent="0.2">
      <c r="A10603" t="s">
        <v>20758</v>
      </c>
      <c r="B10603" t="s">
        <v>20759</v>
      </c>
      <c r="C10603">
        <v>23</v>
      </c>
    </row>
    <row r="10604" spans="1:3" x14ac:dyDescent="0.2">
      <c r="A10604" t="s">
        <v>20760</v>
      </c>
      <c r="B10604" t="s">
        <v>20761</v>
      </c>
      <c r="C10604">
        <v>23</v>
      </c>
    </row>
    <row r="10605" spans="1:3" x14ac:dyDescent="0.2">
      <c r="A10605" t="s">
        <v>20762</v>
      </c>
      <c r="B10605" t="s">
        <v>20763</v>
      </c>
      <c r="C10605">
        <v>23</v>
      </c>
    </row>
    <row r="10606" spans="1:3" x14ac:dyDescent="0.2">
      <c r="A10606" t="s">
        <v>20764</v>
      </c>
      <c r="B10606" t="s">
        <v>20765</v>
      </c>
      <c r="C10606">
        <v>23</v>
      </c>
    </row>
    <row r="10607" spans="1:3" x14ac:dyDescent="0.2">
      <c r="A10607" t="s">
        <v>20766</v>
      </c>
      <c r="B10607" t="s">
        <v>20767</v>
      </c>
      <c r="C10607">
        <v>23</v>
      </c>
    </row>
    <row r="10608" spans="1:3" x14ac:dyDescent="0.2">
      <c r="A10608" t="s">
        <v>20768</v>
      </c>
      <c r="B10608" t="s">
        <v>20768</v>
      </c>
      <c r="C10608">
        <v>23</v>
      </c>
    </row>
    <row r="10609" spans="1:3" x14ac:dyDescent="0.2">
      <c r="A10609" t="s">
        <v>20769</v>
      </c>
      <c r="B10609" t="s">
        <v>20769</v>
      </c>
      <c r="C10609">
        <v>11</v>
      </c>
    </row>
    <row r="10610" spans="1:3" x14ac:dyDescent="0.2">
      <c r="A10610" t="s">
        <v>20770</v>
      </c>
      <c r="B10610" t="s">
        <v>20771</v>
      </c>
      <c r="C10610">
        <v>23</v>
      </c>
    </row>
    <row r="10611" spans="1:3" x14ac:dyDescent="0.2">
      <c r="A10611" t="s">
        <v>20772</v>
      </c>
      <c r="B10611" t="s">
        <v>20773</v>
      </c>
      <c r="C10611">
        <v>23</v>
      </c>
    </row>
    <row r="10612" spans="1:3" x14ac:dyDescent="0.2">
      <c r="A10612" t="s">
        <v>20774</v>
      </c>
      <c r="B10612" t="s">
        <v>20775</v>
      </c>
      <c r="C10612">
        <v>23</v>
      </c>
    </row>
    <row r="10613" spans="1:3" x14ac:dyDescent="0.2">
      <c r="A10613" t="s">
        <v>20776</v>
      </c>
      <c r="B10613" t="s">
        <v>20777</v>
      </c>
      <c r="C10613">
        <v>23</v>
      </c>
    </row>
    <row r="10614" spans="1:3" x14ac:dyDescent="0.2">
      <c r="A10614" t="s">
        <v>20778</v>
      </c>
      <c r="B10614" t="s">
        <v>20779</v>
      </c>
      <c r="C10614">
        <v>23</v>
      </c>
    </row>
    <row r="10615" spans="1:3" x14ac:dyDescent="0.2">
      <c r="A10615" t="s">
        <v>20780</v>
      </c>
      <c r="B10615" t="s">
        <v>20781</v>
      </c>
      <c r="C10615">
        <v>23</v>
      </c>
    </row>
    <row r="10616" spans="1:3" x14ac:dyDescent="0.2">
      <c r="A10616" t="s">
        <v>20782</v>
      </c>
      <c r="B10616" t="s">
        <v>20783</v>
      </c>
      <c r="C10616">
        <v>23</v>
      </c>
    </row>
    <row r="10617" spans="1:3" x14ac:dyDescent="0.2">
      <c r="A10617" t="s">
        <v>20784</v>
      </c>
      <c r="B10617" t="s">
        <v>20785</v>
      </c>
      <c r="C10617">
        <v>23</v>
      </c>
    </row>
    <row r="10618" spans="1:3" x14ac:dyDescent="0.2">
      <c r="A10618" t="s">
        <v>20786</v>
      </c>
      <c r="B10618" t="s">
        <v>20787</v>
      </c>
      <c r="C10618">
        <v>23</v>
      </c>
    </row>
    <row r="10619" spans="1:3" x14ac:dyDescent="0.2">
      <c r="A10619" t="s">
        <v>20788</v>
      </c>
      <c r="B10619" t="s">
        <v>20789</v>
      </c>
      <c r="C10619">
        <v>23</v>
      </c>
    </row>
    <row r="10620" spans="1:3" x14ac:dyDescent="0.2">
      <c r="A10620" t="s">
        <v>20790</v>
      </c>
      <c r="B10620" t="s">
        <v>20791</v>
      </c>
      <c r="C10620">
        <v>23</v>
      </c>
    </row>
    <row r="10621" spans="1:3" x14ac:dyDescent="0.2">
      <c r="A10621" t="s">
        <v>20792</v>
      </c>
      <c r="B10621" t="s">
        <v>20793</v>
      </c>
      <c r="C10621">
        <v>11</v>
      </c>
    </row>
    <row r="10622" spans="1:3" x14ac:dyDescent="0.2">
      <c r="A10622" t="s">
        <v>20794</v>
      </c>
      <c r="B10622" t="s">
        <v>20795</v>
      </c>
      <c r="C10622">
        <v>11</v>
      </c>
    </row>
    <row r="10623" spans="1:3" x14ac:dyDescent="0.2">
      <c r="A10623" t="s">
        <v>20796</v>
      </c>
      <c r="B10623" t="s">
        <v>20797</v>
      </c>
      <c r="C10623">
        <v>11</v>
      </c>
    </row>
    <row r="10624" spans="1:3" x14ac:dyDescent="0.2">
      <c r="A10624" t="s">
        <v>20798</v>
      </c>
      <c r="B10624" t="s">
        <v>20799</v>
      </c>
      <c r="C10624">
        <v>11</v>
      </c>
    </row>
    <row r="10625" spans="1:3" x14ac:dyDescent="0.2">
      <c r="A10625" t="s">
        <v>20800</v>
      </c>
      <c r="B10625" t="s">
        <v>20800</v>
      </c>
      <c r="C10625">
        <v>11</v>
      </c>
    </row>
    <row r="10626" spans="1:3" x14ac:dyDescent="0.2">
      <c r="A10626" t="s">
        <v>20801</v>
      </c>
      <c r="B10626" t="s">
        <v>20802</v>
      </c>
      <c r="C10626">
        <v>11</v>
      </c>
    </row>
    <row r="10627" spans="1:3" x14ac:dyDescent="0.2">
      <c r="A10627" t="s">
        <v>20803</v>
      </c>
      <c r="B10627" t="s">
        <v>20804</v>
      </c>
      <c r="C10627">
        <v>11</v>
      </c>
    </row>
    <row r="10628" spans="1:3" x14ac:dyDescent="0.2">
      <c r="A10628" t="s">
        <v>20805</v>
      </c>
      <c r="B10628" t="s">
        <v>20806</v>
      </c>
      <c r="C10628">
        <v>23</v>
      </c>
    </row>
    <row r="10629" spans="1:3" x14ac:dyDescent="0.2">
      <c r="A10629" t="s">
        <v>20807</v>
      </c>
      <c r="B10629" t="s">
        <v>20808</v>
      </c>
      <c r="C10629">
        <v>23</v>
      </c>
    </row>
    <row r="10630" spans="1:3" x14ac:dyDescent="0.2">
      <c r="A10630" t="s">
        <v>20809</v>
      </c>
      <c r="B10630" t="s">
        <v>20810</v>
      </c>
      <c r="C10630">
        <v>23</v>
      </c>
    </row>
    <row r="10631" spans="1:3" x14ac:dyDescent="0.2">
      <c r="A10631" t="s">
        <v>20811</v>
      </c>
      <c r="B10631" t="s">
        <v>20812</v>
      </c>
      <c r="C10631">
        <v>23</v>
      </c>
    </row>
    <row r="10632" spans="1:3" x14ac:dyDescent="0.2">
      <c r="A10632" t="s">
        <v>20813</v>
      </c>
      <c r="B10632" t="s">
        <v>20814</v>
      </c>
      <c r="C10632">
        <v>23</v>
      </c>
    </row>
    <row r="10633" spans="1:3" x14ac:dyDescent="0.2">
      <c r="A10633" t="s">
        <v>20815</v>
      </c>
      <c r="B10633" t="s">
        <v>20816</v>
      </c>
      <c r="C10633">
        <v>23</v>
      </c>
    </row>
    <row r="10634" spans="1:3" x14ac:dyDescent="0.2">
      <c r="A10634" t="s">
        <v>20817</v>
      </c>
      <c r="B10634" t="s">
        <v>20818</v>
      </c>
      <c r="C10634">
        <v>23</v>
      </c>
    </row>
    <row r="10635" spans="1:3" x14ac:dyDescent="0.2">
      <c r="A10635" t="s">
        <v>20819</v>
      </c>
      <c r="B10635" t="s">
        <v>20820</v>
      </c>
      <c r="C10635">
        <v>23</v>
      </c>
    </row>
    <row r="10636" spans="1:3" x14ac:dyDescent="0.2">
      <c r="A10636" t="s">
        <v>20821</v>
      </c>
      <c r="B10636" t="s">
        <v>20822</v>
      </c>
      <c r="C10636">
        <v>23</v>
      </c>
    </row>
    <row r="10637" spans="1:3" x14ac:dyDescent="0.2">
      <c r="A10637" t="s">
        <v>20823</v>
      </c>
      <c r="B10637" t="s">
        <v>20823</v>
      </c>
      <c r="C10637">
        <v>11</v>
      </c>
    </row>
    <row r="10638" spans="1:3" x14ac:dyDescent="0.2">
      <c r="A10638" t="s">
        <v>20824</v>
      </c>
      <c r="B10638" t="s">
        <v>20825</v>
      </c>
      <c r="C10638">
        <v>11</v>
      </c>
    </row>
    <row r="10639" spans="1:3" x14ac:dyDescent="0.2">
      <c r="A10639" t="s">
        <v>20826</v>
      </c>
      <c r="B10639" t="s">
        <v>20827</v>
      </c>
      <c r="C10639">
        <v>11</v>
      </c>
    </row>
    <row r="10640" spans="1:3" x14ac:dyDescent="0.2">
      <c r="A10640" t="s">
        <v>20828</v>
      </c>
      <c r="B10640" t="s">
        <v>20829</v>
      </c>
      <c r="C10640">
        <v>11</v>
      </c>
    </row>
    <row r="10641" spans="1:3" x14ac:dyDescent="0.2">
      <c r="A10641" t="s">
        <v>20830</v>
      </c>
      <c r="B10641" t="s">
        <v>20831</v>
      </c>
      <c r="C10641">
        <v>11</v>
      </c>
    </row>
    <row r="10642" spans="1:3" x14ac:dyDescent="0.2">
      <c r="A10642" t="s">
        <v>20832</v>
      </c>
      <c r="B10642" t="s">
        <v>20832</v>
      </c>
      <c r="C10642">
        <v>11</v>
      </c>
    </row>
    <row r="10643" spans="1:3" x14ac:dyDescent="0.2">
      <c r="A10643" t="s">
        <v>20833</v>
      </c>
      <c r="B10643" t="s">
        <v>20834</v>
      </c>
      <c r="C10643">
        <v>11</v>
      </c>
    </row>
    <row r="10644" spans="1:3" x14ac:dyDescent="0.2">
      <c r="A10644" t="s">
        <v>20835</v>
      </c>
      <c r="B10644" t="s">
        <v>20836</v>
      </c>
      <c r="C10644">
        <v>11</v>
      </c>
    </row>
    <row r="10645" spans="1:3" x14ac:dyDescent="0.2">
      <c r="A10645" t="s">
        <v>20837</v>
      </c>
      <c r="B10645" t="s">
        <v>20838</v>
      </c>
      <c r="C10645">
        <v>23</v>
      </c>
    </row>
    <row r="10646" spans="1:3" x14ac:dyDescent="0.2">
      <c r="A10646" t="s">
        <v>20839</v>
      </c>
      <c r="B10646" t="s">
        <v>20840</v>
      </c>
      <c r="C10646">
        <v>23</v>
      </c>
    </row>
    <row r="10647" spans="1:3" x14ac:dyDescent="0.2">
      <c r="A10647" t="s">
        <v>20841</v>
      </c>
      <c r="B10647" t="s">
        <v>20842</v>
      </c>
      <c r="C10647">
        <v>23</v>
      </c>
    </row>
    <row r="10648" spans="1:3" x14ac:dyDescent="0.2">
      <c r="A10648" t="s">
        <v>20843</v>
      </c>
      <c r="B10648" t="s">
        <v>20844</v>
      </c>
      <c r="C10648">
        <v>23</v>
      </c>
    </row>
    <row r="10649" spans="1:3" x14ac:dyDescent="0.2">
      <c r="A10649" t="s">
        <v>20845</v>
      </c>
      <c r="B10649" t="s">
        <v>20846</v>
      </c>
      <c r="C10649">
        <v>23</v>
      </c>
    </row>
    <row r="10650" spans="1:3" x14ac:dyDescent="0.2">
      <c r="A10650" t="s">
        <v>20847</v>
      </c>
      <c r="B10650" t="s">
        <v>20848</v>
      </c>
      <c r="C10650">
        <v>23</v>
      </c>
    </row>
    <row r="10651" spans="1:3" x14ac:dyDescent="0.2">
      <c r="A10651" t="s">
        <v>20849</v>
      </c>
      <c r="B10651" t="s">
        <v>20850</v>
      </c>
      <c r="C10651">
        <v>23</v>
      </c>
    </row>
    <row r="10652" spans="1:3" x14ac:dyDescent="0.2">
      <c r="A10652" t="s">
        <v>20851</v>
      </c>
      <c r="B10652" t="s">
        <v>20852</v>
      </c>
      <c r="C10652">
        <v>23</v>
      </c>
    </row>
    <row r="10653" spans="1:3" x14ac:dyDescent="0.2">
      <c r="A10653" t="s">
        <v>20853</v>
      </c>
      <c r="B10653" t="s">
        <v>20854</v>
      </c>
      <c r="C10653">
        <v>23</v>
      </c>
    </row>
    <row r="10654" spans="1:3" x14ac:dyDescent="0.2">
      <c r="A10654" t="s">
        <v>20855</v>
      </c>
      <c r="B10654" t="s">
        <v>20856</v>
      </c>
      <c r="C10654">
        <v>23</v>
      </c>
    </row>
    <row r="10655" spans="1:3" x14ac:dyDescent="0.2">
      <c r="A10655" t="s">
        <v>20857</v>
      </c>
      <c r="B10655" t="s">
        <v>20858</v>
      </c>
      <c r="C10655">
        <v>23</v>
      </c>
    </row>
    <row r="10656" spans="1:3" x14ac:dyDescent="0.2">
      <c r="A10656" t="s">
        <v>20859</v>
      </c>
      <c r="B10656" t="s">
        <v>20860</v>
      </c>
      <c r="C10656">
        <v>23</v>
      </c>
    </row>
    <row r="10657" spans="1:3" x14ac:dyDescent="0.2">
      <c r="A10657" t="s">
        <v>20861</v>
      </c>
      <c r="B10657" t="s">
        <v>20862</v>
      </c>
      <c r="C10657">
        <v>23</v>
      </c>
    </row>
    <row r="10658" spans="1:3" x14ac:dyDescent="0.2">
      <c r="A10658" t="s">
        <v>20863</v>
      </c>
      <c r="B10658" t="s">
        <v>20864</v>
      </c>
      <c r="C10658">
        <v>23</v>
      </c>
    </row>
    <row r="10659" spans="1:3" x14ac:dyDescent="0.2">
      <c r="A10659" t="s">
        <v>20865</v>
      </c>
      <c r="B10659" t="s">
        <v>20866</v>
      </c>
      <c r="C10659">
        <v>23</v>
      </c>
    </row>
    <row r="10660" spans="1:3" x14ac:dyDescent="0.2">
      <c r="A10660" t="s">
        <v>20867</v>
      </c>
      <c r="B10660" t="s">
        <v>20868</v>
      </c>
      <c r="C10660">
        <v>23</v>
      </c>
    </row>
    <row r="10661" spans="1:3" x14ac:dyDescent="0.2">
      <c r="A10661" t="s">
        <v>20869</v>
      </c>
      <c r="B10661" t="s">
        <v>20870</v>
      </c>
      <c r="C10661">
        <v>23</v>
      </c>
    </row>
    <row r="10662" spans="1:3" x14ac:dyDescent="0.2">
      <c r="A10662" t="s">
        <v>20871</v>
      </c>
      <c r="B10662" t="s">
        <v>20872</v>
      </c>
      <c r="C10662">
        <v>23</v>
      </c>
    </row>
    <row r="10663" spans="1:3" x14ac:dyDescent="0.2">
      <c r="A10663" t="s">
        <v>20873</v>
      </c>
      <c r="B10663" t="s">
        <v>20874</v>
      </c>
      <c r="C10663">
        <v>23</v>
      </c>
    </row>
    <row r="10664" spans="1:3" x14ac:dyDescent="0.2">
      <c r="A10664" t="s">
        <v>20875</v>
      </c>
      <c r="B10664" t="s">
        <v>20876</v>
      </c>
      <c r="C10664">
        <v>23</v>
      </c>
    </row>
    <row r="10665" spans="1:3" x14ac:dyDescent="0.2">
      <c r="A10665" t="s">
        <v>20877</v>
      </c>
      <c r="B10665" t="s">
        <v>20878</v>
      </c>
      <c r="C10665">
        <v>23</v>
      </c>
    </row>
    <row r="10666" spans="1:3" x14ac:dyDescent="0.2">
      <c r="A10666" t="s">
        <v>20879</v>
      </c>
      <c r="B10666" t="s">
        <v>20880</v>
      </c>
      <c r="C10666">
        <v>23</v>
      </c>
    </row>
    <row r="10667" spans="1:3" x14ac:dyDescent="0.2">
      <c r="A10667" t="s">
        <v>20881</v>
      </c>
      <c r="B10667" t="s">
        <v>20456</v>
      </c>
      <c r="C10667">
        <v>23</v>
      </c>
    </row>
    <row r="10668" spans="1:3" x14ac:dyDescent="0.2">
      <c r="A10668" t="s">
        <v>20882</v>
      </c>
      <c r="B10668" t="s">
        <v>20883</v>
      </c>
      <c r="C10668">
        <v>23</v>
      </c>
    </row>
    <row r="10669" spans="1:3" x14ac:dyDescent="0.2">
      <c r="A10669" t="s">
        <v>20884</v>
      </c>
      <c r="B10669" t="s">
        <v>20885</v>
      </c>
      <c r="C10669">
        <v>23</v>
      </c>
    </row>
    <row r="10670" spans="1:3" x14ac:dyDescent="0.2">
      <c r="A10670" t="s">
        <v>20886</v>
      </c>
      <c r="B10670" t="s">
        <v>20887</v>
      </c>
      <c r="C10670">
        <v>23</v>
      </c>
    </row>
    <row r="10671" spans="1:3" x14ac:dyDescent="0.2">
      <c r="A10671" t="s">
        <v>20888</v>
      </c>
      <c r="B10671" t="s">
        <v>20889</v>
      </c>
      <c r="C10671">
        <v>23</v>
      </c>
    </row>
    <row r="10672" spans="1:3" x14ac:dyDescent="0.2">
      <c r="A10672" t="s">
        <v>20890</v>
      </c>
      <c r="B10672" t="s">
        <v>20891</v>
      </c>
      <c r="C10672">
        <v>23</v>
      </c>
    </row>
    <row r="10673" spans="1:3" x14ac:dyDescent="0.2">
      <c r="A10673" t="s">
        <v>20892</v>
      </c>
      <c r="B10673" t="s">
        <v>20893</v>
      </c>
      <c r="C10673">
        <v>23</v>
      </c>
    </row>
    <row r="10674" spans="1:3" x14ac:dyDescent="0.2">
      <c r="A10674" t="s">
        <v>20894</v>
      </c>
      <c r="B10674" t="s">
        <v>20895</v>
      </c>
      <c r="C10674">
        <v>23</v>
      </c>
    </row>
    <row r="10675" spans="1:3" x14ac:dyDescent="0.2">
      <c r="A10675" t="s">
        <v>20896</v>
      </c>
      <c r="B10675" t="s">
        <v>20897</v>
      </c>
      <c r="C10675">
        <v>23</v>
      </c>
    </row>
    <row r="10676" spans="1:3" x14ac:dyDescent="0.2">
      <c r="A10676" t="s">
        <v>20898</v>
      </c>
      <c r="B10676" t="s">
        <v>20899</v>
      </c>
      <c r="C10676">
        <v>23</v>
      </c>
    </row>
    <row r="10677" spans="1:3" x14ac:dyDescent="0.2">
      <c r="A10677" t="s">
        <v>20900</v>
      </c>
      <c r="B10677" t="s">
        <v>20901</v>
      </c>
      <c r="C10677">
        <v>23</v>
      </c>
    </row>
    <row r="10678" spans="1:3" x14ac:dyDescent="0.2">
      <c r="A10678" t="s">
        <v>20902</v>
      </c>
      <c r="B10678" t="s">
        <v>20903</v>
      </c>
      <c r="C10678">
        <v>23</v>
      </c>
    </row>
    <row r="10679" spans="1:3" x14ac:dyDescent="0.2">
      <c r="A10679" t="s">
        <v>20904</v>
      </c>
      <c r="B10679" t="s">
        <v>20905</v>
      </c>
      <c r="C10679">
        <v>23</v>
      </c>
    </row>
    <row r="10680" spans="1:3" x14ac:dyDescent="0.2">
      <c r="A10680" t="s">
        <v>20906</v>
      </c>
      <c r="B10680" t="s">
        <v>19873</v>
      </c>
      <c r="C10680">
        <v>23</v>
      </c>
    </row>
    <row r="10681" spans="1:3" x14ac:dyDescent="0.2">
      <c r="A10681" t="s">
        <v>20907</v>
      </c>
      <c r="B10681" t="s">
        <v>20908</v>
      </c>
      <c r="C10681">
        <v>23</v>
      </c>
    </row>
    <row r="10682" spans="1:3" x14ac:dyDescent="0.2">
      <c r="A10682" t="s">
        <v>20909</v>
      </c>
      <c r="B10682" t="s">
        <v>20910</v>
      </c>
      <c r="C10682">
        <v>23</v>
      </c>
    </row>
    <row r="10683" spans="1:3" x14ac:dyDescent="0.2">
      <c r="A10683" t="s">
        <v>20911</v>
      </c>
      <c r="B10683" t="s">
        <v>20912</v>
      </c>
      <c r="C10683">
        <v>23</v>
      </c>
    </row>
    <row r="10684" spans="1:3" x14ac:dyDescent="0.2">
      <c r="A10684" t="s">
        <v>20913</v>
      </c>
      <c r="B10684" t="s">
        <v>20914</v>
      </c>
      <c r="C10684">
        <v>14</v>
      </c>
    </row>
    <row r="10685" spans="1:3" x14ac:dyDescent="0.2">
      <c r="A10685" t="s">
        <v>20915</v>
      </c>
      <c r="B10685" t="s">
        <v>18545</v>
      </c>
      <c r="C10685">
        <v>21</v>
      </c>
    </row>
    <row r="10686" spans="1:3" x14ac:dyDescent="0.2">
      <c r="A10686" t="s">
        <v>20916</v>
      </c>
      <c r="B10686" t="s">
        <v>18115</v>
      </c>
      <c r="C10686">
        <v>21</v>
      </c>
    </row>
    <row r="10687" spans="1:3" x14ac:dyDescent="0.2">
      <c r="A10687" t="s">
        <v>20917</v>
      </c>
      <c r="B10687" t="s">
        <v>20918</v>
      </c>
      <c r="C10687">
        <v>21</v>
      </c>
    </row>
    <row r="10688" spans="1:3" x14ac:dyDescent="0.2">
      <c r="A10688" t="s">
        <v>20919</v>
      </c>
      <c r="B10688" t="s">
        <v>20920</v>
      </c>
      <c r="C10688">
        <v>21</v>
      </c>
    </row>
    <row r="10689" spans="1:3" x14ac:dyDescent="0.2">
      <c r="A10689" t="s">
        <v>20921</v>
      </c>
      <c r="B10689" t="s">
        <v>20922</v>
      </c>
      <c r="C10689">
        <v>21</v>
      </c>
    </row>
    <row r="10690" spans="1:3" x14ac:dyDescent="0.2">
      <c r="A10690" t="s">
        <v>20923</v>
      </c>
      <c r="B10690" t="s">
        <v>20924</v>
      </c>
      <c r="C10690">
        <v>21</v>
      </c>
    </row>
    <row r="10691" spans="1:3" x14ac:dyDescent="0.2">
      <c r="A10691" t="s">
        <v>20925</v>
      </c>
      <c r="B10691" t="s">
        <v>20926</v>
      </c>
      <c r="C10691">
        <v>21</v>
      </c>
    </row>
    <row r="10692" spans="1:3" x14ac:dyDescent="0.2">
      <c r="A10692" t="s">
        <v>20927</v>
      </c>
      <c r="B10692" t="s">
        <v>20927</v>
      </c>
      <c r="C10692">
        <v>14</v>
      </c>
    </row>
    <row r="10693" spans="1:3" x14ac:dyDescent="0.2">
      <c r="A10693" t="s">
        <v>20928</v>
      </c>
      <c r="B10693" t="s">
        <v>20929</v>
      </c>
      <c r="C10693">
        <v>21</v>
      </c>
    </row>
    <row r="10694" spans="1:3" x14ac:dyDescent="0.2">
      <c r="A10694" t="s">
        <v>20930</v>
      </c>
      <c r="B10694" t="s">
        <v>20931</v>
      </c>
      <c r="C10694">
        <v>21</v>
      </c>
    </row>
    <row r="10695" spans="1:3" x14ac:dyDescent="0.2">
      <c r="A10695" t="s">
        <v>20932</v>
      </c>
      <c r="B10695" t="s">
        <v>20933</v>
      </c>
      <c r="C10695">
        <v>21</v>
      </c>
    </row>
    <row r="10696" spans="1:3" x14ac:dyDescent="0.2">
      <c r="A10696" t="s">
        <v>20934</v>
      </c>
      <c r="B10696" t="s">
        <v>20935</v>
      </c>
      <c r="C10696">
        <v>21</v>
      </c>
    </row>
    <row r="10697" spans="1:3" x14ac:dyDescent="0.2">
      <c r="A10697" t="s">
        <v>20936</v>
      </c>
      <c r="B10697" t="s">
        <v>20937</v>
      </c>
      <c r="C10697">
        <v>21</v>
      </c>
    </row>
    <row r="10698" spans="1:3" x14ac:dyDescent="0.2">
      <c r="A10698" t="s">
        <v>20938</v>
      </c>
      <c r="B10698" t="s">
        <v>17828</v>
      </c>
      <c r="C10698">
        <v>10</v>
      </c>
    </row>
    <row r="10699" spans="1:3" x14ac:dyDescent="0.2">
      <c r="A10699" t="s">
        <v>20939</v>
      </c>
      <c r="B10699" t="s">
        <v>18128</v>
      </c>
      <c r="C10699">
        <v>10</v>
      </c>
    </row>
    <row r="10700" spans="1:3" x14ac:dyDescent="0.2">
      <c r="A10700" t="s">
        <v>20940</v>
      </c>
      <c r="B10700" t="s">
        <v>20941</v>
      </c>
      <c r="C10700">
        <v>10</v>
      </c>
    </row>
    <row r="10701" spans="1:3" x14ac:dyDescent="0.2">
      <c r="A10701" t="s">
        <v>20942</v>
      </c>
      <c r="B10701" t="s">
        <v>18581</v>
      </c>
      <c r="C10701">
        <v>10</v>
      </c>
    </row>
    <row r="10702" spans="1:3" x14ac:dyDescent="0.2">
      <c r="A10702" t="s">
        <v>20943</v>
      </c>
      <c r="B10702" t="s">
        <v>18586</v>
      </c>
      <c r="C10702">
        <v>10</v>
      </c>
    </row>
    <row r="10703" spans="1:3" x14ac:dyDescent="0.2">
      <c r="A10703" t="s">
        <v>20944</v>
      </c>
      <c r="B10703" t="s">
        <v>18132</v>
      </c>
      <c r="C10703">
        <v>10</v>
      </c>
    </row>
    <row r="10704" spans="1:3" x14ac:dyDescent="0.2">
      <c r="A10704" t="s">
        <v>20945</v>
      </c>
      <c r="B10704" t="s">
        <v>17840</v>
      </c>
      <c r="C10704">
        <v>10</v>
      </c>
    </row>
    <row r="10705" spans="1:3" x14ac:dyDescent="0.2">
      <c r="A10705" t="s">
        <v>20946</v>
      </c>
      <c r="B10705" t="s">
        <v>20946</v>
      </c>
      <c r="C10705">
        <v>10</v>
      </c>
    </row>
    <row r="10706" spans="1:3" x14ac:dyDescent="0.2">
      <c r="A10706" t="s">
        <v>20947</v>
      </c>
      <c r="B10706" t="s">
        <v>20947</v>
      </c>
      <c r="C10706">
        <v>10</v>
      </c>
    </row>
    <row r="10707" spans="1:3" x14ac:dyDescent="0.2">
      <c r="A10707" t="s">
        <v>20948</v>
      </c>
      <c r="B10707" t="s">
        <v>17836</v>
      </c>
      <c r="C10707">
        <v>10</v>
      </c>
    </row>
    <row r="10708" spans="1:3" x14ac:dyDescent="0.2">
      <c r="A10708" t="s">
        <v>20949</v>
      </c>
      <c r="B10708" t="s">
        <v>18141</v>
      </c>
      <c r="C10708">
        <v>10</v>
      </c>
    </row>
    <row r="10709" spans="1:3" x14ac:dyDescent="0.2">
      <c r="A10709" t="s">
        <v>20950</v>
      </c>
      <c r="B10709" t="s">
        <v>20951</v>
      </c>
      <c r="C10709">
        <v>10</v>
      </c>
    </row>
    <row r="10710" spans="1:3" x14ac:dyDescent="0.2">
      <c r="A10710" t="s">
        <v>20952</v>
      </c>
      <c r="B10710" t="s">
        <v>20953</v>
      </c>
      <c r="C10710">
        <v>10</v>
      </c>
    </row>
    <row r="10711" spans="1:3" x14ac:dyDescent="0.2">
      <c r="A10711" t="s">
        <v>20954</v>
      </c>
      <c r="B10711" t="s">
        <v>20955</v>
      </c>
      <c r="C10711">
        <v>10</v>
      </c>
    </row>
    <row r="10712" spans="1:3" x14ac:dyDescent="0.2">
      <c r="A10712" t="s">
        <v>20956</v>
      </c>
      <c r="B10712" t="s">
        <v>20957</v>
      </c>
      <c r="C10712">
        <v>10</v>
      </c>
    </row>
    <row r="10713" spans="1:3" x14ac:dyDescent="0.2">
      <c r="A10713" t="s">
        <v>20958</v>
      </c>
      <c r="B10713" t="s">
        <v>20959</v>
      </c>
      <c r="C10713">
        <v>10</v>
      </c>
    </row>
    <row r="10714" spans="1:3" x14ac:dyDescent="0.2">
      <c r="A10714" t="s">
        <v>20960</v>
      </c>
      <c r="B10714" t="s">
        <v>20961</v>
      </c>
      <c r="C10714">
        <v>16</v>
      </c>
    </row>
    <row r="10715" spans="1:3" x14ac:dyDescent="0.2">
      <c r="A10715" t="s">
        <v>20962</v>
      </c>
      <c r="B10715" t="s">
        <v>20963</v>
      </c>
      <c r="C10715">
        <v>10</v>
      </c>
    </row>
    <row r="10716" spans="1:3" x14ac:dyDescent="0.2">
      <c r="A10716" t="s">
        <v>20964</v>
      </c>
      <c r="B10716" t="s">
        <v>20965</v>
      </c>
      <c r="C10716">
        <v>10</v>
      </c>
    </row>
    <row r="10717" spans="1:3" x14ac:dyDescent="0.2">
      <c r="A10717" t="s">
        <v>20966</v>
      </c>
      <c r="B10717" t="s">
        <v>20967</v>
      </c>
      <c r="C10717">
        <v>10</v>
      </c>
    </row>
    <row r="10718" spans="1:3" x14ac:dyDescent="0.2">
      <c r="A10718" t="s">
        <v>20968</v>
      </c>
      <c r="B10718" t="s">
        <v>20969</v>
      </c>
      <c r="C10718">
        <v>11</v>
      </c>
    </row>
    <row r="10719" spans="1:3" x14ac:dyDescent="0.2">
      <c r="A10719" t="s">
        <v>20970</v>
      </c>
      <c r="B10719" t="s">
        <v>20971</v>
      </c>
      <c r="C10719">
        <v>11</v>
      </c>
    </row>
    <row r="10720" spans="1:3" x14ac:dyDescent="0.2">
      <c r="A10720" t="s">
        <v>72</v>
      </c>
      <c r="B10720" t="s">
        <v>72</v>
      </c>
      <c r="C10720">
        <v>10</v>
      </c>
    </row>
    <row r="10721" spans="1:3" x14ac:dyDescent="0.2">
      <c r="A10721" t="s">
        <v>20972</v>
      </c>
      <c r="B10721" t="s">
        <v>20973</v>
      </c>
      <c r="C10721">
        <v>12</v>
      </c>
    </row>
    <row r="10722" spans="1:3" x14ac:dyDescent="0.2">
      <c r="A10722" t="s">
        <v>20974</v>
      </c>
      <c r="B10722" t="s">
        <v>20975</v>
      </c>
      <c r="C10722">
        <v>12</v>
      </c>
    </row>
    <row r="10723" spans="1:3" x14ac:dyDescent="0.2">
      <c r="A10723" t="s">
        <v>20976</v>
      </c>
      <c r="B10723" t="s">
        <v>20976</v>
      </c>
      <c r="C10723">
        <v>12</v>
      </c>
    </row>
    <row r="10724" spans="1:3" x14ac:dyDescent="0.2">
      <c r="A10724" t="s">
        <v>20977</v>
      </c>
      <c r="B10724" t="s">
        <v>20978</v>
      </c>
      <c r="C10724">
        <v>10</v>
      </c>
    </row>
    <row r="10725" spans="1:3" x14ac:dyDescent="0.2">
      <c r="A10725" t="s">
        <v>20979</v>
      </c>
      <c r="B10725" t="s">
        <v>20980</v>
      </c>
      <c r="C10725">
        <v>10</v>
      </c>
    </row>
    <row r="10726" spans="1:3" x14ac:dyDescent="0.2">
      <c r="A10726" t="s">
        <v>20981</v>
      </c>
      <c r="B10726" t="s">
        <v>20981</v>
      </c>
      <c r="C10726">
        <v>10</v>
      </c>
    </row>
    <row r="10727" spans="1:3" x14ac:dyDescent="0.2">
      <c r="A10727" t="s">
        <v>20982</v>
      </c>
      <c r="B10727" t="s">
        <v>20983</v>
      </c>
      <c r="C10727">
        <v>12</v>
      </c>
    </row>
    <row r="10728" spans="1:3" x14ac:dyDescent="0.2">
      <c r="A10728" t="s">
        <v>20984</v>
      </c>
      <c r="B10728" t="s">
        <v>20985</v>
      </c>
      <c r="C10728">
        <v>12</v>
      </c>
    </row>
    <row r="10729" spans="1:3" x14ac:dyDescent="0.2">
      <c r="A10729" t="s">
        <v>20986</v>
      </c>
      <c r="B10729" t="s">
        <v>20987</v>
      </c>
      <c r="C10729">
        <v>12</v>
      </c>
    </row>
    <row r="10730" spans="1:3" x14ac:dyDescent="0.2">
      <c r="A10730" t="s">
        <v>20988</v>
      </c>
      <c r="B10730" t="s">
        <v>20989</v>
      </c>
      <c r="C10730">
        <v>23</v>
      </c>
    </row>
    <row r="10731" spans="1:3" x14ac:dyDescent="0.2">
      <c r="A10731" t="s">
        <v>20990</v>
      </c>
      <c r="B10731" t="s">
        <v>20991</v>
      </c>
      <c r="C10731">
        <v>23</v>
      </c>
    </row>
    <row r="10732" spans="1:3" x14ac:dyDescent="0.2">
      <c r="A10732" t="s">
        <v>20992</v>
      </c>
      <c r="B10732" t="s">
        <v>20993</v>
      </c>
      <c r="C10732">
        <v>23</v>
      </c>
    </row>
    <row r="10733" spans="1:3" x14ac:dyDescent="0.2">
      <c r="A10733" t="s">
        <v>20994</v>
      </c>
      <c r="B10733" t="s">
        <v>20995</v>
      </c>
      <c r="C10733">
        <v>23</v>
      </c>
    </row>
    <row r="10734" spans="1:3" x14ac:dyDescent="0.2">
      <c r="A10734" t="s">
        <v>20996</v>
      </c>
      <c r="B10734" t="s">
        <v>20997</v>
      </c>
      <c r="C10734">
        <v>23</v>
      </c>
    </row>
    <row r="10735" spans="1:3" x14ac:dyDescent="0.2">
      <c r="A10735" t="s">
        <v>20998</v>
      </c>
      <c r="B10735" t="s">
        <v>20999</v>
      </c>
      <c r="C10735">
        <v>23</v>
      </c>
    </row>
    <row r="10736" spans="1:3" x14ac:dyDescent="0.2">
      <c r="A10736" t="s">
        <v>21000</v>
      </c>
      <c r="B10736" t="s">
        <v>21001</v>
      </c>
      <c r="C10736">
        <v>23</v>
      </c>
    </row>
    <row r="10737" spans="1:3" x14ac:dyDescent="0.2">
      <c r="A10737" t="s">
        <v>21002</v>
      </c>
      <c r="B10737" t="s">
        <v>21003</v>
      </c>
      <c r="C10737">
        <v>23</v>
      </c>
    </row>
    <row r="10738" spans="1:3" x14ac:dyDescent="0.2">
      <c r="A10738" t="s">
        <v>21004</v>
      </c>
      <c r="B10738" t="s">
        <v>21005</v>
      </c>
      <c r="C10738">
        <v>23</v>
      </c>
    </row>
    <row r="10739" spans="1:3" x14ac:dyDescent="0.2">
      <c r="A10739" t="s">
        <v>21006</v>
      </c>
      <c r="B10739" t="s">
        <v>21007</v>
      </c>
      <c r="C10739">
        <v>23</v>
      </c>
    </row>
    <row r="10740" spans="1:3" x14ac:dyDescent="0.2">
      <c r="A10740" t="s">
        <v>21008</v>
      </c>
      <c r="B10740" t="s">
        <v>21009</v>
      </c>
      <c r="C10740">
        <v>23</v>
      </c>
    </row>
    <row r="10741" spans="1:3" x14ac:dyDescent="0.2">
      <c r="A10741" t="s">
        <v>21010</v>
      </c>
      <c r="B10741" t="s">
        <v>21011</v>
      </c>
      <c r="C10741">
        <v>23</v>
      </c>
    </row>
    <row r="10742" spans="1:3" x14ac:dyDescent="0.2">
      <c r="A10742" t="s">
        <v>21012</v>
      </c>
      <c r="B10742" t="s">
        <v>21013</v>
      </c>
      <c r="C10742">
        <v>23</v>
      </c>
    </row>
    <row r="10743" spans="1:3" x14ac:dyDescent="0.2">
      <c r="A10743" t="s">
        <v>21014</v>
      </c>
      <c r="B10743" t="s">
        <v>21015</v>
      </c>
      <c r="C10743">
        <v>23</v>
      </c>
    </row>
    <row r="10744" spans="1:3" x14ac:dyDescent="0.2">
      <c r="A10744" t="s">
        <v>21016</v>
      </c>
      <c r="B10744" t="s">
        <v>21017</v>
      </c>
      <c r="C10744">
        <v>23</v>
      </c>
    </row>
    <row r="10745" spans="1:3" x14ac:dyDescent="0.2">
      <c r="A10745" t="s">
        <v>21018</v>
      </c>
      <c r="B10745" t="s">
        <v>21019</v>
      </c>
      <c r="C10745">
        <v>23</v>
      </c>
    </row>
    <row r="10746" spans="1:3" x14ac:dyDescent="0.2">
      <c r="A10746" t="s">
        <v>21020</v>
      </c>
      <c r="B10746" t="s">
        <v>21021</v>
      </c>
      <c r="C10746">
        <v>23</v>
      </c>
    </row>
    <row r="10747" spans="1:3" x14ac:dyDescent="0.2">
      <c r="A10747" t="s">
        <v>21022</v>
      </c>
      <c r="B10747" t="s">
        <v>21023</v>
      </c>
      <c r="C10747">
        <v>23</v>
      </c>
    </row>
    <row r="10748" spans="1:3" x14ac:dyDescent="0.2">
      <c r="A10748" t="s">
        <v>21024</v>
      </c>
      <c r="B10748" t="s">
        <v>21025</v>
      </c>
      <c r="C10748">
        <v>23</v>
      </c>
    </row>
    <row r="10749" spans="1:3" x14ac:dyDescent="0.2">
      <c r="A10749" t="s">
        <v>21026</v>
      </c>
      <c r="B10749" t="s">
        <v>21027</v>
      </c>
      <c r="C10749">
        <v>23</v>
      </c>
    </row>
    <row r="10750" spans="1:3" x14ac:dyDescent="0.2">
      <c r="A10750" t="s">
        <v>21028</v>
      </c>
      <c r="B10750" t="s">
        <v>21029</v>
      </c>
      <c r="C10750">
        <v>23</v>
      </c>
    </row>
    <row r="10751" spans="1:3" x14ac:dyDescent="0.2">
      <c r="A10751" t="s">
        <v>21030</v>
      </c>
      <c r="B10751" t="s">
        <v>21031</v>
      </c>
      <c r="C10751">
        <v>23</v>
      </c>
    </row>
    <row r="10752" spans="1:3" x14ac:dyDescent="0.2">
      <c r="A10752" t="s">
        <v>21032</v>
      </c>
      <c r="B10752" t="s">
        <v>21033</v>
      </c>
      <c r="C10752">
        <v>23</v>
      </c>
    </row>
    <row r="10753" spans="1:3" x14ac:dyDescent="0.2">
      <c r="A10753" t="s">
        <v>21034</v>
      </c>
      <c r="B10753" t="s">
        <v>21035</v>
      </c>
      <c r="C10753">
        <v>23</v>
      </c>
    </row>
    <row r="10754" spans="1:3" x14ac:dyDescent="0.2">
      <c r="A10754" t="s">
        <v>21036</v>
      </c>
      <c r="B10754" t="s">
        <v>21037</v>
      </c>
      <c r="C10754">
        <v>23</v>
      </c>
    </row>
    <row r="10755" spans="1:3" x14ac:dyDescent="0.2">
      <c r="A10755" t="s">
        <v>21038</v>
      </c>
      <c r="B10755" t="s">
        <v>21039</v>
      </c>
      <c r="C10755">
        <v>23</v>
      </c>
    </row>
    <row r="10756" spans="1:3" x14ac:dyDescent="0.2">
      <c r="A10756" t="s">
        <v>21040</v>
      </c>
      <c r="B10756" t="s">
        <v>21041</v>
      </c>
      <c r="C10756">
        <v>23</v>
      </c>
    </row>
    <row r="10757" spans="1:3" x14ac:dyDescent="0.2">
      <c r="A10757" t="s">
        <v>21042</v>
      </c>
      <c r="B10757" t="s">
        <v>21042</v>
      </c>
      <c r="C10757">
        <v>23</v>
      </c>
    </row>
    <row r="10758" spans="1:3" x14ac:dyDescent="0.2">
      <c r="A10758" t="s">
        <v>21043</v>
      </c>
      <c r="B10758" t="s">
        <v>20881</v>
      </c>
      <c r="C10758">
        <v>23</v>
      </c>
    </row>
    <row r="10759" spans="1:3" x14ac:dyDescent="0.2">
      <c r="A10759" t="s">
        <v>21044</v>
      </c>
      <c r="B10759" t="s">
        <v>21045</v>
      </c>
      <c r="C10759">
        <v>23</v>
      </c>
    </row>
    <row r="10760" spans="1:3" x14ac:dyDescent="0.2">
      <c r="A10760" t="s">
        <v>21046</v>
      </c>
      <c r="B10760" t="s">
        <v>21047</v>
      </c>
      <c r="C10760">
        <v>23</v>
      </c>
    </row>
    <row r="10761" spans="1:3" x14ac:dyDescent="0.2">
      <c r="A10761" t="s">
        <v>21048</v>
      </c>
      <c r="B10761" t="s">
        <v>21049</v>
      </c>
      <c r="C10761">
        <v>23</v>
      </c>
    </row>
    <row r="10762" spans="1:3" x14ac:dyDescent="0.2">
      <c r="A10762" t="s">
        <v>21050</v>
      </c>
      <c r="B10762" t="s">
        <v>21051</v>
      </c>
      <c r="C10762">
        <v>23</v>
      </c>
    </row>
    <row r="10763" spans="1:3" x14ac:dyDescent="0.2">
      <c r="A10763" t="s">
        <v>21052</v>
      </c>
      <c r="B10763" t="s">
        <v>21053</v>
      </c>
      <c r="C10763">
        <v>23</v>
      </c>
    </row>
    <row r="10764" spans="1:3" x14ac:dyDescent="0.2">
      <c r="A10764" t="s">
        <v>21054</v>
      </c>
      <c r="B10764" t="s">
        <v>21055</v>
      </c>
      <c r="C10764">
        <v>23</v>
      </c>
    </row>
    <row r="10765" spans="1:3" x14ac:dyDescent="0.2">
      <c r="A10765" t="s">
        <v>21056</v>
      </c>
      <c r="B10765" t="s">
        <v>21057</v>
      </c>
      <c r="C10765">
        <v>23</v>
      </c>
    </row>
    <row r="10766" spans="1:3" x14ac:dyDescent="0.2">
      <c r="A10766" t="s">
        <v>21058</v>
      </c>
      <c r="B10766" t="s">
        <v>21059</v>
      </c>
      <c r="C10766">
        <v>23</v>
      </c>
    </row>
    <row r="10767" spans="1:3" x14ac:dyDescent="0.2">
      <c r="A10767" t="s">
        <v>21060</v>
      </c>
      <c r="B10767" t="s">
        <v>21061</v>
      </c>
      <c r="C10767">
        <v>23</v>
      </c>
    </row>
    <row r="10768" spans="1:3" x14ac:dyDescent="0.2">
      <c r="A10768" t="s">
        <v>21062</v>
      </c>
      <c r="B10768" t="s">
        <v>21063</v>
      </c>
      <c r="C10768">
        <v>23</v>
      </c>
    </row>
    <row r="10769" spans="1:3" x14ac:dyDescent="0.2">
      <c r="A10769" t="s">
        <v>21064</v>
      </c>
      <c r="B10769" t="s">
        <v>21065</v>
      </c>
      <c r="C10769">
        <v>23</v>
      </c>
    </row>
    <row r="10770" spans="1:3" x14ac:dyDescent="0.2">
      <c r="A10770" t="s">
        <v>21066</v>
      </c>
      <c r="B10770" t="s">
        <v>21067</v>
      </c>
      <c r="C10770">
        <v>23</v>
      </c>
    </row>
    <row r="10771" spans="1:3" x14ac:dyDescent="0.2">
      <c r="A10771" t="s">
        <v>21068</v>
      </c>
      <c r="B10771" t="s">
        <v>21069</v>
      </c>
      <c r="C10771">
        <v>23</v>
      </c>
    </row>
    <row r="10772" spans="1:3" x14ac:dyDescent="0.2">
      <c r="A10772" t="s">
        <v>21070</v>
      </c>
      <c r="B10772" t="s">
        <v>21071</v>
      </c>
      <c r="C10772">
        <v>23</v>
      </c>
    </row>
    <row r="10773" spans="1:3" x14ac:dyDescent="0.2">
      <c r="A10773" t="s">
        <v>21072</v>
      </c>
      <c r="B10773" t="s">
        <v>21073</v>
      </c>
      <c r="C10773">
        <v>23</v>
      </c>
    </row>
    <row r="10774" spans="1:3" x14ac:dyDescent="0.2">
      <c r="A10774" t="s">
        <v>21074</v>
      </c>
      <c r="B10774" t="s">
        <v>21075</v>
      </c>
      <c r="C10774">
        <v>23</v>
      </c>
    </row>
    <row r="10775" spans="1:3" x14ac:dyDescent="0.2">
      <c r="A10775" t="s">
        <v>21076</v>
      </c>
      <c r="B10775" t="s">
        <v>21077</v>
      </c>
      <c r="C10775">
        <v>23</v>
      </c>
    </row>
    <row r="10776" spans="1:3" x14ac:dyDescent="0.2">
      <c r="A10776" t="s">
        <v>21078</v>
      </c>
      <c r="B10776" t="s">
        <v>21079</v>
      </c>
      <c r="C10776">
        <v>23</v>
      </c>
    </row>
    <row r="10777" spans="1:3" x14ac:dyDescent="0.2">
      <c r="A10777" t="s">
        <v>21080</v>
      </c>
      <c r="B10777" t="s">
        <v>21081</v>
      </c>
      <c r="C10777">
        <v>23</v>
      </c>
    </row>
    <row r="10778" spans="1:3" x14ac:dyDescent="0.2">
      <c r="A10778" t="s">
        <v>21082</v>
      </c>
      <c r="B10778" t="s">
        <v>21083</v>
      </c>
      <c r="C10778">
        <v>23</v>
      </c>
    </row>
    <row r="10779" spans="1:3" x14ac:dyDescent="0.2">
      <c r="A10779" t="s">
        <v>21084</v>
      </c>
      <c r="B10779" t="s">
        <v>21085</v>
      </c>
      <c r="C10779">
        <v>23</v>
      </c>
    </row>
    <row r="10780" spans="1:3" x14ac:dyDescent="0.2">
      <c r="A10780" t="s">
        <v>21086</v>
      </c>
      <c r="B10780" t="s">
        <v>21087</v>
      </c>
      <c r="C10780">
        <v>23</v>
      </c>
    </row>
    <row r="10781" spans="1:3" x14ac:dyDescent="0.2">
      <c r="A10781" t="s">
        <v>21088</v>
      </c>
      <c r="B10781" t="s">
        <v>21089</v>
      </c>
      <c r="C10781">
        <v>23</v>
      </c>
    </row>
    <row r="10782" spans="1:3" x14ac:dyDescent="0.2">
      <c r="A10782" t="s">
        <v>21090</v>
      </c>
      <c r="B10782" t="s">
        <v>20413</v>
      </c>
      <c r="C10782">
        <v>23</v>
      </c>
    </row>
    <row r="10783" spans="1:3" x14ac:dyDescent="0.2">
      <c r="A10783" t="s">
        <v>21091</v>
      </c>
      <c r="B10783" t="s">
        <v>19489</v>
      </c>
      <c r="C10783">
        <v>23</v>
      </c>
    </row>
    <row r="10784" spans="1:3" x14ac:dyDescent="0.2">
      <c r="A10784" t="s">
        <v>21092</v>
      </c>
      <c r="B10784" t="s">
        <v>21093</v>
      </c>
      <c r="C10784">
        <v>23</v>
      </c>
    </row>
    <row r="10785" spans="1:3" x14ac:dyDescent="0.2">
      <c r="A10785" t="s">
        <v>19801</v>
      </c>
      <c r="B10785" t="s">
        <v>19801</v>
      </c>
      <c r="C10785">
        <v>23</v>
      </c>
    </row>
    <row r="10786" spans="1:3" x14ac:dyDescent="0.2">
      <c r="A10786" t="s">
        <v>21094</v>
      </c>
      <c r="B10786" t="s">
        <v>20458</v>
      </c>
      <c r="C10786">
        <v>23</v>
      </c>
    </row>
    <row r="10787" spans="1:3" x14ac:dyDescent="0.2">
      <c r="A10787" t="s">
        <v>21095</v>
      </c>
      <c r="B10787" t="s">
        <v>19495</v>
      </c>
      <c r="C10787">
        <v>23</v>
      </c>
    </row>
    <row r="10788" spans="1:3" x14ac:dyDescent="0.2">
      <c r="A10788" t="s">
        <v>21096</v>
      </c>
      <c r="B10788" t="s">
        <v>20261</v>
      </c>
      <c r="C10788">
        <v>10</v>
      </c>
    </row>
    <row r="10789" spans="1:3" x14ac:dyDescent="0.2">
      <c r="A10789" t="s">
        <v>21097</v>
      </c>
      <c r="B10789" t="s">
        <v>21097</v>
      </c>
      <c r="C10789">
        <v>10</v>
      </c>
    </row>
    <row r="10790" spans="1:3" x14ac:dyDescent="0.2">
      <c r="A10790" t="s">
        <v>21098</v>
      </c>
      <c r="B10790" t="s">
        <v>21099</v>
      </c>
      <c r="C10790">
        <v>10</v>
      </c>
    </row>
    <row r="10791" spans="1:3" x14ac:dyDescent="0.2">
      <c r="A10791" t="s">
        <v>21100</v>
      </c>
      <c r="B10791" t="s">
        <v>21101</v>
      </c>
      <c r="C10791">
        <v>10</v>
      </c>
    </row>
    <row r="10792" spans="1:3" x14ac:dyDescent="0.2">
      <c r="A10792" t="s">
        <v>21102</v>
      </c>
      <c r="B10792" t="s">
        <v>21102</v>
      </c>
      <c r="C10792">
        <v>10</v>
      </c>
    </row>
    <row r="10793" spans="1:3" x14ac:dyDescent="0.2">
      <c r="A10793" t="s">
        <v>21103</v>
      </c>
      <c r="B10793" t="s">
        <v>21104</v>
      </c>
      <c r="C10793">
        <v>10</v>
      </c>
    </row>
    <row r="10794" spans="1:3" x14ac:dyDescent="0.2">
      <c r="A10794" t="s">
        <v>21105</v>
      </c>
      <c r="B10794" t="s">
        <v>21106</v>
      </c>
      <c r="C10794">
        <v>24</v>
      </c>
    </row>
    <row r="10795" spans="1:3" x14ac:dyDescent="0.2">
      <c r="A10795" t="s">
        <v>21107</v>
      </c>
      <c r="B10795" t="s">
        <v>21108</v>
      </c>
      <c r="C10795">
        <v>10</v>
      </c>
    </row>
    <row r="10796" spans="1:3" x14ac:dyDescent="0.2">
      <c r="A10796" t="s">
        <v>21109</v>
      </c>
      <c r="B10796" t="s">
        <v>21110</v>
      </c>
      <c r="C10796">
        <v>10</v>
      </c>
    </row>
    <row r="10797" spans="1:3" x14ac:dyDescent="0.2">
      <c r="A10797" t="s">
        <v>21111</v>
      </c>
      <c r="B10797" t="s">
        <v>21112</v>
      </c>
      <c r="C10797">
        <v>10</v>
      </c>
    </row>
    <row r="10798" spans="1:3" x14ac:dyDescent="0.2">
      <c r="A10798" t="s">
        <v>21113</v>
      </c>
      <c r="B10798" t="s">
        <v>21114</v>
      </c>
      <c r="C10798">
        <v>10</v>
      </c>
    </row>
    <row r="10799" spans="1:3" x14ac:dyDescent="0.2">
      <c r="A10799" t="s">
        <v>21115</v>
      </c>
      <c r="B10799" t="s">
        <v>21116</v>
      </c>
      <c r="C10799">
        <v>16</v>
      </c>
    </row>
    <row r="10800" spans="1:3" x14ac:dyDescent="0.2">
      <c r="A10800" t="s">
        <v>21117</v>
      </c>
      <c r="B10800" t="s">
        <v>21118</v>
      </c>
      <c r="C10800">
        <v>16</v>
      </c>
    </row>
    <row r="10801" spans="1:3" x14ac:dyDescent="0.2">
      <c r="A10801" t="s">
        <v>21119</v>
      </c>
      <c r="B10801" t="s">
        <v>21120</v>
      </c>
      <c r="C10801">
        <v>16</v>
      </c>
    </row>
    <row r="10802" spans="1:3" x14ac:dyDescent="0.2">
      <c r="A10802" t="s">
        <v>21121</v>
      </c>
      <c r="B10802" t="s">
        <v>21122</v>
      </c>
      <c r="C10802">
        <v>16</v>
      </c>
    </row>
    <row r="10803" spans="1:3" x14ac:dyDescent="0.2">
      <c r="A10803" t="s">
        <v>21123</v>
      </c>
      <c r="B10803" t="s">
        <v>21124</v>
      </c>
      <c r="C10803">
        <v>16</v>
      </c>
    </row>
    <row r="10804" spans="1:3" x14ac:dyDescent="0.2">
      <c r="A10804" t="s">
        <v>21125</v>
      </c>
      <c r="B10804" t="s">
        <v>21125</v>
      </c>
      <c r="C10804">
        <v>16</v>
      </c>
    </row>
    <row r="10805" spans="1:3" x14ac:dyDescent="0.2">
      <c r="A10805" t="s">
        <v>21126</v>
      </c>
      <c r="B10805" t="s">
        <v>21127</v>
      </c>
      <c r="C10805">
        <v>16</v>
      </c>
    </row>
    <row r="10806" spans="1:3" x14ac:dyDescent="0.2">
      <c r="A10806" t="s">
        <v>21128</v>
      </c>
      <c r="B10806" t="s">
        <v>21129</v>
      </c>
      <c r="C10806">
        <v>16</v>
      </c>
    </row>
    <row r="10807" spans="1:3" x14ac:dyDescent="0.2">
      <c r="A10807" t="s">
        <v>21130</v>
      </c>
      <c r="B10807" t="s">
        <v>21131</v>
      </c>
      <c r="C10807">
        <v>16</v>
      </c>
    </row>
    <row r="10808" spans="1:3" x14ac:dyDescent="0.2">
      <c r="A10808" t="s">
        <v>21132</v>
      </c>
      <c r="B10808" t="s">
        <v>21133</v>
      </c>
      <c r="C10808">
        <v>16</v>
      </c>
    </row>
    <row r="10809" spans="1:3" x14ac:dyDescent="0.2">
      <c r="A10809" t="s">
        <v>21134</v>
      </c>
      <c r="B10809" t="s">
        <v>21135</v>
      </c>
      <c r="C10809">
        <v>13</v>
      </c>
    </row>
    <row r="10810" spans="1:3" x14ac:dyDescent="0.2">
      <c r="A10810" t="s">
        <v>21136</v>
      </c>
      <c r="B10810" t="s">
        <v>21137</v>
      </c>
      <c r="C10810">
        <v>20</v>
      </c>
    </row>
    <row r="10811" spans="1:3" x14ac:dyDescent="0.2">
      <c r="A10811" t="s">
        <v>21138</v>
      </c>
      <c r="B10811" t="s">
        <v>21139</v>
      </c>
      <c r="C10811">
        <v>20</v>
      </c>
    </row>
    <row r="10812" spans="1:3" x14ac:dyDescent="0.2">
      <c r="A10812" t="s">
        <v>21140</v>
      </c>
      <c r="B10812" t="s">
        <v>21141</v>
      </c>
      <c r="C10812">
        <v>20</v>
      </c>
    </row>
    <row r="10813" spans="1:3" x14ac:dyDescent="0.2">
      <c r="A10813" t="s">
        <v>21142</v>
      </c>
      <c r="B10813" t="s">
        <v>21143</v>
      </c>
      <c r="C10813">
        <v>20</v>
      </c>
    </row>
    <row r="10814" spans="1:3" x14ac:dyDescent="0.2">
      <c r="A10814" t="s">
        <v>21144</v>
      </c>
      <c r="B10814" t="s">
        <v>21145</v>
      </c>
      <c r="C10814">
        <v>20</v>
      </c>
    </row>
    <row r="10815" spans="1:3" x14ac:dyDescent="0.2">
      <c r="A10815" t="s">
        <v>21146</v>
      </c>
      <c r="B10815" t="s">
        <v>21147</v>
      </c>
      <c r="C10815">
        <v>20</v>
      </c>
    </row>
    <row r="10816" spans="1:3" x14ac:dyDescent="0.2">
      <c r="A10816" t="s">
        <v>21148</v>
      </c>
      <c r="B10816" t="s">
        <v>21149</v>
      </c>
      <c r="C10816">
        <v>20</v>
      </c>
    </row>
    <row r="10817" spans="1:3" x14ac:dyDescent="0.2">
      <c r="A10817" t="s">
        <v>21150</v>
      </c>
      <c r="B10817" t="s">
        <v>21151</v>
      </c>
      <c r="C10817">
        <v>20</v>
      </c>
    </row>
    <row r="10818" spans="1:3" x14ac:dyDescent="0.2">
      <c r="A10818" t="s">
        <v>21152</v>
      </c>
      <c r="B10818" t="s">
        <v>21152</v>
      </c>
      <c r="C10818">
        <v>20</v>
      </c>
    </row>
    <row r="10819" spans="1:3" x14ac:dyDescent="0.2">
      <c r="A10819" t="s">
        <v>21153</v>
      </c>
      <c r="B10819" t="s">
        <v>21154</v>
      </c>
      <c r="C10819">
        <v>20</v>
      </c>
    </row>
    <row r="10820" spans="1:3" x14ac:dyDescent="0.2">
      <c r="A10820" t="s">
        <v>21155</v>
      </c>
      <c r="B10820" t="s">
        <v>21156</v>
      </c>
      <c r="C10820">
        <v>20</v>
      </c>
    </row>
    <row r="10821" spans="1:3" x14ac:dyDescent="0.2">
      <c r="A10821" t="s">
        <v>21157</v>
      </c>
      <c r="B10821" t="s">
        <v>21158</v>
      </c>
      <c r="C10821">
        <v>20</v>
      </c>
    </row>
    <row r="10822" spans="1:3" x14ac:dyDescent="0.2">
      <c r="A10822" t="s">
        <v>21159</v>
      </c>
      <c r="B10822" t="s">
        <v>21160</v>
      </c>
      <c r="C10822">
        <v>20</v>
      </c>
    </row>
    <row r="10823" spans="1:3" x14ac:dyDescent="0.2">
      <c r="A10823" t="s">
        <v>21161</v>
      </c>
      <c r="B10823" t="s">
        <v>21162</v>
      </c>
      <c r="C10823">
        <v>20</v>
      </c>
    </row>
    <row r="10824" spans="1:3" x14ac:dyDescent="0.2">
      <c r="A10824" t="s">
        <v>21163</v>
      </c>
      <c r="B10824" t="s">
        <v>21164</v>
      </c>
      <c r="C10824">
        <v>20</v>
      </c>
    </row>
    <row r="10825" spans="1:3" x14ac:dyDescent="0.2">
      <c r="A10825" t="s">
        <v>21165</v>
      </c>
      <c r="B10825" t="s">
        <v>21166</v>
      </c>
      <c r="C10825">
        <v>19</v>
      </c>
    </row>
    <row r="10826" spans="1:3" x14ac:dyDescent="0.2">
      <c r="A10826" t="s">
        <v>21167</v>
      </c>
      <c r="B10826" t="s">
        <v>21168</v>
      </c>
      <c r="C10826">
        <v>19</v>
      </c>
    </row>
    <row r="10827" spans="1:3" x14ac:dyDescent="0.2">
      <c r="A10827" t="s">
        <v>21169</v>
      </c>
      <c r="B10827" t="s">
        <v>21170</v>
      </c>
      <c r="C10827">
        <v>19</v>
      </c>
    </row>
    <row r="10828" spans="1:3" x14ac:dyDescent="0.2">
      <c r="A10828" t="s">
        <v>21171</v>
      </c>
      <c r="B10828" t="s">
        <v>21172</v>
      </c>
      <c r="C10828">
        <v>19</v>
      </c>
    </row>
    <row r="10829" spans="1:3" x14ac:dyDescent="0.2">
      <c r="A10829" t="s">
        <v>21173</v>
      </c>
      <c r="B10829" t="s">
        <v>21174</v>
      </c>
      <c r="C10829">
        <v>19</v>
      </c>
    </row>
    <row r="10830" spans="1:3" x14ac:dyDescent="0.2">
      <c r="A10830" t="s">
        <v>21175</v>
      </c>
      <c r="B10830" t="s">
        <v>21176</v>
      </c>
      <c r="C10830">
        <v>23</v>
      </c>
    </row>
    <row r="10831" spans="1:3" x14ac:dyDescent="0.2">
      <c r="A10831" t="s">
        <v>21177</v>
      </c>
      <c r="B10831" t="s">
        <v>21178</v>
      </c>
      <c r="C10831">
        <v>23</v>
      </c>
    </row>
    <row r="10832" spans="1:3" x14ac:dyDescent="0.2">
      <c r="A10832" t="s">
        <v>21179</v>
      </c>
      <c r="B10832" t="s">
        <v>21180</v>
      </c>
      <c r="C10832">
        <v>23</v>
      </c>
    </row>
    <row r="10833" spans="1:3" x14ac:dyDescent="0.2">
      <c r="A10833" t="s">
        <v>21181</v>
      </c>
      <c r="B10833" t="s">
        <v>21182</v>
      </c>
      <c r="C10833">
        <v>23</v>
      </c>
    </row>
    <row r="10834" spans="1:3" x14ac:dyDescent="0.2">
      <c r="A10834" t="s">
        <v>21183</v>
      </c>
      <c r="B10834" t="s">
        <v>20454</v>
      </c>
      <c r="C10834">
        <v>23</v>
      </c>
    </row>
    <row r="10835" spans="1:3" x14ac:dyDescent="0.2">
      <c r="A10835" t="s">
        <v>21184</v>
      </c>
      <c r="B10835" t="s">
        <v>21185</v>
      </c>
      <c r="C10835">
        <v>23</v>
      </c>
    </row>
    <row r="10836" spans="1:3" x14ac:dyDescent="0.2">
      <c r="A10836" t="s">
        <v>20454</v>
      </c>
      <c r="B10836" t="s">
        <v>20454</v>
      </c>
      <c r="C10836">
        <v>23</v>
      </c>
    </row>
    <row r="10837" spans="1:3" x14ac:dyDescent="0.2">
      <c r="A10837" t="s">
        <v>21186</v>
      </c>
      <c r="B10837" t="s">
        <v>21187</v>
      </c>
      <c r="C10837">
        <v>23</v>
      </c>
    </row>
    <row r="10838" spans="1:3" x14ac:dyDescent="0.2">
      <c r="A10838" t="s">
        <v>21188</v>
      </c>
      <c r="B10838" t="s">
        <v>20897</v>
      </c>
      <c r="C10838">
        <v>23</v>
      </c>
    </row>
    <row r="10839" spans="1:3" x14ac:dyDescent="0.2">
      <c r="A10839" t="s">
        <v>21189</v>
      </c>
      <c r="B10839" t="s">
        <v>21190</v>
      </c>
      <c r="C10839">
        <v>23</v>
      </c>
    </row>
    <row r="10840" spans="1:3" x14ac:dyDescent="0.2">
      <c r="A10840" t="s">
        <v>21191</v>
      </c>
      <c r="B10840" t="s">
        <v>21192</v>
      </c>
      <c r="C10840">
        <v>23</v>
      </c>
    </row>
    <row r="10841" spans="1:3" x14ac:dyDescent="0.2">
      <c r="A10841" t="s">
        <v>21071</v>
      </c>
      <c r="B10841" t="s">
        <v>21071</v>
      </c>
      <c r="C10841">
        <v>23</v>
      </c>
    </row>
    <row r="10842" spans="1:3" x14ac:dyDescent="0.2">
      <c r="A10842" t="s">
        <v>21193</v>
      </c>
      <c r="B10842" t="s">
        <v>20415</v>
      </c>
      <c r="C10842">
        <v>23</v>
      </c>
    </row>
    <row r="10843" spans="1:3" x14ac:dyDescent="0.2">
      <c r="A10843" t="s">
        <v>21194</v>
      </c>
      <c r="B10843" t="s">
        <v>19499</v>
      </c>
      <c r="C10843">
        <v>23</v>
      </c>
    </row>
    <row r="10844" spans="1:3" x14ac:dyDescent="0.2">
      <c r="A10844" t="s">
        <v>19499</v>
      </c>
      <c r="B10844" t="s">
        <v>19499</v>
      </c>
      <c r="C10844">
        <v>23</v>
      </c>
    </row>
    <row r="10845" spans="1:3" x14ac:dyDescent="0.2">
      <c r="A10845" t="s">
        <v>21195</v>
      </c>
      <c r="B10845" t="s">
        <v>21196</v>
      </c>
      <c r="C10845">
        <v>23</v>
      </c>
    </row>
    <row r="10846" spans="1:3" x14ac:dyDescent="0.2">
      <c r="A10846" t="s">
        <v>21197</v>
      </c>
      <c r="B10846" t="s">
        <v>21198</v>
      </c>
      <c r="C10846">
        <v>23</v>
      </c>
    </row>
    <row r="10847" spans="1:3" x14ac:dyDescent="0.2">
      <c r="A10847" t="s">
        <v>21199</v>
      </c>
      <c r="B10847" t="s">
        <v>21200</v>
      </c>
      <c r="C10847">
        <v>23</v>
      </c>
    </row>
    <row r="10848" spans="1:3" x14ac:dyDescent="0.2">
      <c r="A10848" t="s">
        <v>21201</v>
      </c>
      <c r="B10848" t="s">
        <v>21202</v>
      </c>
      <c r="C10848">
        <v>23</v>
      </c>
    </row>
    <row r="10849" spans="1:3" x14ac:dyDescent="0.2">
      <c r="A10849" t="s">
        <v>21203</v>
      </c>
      <c r="B10849" t="s">
        <v>21204</v>
      </c>
      <c r="C10849">
        <v>23</v>
      </c>
    </row>
    <row r="10850" spans="1:3" x14ac:dyDescent="0.2">
      <c r="A10850" t="s">
        <v>21205</v>
      </c>
      <c r="B10850" t="s">
        <v>21206</v>
      </c>
      <c r="C10850">
        <v>23</v>
      </c>
    </row>
    <row r="10851" spans="1:3" x14ac:dyDescent="0.2">
      <c r="A10851" t="s">
        <v>21207</v>
      </c>
      <c r="B10851" t="s">
        <v>21208</v>
      </c>
      <c r="C10851">
        <v>23</v>
      </c>
    </row>
    <row r="10852" spans="1:3" x14ac:dyDescent="0.2">
      <c r="A10852" t="s">
        <v>21209</v>
      </c>
      <c r="B10852" t="s">
        <v>21210</v>
      </c>
      <c r="C10852">
        <v>23</v>
      </c>
    </row>
    <row r="10853" spans="1:3" x14ac:dyDescent="0.2">
      <c r="A10853" t="s">
        <v>21211</v>
      </c>
      <c r="B10853" t="s">
        <v>21212</v>
      </c>
      <c r="C10853">
        <v>23</v>
      </c>
    </row>
    <row r="10854" spans="1:3" x14ac:dyDescent="0.2">
      <c r="A10854" t="s">
        <v>21213</v>
      </c>
      <c r="B10854" t="s">
        <v>21214</v>
      </c>
      <c r="C10854">
        <v>23</v>
      </c>
    </row>
    <row r="10855" spans="1:3" x14ac:dyDescent="0.2">
      <c r="A10855" t="s">
        <v>21215</v>
      </c>
      <c r="B10855" t="s">
        <v>21216</v>
      </c>
      <c r="C10855">
        <v>23</v>
      </c>
    </row>
    <row r="10856" spans="1:3" x14ac:dyDescent="0.2">
      <c r="A10856" t="s">
        <v>21217</v>
      </c>
      <c r="B10856" t="s">
        <v>19885</v>
      </c>
      <c r="C10856">
        <v>23</v>
      </c>
    </row>
    <row r="10857" spans="1:3" x14ac:dyDescent="0.2">
      <c r="A10857" t="s">
        <v>21218</v>
      </c>
      <c r="B10857" t="s">
        <v>21219</v>
      </c>
      <c r="C10857">
        <v>23</v>
      </c>
    </row>
    <row r="10858" spans="1:3" x14ac:dyDescent="0.2">
      <c r="A10858" t="s">
        <v>21220</v>
      </c>
      <c r="B10858" t="s">
        <v>21221</v>
      </c>
      <c r="C10858">
        <v>23</v>
      </c>
    </row>
    <row r="10859" spans="1:3" x14ac:dyDescent="0.2">
      <c r="A10859" t="s">
        <v>21222</v>
      </c>
      <c r="B10859" t="s">
        <v>21223</v>
      </c>
      <c r="C10859">
        <v>23</v>
      </c>
    </row>
    <row r="10860" spans="1:3" x14ac:dyDescent="0.2">
      <c r="A10860" t="s">
        <v>21224</v>
      </c>
      <c r="B10860" t="s">
        <v>21225</v>
      </c>
      <c r="C10860">
        <v>23</v>
      </c>
    </row>
    <row r="10861" spans="1:3" x14ac:dyDescent="0.2">
      <c r="A10861" t="s">
        <v>21226</v>
      </c>
      <c r="B10861" t="s">
        <v>21227</v>
      </c>
      <c r="C10861">
        <v>23</v>
      </c>
    </row>
    <row r="10862" spans="1:3" x14ac:dyDescent="0.2">
      <c r="A10862" t="s">
        <v>21228</v>
      </c>
      <c r="B10862" t="s">
        <v>21229</v>
      </c>
      <c r="C10862">
        <v>23</v>
      </c>
    </row>
    <row r="10863" spans="1:3" x14ac:dyDescent="0.2">
      <c r="A10863" t="s">
        <v>21230</v>
      </c>
      <c r="B10863" t="s">
        <v>21231</v>
      </c>
      <c r="C10863">
        <v>23</v>
      </c>
    </row>
    <row r="10864" spans="1:3" x14ac:dyDescent="0.2">
      <c r="A10864" t="s">
        <v>21232</v>
      </c>
      <c r="B10864" t="s">
        <v>21233</v>
      </c>
      <c r="C10864">
        <v>23</v>
      </c>
    </row>
    <row r="10865" spans="1:3" x14ac:dyDescent="0.2">
      <c r="A10865" t="s">
        <v>21234</v>
      </c>
      <c r="B10865" t="s">
        <v>20523</v>
      </c>
      <c r="C10865">
        <v>23</v>
      </c>
    </row>
    <row r="10866" spans="1:3" x14ac:dyDescent="0.2">
      <c r="A10866" t="s">
        <v>21235</v>
      </c>
      <c r="B10866" t="s">
        <v>21236</v>
      </c>
      <c r="C10866">
        <v>23</v>
      </c>
    </row>
    <row r="10867" spans="1:3" x14ac:dyDescent="0.2">
      <c r="A10867" t="s">
        <v>21237</v>
      </c>
      <c r="B10867" t="s">
        <v>21238</v>
      </c>
      <c r="C10867">
        <v>23</v>
      </c>
    </row>
    <row r="10868" spans="1:3" x14ac:dyDescent="0.2">
      <c r="A10868" t="s">
        <v>21239</v>
      </c>
      <c r="B10868" t="s">
        <v>21240</v>
      </c>
      <c r="C10868">
        <v>23</v>
      </c>
    </row>
    <row r="10869" spans="1:3" x14ac:dyDescent="0.2">
      <c r="A10869" t="s">
        <v>21241</v>
      </c>
      <c r="B10869" t="s">
        <v>21242</v>
      </c>
      <c r="C10869">
        <v>23</v>
      </c>
    </row>
    <row r="10870" spans="1:3" x14ac:dyDescent="0.2">
      <c r="A10870" t="s">
        <v>21243</v>
      </c>
      <c r="B10870" t="s">
        <v>21244</v>
      </c>
      <c r="C10870">
        <v>23</v>
      </c>
    </row>
    <row r="10871" spans="1:3" x14ac:dyDescent="0.2">
      <c r="A10871" t="s">
        <v>21245</v>
      </c>
      <c r="B10871" t="s">
        <v>21246</v>
      </c>
      <c r="C10871">
        <v>23</v>
      </c>
    </row>
    <row r="10872" spans="1:3" x14ac:dyDescent="0.2">
      <c r="A10872" t="s">
        <v>21247</v>
      </c>
      <c r="B10872" t="s">
        <v>21248</v>
      </c>
      <c r="C10872">
        <v>23</v>
      </c>
    </row>
    <row r="10873" spans="1:3" x14ac:dyDescent="0.2">
      <c r="A10873" t="s">
        <v>21249</v>
      </c>
      <c r="B10873" t="s">
        <v>21250</v>
      </c>
      <c r="C10873">
        <v>23</v>
      </c>
    </row>
    <row r="10874" spans="1:3" x14ac:dyDescent="0.2">
      <c r="A10874" t="s">
        <v>21251</v>
      </c>
      <c r="B10874" t="s">
        <v>21252</v>
      </c>
      <c r="C10874">
        <v>23</v>
      </c>
    </row>
    <row r="10875" spans="1:3" x14ac:dyDescent="0.2">
      <c r="A10875" t="s">
        <v>21253</v>
      </c>
      <c r="B10875" t="s">
        <v>21254</v>
      </c>
      <c r="C10875">
        <v>23</v>
      </c>
    </row>
    <row r="10876" spans="1:3" x14ac:dyDescent="0.2">
      <c r="A10876" t="s">
        <v>21255</v>
      </c>
      <c r="B10876" t="s">
        <v>21256</v>
      </c>
      <c r="C10876">
        <v>23</v>
      </c>
    </row>
    <row r="10877" spans="1:3" x14ac:dyDescent="0.2">
      <c r="A10877" t="s">
        <v>21257</v>
      </c>
      <c r="B10877" t="s">
        <v>21258</v>
      </c>
      <c r="C10877">
        <v>23</v>
      </c>
    </row>
    <row r="10878" spans="1:3" x14ac:dyDescent="0.2">
      <c r="A10878" t="s">
        <v>21259</v>
      </c>
      <c r="B10878" t="s">
        <v>21260</v>
      </c>
      <c r="C10878">
        <v>23</v>
      </c>
    </row>
    <row r="10879" spans="1:3" x14ac:dyDescent="0.2">
      <c r="A10879" t="s">
        <v>21261</v>
      </c>
      <c r="B10879" t="s">
        <v>21262</v>
      </c>
      <c r="C10879">
        <v>23</v>
      </c>
    </row>
    <row r="10880" spans="1:3" x14ac:dyDescent="0.2">
      <c r="A10880" t="s">
        <v>21263</v>
      </c>
      <c r="B10880" t="s">
        <v>21264</v>
      </c>
      <c r="C10880">
        <v>23</v>
      </c>
    </row>
    <row r="10881" spans="1:3" x14ac:dyDescent="0.2">
      <c r="A10881" t="s">
        <v>21265</v>
      </c>
      <c r="B10881" t="s">
        <v>21266</v>
      </c>
      <c r="C10881">
        <v>23</v>
      </c>
    </row>
    <row r="10882" spans="1:3" x14ac:dyDescent="0.2">
      <c r="A10882" t="s">
        <v>21267</v>
      </c>
      <c r="B10882" t="s">
        <v>21268</v>
      </c>
      <c r="C10882">
        <v>23</v>
      </c>
    </row>
    <row r="10883" spans="1:3" x14ac:dyDescent="0.2">
      <c r="A10883" t="s">
        <v>21269</v>
      </c>
      <c r="B10883" t="s">
        <v>21270</v>
      </c>
      <c r="C10883">
        <v>23</v>
      </c>
    </row>
    <row r="10884" spans="1:3" x14ac:dyDescent="0.2">
      <c r="A10884" t="s">
        <v>21271</v>
      </c>
      <c r="B10884" t="s">
        <v>21272</v>
      </c>
      <c r="C10884">
        <v>23</v>
      </c>
    </row>
    <row r="10885" spans="1:3" x14ac:dyDescent="0.2">
      <c r="A10885" t="s">
        <v>21273</v>
      </c>
      <c r="B10885" t="s">
        <v>21274</v>
      </c>
      <c r="C10885">
        <v>23</v>
      </c>
    </row>
    <row r="10886" spans="1:3" x14ac:dyDescent="0.2">
      <c r="A10886" t="s">
        <v>21275</v>
      </c>
      <c r="B10886" t="s">
        <v>21276</v>
      </c>
      <c r="C10886">
        <v>23</v>
      </c>
    </row>
    <row r="10887" spans="1:3" x14ac:dyDescent="0.2">
      <c r="A10887" t="s">
        <v>21277</v>
      </c>
      <c r="B10887" t="s">
        <v>21278</v>
      </c>
      <c r="C10887">
        <v>23</v>
      </c>
    </row>
    <row r="10888" spans="1:3" x14ac:dyDescent="0.2">
      <c r="A10888" t="s">
        <v>21279</v>
      </c>
      <c r="B10888" t="s">
        <v>20462</v>
      </c>
      <c r="C10888">
        <v>23</v>
      </c>
    </row>
    <row r="10889" spans="1:3" x14ac:dyDescent="0.2">
      <c r="A10889" t="s">
        <v>21280</v>
      </c>
      <c r="B10889" t="s">
        <v>21281</v>
      </c>
      <c r="C10889">
        <v>23</v>
      </c>
    </row>
    <row r="10890" spans="1:3" x14ac:dyDescent="0.2">
      <c r="A10890" t="s">
        <v>21282</v>
      </c>
      <c r="B10890" t="s">
        <v>21283</v>
      </c>
      <c r="C10890">
        <v>23</v>
      </c>
    </row>
    <row r="10891" spans="1:3" x14ac:dyDescent="0.2">
      <c r="A10891" t="s">
        <v>21284</v>
      </c>
      <c r="B10891" t="s">
        <v>21285</v>
      </c>
      <c r="C10891">
        <v>23</v>
      </c>
    </row>
    <row r="10892" spans="1:3" x14ac:dyDescent="0.2">
      <c r="A10892" t="s">
        <v>21286</v>
      </c>
      <c r="B10892" t="s">
        <v>21287</v>
      </c>
      <c r="C10892">
        <v>23</v>
      </c>
    </row>
    <row r="10893" spans="1:3" x14ac:dyDescent="0.2">
      <c r="A10893" t="s">
        <v>21288</v>
      </c>
      <c r="B10893" t="s">
        <v>21288</v>
      </c>
      <c r="C10893">
        <v>23</v>
      </c>
    </row>
    <row r="10894" spans="1:3" x14ac:dyDescent="0.2">
      <c r="A10894" t="s">
        <v>21289</v>
      </c>
      <c r="B10894" t="s">
        <v>21290</v>
      </c>
      <c r="C10894">
        <v>23</v>
      </c>
    </row>
    <row r="10895" spans="1:3" x14ac:dyDescent="0.2">
      <c r="A10895" t="s">
        <v>21291</v>
      </c>
      <c r="B10895" t="s">
        <v>21292</v>
      </c>
      <c r="C10895">
        <v>23</v>
      </c>
    </row>
    <row r="10896" spans="1:3" x14ac:dyDescent="0.2">
      <c r="A10896" t="s">
        <v>21293</v>
      </c>
      <c r="B10896" t="s">
        <v>21294</v>
      </c>
      <c r="C10896">
        <v>23</v>
      </c>
    </row>
    <row r="10897" spans="1:3" x14ac:dyDescent="0.2">
      <c r="A10897" t="s">
        <v>21295</v>
      </c>
      <c r="B10897" t="s">
        <v>21296</v>
      </c>
      <c r="C10897">
        <v>23</v>
      </c>
    </row>
    <row r="10898" spans="1:3" x14ac:dyDescent="0.2">
      <c r="A10898" t="s">
        <v>21297</v>
      </c>
      <c r="B10898" t="s">
        <v>21298</v>
      </c>
      <c r="C10898">
        <v>23</v>
      </c>
    </row>
    <row r="10899" spans="1:3" x14ac:dyDescent="0.2">
      <c r="A10899" t="s">
        <v>21299</v>
      </c>
      <c r="B10899" t="s">
        <v>20468</v>
      </c>
      <c r="C10899">
        <v>23</v>
      </c>
    </row>
    <row r="10900" spans="1:3" x14ac:dyDescent="0.2">
      <c r="A10900" t="s">
        <v>21300</v>
      </c>
      <c r="B10900" t="s">
        <v>21300</v>
      </c>
      <c r="C10900">
        <v>23</v>
      </c>
    </row>
    <row r="10901" spans="1:3" x14ac:dyDescent="0.2">
      <c r="A10901" t="s">
        <v>21301</v>
      </c>
      <c r="B10901" t="s">
        <v>20470</v>
      </c>
      <c r="C10901">
        <v>23</v>
      </c>
    </row>
    <row r="10902" spans="1:3" x14ac:dyDescent="0.2">
      <c r="A10902" t="s">
        <v>21302</v>
      </c>
      <c r="B10902" t="s">
        <v>21303</v>
      </c>
      <c r="C10902">
        <v>23</v>
      </c>
    </row>
    <row r="10903" spans="1:3" x14ac:dyDescent="0.2">
      <c r="A10903" t="s">
        <v>21304</v>
      </c>
      <c r="B10903" t="s">
        <v>21305</v>
      </c>
      <c r="C10903">
        <v>23</v>
      </c>
    </row>
    <row r="10904" spans="1:3" x14ac:dyDescent="0.2">
      <c r="A10904" t="s">
        <v>21306</v>
      </c>
      <c r="B10904" t="s">
        <v>21306</v>
      </c>
      <c r="C10904">
        <v>23</v>
      </c>
    </row>
    <row r="10905" spans="1:3" x14ac:dyDescent="0.2">
      <c r="A10905" t="s">
        <v>21307</v>
      </c>
      <c r="B10905" t="s">
        <v>21308</v>
      </c>
      <c r="C10905">
        <v>23</v>
      </c>
    </row>
    <row r="10906" spans="1:3" x14ac:dyDescent="0.2">
      <c r="A10906" t="s">
        <v>20523</v>
      </c>
      <c r="B10906" t="s">
        <v>20523</v>
      </c>
      <c r="C10906">
        <v>23</v>
      </c>
    </row>
    <row r="10907" spans="1:3" x14ac:dyDescent="0.2">
      <c r="A10907" t="s">
        <v>21309</v>
      </c>
      <c r="B10907" t="s">
        <v>21310</v>
      </c>
      <c r="C10907">
        <v>23</v>
      </c>
    </row>
    <row r="10908" spans="1:3" x14ac:dyDescent="0.2">
      <c r="A10908" t="s">
        <v>21311</v>
      </c>
      <c r="B10908" t="s">
        <v>21312</v>
      </c>
      <c r="C10908">
        <v>23</v>
      </c>
    </row>
    <row r="10909" spans="1:3" x14ac:dyDescent="0.2">
      <c r="A10909" t="s">
        <v>21313</v>
      </c>
      <c r="B10909" t="s">
        <v>21314</v>
      </c>
      <c r="C10909">
        <v>23</v>
      </c>
    </row>
    <row r="10910" spans="1:3" x14ac:dyDescent="0.2">
      <c r="A10910" t="s">
        <v>21315</v>
      </c>
      <c r="B10910" t="s">
        <v>21316</v>
      </c>
      <c r="C10910">
        <v>23</v>
      </c>
    </row>
    <row r="10911" spans="1:3" x14ac:dyDescent="0.2">
      <c r="A10911" t="s">
        <v>21317</v>
      </c>
      <c r="B10911" t="s">
        <v>21318</v>
      </c>
      <c r="C10911">
        <v>23</v>
      </c>
    </row>
    <row r="10912" spans="1:3" x14ac:dyDescent="0.2">
      <c r="A10912" t="s">
        <v>21319</v>
      </c>
      <c r="B10912" t="s">
        <v>21320</v>
      </c>
      <c r="C10912">
        <v>23</v>
      </c>
    </row>
    <row r="10913" spans="1:3" x14ac:dyDescent="0.2">
      <c r="A10913" t="s">
        <v>21321</v>
      </c>
      <c r="B10913" t="s">
        <v>21322</v>
      </c>
      <c r="C10913">
        <v>23</v>
      </c>
    </row>
    <row r="10914" spans="1:3" x14ac:dyDescent="0.2">
      <c r="A10914" t="s">
        <v>21323</v>
      </c>
      <c r="B10914" t="s">
        <v>21324</v>
      </c>
      <c r="C10914">
        <v>23</v>
      </c>
    </row>
    <row r="10915" spans="1:3" x14ac:dyDescent="0.2">
      <c r="A10915" t="s">
        <v>21325</v>
      </c>
      <c r="B10915" t="s">
        <v>21326</v>
      </c>
      <c r="C10915">
        <v>23</v>
      </c>
    </row>
    <row r="10916" spans="1:3" x14ac:dyDescent="0.2">
      <c r="A10916" t="s">
        <v>21327</v>
      </c>
      <c r="B10916" t="s">
        <v>21328</v>
      </c>
      <c r="C10916">
        <v>23</v>
      </c>
    </row>
    <row r="10917" spans="1:3" x14ac:dyDescent="0.2">
      <c r="A10917" t="s">
        <v>21329</v>
      </c>
      <c r="B10917" t="s">
        <v>21330</v>
      </c>
      <c r="C10917">
        <v>23</v>
      </c>
    </row>
    <row r="10918" spans="1:3" x14ac:dyDescent="0.2">
      <c r="A10918" t="s">
        <v>21331</v>
      </c>
      <c r="B10918" t="s">
        <v>21332</v>
      </c>
      <c r="C10918">
        <v>23</v>
      </c>
    </row>
    <row r="10919" spans="1:3" x14ac:dyDescent="0.2">
      <c r="A10919" t="s">
        <v>21333</v>
      </c>
      <c r="B10919" t="s">
        <v>21334</v>
      </c>
      <c r="C10919">
        <v>23</v>
      </c>
    </row>
    <row r="10920" spans="1:3" x14ac:dyDescent="0.2">
      <c r="A10920" t="s">
        <v>21335</v>
      </c>
      <c r="B10920" t="s">
        <v>21336</v>
      </c>
      <c r="C10920">
        <v>23</v>
      </c>
    </row>
    <row r="10921" spans="1:3" x14ac:dyDescent="0.2">
      <c r="A10921" t="s">
        <v>21337</v>
      </c>
      <c r="B10921" t="s">
        <v>21338</v>
      </c>
      <c r="C10921">
        <v>23</v>
      </c>
    </row>
    <row r="10922" spans="1:3" x14ac:dyDescent="0.2">
      <c r="A10922" t="s">
        <v>21339</v>
      </c>
      <c r="B10922" t="s">
        <v>21340</v>
      </c>
      <c r="C10922">
        <v>23</v>
      </c>
    </row>
    <row r="10923" spans="1:3" x14ac:dyDescent="0.2">
      <c r="A10923" t="s">
        <v>21341</v>
      </c>
      <c r="B10923" t="s">
        <v>21342</v>
      </c>
      <c r="C10923">
        <v>23</v>
      </c>
    </row>
    <row r="10924" spans="1:3" x14ac:dyDescent="0.2">
      <c r="A10924" t="s">
        <v>21343</v>
      </c>
      <c r="B10924" t="s">
        <v>21344</v>
      </c>
      <c r="C10924">
        <v>23</v>
      </c>
    </row>
    <row r="10925" spans="1:3" x14ac:dyDescent="0.2">
      <c r="A10925" t="s">
        <v>21345</v>
      </c>
      <c r="B10925" t="s">
        <v>21346</v>
      </c>
      <c r="C10925">
        <v>23</v>
      </c>
    </row>
    <row r="10926" spans="1:3" x14ac:dyDescent="0.2">
      <c r="A10926" t="s">
        <v>21347</v>
      </c>
      <c r="B10926" t="s">
        <v>21348</v>
      </c>
      <c r="C10926">
        <v>23</v>
      </c>
    </row>
    <row r="10927" spans="1:3" x14ac:dyDescent="0.2">
      <c r="A10927" t="s">
        <v>21349</v>
      </c>
      <c r="B10927" t="s">
        <v>21350</v>
      </c>
      <c r="C10927">
        <v>23</v>
      </c>
    </row>
    <row r="10928" spans="1:3" x14ac:dyDescent="0.2">
      <c r="A10928" t="s">
        <v>21351</v>
      </c>
      <c r="B10928" t="s">
        <v>21352</v>
      </c>
      <c r="C10928">
        <v>23</v>
      </c>
    </row>
    <row r="10929" spans="1:3" x14ac:dyDescent="0.2">
      <c r="A10929" t="s">
        <v>21353</v>
      </c>
      <c r="B10929" t="s">
        <v>21354</v>
      </c>
      <c r="C10929">
        <v>23</v>
      </c>
    </row>
    <row r="10930" spans="1:3" x14ac:dyDescent="0.2">
      <c r="A10930" t="s">
        <v>21355</v>
      </c>
      <c r="B10930" t="s">
        <v>21356</v>
      </c>
      <c r="C10930">
        <v>23</v>
      </c>
    </row>
    <row r="10931" spans="1:3" x14ac:dyDescent="0.2">
      <c r="A10931" t="s">
        <v>21357</v>
      </c>
      <c r="B10931" t="s">
        <v>21357</v>
      </c>
      <c r="C10931">
        <v>11</v>
      </c>
    </row>
    <row r="10932" spans="1:3" x14ac:dyDescent="0.2">
      <c r="A10932" t="s">
        <v>21358</v>
      </c>
      <c r="B10932" t="s">
        <v>21359</v>
      </c>
      <c r="C10932">
        <v>11</v>
      </c>
    </row>
    <row r="10933" spans="1:3" x14ac:dyDescent="0.2">
      <c r="A10933" t="s">
        <v>21360</v>
      </c>
      <c r="B10933" t="s">
        <v>21360</v>
      </c>
      <c r="C10933">
        <v>23</v>
      </c>
    </row>
    <row r="10934" spans="1:3" x14ac:dyDescent="0.2">
      <c r="A10934" t="s">
        <v>21361</v>
      </c>
      <c r="B10934" t="s">
        <v>21362</v>
      </c>
      <c r="C10934">
        <v>23</v>
      </c>
    </row>
    <row r="10935" spans="1:3" x14ac:dyDescent="0.2">
      <c r="A10935" t="s">
        <v>21363</v>
      </c>
      <c r="B10935" t="s">
        <v>21364</v>
      </c>
      <c r="C10935">
        <v>23</v>
      </c>
    </row>
    <row r="10936" spans="1:3" x14ac:dyDescent="0.2">
      <c r="A10936" t="s">
        <v>21365</v>
      </c>
      <c r="B10936" t="s">
        <v>21366</v>
      </c>
      <c r="C10936">
        <v>23</v>
      </c>
    </row>
    <row r="10937" spans="1:3" x14ac:dyDescent="0.2">
      <c r="A10937" t="s">
        <v>21367</v>
      </c>
      <c r="B10937" t="s">
        <v>21368</v>
      </c>
      <c r="C10937">
        <v>23</v>
      </c>
    </row>
    <row r="10938" spans="1:3" x14ac:dyDescent="0.2">
      <c r="A10938" t="s">
        <v>21369</v>
      </c>
      <c r="B10938" t="s">
        <v>21370</v>
      </c>
      <c r="C10938">
        <v>23</v>
      </c>
    </row>
    <row r="10939" spans="1:3" x14ac:dyDescent="0.2">
      <c r="A10939" t="s">
        <v>21371</v>
      </c>
      <c r="B10939" t="s">
        <v>21372</v>
      </c>
      <c r="C10939">
        <v>23</v>
      </c>
    </row>
    <row r="10940" spans="1:3" x14ac:dyDescent="0.2">
      <c r="A10940" t="s">
        <v>21373</v>
      </c>
      <c r="B10940" t="s">
        <v>21374</v>
      </c>
      <c r="C10940">
        <v>23</v>
      </c>
    </row>
    <row r="10941" spans="1:3" x14ac:dyDescent="0.2">
      <c r="A10941" t="s">
        <v>21375</v>
      </c>
      <c r="B10941" t="s">
        <v>21376</v>
      </c>
      <c r="C10941">
        <v>23</v>
      </c>
    </row>
    <row r="10942" spans="1:3" x14ac:dyDescent="0.2">
      <c r="A10942" t="s">
        <v>21377</v>
      </c>
      <c r="B10942" t="s">
        <v>21378</v>
      </c>
      <c r="C10942">
        <v>23</v>
      </c>
    </row>
    <row r="10943" spans="1:3" x14ac:dyDescent="0.2">
      <c r="A10943" t="s">
        <v>21379</v>
      </c>
      <c r="B10943" t="s">
        <v>21380</v>
      </c>
      <c r="C10943">
        <v>23</v>
      </c>
    </row>
    <row r="10944" spans="1:3" x14ac:dyDescent="0.2">
      <c r="A10944" t="s">
        <v>21381</v>
      </c>
      <c r="B10944" t="s">
        <v>21382</v>
      </c>
      <c r="C10944">
        <v>23</v>
      </c>
    </row>
    <row r="10945" spans="1:3" x14ac:dyDescent="0.2">
      <c r="A10945" t="s">
        <v>21383</v>
      </c>
      <c r="B10945" t="s">
        <v>21384</v>
      </c>
      <c r="C10945">
        <v>23</v>
      </c>
    </row>
    <row r="10946" spans="1:3" x14ac:dyDescent="0.2">
      <c r="A10946" t="s">
        <v>21385</v>
      </c>
      <c r="B10946" t="s">
        <v>21386</v>
      </c>
      <c r="C10946">
        <v>23</v>
      </c>
    </row>
    <row r="10947" spans="1:3" x14ac:dyDescent="0.2">
      <c r="A10947" t="s">
        <v>21387</v>
      </c>
      <c r="B10947" t="s">
        <v>21388</v>
      </c>
      <c r="C10947">
        <v>23</v>
      </c>
    </row>
    <row r="10948" spans="1:3" x14ac:dyDescent="0.2">
      <c r="A10948" t="s">
        <v>21389</v>
      </c>
      <c r="B10948" t="s">
        <v>21390</v>
      </c>
      <c r="C10948">
        <v>23</v>
      </c>
    </row>
    <row r="10949" spans="1:3" x14ac:dyDescent="0.2">
      <c r="A10949" t="s">
        <v>21391</v>
      </c>
      <c r="B10949" t="s">
        <v>21392</v>
      </c>
      <c r="C10949">
        <v>23</v>
      </c>
    </row>
    <row r="10950" spans="1:3" x14ac:dyDescent="0.2">
      <c r="A10950" t="s">
        <v>21393</v>
      </c>
      <c r="B10950" t="s">
        <v>21394</v>
      </c>
      <c r="C10950">
        <v>23</v>
      </c>
    </row>
    <row r="10951" spans="1:3" x14ac:dyDescent="0.2">
      <c r="A10951" t="s">
        <v>21395</v>
      </c>
      <c r="B10951" t="s">
        <v>21396</v>
      </c>
      <c r="C10951">
        <v>23</v>
      </c>
    </row>
    <row r="10952" spans="1:3" x14ac:dyDescent="0.2">
      <c r="A10952" t="s">
        <v>21397</v>
      </c>
      <c r="B10952" t="s">
        <v>21398</v>
      </c>
      <c r="C10952">
        <v>23</v>
      </c>
    </row>
    <row r="10953" spans="1:3" x14ac:dyDescent="0.2">
      <c r="A10953" t="s">
        <v>21399</v>
      </c>
      <c r="B10953" t="s">
        <v>21400</v>
      </c>
      <c r="C10953">
        <v>23</v>
      </c>
    </row>
    <row r="10954" spans="1:3" x14ac:dyDescent="0.2">
      <c r="A10954" t="s">
        <v>21401</v>
      </c>
      <c r="B10954" t="s">
        <v>21402</v>
      </c>
      <c r="C10954">
        <v>21</v>
      </c>
    </row>
    <row r="10955" spans="1:3" x14ac:dyDescent="0.2">
      <c r="A10955" t="s">
        <v>21403</v>
      </c>
      <c r="B10955" t="s">
        <v>21404</v>
      </c>
      <c r="C10955">
        <v>21</v>
      </c>
    </row>
    <row r="10956" spans="1:3" x14ac:dyDescent="0.2">
      <c r="A10956" t="s">
        <v>21405</v>
      </c>
      <c r="B10956" t="s">
        <v>21406</v>
      </c>
      <c r="C10956">
        <v>21</v>
      </c>
    </row>
    <row r="10957" spans="1:3" x14ac:dyDescent="0.2">
      <c r="A10957" t="s">
        <v>21407</v>
      </c>
      <c r="B10957" t="s">
        <v>21408</v>
      </c>
      <c r="C10957">
        <v>21</v>
      </c>
    </row>
    <row r="10958" spans="1:3" x14ac:dyDescent="0.2">
      <c r="A10958" t="s">
        <v>21409</v>
      </c>
      <c r="B10958" t="s">
        <v>21410</v>
      </c>
      <c r="C10958">
        <v>21</v>
      </c>
    </row>
    <row r="10959" spans="1:3" x14ac:dyDescent="0.2">
      <c r="A10959" t="s">
        <v>21411</v>
      </c>
      <c r="B10959" t="s">
        <v>21412</v>
      </c>
      <c r="C10959">
        <v>21</v>
      </c>
    </row>
    <row r="10960" spans="1:3" x14ac:dyDescent="0.2">
      <c r="A10960" t="s">
        <v>21413</v>
      </c>
      <c r="B10960" t="s">
        <v>21414</v>
      </c>
      <c r="C10960">
        <v>21</v>
      </c>
    </row>
    <row r="10961" spans="1:3" x14ac:dyDescent="0.2">
      <c r="A10961" t="s">
        <v>21415</v>
      </c>
      <c r="B10961" t="s">
        <v>20210</v>
      </c>
      <c r="C10961">
        <v>21</v>
      </c>
    </row>
    <row r="10962" spans="1:3" x14ac:dyDescent="0.2">
      <c r="A10962" t="s">
        <v>21416</v>
      </c>
      <c r="B10962" t="s">
        <v>21417</v>
      </c>
      <c r="C10962">
        <v>21</v>
      </c>
    </row>
    <row r="10963" spans="1:3" x14ac:dyDescent="0.2">
      <c r="A10963" t="s">
        <v>21418</v>
      </c>
      <c r="B10963" t="s">
        <v>21412</v>
      </c>
      <c r="C10963">
        <v>21</v>
      </c>
    </row>
    <row r="10964" spans="1:3" x14ac:dyDescent="0.2">
      <c r="A10964" t="s">
        <v>21419</v>
      </c>
      <c r="B10964" t="s">
        <v>21420</v>
      </c>
      <c r="C10964">
        <v>21</v>
      </c>
    </row>
    <row r="10965" spans="1:3" x14ac:dyDescent="0.2">
      <c r="A10965" t="s">
        <v>21421</v>
      </c>
      <c r="B10965" t="s">
        <v>20221</v>
      </c>
      <c r="C10965">
        <v>21</v>
      </c>
    </row>
    <row r="10966" spans="1:3" x14ac:dyDescent="0.2">
      <c r="A10966" t="s">
        <v>21422</v>
      </c>
      <c r="B10966" t="s">
        <v>21423</v>
      </c>
      <c r="C10966">
        <v>21</v>
      </c>
    </row>
    <row r="10967" spans="1:3" x14ac:dyDescent="0.2">
      <c r="A10967" t="s">
        <v>21424</v>
      </c>
      <c r="B10967" t="s">
        <v>20216</v>
      </c>
      <c r="C10967">
        <v>21</v>
      </c>
    </row>
    <row r="10968" spans="1:3" x14ac:dyDescent="0.2">
      <c r="A10968" t="s">
        <v>21425</v>
      </c>
      <c r="B10968" t="s">
        <v>21426</v>
      </c>
      <c r="C10968">
        <v>21</v>
      </c>
    </row>
    <row r="10969" spans="1:3" x14ac:dyDescent="0.2">
      <c r="A10969" t="s">
        <v>21427</v>
      </c>
      <c r="B10969" t="s">
        <v>21428</v>
      </c>
      <c r="C10969">
        <v>21</v>
      </c>
    </row>
    <row r="10970" spans="1:3" x14ac:dyDescent="0.2">
      <c r="A10970" t="s">
        <v>21429</v>
      </c>
      <c r="B10970" t="s">
        <v>21430</v>
      </c>
      <c r="C10970">
        <v>21</v>
      </c>
    </row>
    <row r="10971" spans="1:3" x14ac:dyDescent="0.2">
      <c r="A10971" t="s">
        <v>21431</v>
      </c>
      <c r="B10971" t="s">
        <v>21432</v>
      </c>
      <c r="C10971">
        <v>21</v>
      </c>
    </row>
    <row r="10972" spans="1:3" x14ac:dyDescent="0.2">
      <c r="A10972" t="s">
        <v>21433</v>
      </c>
      <c r="B10972" t="s">
        <v>21434</v>
      </c>
      <c r="C10972">
        <v>21</v>
      </c>
    </row>
    <row r="10973" spans="1:3" x14ac:dyDescent="0.2">
      <c r="A10973" t="s">
        <v>21435</v>
      </c>
      <c r="B10973" t="s">
        <v>21436</v>
      </c>
      <c r="C10973">
        <v>21</v>
      </c>
    </row>
    <row r="10974" spans="1:3" x14ac:dyDescent="0.2">
      <c r="A10974" t="s">
        <v>21437</v>
      </c>
      <c r="B10974" t="s">
        <v>21438</v>
      </c>
      <c r="C10974">
        <v>21</v>
      </c>
    </row>
    <row r="10975" spans="1:3" x14ac:dyDescent="0.2">
      <c r="A10975" t="s">
        <v>21439</v>
      </c>
      <c r="B10975" t="s">
        <v>21434</v>
      </c>
      <c r="C10975">
        <v>21</v>
      </c>
    </row>
    <row r="10976" spans="1:3" x14ac:dyDescent="0.2">
      <c r="A10976" t="s">
        <v>21440</v>
      </c>
      <c r="B10976" t="s">
        <v>21441</v>
      </c>
      <c r="C10976">
        <v>21</v>
      </c>
    </row>
    <row r="10977" spans="1:3" x14ac:dyDescent="0.2">
      <c r="A10977" t="s">
        <v>21442</v>
      </c>
      <c r="B10977" t="s">
        <v>21443</v>
      </c>
      <c r="C10977">
        <v>21</v>
      </c>
    </row>
    <row r="10978" spans="1:3" x14ac:dyDescent="0.2">
      <c r="A10978" t="s">
        <v>21444</v>
      </c>
      <c r="B10978" t="s">
        <v>21445</v>
      </c>
      <c r="C10978">
        <v>21</v>
      </c>
    </row>
    <row r="10979" spans="1:3" x14ac:dyDescent="0.2">
      <c r="A10979" t="s">
        <v>21446</v>
      </c>
      <c r="B10979" t="s">
        <v>21446</v>
      </c>
      <c r="C10979">
        <v>21</v>
      </c>
    </row>
    <row r="10980" spans="1:3" x14ac:dyDescent="0.2">
      <c r="A10980" t="s">
        <v>21447</v>
      </c>
      <c r="B10980" t="s">
        <v>21448</v>
      </c>
      <c r="C10980">
        <v>12</v>
      </c>
    </row>
    <row r="10981" spans="1:3" x14ac:dyDescent="0.2">
      <c r="A10981" t="s">
        <v>21449</v>
      </c>
      <c r="B10981" t="s">
        <v>21450</v>
      </c>
      <c r="C10981">
        <v>12</v>
      </c>
    </row>
    <row r="10982" spans="1:3" x14ac:dyDescent="0.2">
      <c r="A10982" t="s">
        <v>21451</v>
      </c>
      <c r="B10982" t="s">
        <v>21452</v>
      </c>
      <c r="C10982">
        <v>12</v>
      </c>
    </row>
    <row r="10983" spans="1:3" x14ac:dyDescent="0.2">
      <c r="A10983" t="s">
        <v>21453</v>
      </c>
      <c r="B10983" t="s">
        <v>21453</v>
      </c>
      <c r="C10983">
        <v>12</v>
      </c>
    </row>
    <row r="10984" spans="1:3" x14ac:dyDescent="0.2">
      <c r="A10984" t="s">
        <v>21454</v>
      </c>
      <c r="B10984" t="s">
        <v>21455</v>
      </c>
      <c r="C10984">
        <v>12</v>
      </c>
    </row>
    <row r="10985" spans="1:3" x14ac:dyDescent="0.2">
      <c r="A10985" t="s">
        <v>21456</v>
      </c>
      <c r="B10985" t="s">
        <v>21457</v>
      </c>
      <c r="C10985">
        <v>10</v>
      </c>
    </row>
    <row r="10986" spans="1:3" x14ac:dyDescent="0.2">
      <c r="A10986" t="s">
        <v>21458</v>
      </c>
      <c r="B10986" t="s">
        <v>21458</v>
      </c>
      <c r="C10986">
        <v>12</v>
      </c>
    </row>
    <row r="10987" spans="1:3" x14ac:dyDescent="0.2">
      <c r="A10987" t="s">
        <v>21459</v>
      </c>
      <c r="B10987" t="s">
        <v>21460</v>
      </c>
      <c r="C10987">
        <v>10</v>
      </c>
    </row>
    <row r="10988" spans="1:3" x14ac:dyDescent="0.2">
      <c r="A10988" t="s">
        <v>21461</v>
      </c>
      <c r="B10988" t="s">
        <v>21462</v>
      </c>
      <c r="C10988">
        <v>12</v>
      </c>
    </row>
    <row r="10989" spans="1:3" x14ac:dyDescent="0.2">
      <c r="A10989" t="s">
        <v>21463</v>
      </c>
      <c r="B10989" t="s">
        <v>21464</v>
      </c>
      <c r="C10989">
        <v>12</v>
      </c>
    </row>
    <row r="10990" spans="1:3" x14ac:dyDescent="0.2">
      <c r="A10990" t="s">
        <v>21465</v>
      </c>
      <c r="B10990" t="s">
        <v>21466</v>
      </c>
      <c r="C10990">
        <v>16</v>
      </c>
    </row>
    <row r="10991" spans="1:3" x14ac:dyDescent="0.2">
      <c r="A10991" t="s">
        <v>21467</v>
      </c>
      <c r="B10991" t="s">
        <v>21468</v>
      </c>
      <c r="C10991">
        <v>16</v>
      </c>
    </row>
    <row r="10992" spans="1:3" x14ac:dyDescent="0.2">
      <c r="A10992" t="s">
        <v>21469</v>
      </c>
      <c r="B10992" t="s">
        <v>21469</v>
      </c>
      <c r="C10992">
        <v>11</v>
      </c>
    </row>
    <row r="10993" spans="1:3" x14ac:dyDescent="0.2">
      <c r="A10993" t="s">
        <v>21470</v>
      </c>
      <c r="B10993" t="s">
        <v>21471</v>
      </c>
      <c r="C10993">
        <v>16</v>
      </c>
    </row>
    <row r="10994" spans="1:3" x14ac:dyDescent="0.2">
      <c r="A10994" t="s">
        <v>21472</v>
      </c>
      <c r="B10994" t="s">
        <v>21472</v>
      </c>
      <c r="C10994">
        <v>16</v>
      </c>
    </row>
    <row r="10995" spans="1:3" x14ac:dyDescent="0.2">
      <c r="A10995" t="s">
        <v>21473</v>
      </c>
      <c r="B10995" t="s">
        <v>21474</v>
      </c>
      <c r="C10995">
        <v>16</v>
      </c>
    </row>
    <row r="10996" spans="1:3" x14ac:dyDescent="0.2">
      <c r="A10996" t="s">
        <v>21475</v>
      </c>
      <c r="B10996" t="s">
        <v>21476</v>
      </c>
      <c r="C10996">
        <v>16</v>
      </c>
    </row>
    <row r="10997" spans="1:3" x14ac:dyDescent="0.2">
      <c r="A10997" t="s">
        <v>21477</v>
      </c>
      <c r="B10997" t="s">
        <v>21478</v>
      </c>
      <c r="C10997">
        <v>16</v>
      </c>
    </row>
    <row r="10998" spans="1:3" x14ac:dyDescent="0.2">
      <c r="A10998" t="s">
        <v>21479</v>
      </c>
      <c r="B10998" t="s">
        <v>21480</v>
      </c>
      <c r="C10998">
        <v>16</v>
      </c>
    </row>
    <row r="10999" spans="1:3" x14ac:dyDescent="0.2">
      <c r="A10999" t="s">
        <v>21481</v>
      </c>
      <c r="B10999" t="s">
        <v>21482</v>
      </c>
      <c r="C10999">
        <v>16</v>
      </c>
    </row>
    <row r="11000" spans="1:3" x14ac:dyDescent="0.2">
      <c r="A11000" t="s">
        <v>21483</v>
      </c>
      <c r="B11000" t="s">
        <v>21484</v>
      </c>
      <c r="C11000">
        <v>16</v>
      </c>
    </row>
    <row r="11001" spans="1:3" x14ac:dyDescent="0.2">
      <c r="A11001" t="s">
        <v>21485</v>
      </c>
      <c r="B11001" t="s">
        <v>21486</v>
      </c>
      <c r="C11001">
        <v>16</v>
      </c>
    </row>
    <row r="11002" spans="1:3" x14ac:dyDescent="0.2">
      <c r="A11002" t="s">
        <v>21487</v>
      </c>
      <c r="B11002" t="s">
        <v>21488</v>
      </c>
      <c r="C11002">
        <v>16</v>
      </c>
    </row>
    <row r="11003" spans="1:3" x14ac:dyDescent="0.2">
      <c r="A11003" t="s">
        <v>21489</v>
      </c>
      <c r="B11003" t="s">
        <v>21490</v>
      </c>
      <c r="C11003">
        <v>16</v>
      </c>
    </row>
    <row r="11004" spans="1:3" x14ac:dyDescent="0.2">
      <c r="A11004" t="s">
        <v>21491</v>
      </c>
      <c r="B11004" t="s">
        <v>21491</v>
      </c>
      <c r="C11004">
        <v>14</v>
      </c>
    </row>
    <row r="11005" spans="1:3" x14ac:dyDescent="0.2">
      <c r="A11005" t="s">
        <v>21492</v>
      </c>
      <c r="B11005" t="s">
        <v>21492</v>
      </c>
      <c r="C11005">
        <v>14</v>
      </c>
    </row>
    <row r="11006" spans="1:3" x14ac:dyDescent="0.2">
      <c r="A11006" t="s">
        <v>21493</v>
      </c>
      <c r="B11006" t="s">
        <v>21494</v>
      </c>
      <c r="C11006">
        <v>14</v>
      </c>
    </row>
    <row r="11007" spans="1:3" x14ac:dyDescent="0.2">
      <c r="A11007" t="s">
        <v>21495</v>
      </c>
      <c r="B11007" t="s">
        <v>21496</v>
      </c>
      <c r="C11007">
        <v>20</v>
      </c>
    </row>
    <row r="11008" spans="1:3" x14ac:dyDescent="0.2">
      <c r="A11008" t="s">
        <v>21497</v>
      </c>
      <c r="B11008" t="s">
        <v>21498</v>
      </c>
      <c r="C11008">
        <v>20</v>
      </c>
    </row>
    <row r="11009" spans="1:3" x14ac:dyDescent="0.2">
      <c r="A11009" t="s">
        <v>21499</v>
      </c>
      <c r="B11009" t="s">
        <v>21500</v>
      </c>
      <c r="C11009">
        <v>20</v>
      </c>
    </row>
    <row r="11010" spans="1:3" x14ac:dyDescent="0.2">
      <c r="A11010" t="s">
        <v>21501</v>
      </c>
      <c r="B11010" t="s">
        <v>21502</v>
      </c>
      <c r="C11010">
        <v>24</v>
      </c>
    </row>
    <row r="11011" spans="1:3" x14ac:dyDescent="0.2">
      <c r="A11011" t="s">
        <v>21503</v>
      </c>
      <c r="B11011" t="s">
        <v>21504</v>
      </c>
      <c r="C11011">
        <v>20</v>
      </c>
    </row>
    <row r="11012" spans="1:3" x14ac:dyDescent="0.2">
      <c r="A11012" t="s">
        <v>21505</v>
      </c>
      <c r="B11012" t="s">
        <v>21506</v>
      </c>
      <c r="C11012">
        <v>20</v>
      </c>
    </row>
    <row r="11013" spans="1:3" x14ac:dyDescent="0.2">
      <c r="A11013" t="s">
        <v>21507</v>
      </c>
      <c r="B11013" t="s">
        <v>21508</v>
      </c>
      <c r="C11013">
        <v>14</v>
      </c>
    </row>
    <row r="11014" spans="1:3" x14ac:dyDescent="0.2">
      <c r="A11014" t="s">
        <v>21509</v>
      </c>
      <c r="B11014" t="s">
        <v>21509</v>
      </c>
      <c r="C11014">
        <v>20</v>
      </c>
    </row>
    <row r="11015" spans="1:3" x14ac:dyDescent="0.2">
      <c r="A11015" t="s">
        <v>21510</v>
      </c>
      <c r="B11015" t="s">
        <v>21510</v>
      </c>
      <c r="C11015">
        <v>20</v>
      </c>
    </row>
    <row r="11016" spans="1:3" x14ac:dyDescent="0.2">
      <c r="A11016" t="s">
        <v>21511</v>
      </c>
      <c r="B11016" t="s">
        <v>21512</v>
      </c>
      <c r="C11016">
        <v>20</v>
      </c>
    </row>
    <row r="11017" spans="1:3" x14ac:dyDescent="0.2">
      <c r="A11017" t="s">
        <v>21513</v>
      </c>
      <c r="B11017" t="s">
        <v>21514</v>
      </c>
      <c r="C11017">
        <v>10</v>
      </c>
    </row>
    <row r="11018" spans="1:3" x14ac:dyDescent="0.2">
      <c r="A11018" t="s">
        <v>21515</v>
      </c>
      <c r="B11018" t="s">
        <v>21516</v>
      </c>
      <c r="C11018">
        <v>18</v>
      </c>
    </row>
    <row r="11019" spans="1:3" x14ac:dyDescent="0.2">
      <c r="A11019" t="s">
        <v>21517</v>
      </c>
      <c r="B11019" t="s">
        <v>21518</v>
      </c>
      <c r="C11019">
        <v>18</v>
      </c>
    </row>
    <row r="11020" spans="1:3" x14ac:dyDescent="0.2">
      <c r="A11020" t="s">
        <v>21519</v>
      </c>
      <c r="B11020" t="s">
        <v>21520</v>
      </c>
      <c r="C11020">
        <v>18</v>
      </c>
    </row>
    <row r="11021" spans="1:3" x14ac:dyDescent="0.2">
      <c r="A11021" t="s">
        <v>21521</v>
      </c>
      <c r="B11021" t="s">
        <v>18911</v>
      </c>
      <c r="C11021">
        <v>18</v>
      </c>
    </row>
    <row r="11022" spans="1:3" x14ac:dyDescent="0.2">
      <c r="A11022" t="s">
        <v>21522</v>
      </c>
      <c r="B11022" t="s">
        <v>21516</v>
      </c>
      <c r="C11022">
        <v>18</v>
      </c>
    </row>
    <row r="11023" spans="1:3" x14ac:dyDescent="0.2">
      <c r="A11023" t="s">
        <v>21523</v>
      </c>
      <c r="B11023" t="s">
        <v>21523</v>
      </c>
      <c r="C11023">
        <v>18</v>
      </c>
    </row>
    <row r="11024" spans="1:3" x14ac:dyDescent="0.2">
      <c r="A11024" t="s">
        <v>21524</v>
      </c>
      <c r="B11024" t="s">
        <v>21525</v>
      </c>
      <c r="C11024">
        <v>23</v>
      </c>
    </row>
    <row r="11025" spans="1:3" x14ac:dyDescent="0.2">
      <c r="A11025" t="s">
        <v>21526</v>
      </c>
      <c r="B11025" t="s">
        <v>21527</v>
      </c>
      <c r="C11025">
        <v>23</v>
      </c>
    </row>
    <row r="11026" spans="1:3" x14ac:dyDescent="0.2">
      <c r="A11026" t="s">
        <v>21528</v>
      </c>
      <c r="B11026" t="s">
        <v>21529</v>
      </c>
      <c r="C11026">
        <v>23</v>
      </c>
    </row>
    <row r="11027" spans="1:3" x14ac:dyDescent="0.2">
      <c r="A11027" t="s">
        <v>21530</v>
      </c>
      <c r="B11027" t="s">
        <v>21531</v>
      </c>
      <c r="C11027">
        <v>23</v>
      </c>
    </row>
    <row r="11028" spans="1:3" x14ac:dyDescent="0.2">
      <c r="A11028" t="s">
        <v>21532</v>
      </c>
      <c r="B11028" t="s">
        <v>21533</v>
      </c>
      <c r="C11028">
        <v>23</v>
      </c>
    </row>
    <row r="11029" spans="1:3" x14ac:dyDescent="0.2">
      <c r="A11029" t="s">
        <v>21534</v>
      </c>
      <c r="B11029" t="s">
        <v>21535</v>
      </c>
      <c r="C11029">
        <v>23</v>
      </c>
    </row>
    <row r="11030" spans="1:3" x14ac:dyDescent="0.2">
      <c r="A11030" t="s">
        <v>21536</v>
      </c>
      <c r="B11030" t="s">
        <v>21537</v>
      </c>
      <c r="C11030">
        <v>23</v>
      </c>
    </row>
    <row r="11031" spans="1:3" x14ac:dyDescent="0.2">
      <c r="A11031" t="s">
        <v>21538</v>
      </c>
      <c r="B11031" t="s">
        <v>21539</v>
      </c>
      <c r="C11031">
        <v>23</v>
      </c>
    </row>
    <row r="11032" spans="1:3" x14ac:dyDescent="0.2">
      <c r="A11032" t="s">
        <v>21540</v>
      </c>
      <c r="B11032" t="s">
        <v>21541</v>
      </c>
      <c r="C11032">
        <v>23</v>
      </c>
    </row>
    <row r="11033" spans="1:3" x14ac:dyDescent="0.2">
      <c r="A11033" t="s">
        <v>21542</v>
      </c>
      <c r="B11033" t="s">
        <v>21543</v>
      </c>
      <c r="C11033">
        <v>23</v>
      </c>
    </row>
    <row r="11034" spans="1:3" x14ac:dyDescent="0.2">
      <c r="A11034" t="s">
        <v>21544</v>
      </c>
      <c r="B11034" t="s">
        <v>21545</v>
      </c>
      <c r="C11034">
        <v>11</v>
      </c>
    </row>
    <row r="11035" spans="1:3" x14ac:dyDescent="0.2">
      <c r="A11035" t="s">
        <v>21546</v>
      </c>
      <c r="B11035" t="s">
        <v>21547</v>
      </c>
      <c r="C11035">
        <v>11</v>
      </c>
    </row>
    <row r="11036" spans="1:3" x14ac:dyDescent="0.2">
      <c r="A11036" t="s">
        <v>21548</v>
      </c>
      <c r="B11036" t="s">
        <v>21549</v>
      </c>
      <c r="C11036">
        <v>11</v>
      </c>
    </row>
    <row r="11037" spans="1:3" x14ac:dyDescent="0.2">
      <c r="A11037" t="s">
        <v>21550</v>
      </c>
      <c r="B11037" t="s">
        <v>21551</v>
      </c>
      <c r="C11037">
        <v>23</v>
      </c>
    </row>
    <row r="11038" spans="1:3" x14ac:dyDescent="0.2">
      <c r="A11038" t="s">
        <v>21551</v>
      </c>
      <c r="B11038" t="s">
        <v>21551</v>
      </c>
      <c r="C11038">
        <v>23</v>
      </c>
    </row>
    <row r="11039" spans="1:3" x14ac:dyDescent="0.2">
      <c r="A11039" t="s">
        <v>21552</v>
      </c>
      <c r="B11039" t="s">
        <v>21553</v>
      </c>
      <c r="C11039">
        <v>23</v>
      </c>
    </row>
    <row r="11040" spans="1:3" x14ac:dyDescent="0.2">
      <c r="A11040" t="s">
        <v>21554</v>
      </c>
      <c r="B11040" t="s">
        <v>20177</v>
      </c>
      <c r="C11040">
        <v>23</v>
      </c>
    </row>
    <row r="11041" spans="1:3" x14ac:dyDescent="0.2">
      <c r="A11041" t="s">
        <v>21555</v>
      </c>
      <c r="B11041" t="s">
        <v>21556</v>
      </c>
      <c r="C11041">
        <v>23</v>
      </c>
    </row>
    <row r="11042" spans="1:3" x14ac:dyDescent="0.2">
      <c r="A11042" t="s">
        <v>21557</v>
      </c>
      <c r="B11042" t="s">
        <v>21558</v>
      </c>
      <c r="C11042">
        <v>23</v>
      </c>
    </row>
    <row r="11043" spans="1:3" x14ac:dyDescent="0.2">
      <c r="A11043" t="s">
        <v>21559</v>
      </c>
      <c r="B11043" t="s">
        <v>21560</v>
      </c>
      <c r="C11043">
        <v>23</v>
      </c>
    </row>
    <row r="11044" spans="1:3" x14ac:dyDescent="0.2">
      <c r="A11044" t="s">
        <v>21561</v>
      </c>
      <c r="B11044" t="s">
        <v>21562</v>
      </c>
      <c r="C11044">
        <v>23</v>
      </c>
    </row>
    <row r="11045" spans="1:3" x14ac:dyDescent="0.2">
      <c r="A11045" t="s">
        <v>21563</v>
      </c>
      <c r="B11045" t="s">
        <v>21564</v>
      </c>
      <c r="C11045">
        <v>23</v>
      </c>
    </row>
    <row r="11046" spans="1:3" x14ac:dyDescent="0.2">
      <c r="A11046" t="s">
        <v>21565</v>
      </c>
      <c r="B11046" t="s">
        <v>21566</v>
      </c>
      <c r="C11046">
        <v>23</v>
      </c>
    </row>
    <row r="11047" spans="1:3" x14ac:dyDescent="0.2">
      <c r="A11047" t="s">
        <v>21567</v>
      </c>
      <c r="B11047" t="s">
        <v>21568</v>
      </c>
      <c r="C11047">
        <v>23</v>
      </c>
    </row>
    <row r="11048" spans="1:3" x14ac:dyDescent="0.2">
      <c r="A11048" t="s">
        <v>21569</v>
      </c>
      <c r="B11048" t="s">
        <v>21570</v>
      </c>
      <c r="C11048">
        <v>23</v>
      </c>
    </row>
    <row r="11049" spans="1:3" x14ac:dyDescent="0.2">
      <c r="A11049" t="s">
        <v>21571</v>
      </c>
      <c r="B11049" t="s">
        <v>21572</v>
      </c>
      <c r="C11049">
        <v>23</v>
      </c>
    </row>
    <row r="11050" spans="1:3" x14ac:dyDescent="0.2">
      <c r="A11050" t="s">
        <v>21573</v>
      </c>
      <c r="B11050" t="s">
        <v>21574</v>
      </c>
      <c r="C11050">
        <v>23</v>
      </c>
    </row>
    <row r="11051" spans="1:3" x14ac:dyDescent="0.2">
      <c r="A11051" t="s">
        <v>21575</v>
      </c>
      <c r="B11051" t="s">
        <v>21576</v>
      </c>
      <c r="C11051">
        <v>23</v>
      </c>
    </row>
    <row r="11052" spans="1:3" x14ac:dyDescent="0.2">
      <c r="A11052" t="s">
        <v>21577</v>
      </c>
      <c r="B11052" t="s">
        <v>21578</v>
      </c>
      <c r="C11052">
        <v>23</v>
      </c>
    </row>
    <row r="11053" spans="1:3" x14ac:dyDescent="0.2">
      <c r="A11053" t="s">
        <v>20140</v>
      </c>
      <c r="B11053" t="s">
        <v>21579</v>
      </c>
      <c r="C11053">
        <v>23</v>
      </c>
    </row>
    <row r="11054" spans="1:3" x14ac:dyDescent="0.2">
      <c r="A11054" t="s">
        <v>21580</v>
      </c>
      <c r="B11054" t="s">
        <v>21581</v>
      </c>
      <c r="C11054">
        <v>23</v>
      </c>
    </row>
    <row r="11055" spans="1:3" x14ac:dyDescent="0.2">
      <c r="A11055" t="s">
        <v>21582</v>
      </c>
      <c r="B11055" t="s">
        <v>21583</v>
      </c>
      <c r="C11055">
        <v>23</v>
      </c>
    </row>
    <row r="11056" spans="1:3" x14ac:dyDescent="0.2">
      <c r="A11056" t="s">
        <v>21584</v>
      </c>
      <c r="B11056" t="s">
        <v>21585</v>
      </c>
      <c r="C11056">
        <v>23</v>
      </c>
    </row>
    <row r="11057" spans="1:3" x14ac:dyDescent="0.2">
      <c r="A11057" t="s">
        <v>21586</v>
      </c>
      <c r="B11057" t="s">
        <v>21587</v>
      </c>
      <c r="C11057">
        <v>23</v>
      </c>
    </row>
    <row r="11058" spans="1:3" x14ac:dyDescent="0.2">
      <c r="A11058" t="s">
        <v>21588</v>
      </c>
      <c r="B11058" t="s">
        <v>21589</v>
      </c>
      <c r="C11058">
        <v>23</v>
      </c>
    </row>
    <row r="11059" spans="1:3" x14ac:dyDescent="0.2">
      <c r="A11059" t="s">
        <v>21590</v>
      </c>
      <c r="B11059" t="s">
        <v>21591</v>
      </c>
      <c r="C11059">
        <v>23</v>
      </c>
    </row>
    <row r="11060" spans="1:3" x14ac:dyDescent="0.2">
      <c r="A11060" t="s">
        <v>21592</v>
      </c>
      <c r="B11060" t="s">
        <v>21593</v>
      </c>
      <c r="C11060">
        <v>23</v>
      </c>
    </row>
    <row r="11061" spans="1:3" x14ac:dyDescent="0.2">
      <c r="A11061" t="s">
        <v>21594</v>
      </c>
      <c r="B11061" t="s">
        <v>21595</v>
      </c>
      <c r="C11061">
        <v>23</v>
      </c>
    </row>
    <row r="11062" spans="1:3" x14ac:dyDescent="0.2">
      <c r="A11062" t="s">
        <v>21596</v>
      </c>
      <c r="B11062" t="s">
        <v>21597</v>
      </c>
      <c r="C11062">
        <v>23</v>
      </c>
    </row>
    <row r="11063" spans="1:3" x14ac:dyDescent="0.2">
      <c r="A11063" t="s">
        <v>21598</v>
      </c>
      <c r="B11063" t="s">
        <v>21599</v>
      </c>
      <c r="C11063">
        <v>23</v>
      </c>
    </row>
    <row r="11064" spans="1:3" x14ac:dyDescent="0.2">
      <c r="A11064" t="s">
        <v>21600</v>
      </c>
      <c r="B11064" t="s">
        <v>21601</v>
      </c>
      <c r="C11064">
        <v>23</v>
      </c>
    </row>
    <row r="11065" spans="1:3" x14ac:dyDescent="0.2">
      <c r="A11065" t="s">
        <v>21602</v>
      </c>
      <c r="B11065" t="s">
        <v>21603</v>
      </c>
      <c r="C11065">
        <v>23</v>
      </c>
    </row>
    <row r="11066" spans="1:3" x14ac:dyDescent="0.2">
      <c r="A11066" t="s">
        <v>21604</v>
      </c>
      <c r="B11066" t="s">
        <v>21605</v>
      </c>
      <c r="C11066">
        <v>21</v>
      </c>
    </row>
    <row r="11067" spans="1:3" x14ac:dyDescent="0.2">
      <c r="A11067" t="s">
        <v>21606</v>
      </c>
      <c r="B11067" t="s">
        <v>21607</v>
      </c>
      <c r="C11067">
        <v>21</v>
      </c>
    </row>
    <row r="11068" spans="1:3" x14ac:dyDescent="0.2">
      <c r="A11068" t="s">
        <v>21608</v>
      </c>
      <c r="B11068" t="s">
        <v>20207</v>
      </c>
      <c r="C11068">
        <v>21</v>
      </c>
    </row>
    <row r="11069" spans="1:3" x14ac:dyDescent="0.2">
      <c r="A11069" t="s">
        <v>21609</v>
      </c>
      <c r="B11069" t="s">
        <v>21417</v>
      </c>
      <c r="C11069">
        <v>21</v>
      </c>
    </row>
    <row r="11070" spans="1:3" x14ac:dyDescent="0.2">
      <c r="A11070" t="s">
        <v>21610</v>
      </c>
      <c r="B11070" t="s">
        <v>21611</v>
      </c>
      <c r="C11070">
        <v>21</v>
      </c>
    </row>
    <row r="11071" spans="1:3" x14ac:dyDescent="0.2">
      <c r="A11071" t="s">
        <v>21612</v>
      </c>
      <c r="B11071" t="s">
        <v>20218</v>
      </c>
      <c r="C11071">
        <v>21</v>
      </c>
    </row>
    <row r="11072" spans="1:3" x14ac:dyDescent="0.2">
      <c r="A11072" t="s">
        <v>21613</v>
      </c>
      <c r="B11072" t="s">
        <v>21614</v>
      </c>
      <c r="C11072">
        <v>21</v>
      </c>
    </row>
    <row r="11073" spans="1:3" x14ac:dyDescent="0.2">
      <c r="A11073" t="s">
        <v>21615</v>
      </c>
      <c r="B11073" t="s">
        <v>21616</v>
      </c>
      <c r="C11073">
        <v>21</v>
      </c>
    </row>
    <row r="11074" spans="1:3" x14ac:dyDescent="0.2">
      <c r="A11074" t="s">
        <v>21617</v>
      </c>
      <c r="B11074" t="s">
        <v>21618</v>
      </c>
      <c r="C11074">
        <v>21</v>
      </c>
    </row>
    <row r="11075" spans="1:3" x14ac:dyDescent="0.2">
      <c r="A11075" t="s">
        <v>21619</v>
      </c>
      <c r="B11075" t="s">
        <v>20212</v>
      </c>
      <c r="C11075">
        <v>21</v>
      </c>
    </row>
    <row r="11076" spans="1:3" x14ac:dyDescent="0.2">
      <c r="A11076" t="s">
        <v>21620</v>
      </c>
      <c r="B11076" t="s">
        <v>21621</v>
      </c>
      <c r="C11076">
        <v>21</v>
      </c>
    </row>
    <row r="11077" spans="1:3" x14ac:dyDescent="0.2">
      <c r="A11077" t="s">
        <v>21622</v>
      </c>
      <c r="B11077" t="s">
        <v>21622</v>
      </c>
      <c r="C11077">
        <v>12</v>
      </c>
    </row>
    <row r="11078" spans="1:3" x14ac:dyDescent="0.2">
      <c r="A11078" t="s">
        <v>21623</v>
      </c>
      <c r="B11078" t="s">
        <v>21624</v>
      </c>
      <c r="C11078">
        <v>12</v>
      </c>
    </row>
    <row r="11079" spans="1:3" x14ac:dyDescent="0.2">
      <c r="A11079" t="s">
        <v>21625</v>
      </c>
      <c r="B11079" t="s">
        <v>21626</v>
      </c>
      <c r="C11079">
        <v>12</v>
      </c>
    </row>
    <row r="11080" spans="1:3" x14ac:dyDescent="0.2">
      <c r="A11080" t="s">
        <v>21627</v>
      </c>
      <c r="B11080" t="s">
        <v>21628</v>
      </c>
      <c r="C11080">
        <v>12</v>
      </c>
    </row>
    <row r="11081" spans="1:3" x14ac:dyDescent="0.2">
      <c r="A11081" t="s">
        <v>21629</v>
      </c>
      <c r="B11081" t="s">
        <v>21630</v>
      </c>
      <c r="C11081">
        <v>12</v>
      </c>
    </row>
    <row r="11082" spans="1:3" x14ac:dyDescent="0.2">
      <c r="A11082" t="s">
        <v>21631</v>
      </c>
      <c r="B11082" t="s">
        <v>21632</v>
      </c>
      <c r="C11082">
        <v>12</v>
      </c>
    </row>
    <row r="11083" spans="1:3" x14ac:dyDescent="0.2">
      <c r="A11083" t="s">
        <v>21633</v>
      </c>
      <c r="B11083" t="s">
        <v>21634</v>
      </c>
      <c r="C11083">
        <v>12</v>
      </c>
    </row>
    <row r="11084" spans="1:3" x14ac:dyDescent="0.2">
      <c r="A11084" t="s">
        <v>21635</v>
      </c>
      <c r="B11084" t="s">
        <v>21635</v>
      </c>
      <c r="C11084">
        <v>12</v>
      </c>
    </row>
    <row r="11085" spans="1:3" x14ac:dyDescent="0.2">
      <c r="A11085" t="s">
        <v>21636</v>
      </c>
      <c r="B11085" t="s">
        <v>21637</v>
      </c>
      <c r="C11085">
        <v>12</v>
      </c>
    </row>
    <row r="11086" spans="1:3" x14ac:dyDescent="0.2">
      <c r="A11086" t="s">
        <v>21638</v>
      </c>
      <c r="B11086" t="s">
        <v>21639</v>
      </c>
      <c r="C11086">
        <v>12</v>
      </c>
    </row>
    <row r="11087" spans="1:3" x14ac:dyDescent="0.2">
      <c r="A11087" t="s">
        <v>21640</v>
      </c>
      <c r="B11087" t="s">
        <v>21641</v>
      </c>
      <c r="C11087">
        <v>12</v>
      </c>
    </row>
    <row r="11088" spans="1:3" x14ac:dyDescent="0.2">
      <c r="A11088" t="s">
        <v>21642</v>
      </c>
      <c r="B11088" t="s">
        <v>21643</v>
      </c>
      <c r="C11088">
        <v>12</v>
      </c>
    </row>
    <row r="11089" spans="1:3" x14ac:dyDescent="0.2">
      <c r="A11089" t="s">
        <v>21644</v>
      </c>
      <c r="B11089" t="s">
        <v>21645</v>
      </c>
      <c r="C11089">
        <v>23</v>
      </c>
    </row>
    <row r="11090" spans="1:3" x14ac:dyDescent="0.2">
      <c r="A11090" t="s">
        <v>21646</v>
      </c>
      <c r="B11090" t="s">
        <v>21647</v>
      </c>
      <c r="C11090">
        <v>10</v>
      </c>
    </row>
    <row r="11091" spans="1:3" x14ac:dyDescent="0.2">
      <c r="A11091" t="s">
        <v>21648</v>
      </c>
      <c r="B11091" t="s">
        <v>21648</v>
      </c>
      <c r="C11091">
        <v>10</v>
      </c>
    </row>
    <row r="11092" spans="1:3" x14ac:dyDescent="0.2">
      <c r="A11092" t="s">
        <v>21649</v>
      </c>
      <c r="B11092" t="s">
        <v>21650</v>
      </c>
      <c r="C11092">
        <v>10</v>
      </c>
    </row>
    <row r="11093" spans="1:3" x14ac:dyDescent="0.2">
      <c r="A11093" t="s">
        <v>21651</v>
      </c>
      <c r="B11093" t="s">
        <v>21652</v>
      </c>
      <c r="C11093">
        <v>10</v>
      </c>
    </row>
    <row r="11094" spans="1:3" x14ac:dyDescent="0.2">
      <c r="A11094" t="s">
        <v>21653</v>
      </c>
      <c r="B11094" t="s">
        <v>21654</v>
      </c>
      <c r="C11094">
        <v>10</v>
      </c>
    </row>
    <row r="11095" spans="1:3" x14ac:dyDescent="0.2">
      <c r="A11095" t="s">
        <v>21655</v>
      </c>
      <c r="B11095" t="s">
        <v>21656</v>
      </c>
      <c r="C11095">
        <v>10</v>
      </c>
    </row>
    <row r="11096" spans="1:3" x14ac:dyDescent="0.2">
      <c r="A11096" t="s">
        <v>21657</v>
      </c>
      <c r="B11096" t="s">
        <v>21658</v>
      </c>
      <c r="C11096">
        <v>10</v>
      </c>
    </row>
    <row r="11097" spans="1:3" x14ac:dyDescent="0.2">
      <c r="A11097" t="s">
        <v>21659</v>
      </c>
      <c r="B11097" t="s">
        <v>21660</v>
      </c>
      <c r="C11097">
        <v>10</v>
      </c>
    </row>
    <row r="11098" spans="1:3" x14ac:dyDescent="0.2">
      <c r="A11098" t="s">
        <v>21661</v>
      </c>
      <c r="B11098" t="s">
        <v>21662</v>
      </c>
      <c r="C11098">
        <v>10</v>
      </c>
    </row>
    <row r="11099" spans="1:3" x14ac:dyDescent="0.2">
      <c r="A11099" t="s">
        <v>21663</v>
      </c>
      <c r="B11099" t="s">
        <v>21664</v>
      </c>
      <c r="C11099">
        <v>10</v>
      </c>
    </row>
    <row r="11100" spans="1:3" x14ac:dyDescent="0.2">
      <c r="A11100" t="s">
        <v>21665</v>
      </c>
      <c r="B11100" t="s">
        <v>21666</v>
      </c>
      <c r="C11100">
        <v>10</v>
      </c>
    </row>
    <row r="11101" spans="1:3" x14ac:dyDescent="0.2">
      <c r="A11101" t="s">
        <v>21667</v>
      </c>
      <c r="B11101" t="s">
        <v>21668</v>
      </c>
      <c r="C11101">
        <v>10</v>
      </c>
    </row>
    <row r="11102" spans="1:3" x14ac:dyDescent="0.2">
      <c r="A11102" t="s">
        <v>21669</v>
      </c>
      <c r="B11102" t="s">
        <v>21670</v>
      </c>
      <c r="C11102">
        <v>10</v>
      </c>
    </row>
    <row r="11103" spans="1:3" x14ac:dyDescent="0.2">
      <c r="A11103" t="s">
        <v>21671</v>
      </c>
      <c r="B11103" t="s">
        <v>21672</v>
      </c>
      <c r="C11103">
        <v>10</v>
      </c>
    </row>
    <row r="11104" spans="1:3" x14ac:dyDescent="0.2">
      <c r="A11104" t="s">
        <v>21673</v>
      </c>
      <c r="B11104" t="s">
        <v>21674</v>
      </c>
      <c r="C11104">
        <v>10</v>
      </c>
    </row>
    <row r="11105" spans="1:3" x14ac:dyDescent="0.2">
      <c r="A11105" t="s">
        <v>21675</v>
      </c>
      <c r="B11105" t="s">
        <v>21676</v>
      </c>
      <c r="C11105">
        <v>10</v>
      </c>
    </row>
    <row r="11106" spans="1:3" x14ac:dyDescent="0.2">
      <c r="A11106" t="s">
        <v>21677</v>
      </c>
      <c r="B11106" t="s">
        <v>21678</v>
      </c>
      <c r="C11106">
        <v>10</v>
      </c>
    </row>
    <row r="11107" spans="1:3" x14ac:dyDescent="0.2">
      <c r="A11107" t="s">
        <v>21679</v>
      </c>
      <c r="B11107" t="s">
        <v>21680</v>
      </c>
      <c r="C11107">
        <v>10</v>
      </c>
    </row>
    <row r="11108" spans="1:3" x14ac:dyDescent="0.2">
      <c r="A11108" t="s">
        <v>21681</v>
      </c>
      <c r="B11108" t="s">
        <v>21682</v>
      </c>
      <c r="C11108">
        <v>16</v>
      </c>
    </row>
    <row r="11109" spans="1:3" x14ac:dyDescent="0.2">
      <c r="A11109" t="s">
        <v>21683</v>
      </c>
      <c r="B11109" t="s">
        <v>21683</v>
      </c>
      <c r="C11109">
        <v>11</v>
      </c>
    </row>
    <row r="11110" spans="1:3" x14ac:dyDescent="0.2">
      <c r="A11110" t="s">
        <v>21684</v>
      </c>
      <c r="B11110" t="s">
        <v>21684</v>
      </c>
      <c r="C11110">
        <v>16</v>
      </c>
    </row>
    <row r="11111" spans="1:3" x14ac:dyDescent="0.2">
      <c r="A11111" t="s">
        <v>21685</v>
      </c>
      <c r="B11111" t="s">
        <v>21686</v>
      </c>
      <c r="C11111">
        <v>16</v>
      </c>
    </row>
    <row r="11112" spans="1:3" x14ac:dyDescent="0.2">
      <c r="A11112" t="s">
        <v>21687</v>
      </c>
      <c r="B11112" t="s">
        <v>21688</v>
      </c>
      <c r="C11112">
        <v>16</v>
      </c>
    </row>
    <row r="11113" spans="1:3" x14ac:dyDescent="0.2">
      <c r="A11113" t="s">
        <v>21689</v>
      </c>
      <c r="B11113" t="s">
        <v>21120</v>
      </c>
      <c r="C11113">
        <v>16</v>
      </c>
    </row>
    <row r="11114" spans="1:3" x14ac:dyDescent="0.2">
      <c r="A11114" t="s">
        <v>21690</v>
      </c>
      <c r="B11114" t="s">
        <v>21124</v>
      </c>
      <c r="C11114">
        <v>16</v>
      </c>
    </row>
    <row r="11115" spans="1:3" x14ac:dyDescent="0.2">
      <c r="A11115" t="s">
        <v>21691</v>
      </c>
      <c r="B11115" t="s">
        <v>21692</v>
      </c>
      <c r="C11115">
        <v>16</v>
      </c>
    </row>
    <row r="11116" spans="1:3" x14ac:dyDescent="0.2">
      <c r="A11116" t="s">
        <v>21693</v>
      </c>
      <c r="B11116" t="s">
        <v>21694</v>
      </c>
      <c r="C11116">
        <v>16</v>
      </c>
    </row>
    <row r="11117" spans="1:3" x14ac:dyDescent="0.2">
      <c r="A11117" t="s">
        <v>21695</v>
      </c>
      <c r="B11117" t="s">
        <v>21696</v>
      </c>
      <c r="C11117">
        <v>16</v>
      </c>
    </row>
    <row r="11118" spans="1:3" x14ac:dyDescent="0.2">
      <c r="A11118" t="s">
        <v>21697</v>
      </c>
      <c r="B11118" t="s">
        <v>21698</v>
      </c>
      <c r="C11118">
        <v>16</v>
      </c>
    </row>
    <row r="11119" spans="1:3" x14ac:dyDescent="0.2">
      <c r="A11119" t="s">
        <v>21699</v>
      </c>
      <c r="B11119" t="s">
        <v>21700</v>
      </c>
      <c r="C11119">
        <v>16</v>
      </c>
    </row>
    <row r="11120" spans="1:3" x14ac:dyDescent="0.2">
      <c r="A11120" t="s">
        <v>21701</v>
      </c>
      <c r="B11120" t="s">
        <v>21702</v>
      </c>
      <c r="C11120">
        <v>16</v>
      </c>
    </row>
    <row r="11121" spans="1:3" x14ac:dyDescent="0.2">
      <c r="A11121" t="s">
        <v>21703</v>
      </c>
      <c r="B11121" t="s">
        <v>21700</v>
      </c>
      <c r="C11121">
        <v>16</v>
      </c>
    </row>
    <row r="11122" spans="1:3" x14ac:dyDescent="0.2">
      <c r="A11122" t="s">
        <v>21704</v>
      </c>
      <c r="B11122" t="s">
        <v>21705</v>
      </c>
      <c r="C11122">
        <v>16</v>
      </c>
    </row>
    <row r="11123" spans="1:3" x14ac:dyDescent="0.2">
      <c r="A11123" t="s">
        <v>21706</v>
      </c>
      <c r="B11123" t="s">
        <v>21707</v>
      </c>
      <c r="C11123">
        <v>16</v>
      </c>
    </row>
    <row r="11124" spans="1:3" x14ac:dyDescent="0.2">
      <c r="A11124" t="s">
        <v>21708</v>
      </c>
      <c r="B11124" t="s">
        <v>21709</v>
      </c>
      <c r="C11124">
        <v>16</v>
      </c>
    </row>
    <row r="11125" spans="1:3" x14ac:dyDescent="0.2">
      <c r="A11125" t="s">
        <v>21710</v>
      </c>
      <c r="B11125" t="s">
        <v>21711</v>
      </c>
      <c r="C11125">
        <v>16</v>
      </c>
    </row>
    <row r="11126" spans="1:3" x14ac:dyDescent="0.2">
      <c r="A11126" t="s">
        <v>21712</v>
      </c>
      <c r="B11126" t="s">
        <v>21713</v>
      </c>
      <c r="C11126">
        <v>19</v>
      </c>
    </row>
    <row r="11127" spans="1:3" x14ac:dyDescent="0.2">
      <c r="A11127" t="s">
        <v>21714</v>
      </c>
      <c r="B11127" t="s">
        <v>21715</v>
      </c>
      <c r="C11127">
        <v>19</v>
      </c>
    </row>
    <row r="11128" spans="1:3" x14ac:dyDescent="0.2">
      <c r="A11128" t="s">
        <v>21716</v>
      </c>
      <c r="B11128" t="s">
        <v>21717</v>
      </c>
      <c r="C11128">
        <v>19</v>
      </c>
    </row>
    <row r="11129" spans="1:3" x14ac:dyDescent="0.2">
      <c r="A11129" t="s">
        <v>21718</v>
      </c>
      <c r="B11129" t="s">
        <v>21719</v>
      </c>
      <c r="C11129">
        <v>20</v>
      </c>
    </row>
    <row r="11130" spans="1:3" x14ac:dyDescent="0.2">
      <c r="A11130" t="s">
        <v>21720</v>
      </c>
      <c r="B11130" t="s">
        <v>21721</v>
      </c>
      <c r="C11130">
        <v>20</v>
      </c>
    </row>
    <row r="11131" spans="1:3" x14ac:dyDescent="0.2">
      <c r="A11131" t="s">
        <v>21722</v>
      </c>
      <c r="B11131" t="s">
        <v>21723</v>
      </c>
      <c r="C11131">
        <v>24</v>
      </c>
    </row>
    <row r="11132" spans="1:3" x14ac:dyDescent="0.2">
      <c r="A11132" t="s">
        <v>21724</v>
      </c>
      <c r="B11132" t="s">
        <v>21725</v>
      </c>
      <c r="C11132">
        <v>20</v>
      </c>
    </row>
    <row r="11133" spans="1:3" x14ac:dyDescent="0.2">
      <c r="A11133" t="s">
        <v>21726</v>
      </c>
      <c r="B11133" t="s">
        <v>21727</v>
      </c>
      <c r="C11133">
        <v>20</v>
      </c>
    </row>
    <row r="11134" spans="1:3" x14ac:dyDescent="0.2">
      <c r="A11134" t="s">
        <v>21728</v>
      </c>
      <c r="B11134" t="s">
        <v>21729</v>
      </c>
      <c r="C11134">
        <v>20</v>
      </c>
    </row>
    <row r="11135" spans="1:3" x14ac:dyDescent="0.2">
      <c r="A11135" t="s">
        <v>21730</v>
      </c>
      <c r="B11135" t="s">
        <v>21731</v>
      </c>
      <c r="C11135">
        <v>20</v>
      </c>
    </row>
    <row r="11136" spans="1:3" x14ac:dyDescent="0.2">
      <c r="A11136" t="s">
        <v>21732</v>
      </c>
      <c r="B11136" t="s">
        <v>21732</v>
      </c>
      <c r="C11136">
        <v>20</v>
      </c>
    </row>
    <row r="11137" spans="1:3" x14ac:dyDescent="0.2">
      <c r="A11137" t="s">
        <v>21733</v>
      </c>
      <c r="B11137" t="s">
        <v>21734</v>
      </c>
      <c r="C11137">
        <v>20</v>
      </c>
    </row>
    <row r="11138" spans="1:3" x14ac:dyDescent="0.2">
      <c r="A11138" t="s">
        <v>21735</v>
      </c>
      <c r="B11138" t="s">
        <v>21736</v>
      </c>
      <c r="C11138">
        <v>20</v>
      </c>
    </row>
    <row r="11139" spans="1:3" x14ac:dyDescent="0.2">
      <c r="A11139" t="s">
        <v>21737</v>
      </c>
      <c r="B11139" t="s">
        <v>21738</v>
      </c>
      <c r="C11139">
        <v>20</v>
      </c>
    </row>
    <row r="11140" spans="1:3" x14ac:dyDescent="0.2">
      <c r="A11140" t="s">
        <v>21739</v>
      </c>
      <c r="B11140" t="s">
        <v>21739</v>
      </c>
      <c r="C11140">
        <v>20</v>
      </c>
    </row>
    <row r="11141" spans="1:3" x14ac:dyDescent="0.2">
      <c r="A11141" t="s">
        <v>21740</v>
      </c>
      <c r="B11141" t="s">
        <v>21741</v>
      </c>
      <c r="C11141">
        <v>20</v>
      </c>
    </row>
    <row r="11142" spans="1:3" x14ac:dyDescent="0.2">
      <c r="A11142" t="s">
        <v>21742</v>
      </c>
      <c r="B11142" t="s">
        <v>21743</v>
      </c>
      <c r="C11142">
        <v>20</v>
      </c>
    </row>
    <row r="11143" spans="1:3" x14ac:dyDescent="0.2">
      <c r="A11143" t="s">
        <v>21744</v>
      </c>
      <c r="B11143" t="s">
        <v>21744</v>
      </c>
      <c r="C11143">
        <v>20</v>
      </c>
    </row>
    <row r="11144" spans="1:3" x14ac:dyDescent="0.2">
      <c r="A11144" t="s">
        <v>21745</v>
      </c>
      <c r="B11144" t="s">
        <v>21746</v>
      </c>
      <c r="C11144">
        <v>20</v>
      </c>
    </row>
    <row r="11145" spans="1:3" x14ac:dyDescent="0.2">
      <c r="A11145" t="s">
        <v>21747</v>
      </c>
      <c r="B11145" t="s">
        <v>21748</v>
      </c>
      <c r="C11145">
        <v>20</v>
      </c>
    </row>
    <row r="11146" spans="1:3" x14ac:dyDescent="0.2">
      <c r="A11146" t="s">
        <v>21749</v>
      </c>
      <c r="B11146" t="s">
        <v>21750</v>
      </c>
      <c r="C11146">
        <v>20</v>
      </c>
    </row>
    <row r="11147" spans="1:3" x14ac:dyDescent="0.2">
      <c r="A11147" t="s">
        <v>21751</v>
      </c>
      <c r="B11147" t="s">
        <v>21752</v>
      </c>
      <c r="C11147">
        <v>20</v>
      </c>
    </row>
    <row r="11148" spans="1:3" x14ac:dyDescent="0.2">
      <c r="A11148" t="s">
        <v>21753</v>
      </c>
      <c r="B11148" t="s">
        <v>21754</v>
      </c>
      <c r="C11148">
        <v>20</v>
      </c>
    </row>
    <row r="11149" spans="1:3" x14ac:dyDescent="0.2">
      <c r="A11149" t="s">
        <v>21755</v>
      </c>
      <c r="B11149" t="s">
        <v>21756</v>
      </c>
      <c r="C11149">
        <v>20</v>
      </c>
    </row>
    <row r="11150" spans="1:3" x14ac:dyDescent="0.2">
      <c r="A11150" t="s">
        <v>21757</v>
      </c>
      <c r="B11150" t="s">
        <v>21758</v>
      </c>
      <c r="C11150">
        <v>20</v>
      </c>
    </row>
    <row r="11151" spans="1:3" x14ac:dyDescent="0.2">
      <c r="A11151" t="s">
        <v>21759</v>
      </c>
      <c r="B11151" t="s">
        <v>21759</v>
      </c>
      <c r="C11151">
        <v>20</v>
      </c>
    </row>
    <row r="11152" spans="1:3" x14ac:dyDescent="0.2">
      <c r="A11152" t="s">
        <v>21760</v>
      </c>
      <c r="B11152" t="s">
        <v>21761</v>
      </c>
      <c r="C11152">
        <v>20</v>
      </c>
    </row>
    <row r="11153" spans="1:3" x14ac:dyDescent="0.2">
      <c r="A11153" t="s">
        <v>21762</v>
      </c>
      <c r="B11153" t="s">
        <v>21763</v>
      </c>
      <c r="C11153">
        <v>20</v>
      </c>
    </row>
    <row r="11154" spans="1:3" x14ac:dyDescent="0.2">
      <c r="A11154" t="s">
        <v>21764</v>
      </c>
      <c r="B11154" t="s">
        <v>21765</v>
      </c>
      <c r="C11154">
        <v>20</v>
      </c>
    </row>
    <row r="11155" spans="1:3" x14ac:dyDescent="0.2">
      <c r="A11155" t="s">
        <v>21766</v>
      </c>
      <c r="B11155" t="s">
        <v>21767</v>
      </c>
      <c r="C11155">
        <v>20</v>
      </c>
    </row>
    <row r="11156" spans="1:3" x14ac:dyDescent="0.2">
      <c r="A11156" t="s">
        <v>21768</v>
      </c>
      <c r="B11156" t="s">
        <v>21769</v>
      </c>
      <c r="C11156">
        <v>15</v>
      </c>
    </row>
    <row r="11157" spans="1:3" x14ac:dyDescent="0.2">
      <c r="A11157" t="s">
        <v>21770</v>
      </c>
      <c r="B11157" t="s">
        <v>21771</v>
      </c>
      <c r="C11157">
        <v>15</v>
      </c>
    </row>
    <row r="11158" spans="1:3" x14ac:dyDescent="0.2">
      <c r="A11158" t="s">
        <v>21772</v>
      </c>
      <c r="B11158" t="s">
        <v>21773</v>
      </c>
      <c r="C11158">
        <v>15</v>
      </c>
    </row>
    <row r="11159" spans="1:3" x14ac:dyDescent="0.2">
      <c r="A11159" t="s">
        <v>21774</v>
      </c>
      <c r="B11159" t="s">
        <v>21775</v>
      </c>
      <c r="C11159">
        <v>15</v>
      </c>
    </row>
    <row r="11160" spans="1:3" x14ac:dyDescent="0.2">
      <c r="A11160" t="s">
        <v>21776</v>
      </c>
      <c r="B11160" t="s">
        <v>21777</v>
      </c>
      <c r="C11160">
        <v>15</v>
      </c>
    </row>
    <row r="11161" spans="1:3" x14ac:dyDescent="0.2">
      <c r="A11161" t="s">
        <v>21778</v>
      </c>
      <c r="B11161" t="s">
        <v>21779</v>
      </c>
      <c r="C11161">
        <v>15</v>
      </c>
    </row>
    <row r="11162" spans="1:3" x14ac:dyDescent="0.2">
      <c r="A11162" t="s">
        <v>21780</v>
      </c>
      <c r="B11162" t="s">
        <v>21781</v>
      </c>
      <c r="C11162">
        <v>10</v>
      </c>
    </row>
    <row r="11163" spans="1:3" x14ac:dyDescent="0.2">
      <c r="A11163" t="s">
        <v>21782</v>
      </c>
      <c r="B11163" t="s">
        <v>21783</v>
      </c>
      <c r="C11163">
        <v>10</v>
      </c>
    </row>
    <row r="11164" spans="1:3" x14ac:dyDescent="0.2">
      <c r="A11164" t="s">
        <v>21784</v>
      </c>
      <c r="B11164" t="s">
        <v>21785</v>
      </c>
      <c r="C11164">
        <v>10</v>
      </c>
    </row>
    <row r="11165" spans="1:3" x14ac:dyDescent="0.2">
      <c r="A11165" t="s">
        <v>21786</v>
      </c>
      <c r="B11165" t="s">
        <v>21787</v>
      </c>
      <c r="C11165">
        <v>10</v>
      </c>
    </row>
    <row r="11166" spans="1:3" x14ac:dyDescent="0.2">
      <c r="A11166" t="s">
        <v>21788</v>
      </c>
      <c r="B11166" t="s">
        <v>21789</v>
      </c>
      <c r="C11166">
        <v>10</v>
      </c>
    </row>
    <row r="11167" spans="1:3" x14ac:dyDescent="0.2">
      <c r="A11167" t="s">
        <v>21790</v>
      </c>
      <c r="B11167" t="s">
        <v>21790</v>
      </c>
      <c r="C11167">
        <v>10</v>
      </c>
    </row>
    <row r="11168" spans="1:3" x14ac:dyDescent="0.2">
      <c r="A11168" t="s">
        <v>21791</v>
      </c>
      <c r="B11168" t="s">
        <v>21792</v>
      </c>
      <c r="C11168">
        <v>10</v>
      </c>
    </row>
    <row r="11169" spans="1:3" x14ac:dyDescent="0.2">
      <c r="A11169" t="s">
        <v>21793</v>
      </c>
      <c r="B11169" t="s">
        <v>21794</v>
      </c>
      <c r="C11169">
        <v>10</v>
      </c>
    </row>
    <row r="11170" spans="1:3" x14ac:dyDescent="0.2">
      <c r="A11170" t="s">
        <v>21795</v>
      </c>
      <c r="B11170" t="s">
        <v>21796</v>
      </c>
      <c r="C11170">
        <v>10</v>
      </c>
    </row>
    <row r="11171" spans="1:3" x14ac:dyDescent="0.2">
      <c r="A11171" t="s">
        <v>21797</v>
      </c>
      <c r="B11171" t="s">
        <v>21798</v>
      </c>
      <c r="C11171">
        <v>10</v>
      </c>
    </row>
    <row r="11172" spans="1:3" x14ac:dyDescent="0.2">
      <c r="A11172" t="s">
        <v>21799</v>
      </c>
      <c r="B11172" t="s">
        <v>21800</v>
      </c>
      <c r="C11172">
        <v>10</v>
      </c>
    </row>
    <row r="11173" spans="1:3" x14ac:dyDescent="0.2">
      <c r="A11173" t="s">
        <v>21801</v>
      </c>
      <c r="B11173" t="s">
        <v>21802</v>
      </c>
      <c r="C11173">
        <v>21</v>
      </c>
    </row>
    <row r="11174" spans="1:3" x14ac:dyDescent="0.2">
      <c r="A11174" t="s">
        <v>21803</v>
      </c>
      <c r="B11174" t="s">
        <v>21803</v>
      </c>
      <c r="C11174">
        <v>21</v>
      </c>
    </row>
    <row r="11175" spans="1:3" x14ac:dyDescent="0.2">
      <c r="A11175" t="s">
        <v>21804</v>
      </c>
      <c r="B11175" t="s">
        <v>21436</v>
      </c>
      <c r="C11175">
        <v>21</v>
      </c>
    </row>
    <row r="11176" spans="1:3" x14ac:dyDescent="0.2">
      <c r="A11176" t="s">
        <v>21805</v>
      </c>
      <c r="B11176" t="s">
        <v>20227</v>
      </c>
      <c r="C11176">
        <v>21</v>
      </c>
    </row>
    <row r="11177" spans="1:3" x14ac:dyDescent="0.2">
      <c r="A11177" t="s">
        <v>21806</v>
      </c>
      <c r="B11177" t="s">
        <v>21807</v>
      </c>
      <c r="C11177">
        <v>21</v>
      </c>
    </row>
    <row r="11178" spans="1:3" x14ac:dyDescent="0.2">
      <c r="A11178" t="s">
        <v>21808</v>
      </c>
      <c r="B11178" t="s">
        <v>20225</v>
      </c>
      <c r="C11178">
        <v>21</v>
      </c>
    </row>
    <row r="11179" spans="1:3" x14ac:dyDescent="0.2">
      <c r="A11179" t="s">
        <v>21809</v>
      </c>
      <c r="B11179" t="s">
        <v>21810</v>
      </c>
      <c r="C11179">
        <v>21</v>
      </c>
    </row>
    <row r="11180" spans="1:3" x14ac:dyDescent="0.2">
      <c r="A11180" t="s">
        <v>21811</v>
      </c>
      <c r="B11180" t="s">
        <v>21812</v>
      </c>
      <c r="C11180">
        <v>21</v>
      </c>
    </row>
    <row r="11181" spans="1:3" x14ac:dyDescent="0.2">
      <c r="A11181" t="s">
        <v>21813</v>
      </c>
      <c r="B11181" t="s">
        <v>21814</v>
      </c>
      <c r="C11181">
        <v>21</v>
      </c>
    </row>
    <row r="11182" spans="1:3" x14ac:dyDescent="0.2">
      <c r="A11182" t="s">
        <v>21815</v>
      </c>
      <c r="B11182" t="s">
        <v>21815</v>
      </c>
      <c r="C11182">
        <v>12</v>
      </c>
    </row>
    <row r="11183" spans="1:3" x14ac:dyDescent="0.2">
      <c r="A11183" t="s">
        <v>21816</v>
      </c>
      <c r="B11183" t="s">
        <v>21817</v>
      </c>
      <c r="C11183">
        <v>12</v>
      </c>
    </row>
    <row r="11184" spans="1:3" x14ac:dyDescent="0.2">
      <c r="A11184" t="s">
        <v>21818</v>
      </c>
      <c r="B11184" t="s">
        <v>21819</v>
      </c>
      <c r="C11184">
        <v>12</v>
      </c>
    </row>
    <row r="11185" spans="1:3" x14ac:dyDescent="0.2">
      <c r="A11185" t="s">
        <v>21820</v>
      </c>
      <c r="B11185" t="s">
        <v>21820</v>
      </c>
      <c r="C11185">
        <v>12</v>
      </c>
    </row>
    <row r="11186" spans="1:3" x14ac:dyDescent="0.2">
      <c r="A11186" t="s">
        <v>21821</v>
      </c>
      <c r="B11186" t="s">
        <v>21822</v>
      </c>
      <c r="C11186">
        <v>12</v>
      </c>
    </row>
    <row r="11187" spans="1:3" x14ac:dyDescent="0.2">
      <c r="A11187" t="s">
        <v>21823</v>
      </c>
      <c r="B11187" t="s">
        <v>21824</v>
      </c>
      <c r="C11187">
        <v>12</v>
      </c>
    </row>
    <row r="11188" spans="1:3" x14ac:dyDescent="0.2">
      <c r="A11188" t="s">
        <v>21825</v>
      </c>
      <c r="B11188" t="s">
        <v>21825</v>
      </c>
      <c r="C11188">
        <v>12</v>
      </c>
    </row>
    <row r="11189" spans="1:3" x14ac:dyDescent="0.2">
      <c r="A11189" t="s">
        <v>21826</v>
      </c>
      <c r="B11189" t="s">
        <v>21827</v>
      </c>
      <c r="C11189">
        <v>12</v>
      </c>
    </row>
    <row r="11190" spans="1:3" x14ac:dyDescent="0.2">
      <c r="A11190" t="s">
        <v>21828</v>
      </c>
      <c r="B11190" t="s">
        <v>21829</v>
      </c>
      <c r="C11190">
        <v>12</v>
      </c>
    </row>
    <row r="11191" spans="1:3" x14ac:dyDescent="0.2">
      <c r="A11191" t="s">
        <v>21830</v>
      </c>
      <c r="B11191" t="s">
        <v>21831</v>
      </c>
      <c r="C11191">
        <v>12</v>
      </c>
    </row>
    <row r="11192" spans="1:3" x14ac:dyDescent="0.2">
      <c r="A11192" t="s">
        <v>21832</v>
      </c>
      <c r="B11192" t="s">
        <v>21833</v>
      </c>
      <c r="C11192">
        <v>12</v>
      </c>
    </row>
    <row r="11193" spans="1:3" x14ac:dyDescent="0.2">
      <c r="A11193" t="s">
        <v>21834</v>
      </c>
      <c r="B11193" t="s">
        <v>21834</v>
      </c>
      <c r="C11193">
        <v>10</v>
      </c>
    </row>
    <row r="11194" spans="1:3" x14ac:dyDescent="0.2">
      <c r="A11194" t="s">
        <v>21835</v>
      </c>
      <c r="B11194" t="s">
        <v>21836</v>
      </c>
      <c r="C11194">
        <v>10</v>
      </c>
    </row>
    <row r="11195" spans="1:3" x14ac:dyDescent="0.2">
      <c r="A11195" t="s">
        <v>21837</v>
      </c>
      <c r="B11195" t="s">
        <v>21837</v>
      </c>
      <c r="C11195">
        <v>10</v>
      </c>
    </row>
    <row r="11196" spans="1:3" x14ac:dyDescent="0.2">
      <c r="A11196" t="s">
        <v>21838</v>
      </c>
      <c r="B11196" t="s">
        <v>21839</v>
      </c>
      <c r="C11196">
        <v>10</v>
      </c>
    </row>
    <row r="11197" spans="1:3" x14ac:dyDescent="0.2">
      <c r="A11197" t="s">
        <v>21840</v>
      </c>
      <c r="B11197" t="s">
        <v>21841</v>
      </c>
      <c r="C11197">
        <v>10</v>
      </c>
    </row>
    <row r="11198" spans="1:3" x14ac:dyDescent="0.2">
      <c r="A11198" t="s">
        <v>21842</v>
      </c>
      <c r="B11198" t="s">
        <v>21842</v>
      </c>
      <c r="C11198">
        <v>10</v>
      </c>
    </row>
    <row r="11199" spans="1:3" x14ac:dyDescent="0.2">
      <c r="A11199" t="s">
        <v>21843</v>
      </c>
      <c r="B11199" t="s">
        <v>21844</v>
      </c>
      <c r="C11199">
        <v>10</v>
      </c>
    </row>
    <row r="11200" spans="1:3" x14ac:dyDescent="0.2">
      <c r="A11200" t="s">
        <v>21845</v>
      </c>
      <c r="B11200" t="s">
        <v>21668</v>
      </c>
      <c r="C11200">
        <v>10</v>
      </c>
    </row>
    <row r="11201" spans="1:3" x14ac:dyDescent="0.2">
      <c r="A11201" t="s">
        <v>21846</v>
      </c>
      <c r="B11201" t="s">
        <v>21847</v>
      </c>
      <c r="C11201">
        <v>10</v>
      </c>
    </row>
    <row r="11202" spans="1:3" x14ac:dyDescent="0.2">
      <c r="A11202" t="s">
        <v>21848</v>
      </c>
      <c r="B11202" t="s">
        <v>21848</v>
      </c>
      <c r="C11202">
        <v>10</v>
      </c>
    </row>
    <row r="11203" spans="1:3" x14ac:dyDescent="0.2">
      <c r="A11203" t="s">
        <v>21849</v>
      </c>
      <c r="B11203" t="s">
        <v>21850</v>
      </c>
      <c r="C11203">
        <v>13</v>
      </c>
    </row>
    <row r="11204" spans="1:3" x14ac:dyDescent="0.2">
      <c r="A11204" t="s">
        <v>21851</v>
      </c>
      <c r="B11204" t="s">
        <v>21852</v>
      </c>
      <c r="C11204">
        <v>16</v>
      </c>
    </row>
    <row r="11205" spans="1:3" x14ac:dyDescent="0.2">
      <c r="A11205" t="s">
        <v>21853</v>
      </c>
      <c r="B11205" t="s">
        <v>21118</v>
      </c>
      <c r="C11205">
        <v>16</v>
      </c>
    </row>
    <row r="11206" spans="1:3" x14ac:dyDescent="0.2">
      <c r="A11206" t="s">
        <v>21854</v>
      </c>
      <c r="B11206" t="s">
        <v>21854</v>
      </c>
      <c r="C11206">
        <v>11</v>
      </c>
    </row>
    <row r="11207" spans="1:3" x14ac:dyDescent="0.2">
      <c r="A11207" t="s">
        <v>21855</v>
      </c>
      <c r="B11207" t="s">
        <v>21855</v>
      </c>
      <c r="C11207">
        <v>11</v>
      </c>
    </row>
    <row r="11208" spans="1:3" x14ac:dyDescent="0.2">
      <c r="A11208" t="s">
        <v>21856</v>
      </c>
      <c r="B11208" t="s">
        <v>21857</v>
      </c>
      <c r="C11208">
        <v>16</v>
      </c>
    </row>
    <row r="11209" spans="1:3" x14ac:dyDescent="0.2">
      <c r="A11209" t="s">
        <v>21858</v>
      </c>
      <c r="B11209" t="s">
        <v>21859</v>
      </c>
      <c r="C11209">
        <v>16</v>
      </c>
    </row>
    <row r="11210" spans="1:3" x14ac:dyDescent="0.2">
      <c r="A11210" t="s">
        <v>21860</v>
      </c>
      <c r="B11210" t="s">
        <v>21861</v>
      </c>
      <c r="C11210">
        <v>20</v>
      </c>
    </row>
    <row r="11211" spans="1:3" x14ac:dyDescent="0.2">
      <c r="A11211" t="s">
        <v>21862</v>
      </c>
      <c r="B11211" t="s">
        <v>21863</v>
      </c>
      <c r="C11211">
        <v>20</v>
      </c>
    </row>
    <row r="11212" spans="1:3" x14ac:dyDescent="0.2">
      <c r="A11212" t="s">
        <v>21864</v>
      </c>
      <c r="B11212" t="s">
        <v>21865</v>
      </c>
      <c r="C11212">
        <v>20</v>
      </c>
    </row>
    <row r="11213" spans="1:3" x14ac:dyDescent="0.2">
      <c r="A11213" t="s">
        <v>21866</v>
      </c>
      <c r="B11213" t="s">
        <v>21866</v>
      </c>
      <c r="C11213">
        <v>20</v>
      </c>
    </row>
    <row r="11214" spans="1:3" x14ac:dyDescent="0.2">
      <c r="A11214" t="s">
        <v>21867</v>
      </c>
      <c r="B11214" t="s">
        <v>21868</v>
      </c>
      <c r="C11214">
        <v>20</v>
      </c>
    </row>
    <row r="11215" spans="1:3" x14ac:dyDescent="0.2">
      <c r="A11215" t="s">
        <v>21869</v>
      </c>
      <c r="B11215" t="s">
        <v>21870</v>
      </c>
      <c r="C11215">
        <v>20</v>
      </c>
    </row>
    <row r="11216" spans="1:3" x14ac:dyDescent="0.2">
      <c r="A11216" t="s">
        <v>21871</v>
      </c>
      <c r="B11216" t="s">
        <v>21872</v>
      </c>
      <c r="C11216">
        <v>20</v>
      </c>
    </row>
    <row r="11217" spans="1:3" x14ac:dyDescent="0.2">
      <c r="A11217" t="s">
        <v>21873</v>
      </c>
      <c r="B11217" t="s">
        <v>21874</v>
      </c>
      <c r="C11217">
        <v>20</v>
      </c>
    </row>
    <row r="11218" spans="1:3" x14ac:dyDescent="0.2">
      <c r="A11218" t="s">
        <v>21875</v>
      </c>
      <c r="B11218" t="s">
        <v>21876</v>
      </c>
      <c r="C11218">
        <v>20</v>
      </c>
    </row>
    <row r="11219" spans="1:3" x14ac:dyDescent="0.2">
      <c r="A11219" t="s">
        <v>21877</v>
      </c>
      <c r="B11219" t="s">
        <v>21878</v>
      </c>
      <c r="C11219">
        <v>20</v>
      </c>
    </row>
    <row r="11220" spans="1:3" x14ac:dyDescent="0.2">
      <c r="A11220" t="s">
        <v>21879</v>
      </c>
      <c r="B11220" t="s">
        <v>21880</v>
      </c>
      <c r="C11220">
        <v>19</v>
      </c>
    </row>
    <row r="11221" spans="1:3" x14ac:dyDescent="0.2">
      <c r="A11221" t="s">
        <v>21881</v>
      </c>
      <c r="B11221" t="s">
        <v>21882</v>
      </c>
      <c r="C11221">
        <v>19</v>
      </c>
    </row>
    <row r="11222" spans="1:3" x14ac:dyDescent="0.2">
      <c r="A11222" t="s">
        <v>21883</v>
      </c>
      <c r="B11222" t="s">
        <v>21884</v>
      </c>
      <c r="C11222">
        <v>19</v>
      </c>
    </row>
    <row r="11223" spans="1:3" x14ac:dyDescent="0.2">
      <c r="A11223" t="s">
        <v>21885</v>
      </c>
      <c r="B11223" t="s">
        <v>21885</v>
      </c>
      <c r="C11223">
        <v>19</v>
      </c>
    </row>
    <row r="11224" spans="1:3" x14ac:dyDescent="0.2">
      <c r="A11224" t="s">
        <v>21886</v>
      </c>
      <c r="B11224" t="s">
        <v>21887</v>
      </c>
      <c r="C11224">
        <v>19</v>
      </c>
    </row>
    <row r="11225" spans="1:3" x14ac:dyDescent="0.2">
      <c r="A11225" t="s">
        <v>21888</v>
      </c>
      <c r="B11225" t="s">
        <v>21889</v>
      </c>
      <c r="C11225">
        <v>19</v>
      </c>
    </row>
    <row r="11226" spans="1:3" x14ac:dyDescent="0.2">
      <c r="A11226" t="s">
        <v>21890</v>
      </c>
      <c r="B11226" t="s">
        <v>21891</v>
      </c>
      <c r="C11226">
        <v>19</v>
      </c>
    </row>
    <row r="11227" spans="1:3" x14ac:dyDescent="0.2">
      <c r="A11227" t="s">
        <v>21892</v>
      </c>
      <c r="B11227" t="s">
        <v>21893</v>
      </c>
      <c r="C11227">
        <v>19</v>
      </c>
    </row>
    <row r="11228" spans="1:3" x14ac:dyDescent="0.2">
      <c r="A11228" t="s">
        <v>21894</v>
      </c>
      <c r="B11228" t="s">
        <v>21895</v>
      </c>
      <c r="C11228">
        <v>24</v>
      </c>
    </row>
    <row r="11229" spans="1:3" x14ac:dyDescent="0.2">
      <c r="A11229" t="s">
        <v>21896</v>
      </c>
      <c r="B11229" t="s">
        <v>21897</v>
      </c>
      <c r="C11229">
        <v>20</v>
      </c>
    </row>
    <row r="11230" spans="1:3" x14ac:dyDescent="0.2">
      <c r="A11230" t="s">
        <v>21898</v>
      </c>
      <c r="B11230" t="s">
        <v>21899</v>
      </c>
      <c r="C11230">
        <v>20</v>
      </c>
    </row>
    <row r="11231" spans="1:3" x14ac:dyDescent="0.2">
      <c r="A11231" t="s">
        <v>21900</v>
      </c>
      <c r="B11231" t="s">
        <v>21901</v>
      </c>
      <c r="C11231">
        <v>20</v>
      </c>
    </row>
    <row r="11232" spans="1:3" x14ac:dyDescent="0.2">
      <c r="A11232" t="s">
        <v>21902</v>
      </c>
      <c r="B11232" t="s">
        <v>21903</v>
      </c>
      <c r="C11232">
        <v>20</v>
      </c>
    </row>
    <row r="11233" spans="1:3" x14ac:dyDescent="0.2">
      <c r="A11233" t="s">
        <v>21904</v>
      </c>
      <c r="B11233" t="s">
        <v>21905</v>
      </c>
      <c r="C11233">
        <v>20</v>
      </c>
    </row>
    <row r="11234" spans="1:3" x14ac:dyDescent="0.2">
      <c r="A11234" t="s">
        <v>21906</v>
      </c>
      <c r="B11234" t="s">
        <v>21907</v>
      </c>
      <c r="C11234">
        <v>20</v>
      </c>
    </row>
    <row r="11235" spans="1:3" x14ac:dyDescent="0.2">
      <c r="A11235" t="s">
        <v>21908</v>
      </c>
      <c r="B11235" t="s">
        <v>21909</v>
      </c>
      <c r="C11235">
        <v>20</v>
      </c>
    </row>
    <row r="11236" spans="1:3" x14ac:dyDescent="0.2">
      <c r="A11236" t="s">
        <v>21910</v>
      </c>
      <c r="B11236" t="s">
        <v>21911</v>
      </c>
      <c r="C11236">
        <v>20</v>
      </c>
    </row>
    <row r="11237" spans="1:3" x14ac:dyDescent="0.2">
      <c r="A11237" t="s">
        <v>21912</v>
      </c>
      <c r="B11237" t="s">
        <v>21913</v>
      </c>
      <c r="C11237">
        <v>20</v>
      </c>
    </row>
    <row r="11238" spans="1:3" x14ac:dyDescent="0.2">
      <c r="A11238" t="s">
        <v>21914</v>
      </c>
      <c r="B11238" t="s">
        <v>21915</v>
      </c>
      <c r="C11238">
        <v>20</v>
      </c>
    </row>
    <row r="11239" spans="1:3" x14ac:dyDescent="0.2">
      <c r="A11239" t="s">
        <v>21916</v>
      </c>
      <c r="B11239" t="s">
        <v>21916</v>
      </c>
      <c r="C11239">
        <v>20</v>
      </c>
    </row>
    <row r="11240" spans="1:3" x14ac:dyDescent="0.2">
      <c r="A11240" t="s">
        <v>21917</v>
      </c>
      <c r="B11240" t="s">
        <v>21918</v>
      </c>
      <c r="C11240">
        <v>20</v>
      </c>
    </row>
    <row r="11241" spans="1:3" x14ac:dyDescent="0.2">
      <c r="A11241" t="s">
        <v>21919</v>
      </c>
      <c r="B11241" t="s">
        <v>21920</v>
      </c>
      <c r="C11241">
        <v>20</v>
      </c>
    </row>
    <row r="11242" spans="1:3" x14ac:dyDescent="0.2">
      <c r="A11242" t="s">
        <v>21921</v>
      </c>
      <c r="B11242" t="s">
        <v>21922</v>
      </c>
      <c r="C11242">
        <v>20</v>
      </c>
    </row>
    <row r="11243" spans="1:3" x14ac:dyDescent="0.2">
      <c r="A11243" t="s">
        <v>21923</v>
      </c>
      <c r="B11243" t="s">
        <v>21923</v>
      </c>
      <c r="C11243">
        <v>20</v>
      </c>
    </row>
    <row r="11244" spans="1:3" x14ac:dyDescent="0.2">
      <c r="A11244" t="s">
        <v>21924</v>
      </c>
      <c r="B11244" t="s">
        <v>21925</v>
      </c>
      <c r="C11244">
        <v>20</v>
      </c>
    </row>
    <row r="11245" spans="1:3" x14ac:dyDescent="0.2">
      <c r="A11245" t="s">
        <v>21926</v>
      </c>
      <c r="B11245" t="s">
        <v>21927</v>
      </c>
      <c r="C11245">
        <v>20</v>
      </c>
    </row>
    <row r="11246" spans="1:3" x14ac:dyDescent="0.2">
      <c r="A11246" t="s">
        <v>21928</v>
      </c>
      <c r="B11246" t="s">
        <v>21929</v>
      </c>
      <c r="C11246">
        <v>20</v>
      </c>
    </row>
    <row r="11247" spans="1:3" x14ac:dyDescent="0.2">
      <c r="A11247" t="s">
        <v>21930</v>
      </c>
      <c r="B11247" t="s">
        <v>21931</v>
      </c>
      <c r="C11247">
        <v>20</v>
      </c>
    </row>
    <row r="11248" spans="1:3" x14ac:dyDescent="0.2">
      <c r="A11248" t="s">
        <v>21932</v>
      </c>
      <c r="B11248" t="s">
        <v>21933</v>
      </c>
      <c r="C11248">
        <v>20</v>
      </c>
    </row>
    <row r="11249" spans="1:3" x14ac:dyDescent="0.2">
      <c r="A11249" t="s">
        <v>21934</v>
      </c>
      <c r="B11249" t="s">
        <v>21935</v>
      </c>
      <c r="C11249">
        <v>20</v>
      </c>
    </row>
    <row r="11250" spans="1:3" x14ac:dyDescent="0.2">
      <c r="A11250" t="s">
        <v>21936</v>
      </c>
      <c r="B11250" t="s">
        <v>21937</v>
      </c>
      <c r="C11250">
        <v>15</v>
      </c>
    </row>
    <row r="11251" spans="1:3" x14ac:dyDescent="0.2">
      <c r="A11251" t="s">
        <v>21938</v>
      </c>
      <c r="B11251" t="s">
        <v>21939</v>
      </c>
      <c r="C11251">
        <v>15</v>
      </c>
    </row>
    <row r="11252" spans="1:3" x14ac:dyDescent="0.2">
      <c r="A11252" t="s">
        <v>21940</v>
      </c>
      <c r="B11252" t="s">
        <v>21941</v>
      </c>
      <c r="C11252">
        <v>15</v>
      </c>
    </row>
    <row r="11253" spans="1:3" x14ac:dyDescent="0.2">
      <c r="A11253" t="s">
        <v>21942</v>
      </c>
      <c r="B11253" t="s">
        <v>21943</v>
      </c>
      <c r="C11253">
        <v>15</v>
      </c>
    </row>
    <row r="11254" spans="1:3" x14ac:dyDescent="0.2">
      <c r="A11254" t="s">
        <v>21944</v>
      </c>
      <c r="B11254" t="s">
        <v>21945</v>
      </c>
      <c r="C11254">
        <v>15</v>
      </c>
    </row>
    <row r="11255" spans="1:3" x14ac:dyDescent="0.2">
      <c r="A11255" t="s">
        <v>21520</v>
      </c>
      <c r="B11255" t="s">
        <v>21520</v>
      </c>
      <c r="C11255">
        <v>18</v>
      </c>
    </row>
    <row r="11256" spans="1:3" x14ac:dyDescent="0.2">
      <c r="A11256" t="s">
        <v>21946</v>
      </c>
      <c r="B11256" t="s">
        <v>18436</v>
      </c>
      <c r="C11256">
        <v>18</v>
      </c>
    </row>
    <row r="11257" spans="1:3" x14ac:dyDescent="0.2">
      <c r="A11257" t="s">
        <v>21947</v>
      </c>
      <c r="B11257" t="s">
        <v>18922</v>
      </c>
      <c r="C11257">
        <v>18</v>
      </c>
    </row>
    <row r="11258" spans="1:3" x14ac:dyDescent="0.2">
      <c r="A11258" t="s">
        <v>21948</v>
      </c>
      <c r="B11258" t="s">
        <v>21949</v>
      </c>
      <c r="C11258">
        <v>17</v>
      </c>
    </row>
    <row r="11259" spans="1:3" x14ac:dyDescent="0.2">
      <c r="A11259" t="s">
        <v>21950</v>
      </c>
      <c r="B11259" t="s">
        <v>21951</v>
      </c>
      <c r="C11259">
        <v>17</v>
      </c>
    </row>
    <row r="11260" spans="1:3" x14ac:dyDescent="0.2">
      <c r="A11260" t="s">
        <v>21952</v>
      </c>
      <c r="B11260" t="s">
        <v>21953</v>
      </c>
      <c r="C11260">
        <v>18</v>
      </c>
    </row>
    <row r="11261" spans="1:3" x14ac:dyDescent="0.2">
      <c r="A11261" t="s">
        <v>21954</v>
      </c>
      <c r="B11261" t="s">
        <v>18446</v>
      </c>
      <c r="C11261">
        <v>18</v>
      </c>
    </row>
    <row r="11262" spans="1:3" x14ac:dyDescent="0.2">
      <c r="A11262" t="s">
        <v>21955</v>
      </c>
      <c r="B11262" t="s">
        <v>21953</v>
      </c>
      <c r="C11262">
        <v>17</v>
      </c>
    </row>
    <row r="11263" spans="1:3" x14ac:dyDescent="0.2">
      <c r="A11263" t="s">
        <v>21956</v>
      </c>
      <c r="B11263" t="s">
        <v>18442</v>
      </c>
      <c r="C11263">
        <v>17</v>
      </c>
    </row>
    <row r="11264" spans="1:3" x14ac:dyDescent="0.2">
      <c r="A11264" t="s">
        <v>21957</v>
      </c>
      <c r="B11264" t="s">
        <v>21957</v>
      </c>
      <c r="C11264">
        <v>18</v>
      </c>
    </row>
    <row r="11265" spans="1:3" x14ac:dyDescent="0.2">
      <c r="A11265" t="s">
        <v>21958</v>
      </c>
      <c r="B11265" t="s">
        <v>21958</v>
      </c>
      <c r="C11265">
        <v>17</v>
      </c>
    </row>
    <row r="11266" spans="1:3" x14ac:dyDescent="0.2">
      <c r="A11266" t="s">
        <v>21959</v>
      </c>
      <c r="B11266" t="s">
        <v>18448</v>
      </c>
      <c r="C11266">
        <v>17</v>
      </c>
    </row>
    <row r="11267" spans="1:3" x14ac:dyDescent="0.2">
      <c r="A11267" t="s">
        <v>21960</v>
      </c>
      <c r="B11267" t="s">
        <v>21961</v>
      </c>
      <c r="C11267">
        <v>17</v>
      </c>
    </row>
    <row r="11268" spans="1:3" x14ac:dyDescent="0.2">
      <c r="A11268" t="s">
        <v>21962</v>
      </c>
      <c r="B11268" t="s">
        <v>21963</v>
      </c>
      <c r="C11268">
        <v>18</v>
      </c>
    </row>
    <row r="11269" spans="1:3" x14ac:dyDescent="0.2">
      <c r="A11269" t="s">
        <v>21964</v>
      </c>
      <c r="B11269" t="s">
        <v>21965</v>
      </c>
      <c r="C11269">
        <v>18</v>
      </c>
    </row>
    <row r="11270" spans="1:3" x14ac:dyDescent="0.2">
      <c r="A11270" t="s">
        <v>21966</v>
      </c>
      <c r="B11270" t="s">
        <v>18528</v>
      </c>
      <c r="C11270">
        <v>18</v>
      </c>
    </row>
    <row r="11271" spans="1:3" x14ac:dyDescent="0.2">
      <c r="A11271" t="s">
        <v>21967</v>
      </c>
      <c r="B11271" t="s">
        <v>21968</v>
      </c>
      <c r="C11271">
        <v>17</v>
      </c>
    </row>
    <row r="11272" spans="1:3" x14ac:dyDescent="0.2">
      <c r="A11272" t="s">
        <v>21969</v>
      </c>
      <c r="B11272" t="s">
        <v>21969</v>
      </c>
      <c r="C11272">
        <v>17</v>
      </c>
    </row>
    <row r="11273" spans="1:3" x14ac:dyDescent="0.2">
      <c r="A11273" t="s">
        <v>21970</v>
      </c>
      <c r="B11273" t="s">
        <v>21971</v>
      </c>
      <c r="C11273">
        <v>17</v>
      </c>
    </row>
    <row r="11274" spans="1:3" x14ac:dyDescent="0.2">
      <c r="A11274" t="s">
        <v>21972</v>
      </c>
      <c r="B11274" t="s">
        <v>18468</v>
      </c>
      <c r="C11274">
        <v>17</v>
      </c>
    </row>
    <row r="11275" spans="1:3" x14ac:dyDescent="0.2">
      <c r="A11275" t="s">
        <v>21973</v>
      </c>
      <c r="B11275" t="s">
        <v>21974</v>
      </c>
      <c r="C11275">
        <v>17</v>
      </c>
    </row>
    <row r="11276" spans="1:3" x14ac:dyDescent="0.2">
      <c r="A11276" t="s">
        <v>21975</v>
      </c>
      <c r="B11276" t="s">
        <v>21976</v>
      </c>
      <c r="C11276">
        <v>17</v>
      </c>
    </row>
    <row r="11277" spans="1:3" x14ac:dyDescent="0.2">
      <c r="A11277" t="s">
        <v>21977</v>
      </c>
      <c r="B11277" t="s">
        <v>21978</v>
      </c>
      <c r="C11277">
        <v>18</v>
      </c>
    </row>
    <row r="11278" spans="1:3" x14ac:dyDescent="0.2">
      <c r="A11278" t="s">
        <v>21979</v>
      </c>
      <c r="B11278" t="s">
        <v>21980</v>
      </c>
      <c r="C11278">
        <v>18</v>
      </c>
    </row>
    <row r="11279" spans="1:3" x14ac:dyDescent="0.2">
      <c r="A11279" t="s">
        <v>21981</v>
      </c>
      <c r="B11279" t="s">
        <v>21982</v>
      </c>
      <c r="C11279">
        <v>24</v>
      </c>
    </row>
    <row r="11280" spans="1:3" x14ac:dyDescent="0.2">
      <c r="A11280" t="s">
        <v>21983</v>
      </c>
      <c r="B11280" t="s">
        <v>21983</v>
      </c>
      <c r="C11280">
        <v>11</v>
      </c>
    </row>
    <row r="11281" spans="1:3" x14ac:dyDescent="0.2">
      <c r="A11281" t="s">
        <v>21984</v>
      </c>
      <c r="B11281" t="s">
        <v>21984</v>
      </c>
      <c r="C11281">
        <v>11</v>
      </c>
    </row>
    <row r="11282" spans="1:3" x14ac:dyDescent="0.2">
      <c r="A11282" t="s">
        <v>21985</v>
      </c>
      <c r="B11282" t="s">
        <v>21985</v>
      </c>
      <c r="C11282">
        <v>11</v>
      </c>
    </row>
    <row r="11283" spans="1:3" x14ac:dyDescent="0.2">
      <c r="A11283" t="s">
        <v>21986</v>
      </c>
      <c r="B11283" t="s">
        <v>21986</v>
      </c>
      <c r="C11283">
        <v>11</v>
      </c>
    </row>
    <row r="11284" spans="1:3" x14ac:dyDescent="0.2">
      <c r="A11284" t="s">
        <v>21987</v>
      </c>
      <c r="B11284" t="s">
        <v>21987</v>
      </c>
      <c r="C11284">
        <v>11</v>
      </c>
    </row>
    <row r="11285" spans="1:3" x14ac:dyDescent="0.2">
      <c r="A11285" t="s">
        <v>21988</v>
      </c>
      <c r="B11285" t="s">
        <v>21988</v>
      </c>
      <c r="C11285">
        <v>11</v>
      </c>
    </row>
    <row r="11286" spans="1:3" x14ac:dyDescent="0.2">
      <c r="A11286" t="s">
        <v>21989</v>
      </c>
      <c r="B11286" t="s">
        <v>21989</v>
      </c>
      <c r="C11286">
        <v>11</v>
      </c>
    </row>
    <row r="11287" spans="1:3" x14ac:dyDescent="0.2">
      <c r="A11287" t="s">
        <v>21990</v>
      </c>
      <c r="B11287" t="s">
        <v>21991</v>
      </c>
      <c r="C11287">
        <v>10</v>
      </c>
    </row>
    <row r="11288" spans="1:3" x14ac:dyDescent="0.2">
      <c r="A11288" t="s">
        <v>21992</v>
      </c>
      <c r="B11288" t="s">
        <v>18657</v>
      </c>
      <c r="C11288">
        <v>10</v>
      </c>
    </row>
    <row r="11289" spans="1:3" x14ac:dyDescent="0.2">
      <c r="A11289" t="s">
        <v>21993</v>
      </c>
      <c r="B11289" t="s">
        <v>21994</v>
      </c>
      <c r="C11289">
        <v>10</v>
      </c>
    </row>
    <row r="11290" spans="1:3" x14ac:dyDescent="0.2">
      <c r="A11290" t="s">
        <v>21995</v>
      </c>
      <c r="B11290" t="s">
        <v>18652</v>
      </c>
      <c r="C11290">
        <v>10</v>
      </c>
    </row>
    <row r="11291" spans="1:3" x14ac:dyDescent="0.2">
      <c r="A11291" t="s">
        <v>21996</v>
      </c>
      <c r="B11291" t="s">
        <v>21997</v>
      </c>
      <c r="C11291">
        <v>11</v>
      </c>
    </row>
    <row r="11292" spans="1:3" x14ac:dyDescent="0.2">
      <c r="A11292" t="s">
        <v>21998</v>
      </c>
      <c r="B11292" t="s">
        <v>21999</v>
      </c>
      <c r="C11292">
        <v>10</v>
      </c>
    </row>
    <row r="11293" spans="1:3" x14ac:dyDescent="0.2">
      <c r="A11293" t="s">
        <v>22000</v>
      </c>
      <c r="B11293" t="s">
        <v>22000</v>
      </c>
      <c r="C11293">
        <v>10</v>
      </c>
    </row>
    <row r="11294" spans="1:3" x14ac:dyDescent="0.2">
      <c r="A11294" t="s">
        <v>22001</v>
      </c>
      <c r="B11294" t="s">
        <v>22002</v>
      </c>
      <c r="C11294">
        <v>10</v>
      </c>
    </row>
    <row r="11295" spans="1:3" x14ac:dyDescent="0.2">
      <c r="A11295" t="s">
        <v>22003</v>
      </c>
      <c r="B11295" t="s">
        <v>22003</v>
      </c>
      <c r="C11295">
        <v>10</v>
      </c>
    </row>
    <row r="11296" spans="1:3" x14ac:dyDescent="0.2">
      <c r="A11296" t="s">
        <v>22004</v>
      </c>
      <c r="B11296" t="s">
        <v>22005</v>
      </c>
      <c r="C11296">
        <v>10</v>
      </c>
    </row>
    <row r="11297" spans="1:3" x14ac:dyDescent="0.2">
      <c r="A11297" t="s">
        <v>22006</v>
      </c>
      <c r="B11297" t="s">
        <v>22007</v>
      </c>
      <c r="C11297">
        <v>10</v>
      </c>
    </row>
    <row r="11298" spans="1:3" x14ac:dyDescent="0.2">
      <c r="A11298" t="s">
        <v>22008</v>
      </c>
      <c r="B11298" t="s">
        <v>22009</v>
      </c>
      <c r="C11298">
        <v>10</v>
      </c>
    </row>
    <row r="11299" spans="1:3" x14ac:dyDescent="0.2">
      <c r="A11299" t="s">
        <v>22010</v>
      </c>
      <c r="B11299" t="s">
        <v>22011</v>
      </c>
      <c r="C11299">
        <v>10</v>
      </c>
    </row>
    <row r="11300" spans="1:3" x14ac:dyDescent="0.2">
      <c r="A11300" t="s">
        <v>22012</v>
      </c>
      <c r="B11300" t="s">
        <v>22013</v>
      </c>
      <c r="C11300">
        <v>10</v>
      </c>
    </row>
    <row r="11301" spans="1:3" x14ac:dyDescent="0.2">
      <c r="A11301" t="s">
        <v>22014</v>
      </c>
      <c r="B11301" t="s">
        <v>22015</v>
      </c>
      <c r="C11301">
        <v>10</v>
      </c>
    </row>
    <row r="11302" spans="1:3" x14ac:dyDescent="0.2">
      <c r="A11302" t="s">
        <v>22016</v>
      </c>
      <c r="B11302" t="s">
        <v>22016</v>
      </c>
      <c r="C11302">
        <v>10</v>
      </c>
    </row>
    <row r="11303" spans="1:3" x14ac:dyDescent="0.2">
      <c r="A11303" t="s">
        <v>22017</v>
      </c>
      <c r="B11303" t="s">
        <v>22018</v>
      </c>
      <c r="C11303">
        <v>10</v>
      </c>
    </row>
    <row r="11304" spans="1:3" x14ac:dyDescent="0.2">
      <c r="A11304" t="s">
        <v>22019</v>
      </c>
      <c r="B11304" t="s">
        <v>22020</v>
      </c>
      <c r="C11304">
        <v>10</v>
      </c>
    </row>
    <row r="11305" spans="1:3" x14ac:dyDescent="0.2">
      <c r="A11305" t="s">
        <v>22021</v>
      </c>
      <c r="B11305" t="s">
        <v>22022</v>
      </c>
      <c r="C11305">
        <v>14</v>
      </c>
    </row>
    <row r="11306" spans="1:3" x14ac:dyDescent="0.2">
      <c r="A11306" t="s">
        <v>22023</v>
      </c>
      <c r="B11306" t="s">
        <v>22023</v>
      </c>
      <c r="C11306">
        <v>14</v>
      </c>
    </row>
    <row r="11307" spans="1:3" x14ac:dyDescent="0.2">
      <c r="A11307" t="s">
        <v>22024</v>
      </c>
      <c r="B11307" t="s">
        <v>22025</v>
      </c>
      <c r="C11307">
        <v>14</v>
      </c>
    </row>
    <row r="11308" spans="1:3" x14ac:dyDescent="0.2">
      <c r="A11308" t="s">
        <v>22026</v>
      </c>
      <c r="B11308" t="s">
        <v>22027</v>
      </c>
      <c r="C11308">
        <v>14</v>
      </c>
    </row>
    <row r="11309" spans="1:3" x14ac:dyDescent="0.2">
      <c r="A11309" t="s">
        <v>22028</v>
      </c>
      <c r="B11309" t="s">
        <v>22029</v>
      </c>
      <c r="C11309">
        <v>14</v>
      </c>
    </row>
    <row r="11310" spans="1:3" x14ac:dyDescent="0.2">
      <c r="A11310" t="s">
        <v>22030</v>
      </c>
      <c r="B11310" t="s">
        <v>22031</v>
      </c>
      <c r="C11310">
        <v>14</v>
      </c>
    </row>
    <row r="11311" spans="1:3" x14ac:dyDescent="0.2">
      <c r="A11311" t="s">
        <v>22032</v>
      </c>
      <c r="B11311" t="s">
        <v>22033</v>
      </c>
      <c r="C11311">
        <v>14</v>
      </c>
    </row>
    <row r="11312" spans="1:3" x14ac:dyDescent="0.2">
      <c r="A11312" t="s">
        <v>22034</v>
      </c>
      <c r="B11312" t="s">
        <v>22035</v>
      </c>
      <c r="C11312">
        <v>14</v>
      </c>
    </row>
    <row r="11313" spans="1:3" x14ac:dyDescent="0.2">
      <c r="A11313" t="s">
        <v>22036</v>
      </c>
      <c r="B11313" t="s">
        <v>22037</v>
      </c>
      <c r="C11313">
        <v>14</v>
      </c>
    </row>
    <row r="11314" spans="1:3" x14ac:dyDescent="0.2">
      <c r="A11314" t="s">
        <v>22038</v>
      </c>
      <c r="B11314" t="s">
        <v>22039</v>
      </c>
      <c r="C11314">
        <v>16</v>
      </c>
    </row>
    <row r="11315" spans="1:3" x14ac:dyDescent="0.2">
      <c r="A11315" t="s">
        <v>22040</v>
      </c>
      <c r="B11315" t="s">
        <v>22041</v>
      </c>
      <c r="C11315">
        <v>12</v>
      </c>
    </row>
    <row r="11316" spans="1:3" x14ac:dyDescent="0.2">
      <c r="A11316" t="s">
        <v>22042</v>
      </c>
      <c r="B11316" t="s">
        <v>22043</v>
      </c>
      <c r="C11316">
        <v>12</v>
      </c>
    </row>
    <row r="11317" spans="1:3" x14ac:dyDescent="0.2">
      <c r="A11317" t="s">
        <v>22044</v>
      </c>
      <c r="B11317" t="s">
        <v>22045</v>
      </c>
      <c r="C11317">
        <v>12</v>
      </c>
    </row>
    <row r="11318" spans="1:3" x14ac:dyDescent="0.2">
      <c r="A11318" t="s">
        <v>22046</v>
      </c>
      <c r="B11318" t="s">
        <v>22046</v>
      </c>
      <c r="C11318">
        <v>12</v>
      </c>
    </row>
    <row r="11319" spans="1:3" x14ac:dyDescent="0.2">
      <c r="A11319" t="s">
        <v>22047</v>
      </c>
      <c r="B11319" t="s">
        <v>22048</v>
      </c>
      <c r="C11319">
        <v>12</v>
      </c>
    </row>
    <row r="11320" spans="1:3" x14ac:dyDescent="0.2">
      <c r="A11320" t="s">
        <v>22049</v>
      </c>
      <c r="B11320" t="s">
        <v>22050</v>
      </c>
      <c r="C11320">
        <v>12</v>
      </c>
    </row>
    <row r="11321" spans="1:3" x14ac:dyDescent="0.2">
      <c r="A11321" t="s">
        <v>22051</v>
      </c>
      <c r="B11321" t="s">
        <v>22052</v>
      </c>
      <c r="C11321">
        <v>12</v>
      </c>
    </row>
    <row r="11322" spans="1:3" x14ac:dyDescent="0.2">
      <c r="A11322" t="s">
        <v>22053</v>
      </c>
      <c r="B11322" t="s">
        <v>22054</v>
      </c>
      <c r="C11322">
        <v>12</v>
      </c>
    </row>
    <row r="11323" spans="1:3" x14ac:dyDescent="0.2">
      <c r="A11323" t="s">
        <v>22055</v>
      </c>
      <c r="B11323" t="s">
        <v>22056</v>
      </c>
      <c r="C11323">
        <v>12</v>
      </c>
    </row>
    <row r="11324" spans="1:3" x14ac:dyDescent="0.2">
      <c r="A11324" t="s">
        <v>22057</v>
      </c>
      <c r="B11324" t="s">
        <v>22058</v>
      </c>
      <c r="C11324">
        <v>12</v>
      </c>
    </row>
    <row r="11325" spans="1:3" x14ac:dyDescent="0.2">
      <c r="A11325" t="s">
        <v>22059</v>
      </c>
      <c r="B11325" t="s">
        <v>22060</v>
      </c>
      <c r="C11325">
        <v>12</v>
      </c>
    </row>
    <row r="11326" spans="1:3" x14ac:dyDescent="0.2">
      <c r="A11326" t="s">
        <v>22061</v>
      </c>
      <c r="B11326" t="s">
        <v>22062</v>
      </c>
      <c r="C11326">
        <v>12</v>
      </c>
    </row>
    <row r="11327" spans="1:3" x14ac:dyDescent="0.2">
      <c r="A11327" t="s">
        <v>22063</v>
      </c>
      <c r="B11327" t="s">
        <v>22064</v>
      </c>
      <c r="C11327">
        <v>14</v>
      </c>
    </row>
    <row r="11328" spans="1:3" x14ac:dyDescent="0.2">
      <c r="A11328" t="s">
        <v>22065</v>
      </c>
      <c r="B11328" t="s">
        <v>22066</v>
      </c>
      <c r="C11328">
        <v>13</v>
      </c>
    </row>
    <row r="11329" spans="1:3" x14ac:dyDescent="0.2">
      <c r="A11329" t="s">
        <v>22067</v>
      </c>
      <c r="B11329" t="s">
        <v>22068</v>
      </c>
      <c r="C11329">
        <v>14</v>
      </c>
    </row>
    <row r="11330" spans="1:3" x14ac:dyDescent="0.2">
      <c r="A11330" t="s">
        <v>22069</v>
      </c>
      <c r="B11330" t="s">
        <v>22070</v>
      </c>
      <c r="C11330">
        <v>14</v>
      </c>
    </row>
    <row r="11331" spans="1:3" x14ac:dyDescent="0.2">
      <c r="A11331" t="s">
        <v>22071</v>
      </c>
      <c r="B11331" t="s">
        <v>22072</v>
      </c>
      <c r="C11331">
        <v>14</v>
      </c>
    </row>
    <row r="11332" spans="1:3" x14ac:dyDescent="0.2">
      <c r="A11332" t="s">
        <v>22073</v>
      </c>
      <c r="B11332" t="s">
        <v>22074</v>
      </c>
      <c r="C11332">
        <v>15</v>
      </c>
    </row>
    <row r="11333" spans="1:3" x14ac:dyDescent="0.2">
      <c r="A11333" t="s">
        <v>22075</v>
      </c>
      <c r="B11333" t="s">
        <v>22076</v>
      </c>
      <c r="C11333">
        <v>15</v>
      </c>
    </row>
    <row r="11334" spans="1:3" x14ac:dyDescent="0.2">
      <c r="A11334" t="s">
        <v>22077</v>
      </c>
      <c r="B11334" t="s">
        <v>22078</v>
      </c>
      <c r="C11334">
        <v>15</v>
      </c>
    </row>
    <row r="11335" spans="1:3" x14ac:dyDescent="0.2">
      <c r="A11335" t="s">
        <v>22079</v>
      </c>
      <c r="B11335" t="s">
        <v>22080</v>
      </c>
      <c r="C11335">
        <v>15</v>
      </c>
    </row>
    <row r="11336" spans="1:3" x14ac:dyDescent="0.2">
      <c r="A11336" t="s">
        <v>22081</v>
      </c>
      <c r="B11336" t="s">
        <v>22082</v>
      </c>
      <c r="C11336">
        <v>15</v>
      </c>
    </row>
    <row r="11337" spans="1:3" x14ac:dyDescent="0.2">
      <c r="A11337" t="s">
        <v>22083</v>
      </c>
      <c r="B11337" t="s">
        <v>22083</v>
      </c>
      <c r="C11337">
        <v>15</v>
      </c>
    </row>
    <row r="11338" spans="1:3" x14ac:dyDescent="0.2">
      <c r="A11338" t="s">
        <v>22084</v>
      </c>
      <c r="B11338" t="s">
        <v>22085</v>
      </c>
      <c r="C11338">
        <v>15</v>
      </c>
    </row>
    <row r="11339" spans="1:3" x14ac:dyDescent="0.2">
      <c r="A11339" t="s">
        <v>22086</v>
      </c>
      <c r="B11339" t="s">
        <v>22087</v>
      </c>
      <c r="C11339">
        <v>15</v>
      </c>
    </row>
    <row r="11340" spans="1:3" x14ac:dyDescent="0.2">
      <c r="A11340" t="s">
        <v>22088</v>
      </c>
      <c r="B11340" t="s">
        <v>22089</v>
      </c>
      <c r="C11340">
        <v>15</v>
      </c>
    </row>
    <row r="11341" spans="1:3" x14ac:dyDescent="0.2">
      <c r="A11341" t="s">
        <v>22090</v>
      </c>
      <c r="B11341" t="s">
        <v>22090</v>
      </c>
      <c r="C11341">
        <v>10</v>
      </c>
    </row>
    <row r="11342" spans="1:3" x14ac:dyDescent="0.2">
      <c r="A11342" t="s">
        <v>22091</v>
      </c>
      <c r="B11342" t="s">
        <v>22092</v>
      </c>
      <c r="C11342">
        <v>10</v>
      </c>
    </row>
    <row r="11343" spans="1:3" x14ac:dyDescent="0.2">
      <c r="A11343" t="s">
        <v>22093</v>
      </c>
      <c r="B11343" t="s">
        <v>22094</v>
      </c>
      <c r="C11343">
        <v>10</v>
      </c>
    </row>
    <row r="11344" spans="1:3" x14ac:dyDescent="0.2">
      <c r="A11344" t="s">
        <v>22095</v>
      </c>
      <c r="B11344" t="s">
        <v>22095</v>
      </c>
      <c r="C11344">
        <v>10</v>
      </c>
    </row>
    <row r="11345" spans="1:3" x14ac:dyDescent="0.2">
      <c r="A11345" t="s">
        <v>22096</v>
      </c>
      <c r="B11345" t="s">
        <v>22097</v>
      </c>
      <c r="C11345">
        <v>10</v>
      </c>
    </row>
    <row r="11346" spans="1:3" x14ac:dyDescent="0.2">
      <c r="A11346" t="s">
        <v>22098</v>
      </c>
      <c r="B11346" t="s">
        <v>21794</v>
      </c>
      <c r="C11346">
        <v>10</v>
      </c>
    </row>
    <row r="11347" spans="1:3" x14ac:dyDescent="0.2">
      <c r="A11347" t="s">
        <v>22099</v>
      </c>
      <c r="B11347" t="s">
        <v>22099</v>
      </c>
      <c r="C11347">
        <v>10</v>
      </c>
    </row>
    <row r="11348" spans="1:3" x14ac:dyDescent="0.2">
      <c r="A11348" t="s">
        <v>22100</v>
      </c>
      <c r="B11348" t="s">
        <v>22101</v>
      </c>
      <c r="C11348">
        <v>10</v>
      </c>
    </row>
    <row r="11349" spans="1:3" x14ac:dyDescent="0.2">
      <c r="A11349" t="s">
        <v>22102</v>
      </c>
      <c r="B11349" t="s">
        <v>22103</v>
      </c>
      <c r="C11349">
        <v>10</v>
      </c>
    </row>
    <row r="11350" spans="1:3" x14ac:dyDescent="0.2">
      <c r="A11350" t="s">
        <v>22104</v>
      </c>
      <c r="B11350" t="s">
        <v>22105</v>
      </c>
      <c r="C11350">
        <v>10</v>
      </c>
    </row>
    <row r="11351" spans="1:3" x14ac:dyDescent="0.2">
      <c r="A11351" t="s">
        <v>22106</v>
      </c>
      <c r="B11351" t="s">
        <v>22106</v>
      </c>
      <c r="C11351">
        <v>10</v>
      </c>
    </row>
    <row r="11352" spans="1:3" x14ac:dyDescent="0.2">
      <c r="A11352" t="s">
        <v>22107</v>
      </c>
      <c r="B11352" t="s">
        <v>22108</v>
      </c>
      <c r="C11352">
        <v>10</v>
      </c>
    </row>
    <row r="11353" spans="1:3" x14ac:dyDescent="0.2">
      <c r="A11353" t="s">
        <v>22109</v>
      </c>
      <c r="B11353" t="s">
        <v>22110</v>
      </c>
      <c r="C11353">
        <v>10</v>
      </c>
    </row>
    <row r="11354" spans="1:3" x14ac:dyDescent="0.2">
      <c r="A11354" t="s">
        <v>22111</v>
      </c>
      <c r="B11354" t="s">
        <v>22112</v>
      </c>
      <c r="C11354">
        <v>10</v>
      </c>
    </row>
    <row r="11355" spans="1:3" x14ac:dyDescent="0.2">
      <c r="A11355" t="s">
        <v>22113</v>
      </c>
      <c r="B11355" t="s">
        <v>22114</v>
      </c>
      <c r="C11355">
        <v>10</v>
      </c>
    </row>
    <row r="11356" spans="1:3" x14ac:dyDescent="0.2">
      <c r="A11356" t="s">
        <v>22115</v>
      </c>
      <c r="B11356" t="s">
        <v>22116</v>
      </c>
      <c r="C11356">
        <v>10</v>
      </c>
    </row>
    <row r="11357" spans="1:3" x14ac:dyDescent="0.2">
      <c r="A11357" t="s">
        <v>22117</v>
      </c>
      <c r="B11357" t="s">
        <v>22118</v>
      </c>
      <c r="C11357">
        <v>10</v>
      </c>
    </row>
    <row r="11358" spans="1:3" x14ac:dyDescent="0.2">
      <c r="A11358" t="s">
        <v>22119</v>
      </c>
      <c r="B11358" t="s">
        <v>22120</v>
      </c>
      <c r="C11358">
        <v>10</v>
      </c>
    </row>
    <row r="11359" spans="1:3" x14ac:dyDescent="0.2">
      <c r="A11359" t="s">
        <v>22121</v>
      </c>
      <c r="B11359" t="s">
        <v>22122</v>
      </c>
      <c r="C11359">
        <v>10</v>
      </c>
    </row>
    <row r="11360" spans="1:3" x14ac:dyDescent="0.2">
      <c r="A11360" t="s">
        <v>22123</v>
      </c>
      <c r="B11360" t="s">
        <v>22123</v>
      </c>
      <c r="C11360">
        <v>10</v>
      </c>
    </row>
    <row r="11361" spans="1:3" x14ac:dyDescent="0.2">
      <c r="A11361" t="s">
        <v>22124</v>
      </c>
      <c r="B11361" t="s">
        <v>22125</v>
      </c>
      <c r="C11361">
        <v>10</v>
      </c>
    </row>
    <row r="11362" spans="1:3" x14ac:dyDescent="0.2">
      <c r="A11362" t="s">
        <v>22126</v>
      </c>
      <c r="B11362" t="s">
        <v>22127</v>
      </c>
      <c r="C11362">
        <v>10</v>
      </c>
    </row>
    <row r="11363" spans="1:3" x14ac:dyDescent="0.2">
      <c r="A11363" t="s">
        <v>22128</v>
      </c>
      <c r="B11363" t="s">
        <v>22129</v>
      </c>
      <c r="C11363">
        <v>14</v>
      </c>
    </row>
    <row r="11364" spans="1:3" x14ac:dyDescent="0.2">
      <c r="A11364" t="s">
        <v>22130</v>
      </c>
      <c r="B11364" t="s">
        <v>22131</v>
      </c>
      <c r="C11364">
        <v>14</v>
      </c>
    </row>
    <row r="11365" spans="1:3" x14ac:dyDescent="0.2">
      <c r="A11365" t="s">
        <v>22132</v>
      </c>
      <c r="B11365" t="s">
        <v>22022</v>
      </c>
      <c r="C11365">
        <v>14</v>
      </c>
    </row>
    <row r="11366" spans="1:3" x14ac:dyDescent="0.2">
      <c r="A11366" t="s">
        <v>22133</v>
      </c>
      <c r="B11366" t="s">
        <v>22133</v>
      </c>
      <c r="C11366">
        <v>11</v>
      </c>
    </row>
    <row r="11367" spans="1:3" x14ac:dyDescent="0.2">
      <c r="A11367" t="s">
        <v>22134</v>
      </c>
      <c r="B11367" t="s">
        <v>22135</v>
      </c>
      <c r="C11367">
        <v>14</v>
      </c>
    </row>
    <row r="11368" spans="1:3" x14ac:dyDescent="0.2">
      <c r="A11368" t="s">
        <v>22136</v>
      </c>
      <c r="B11368" t="s">
        <v>22137</v>
      </c>
      <c r="C11368">
        <v>14</v>
      </c>
    </row>
    <row r="11369" spans="1:3" x14ac:dyDescent="0.2">
      <c r="A11369" t="s">
        <v>22138</v>
      </c>
      <c r="B11369" t="s">
        <v>22139</v>
      </c>
      <c r="C11369">
        <v>13</v>
      </c>
    </row>
    <row r="11370" spans="1:3" x14ac:dyDescent="0.2">
      <c r="A11370" t="s">
        <v>22140</v>
      </c>
      <c r="B11370" t="s">
        <v>22141</v>
      </c>
      <c r="C11370">
        <v>14</v>
      </c>
    </row>
    <row r="11371" spans="1:3" x14ac:dyDescent="0.2">
      <c r="A11371" t="s">
        <v>22142</v>
      </c>
      <c r="B11371" t="s">
        <v>22143</v>
      </c>
      <c r="C11371">
        <v>14</v>
      </c>
    </row>
    <row r="11372" spans="1:3" x14ac:dyDescent="0.2">
      <c r="A11372" t="s">
        <v>22144</v>
      </c>
      <c r="B11372" t="s">
        <v>22145</v>
      </c>
      <c r="C11372">
        <v>14</v>
      </c>
    </row>
    <row r="11373" spans="1:3" x14ac:dyDescent="0.2">
      <c r="A11373" t="s">
        <v>22146</v>
      </c>
      <c r="B11373" t="s">
        <v>22147</v>
      </c>
      <c r="C11373">
        <v>14</v>
      </c>
    </row>
    <row r="11374" spans="1:3" x14ac:dyDescent="0.2">
      <c r="A11374" t="s">
        <v>22148</v>
      </c>
      <c r="B11374" t="s">
        <v>22149</v>
      </c>
      <c r="C11374">
        <v>14</v>
      </c>
    </row>
    <row r="11375" spans="1:3" x14ac:dyDescent="0.2">
      <c r="A11375" t="s">
        <v>22150</v>
      </c>
      <c r="B11375" t="s">
        <v>22151</v>
      </c>
      <c r="C11375">
        <v>14</v>
      </c>
    </row>
    <row r="11376" spans="1:3" x14ac:dyDescent="0.2">
      <c r="A11376" t="s">
        <v>22152</v>
      </c>
      <c r="B11376" t="s">
        <v>22153</v>
      </c>
      <c r="C11376">
        <v>14</v>
      </c>
    </row>
    <row r="11377" spans="1:3" x14ac:dyDescent="0.2">
      <c r="A11377" t="s">
        <v>22154</v>
      </c>
      <c r="B11377" t="s">
        <v>22155</v>
      </c>
      <c r="C11377">
        <v>14</v>
      </c>
    </row>
    <row r="11378" spans="1:3" x14ac:dyDescent="0.2">
      <c r="A11378" t="s">
        <v>22156</v>
      </c>
      <c r="B11378" t="s">
        <v>22157</v>
      </c>
      <c r="C11378">
        <v>14</v>
      </c>
    </row>
    <row r="11379" spans="1:3" x14ac:dyDescent="0.2">
      <c r="A11379" t="s">
        <v>22158</v>
      </c>
      <c r="B11379" t="s">
        <v>22159</v>
      </c>
      <c r="C11379">
        <v>14</v>
      </c>
    </row>
    <row r="11380" spans="1:3" x14ac:dyDescent="0.2">
      <c r="A11380" t="s">
        <v>22160</v>
      </c>
      <c r="B11380" t="s">
        <v>22161</v>
      </c>
      <c r="C11380">
        <v>14</v>
      </c>
    </row>
    <row r="11381" spans="1:3" x14ac:dyDescent="0.2">
      <c r="A11381" t="s">
        <v>22162</v>
      </c>
      <c r="B11381" t="s">
        <v>22159</v>
      </c>
      <c r="C11381">
        <v>14</v>
      </c>
    </row>
    <row r="11382" spans="1:3" x14ac:dyDescent="0.2">
      <c r="A11382" t="s">
        <v>22163</v>
      </c>
      <c r="B11382" t="s">
        <v>22164</v>
      </c>
      <c r="C11382">
        <v>14</v>
      </c>
    </row>
    <row r="11383" spans="1:3" x14ac:dyDescent="0.2">
      <c r="A11383" t="s">
        <v>22165</v>
      </c>
      <c r="B11383" t="s">
        <v>22166</v>
      </c>
      <c r="C11383">
        <v>13</v>
      </c>
    </row>
    <row r="11384" spans="1:3" x14ac:dyDescent="0.2">
      <c r="A11384" t="s">
        <v>22167</v>
      </c>
      <c r="B11384" t="s">
        <v>22168</v>
      </c>
      <c r="C11384">
        <v>13</v>
      </c>
    </row>
    <row r="11385" spans="1:3" x14ac:dyDescent="0.2">
      <c r="A11385" t="s">
        <v>22169</v>
      </c>
      <c r="B11385" t="s">
        <v>22170</v>
      </c>
      <c r="C11385">
        <v>14</v>
      </c>
    </row>
    <row r="11386" spans="1:3" x14ac:dyDescent="0.2">
      <c r="A11386" t="s">
        <v>22171</v>
      </c>
      <c r="B11386" t="s">
        <v>22172</v>
      </c>
      <c r="C11386">
        <v>14</v>
      </c>
    </row>
    <row r="11387" spans="1:3" x14ac:dyDescent="0.2">
      <c r="A11387" t="s">
        <v>22173</v>
      </c>
      <c r="B11387" t="s">
        <v>22174</v>
      </c>
      <c r="C11387">
        <v>14</v>
      </c>
    </row>
    <row r="11388" spans="1:3" x14ac:dyDescent="0.2">
      <c r="A11388" t="s">
        <v>22175</v>
      </c>
      <c r="B11388" t="s">
        <v>22176</v>
      </c>
      <c r="C11388">
        <v>13</v>
      </c>
    </row>
    <row r="11389" spans="1:3" x14ac:dyDescent="0.2">
      <c r="A11389" t="s">
        <v>22177</v>
      </c>
      <c r="B11389" t="s">
        <v>22178</v>
      </c>
      <c r="C11389">
        <v>14</v>
      </c>
    </row>
    <row r="11390" spans="1:3" x14ac:dyDescent="0.2">
      <c r="A11390" t="s">
        <v>22179</v>
      </c>
      <c r="B11390" t="s">
        <v>22180</v>
      </c>
      <c r="C11390">
        <v>14</v>
      </c>
    </row>
    <row r="11391" spans="1:3" x14ac:dyDescent="0.2">
      <c r="A11391" t="s">
        <v>22181</v>
      </c>
      <c r="B11391" t="s">
        <v>22182</v>
      </c>
      <c r="C11391">
        <v>14</v>
      </c>
    </row>
    <row r="11392" spans="1:3" x14ac:dyDescent="0.2">
      <c r="A11392" t="s">
        <v>22183</v>
      </c>
      <c r="B11392" t="s">
        <v>22183</v>
      </c>
      <c r="C11392">
        <v>14</v>
      </c>
    </row>
    <row r="11393" spans="1:3" x14ac:dyDescent="0.2">
      <c r="A11393" t="s">
        <v>22184</v>
      </c>
      <c r="B11393" t="s">
        <v>22185</v>
      </c>
      <c r="C11393">
        <v>14</v>
      </c>
    </row>
    <row r="11394" spans="1:3" x14ac:dyDescent="0.2">
      <c r="A11394" t="s">
        <v>22186</v>
      </c>
      <c r="B11394" t="s">
        <v>22187</v>
      </c>
      <c r="C11394">
        <v>14</v>
      </c>
    </row>
    <row r="11395" spans="1:3" x14ac:dyDescent="0.2">
      <c r="A11395" t="s">
        <v>22188</v>
      </c>
      <c r="B11395" t="s">
        <v>22189</v>
      </c>
      <c r="C11395">
        <v>14</v>
      </c>
    </row>
    <row r="11396" spans="1:3" x14ac:dyDescent="0.2">
      <c r="A11396" t="s">
        <v>22190</v>
      </c>
      <c r="B11396" t="s">
        <v>22191</v>
      </c>
      <c r="C11396">
        <v>14</v>
      </c>
    </row>
    <row r="11397" spans="1:3" x14ac:dyDescent="0.2">
      <c r="A11397" t="s">
        <v>22192</v>
      </c>
      <c r="B11397" t="s">
        <v>22193</v>
      </c>
      <c r="C11397">
        <v>14</v>
      </c>
    </row>
    <row r="11398" spans="1:3" x14ac:dyDescent="0.2">
      <c r="A11398" t="s">
        <v>22194</v>
      </c>
      <c r="B11398" t="s">
        <v>22195</v>
      </c>
      <c r="C11398">
        <v>14</v>
      </c>
    </row>
    <row r="11399" spans="1:3" x14ac:dyDescent="0.2">
      <c r="A11399" t="s">
        <v>22196</v>
      </c>
      <c r="B11399" t="s">
        <v>22196</v>
      </c>
      <c r="C11399">
        <v>22</v>
      </c>
    </row>
    <row r="11400" spans="1:3" x14ac:dyDescent="0.2">
      <c r="A11400" t="s">
        <v>22197</v>
      </c>
      <c r="B11400" t="s">
        <v>22198</v>
      </c>
      <c r="C11400">
        <v>22</v>
      </c>
    </row>
    <row r="11401" spans="1:3" x14ac:dyDescent="0.2">
      <c r="A11401" t="s">
        <v>22199</v>
      </c>
      <c r="B11401" t="s">
        <v>22200</v>
      </c>
      <c r="C11401">
        <v>22</v>
      </c>
    </row>
    <row r="11402" spans="1:3" x14ac:dyDescent="0.2">
      <c r="A11402" t="s">
        <v>22201</v>
      </c>
      <c r="B11402" t="s">
        <v>22202</v>
      </c>
      <c r="C11402">
        <v>22</v>
      </c>
    </row>
    <row r="11403" spans="1:3" x14ac:dyDescent="0.2">
      <c r="A11403" t="s">
        <v>22203</v>
      </c>
      <c r="B11403" t="s">
        <v>22200</v>
      </c>
      <c r="C11403">
        <v>22</v>
      </c>
    </row>
    <row r="11404" spans="1:3" x14ac:dyDescent="0.2">
      <c r="A11404" t="s">
        <v>22204</v>
      </c>
      <c r="B11404" t="s">
        <v>22202</v>
      </c>
      <c r="C11404">
        <v>22</v>
      </c>
    </row>
    <row r="11405" spans="1:3" x14ac:dyDescent="0.2">
      <c r="A11405" t="s">
        <v>22205</v>
      </c>
      <c r="B11405" t="s">
        <v>22206</v>
      </c>
      <c r="C11405">
        <v>22</v>
      </c>
    </row>
    <row r="11406" spans="1:3" x14ac:dyDescent="0.2">
      <c r="A11406" t="s">
        <v>22207</v>
      </c>
      <c r="B11406" t="s">
        <v>22208</v>
      </c>
      <c r="C11406">
        <v>22</v>
      </c>
    </row>
    <row r="11407" spans="1:3" x14ac:dyDescent="0.2">
      <c r="A11407" t="s">
        <v>22209</v>
      </c>
      <c r="B11407" t="s">
        <v>22210</v>
      </c>
      <c r="C11407">
        <v>22</v>
      </c>
    </row>
    <row r="11408" spans="1:3" x14ac:dyDescent="0.2">
      <c r="A11408" t="s">
        <v>22211</v>
      </c>
      <c r="B11408" t="s">
        <v>22212</v>
      </c>
      <c r="C11408">
        <v>22</v>
      </c>
    </row>
    <row r="11409" spans="1:3" x14ac:dyDescent="0.2">
      <c r="A11409" t="s">
        <v>22213</v>
      </c>
      <c r="B11409" t="s">
        <v>22214</v>
      </c>
      <c r="C11409">
        <v>22</v>
      </c>
    </row>
    <row r="11410" spans="1:3" x14ac:dyDescent="0.2">
      <c r="A11410" t="s">
        <v>22215</v>
      </c>
      <c r="B11410" t="s">
        <v>22216</v>
      </c>
      <c r="C11410">
        <v>22</v>
      </c>
    </row>
    <row r="11411" spans="1:3" x14ac:dyDescent="0.2">
      <c r="A11411" t="s">
        <v>22217</v>
      </c>
      <c r="B11411" t="s">
        <v>22218</v>
      </c>
      <c r="C11411">
        <v>22</v>
      </c>
    </row>
    <row r="11412" spans="1:3" x14ac:dyDescent="0.2">
      <c r="A11412" t="s">
        <v>22219</v>
      </c>
      <c r="B11412" t="s">
        <v>22220</v>
      </c>
      <c r="C11412">
        <v>22</v>
      </c>
    </row>
    <row r="11413" spans="1:3" x14ac:dyDescent="0.2">
      <c r="A11413" t="s">
        <v>22221</v>
      </c>
      <c r="B11413" t="s">
        <v>22222</v>
      </c>
      <c r="C11413">
        <v>22</v>
      </c>
    </row>
    <row r="11414" spans="1:3" x14ac:dyDescent="0.2">
      <c r="A11414" t="s">
        <v>22223</v>
      </c>
      <c r="B11414" t="s">
        <v>22224</v>
      </c>
      <c r="C11414">
        <v>22</v>
      </c>
    </row>
    <row r="11415" spans="1:3" x14ac:dyDescent="0.2">
      <c r="A11415" t="s">
        <v>22225</v>
      </c>
      <c r="B11415" t="s">
        <v>22226</v>
      </c>
      <c r="C11415">
        <v>22</v>
      </c>
    </row>
    <row r="11416" spans="1:3" x14ac:dyDescent="0.2">
      <c r="A11416" t="s">
        <v>22227</v>
      </c>
      <c r="B11416" t="s">
        <v>22227</v>
      </c>
      <c r="C11416">
        <v>22</v>
      </c>
    </row>
    <row r="11417" spans="1:3" x14ac:dyDescent="0.2">
      <c r="A11417" t="s">
        <v>22228</v>
      </c>
      <c r="B11417" t="s">
        <v>22229</v>
      </c>
      <c r="C11417">
        <v>22</v>
      </c>
    </row>
    <row r="11418" spans="1:3" x14ac:dyDescent="0.2">
      <c r="A11418" t="s">
        <v>22230</v>
      </c>
      <c r="B11418" t="s">
        <v>22231</v>
      </c>
      <c r="C11418">
        <v>22</v>
      </c>
    </row>
    <row r="11419" spans="1:3" x14ac:dyDescent="0.2">
      <c r="A11419" t="s">
        <v>22232</v>
      </c>
      <c r="B11419" t="s">
        <v>22233</v>
      </c>
      <c r="C11419">
        <v>22</v>
      </c>
    </row>
    <row r="11420" spans="1:3" x14ac:dyDescent="0.2">
      <c r="A11420" t="s">
        <v>22234</v>
      </c>
      <c r="B11420" t="s">
        <v>22234</v>
      </c>
      <c r="C11420">
        <v>22</v>
      </c>
    </row>
    <row r="11421" spans="1:3" x14ac:dyDescent="0.2">
      <c r="A11421" t="s">
        <v>22235</v>
      </c>
      <c r="B11421" t="s">
        <v>22235</v>
      </c>
      <c r="C11421">
        <v>18</v>
      </c>
    </row>
    <row r="11422" spans="1:3" x14ac:dyDescent="0.2">
      <c r="A11422" t="s">
        <v>22236</v>
      </c>
      <c r="B11422" t="s">
        <v>22237</v>
      </c>
      <c r="C11422">
        <v>24</v>
      </c>
    </row>
    <row r="11423" spans="1:3" x14ac:dyDescent="0.2">
      <c r="A11423" t="s">
        <v>22238</v>
      </c>
      <c r="B11423" t="s">
        <v>22239</v>
      </c>
      <c r="C11423">
        <v>18</v>
      </c>
    </row>
    <row r="11424" spans="1:3" x14ac:dyDescent="0.2">
      <c r="A11424" t="s">
        <v>22240</v>
      </c>
      <c r="B11424" t="s">
        <v>22241</v>
      </c>
      <c r="C11424">
        <v>18</v>
      </c>
    </row>
    <row r="11425" spans="1:3" x14ac:dyDescent="0.2">
      <c r="A11425" t="s">
        <v>22242</v>
      </c>
      <c r="B11425" t="s">
        <v>22243</v>
      </c>
      <c r="C11425">
        <v>18</v>
      </c>
    </row>
    <row r="11426" spans="1:3" x14ac:dyDescent="0.2">
      <c r="A11426" t="s">
        <v>22244</v>
      </c>
      <c r="B11426" t="s">
        <v>22245</v>
      </c>
      <c r="C11426">
        <v>16</v>
      </c>
    </row>
    <row r="11427" spans="1:3" x14ac:dyDescent="0.2">
      <c r="A11427" t="s">
        <v>22246</v>
      </c>
      <c r="B11427" t="s">
        <v>22247</v>
      </c>
      <c r="C11427">
        <v>16</v>
      </c>
    </row>
    <row r="11428" spans="1:3" x14ac:dyDescent="0.2">
      <c r="A11428" t="s">
        <v>22248</v>
      </c>
      <c r="B11428" t="s">
        <v>22249</v>
      </c>
      <c r="C11428">
        <v>16</v>
      </c>
    </row>
    <row r="11429" spans="1:3" x14ac:dyDescent="0.2">
      <c r="A11429" t="s">
        <v>22250</v>
      </c>
      <c r="B11429" t="s">
        <v>22251</v>
      </c>
      <c r="C11429">
        <v>16</v>
      </c>
    </row>
    <row r="11430" spans="1:3" x14ac:dyDescent="0.2">
      <c r="A11430" t="s">
        <v>22252</v>
      </c>
      <c r="B11430" t="s">
        <v>22252</v>
      </c>
      <c r="C11430">
        <v>16</v>
      </c>
    </row>
    <row r="11431" spans="1:3" x14ac:dyDescent="0.2">
      <c r="A11431" t="s">
        <v>22253</v>
      </c>
      <c r="B11431" t="s">
        <v>22254</v>
      </c>
      <c r="C11431">
        <v>20</v>
      </c>
    </row>
    <row r="11432" spans="1:3" x14ac:dyDescent="0.2">
      <c r="A11432" t="s">
        <v>22255</v>
      </c>
      <c r="B11432" t="s">
        <v>22255</v>
      </c>
      <c r="C11432">
        <v>20</v>
      </c>
    </row>
    <row r="11433" spans="1:3" x14ac:dyDescent="0.2">
      <c r="A11433" t="s">
        <v>22256</v>
      </c>
      <c r="B11433" t="s">
        <v>22257</v>
      </c>
      <c r="C11433">
        <v>20</v>
      </c>
    </row>
    <row r="11434" spans="1:3" x14ac:dyDescent="0.2">
      <c r="A11434" t="s">
        <v>22258</v>
      </c>
      <c r="B11434" t="s">
        <v>22259</v>
      </c>
      <c r="C11434">
        <v>20</v>
      </c>
    </row>
    <row r="11435" spans="1:3" x14ac:dyDescent="0.2">
      <c r="A11435" t="s">
        <v>22260</v>
      </c>
      <c r="B11435" t="s">
        <v>22261</v>
      </c>
      <c r="C11435">
        <v>20</v>
      </c>
    </row>
    <row r="11436" spans="1:3" x14ac:dyDescent="0.2">
      <c r="A11436" t="s">
        <v>22262</v>
      </c>
      <c r="B11436" t="s">
        <v>22263</v>
      </c>
      <c r="C11436">
        <v>20</v>
      </c>
    </row>
    <row r="11437" spans="1:3" x14ac:dyDescent="0.2">
      <c r="A11437" t="s">
        <v>22264</v>
      </c>
      <c r="B11437" t="s">
        <v>22265</v>
      </c>
      <c r="C11437">
        <v>20</v>
      </c>
    </row>
    <row r="11438" spans="1:3" x14ac:dyDescent="0.2">
      <c r="A11438" t="s">
        <v>22266</v>
      </c>
      <c r="B11438" t="s">
        <v>22267</v>
      </c>
      <c r="C11438">
        <v>20</v>
      </c>
    </row>
    <row r="11439" spans="1:3" x14ac:dyDescent="0.2">
      <c r="A11439" t="s">
        <v>22268</v>
      </c>
      <c r="B11439" t="s">
        <v>22269</v>
      </c>
      <c r="C11439">
        <v>20</v>
      </c>
    </row>
    <row r="11440" spans="1:3" x14ac:dyDescent="0.2">
      <c r="A11440" t="s">
        <v>22270</v>
      </c>
      <c r="B11440" t="s">
        <v>22271</v>
      </c>
      <c r="C11440">
        <v>20</v>
      </c>
    </row>
    <row r="11441" spans="1:3" x14ac:dyDescent="0.2">
      <c r="A11441" t="s">
        <v>22272</v>
      </c>
      <c r="B11441" t="s">
        <v>22273</v>
      </c>
      <c r="C11441">
        <v>20</v>
      </c>
    </row>
    <row r="11442" spans="1:3" x14ac:dyDescent="0.2">
      <c r="A11442" t="s">
        <v>22274</v>
      </c>
      <c r="B11442" t="s">
        <v>22275</v>
      </c>
      <c r="C11442">
        <v>20</v>
      </c>
    </row>
    <row r="11443" spans="1:3" x14ac:dyDescent="0.2">
      <c r="A11443" t="s">
        <v>22276</v>
      </c>
      <c r="B11443" t="s">
        <v>22277</v>
      </c>
      <c r="C11443">
        <v>20</v>
      </c>
    </row>
    <row r="11444" spans="1:3" x14ac:dyDescent="0.2">
      <c r="A11444" t="s">
        <v>22278</v>
      </c>
      <c r="B11444" t="s">
        <v>22279</v>
      </c>
      <c r="C11444">
        <v>20</v>
      </c>
    </row>
    <row r="11445" spans="1:3" x14ac:dyDescent="0.2">
      <c r="A11445" t="s">
        <v>22280</v>
      </c>
      <c r="B11445" t="s">
        <v>22280</v>
      </c>
      <c r="C11445">
        <v>20</v>
      </c>
    </row>
    <row r="11446" spans="1:3" x14ac:dyDescent="0.2">
      <c r="A11446" t="s">
        <v>22281</v>
      </c>
      <c r="B11446" t="s">
        <v>22282</v>
      </c>
      <c r="C11446">
        <v>20</v>
      </c>
    </row>
    <row r="11447" spans="1:3" x14ac:dyDescent="0.2">
      <c r="A11447" t="s">
        <v>22283</v>
      </c>
      <c r="B11447" t="s">
        <v>22284</v>
      </c>
      <c r="C11447">
        <v>19</v>
      </c>
    </row>
    <row r="11448" spans="1:3" x14ac:dyDescent="0.2">
      <c r="A11448" t="s">
        <v>22285</v>
      </c>
      <c r="B11448" t="s">
        <v>22286</v>
      </c>
      <c r="C11448">
        <v>19</v>
      </c>
    </row>
    <row r="11449" spans="1:3" x14ac:dyDescent="0.2">
      <c r="A11449" t="s">
        <v>22287</v>
      </c>
      <c r="B11449" t="s">
        <v>22288</v>
      </c>
      <c r="C11449">
        <v>19</v>
      </c>
    </row>
    <row r="11450" spans="1:3" x14ac:dyDescent="0.2">
      <c r="A11450" t="s">
        <v>22289</v>
      </c>
      <c r="B11450" t="s">
        <v>22290</v>
      </c>
      <c r="C11450">
        <v>19</v>
      </c>
    </row>
    <row r="11451" spans="1:3" x14ac:dyDescent="0.2">
      <c r="A11451" t="s">
        <v>22291</v>
      </c>
      <c r="B11451" t="s">
        <v>22292</v>
      </c>
      <c r="C11451">
        <v>19</v>
      </c>
    </row>
    <row r="11452" spans="1:3" x14ac:dyDescent="0.2">
      <c r="A11452" t="s">
        <v>22293</v>
      </c>
      <c r="B11452" t="s">
        <v>22294</v>
      </c>
      <c r="C11452">
        <v>19</v>
      </c>
    </row>
    <row r="11453" spans="1:3" x14ac:dyDescent="0.2">
      <c r="A11453" t="s">
        <v>22295</v>
      </c>
      <c r="B11453" t="s">
        <v>22296</v>
      </c>
      <c r="C11453">
        <v>19</v>
      </c>
    </row>
    <row r="11454" spans="1:3" x14ac:dyDescent="0.2">
      <c r="A11454" t="s">
        <v>22297</v>
      </c>
      <c r="B11454" t="s">
        <v>22298</v>
      </c>
      <c r="C11454">
        <v>20</v>
      </c>
    </row>
    <row r="11455" spans="1:3" x14ac:dyDescent="0.2">
      <c r="A11455" t="s">
        <v>22299</v>
      </c>
      <c r="B11455" t="s">
        <v>22300</v>
      </c>
      <c r="C11455">
        <v>20</v>
      </c>
    </row>
    <row r="11456" spans="1:3" x14ac:dyDescent="0.2">
      <c r="A11456" t="s">
        <v>22301</v>
      </c>
      <c r="B11456" t="s">
        <v>22302</v>
      </c>
      <c r="C11456">
        <v>20</v>
      </c>
    </row>
    <row r="11457" spans="1:3" x14ac:dyDescent="0.2">
      <c r="A11457" t="s">
        <v>22303</v>
      </c>
      <c r="B11457" t="s">
        <v>21729</v>
      </c>
      <c r="C11457">
        <v>20</v>
      </c>
    </row>
    <row r="11458" spans="1:3" x14ac:dyDescent="0.2">
      <c r="A11458" t="s">
        <v>22304</v>
      </c>
      <c r="B11458" t="s">
        <v>22304</v>
      </c>
      <c r="C11458">
        <v>20</v>
      </c>
    </row>
    <row r="11459" spans="1:3" x14ac:dyDescent="0.2">
      <c r="A11459" t="s">
        <v>22305</v>
      </c>
      <c r="B11459" t="s">
        <v>22306</v>
      </c>
      <c r="C11459">
        <v>20</v>
      </c>
    </row>
    <row r="11460" spans="1:3" x14ac:dyDescent="0.2">
      <c r="A11460" t="s">
        <v>22307</v>
      </c>
      <c r="B11460" t="s">
        <v>22308</v>
      </c>
      <c r="C11460">
        <v>20</v>
      </c>
    </row>
    <row r="11461" spans="1:3" x14ac:dyDescent="0.2">
      <c r="A11461" t="s">
        <v>22309</v>
      </c>
      <c r="B11461" t="s">
        <v>22310</v>
      </c>
      <c r="C11461">
        <v>20</v>
      </c>
    </row>
    <row r="11462" spans="1:3" x14ac:dyDescent="0.2">
      <c r="A11462" t="s">
        <v>22311</v>
      </c>
      <c r="B11462" t="s">
        <v>22312</v>
      </c>
      <c r="C11462">
        <v>20</v>
      </c>
    </row>
    <row r="11463" spans="1:3" x14ac:dyDescent="0.2">
      <c r="A11463" t="s">
        <v>22313</v>
      </c>
      <c r="B11463" t="s">
        <v>22313</v>
      </c>
      <c r="C11463">
        <v>20</v>
      </c>
    </row>
    <row r="11464" spans="1:3" x14ac:dyDescent="0.2">
      <c r="A11464" t="s">
        <v>22314</v>
      </c>
      <c r="B11464" t="s">
        <v>22315</v>
      </c>
      <c r="C11464">
        <v>20</v>
      </c>
    </row>
    <row r="11465" spans="1:3" x14ac:dyDescent="0.2">
      <c r="A11465" t="s">
        <v>22316</v>
      </c>
      <c r="B11465" t="s">
        <v>22317</v>
      </c>
      <c r="C11465">
        <v>20</v>
      </c>
    </row>
    <row r="11466" spans="1:3" x14ac:dyDescent="0.2">
      <c r="A11466" t="s">
        <v>22318</v>
      </c>
      <c r="B11466" t="s">
        <v>22319</v>
      </c>
      <c r="C11466">
        <v>20</v>
      </c>
    </row>
    <row r="11467" spans="1:3" x14ac:dyDescent="0.2">
      <c r="A11467" t="s">
        <v>22320</v>
      </c>
      <c r="B11467" t="s">
        <v>22321</v>
      </c>
      <c r="C11467">
        <v>20</v>
      </c>
    </row>
    <row r="11468" spans="1:3" x14ac:dyDescent="0.2">
      <c r="A11468" t="s">
        <v>22322</v>
      </c>
      <c r="B11468" t="s">
        <v>22323</v>
      </c>
      <c r="C11468">
        <v>20</v>
      </c>
    </row>
    <row r="11469" spans="1:3" x14ac:dyDescent="0.2">
      <c r="A11469" t="s">
        <v>22324</v>
      </c>
      <c r="B11469" t="s">
        <v>22325</v>
      </c>
      <c r="C11469">
        <v>20</v>
      </c>
    </row>
    <row r="11470" spans="1:3" x14ac:dyDescent="0.2">
      <c r="A11470" t="s">
        <v>22326</v>
      </c>
      <c r="B11470" t="s">
        <v>22327</v>
      </c>
      <c r="C11470">
        <v>20</v>
      </c>
    </row>
    <row r="11471" spans="1:3" x14ac:dyDescent="0.2">
      <c r="A11471" t="s">
        <v>22328</v>
      </c>
      <c r="B11471" t="s">
        <v>22329</v>
      </c>
      <c r="C11471">
        <v>20</v>
      </c>
    </row>
    <row r="11472" spans="1:3" x14ac:dyDescent="0.2">
      <c r="A11472" t="s">
        <v>22330</v>
      </c>
      <c r="B11472" t="s">
        <v>22331</v>
      </c>
      <c r="C11472">
        <v>20</v>
      </c>
    </row>
    <row r="11473" spans="1:3" x14ac:dyDescent="0.2">
      <c r="A11473" t="s">
        <v>22332</v>
      </c>
      <c r="B11473" t="s">
        <v>22333</v>
      </c>
      <c r="C11473">
        <v>20</v>
      </c>
    </row>
    <row r="11474" spans="1:3" x14ac:dyDescent="0.2">
      <c r="A11474" t="s">
        <v>22334</v>
      </c>
      <c r="B11474" t="s">
        <v>22334</v>
      </c>
      <c r="C11474">
        <v>20</v>
      </c>
    </row>
    <row r="11475" spans="1:3" x14ac:dyDescent="0.2">
      <c r="A11475" t="s">
        <v>22335</v>
      </c>
      <c r="B11475" t="s">
        <v>22335</v>
      </c>
      <c r="C11475">
        <v>15</v>
      </c>
    </row>
    <row r="11476" spans="1:3" x14ac:dyDescent="0.2">
      <c r="A11476" t="s">
        <v>22336</v>
      </c>
      <c r="B11476" t="s">
        <v>22337</v>
      </c>
      <c r="C11476">
        <v>15</v>
      </c>
    </row>
    <row r="11477" spans="1:3" x14ac:dyDescent="0.2">
      <c r="A11477" t="s">
        <v>22338</v>
      </c>
      <c r="B11477" t="s">
        <v>22339</v>
      </c>
      <c r="C11477">
        <v>18</v>
      </c>
    </row>
    <row r="11478" spans="1:3" x14ac:dyDescent="0.2">
      <c r="A11478" t="s">
        <v>22340</v>
      </c>
      <c r="B11478" t="s">
        <v>22341</v>
      </c>
      <c r="C11478">
        <v>18</v>
      </c>
    </row>
    <row r="11479" spans="1:3" x14ac:dyDescent="0.2">
      <c r="A11479" t="s">
        <v>22342</v>
      </c>
      <c r="B11479" t="s">
        <v>22343</v>
      </c>
      <c r="C11479">
        <v>24</v>
      </c>
    </row>
    <row r="11480" spans="1:3" x14ac:dyDescent="0.2">
      <c r="A11480" t="s">
        <v>22344</v>
      </c>
      <c r="B11480" t="s">
        <v>22345</v>
      </c>
      <c r="C11480">
        <v>18</v>
      </c>
    </row>
    <row r="11481" spans="1:3" x14ac:dyDescent="0.2">
      <c r="A11481" t="s">
        <v>22346</v>
      </c>
      <c r="B11481" t="s">
        <v>22347</v>
      </c>
      <c r="C11481">
        <v>18</v>
      </c>
    </row>
    <row r="11482" spans="1:3" x14ac:dyDescent="0.2">
      <c r="A11482" t="s">
        <v>22348</v>
      </c>
      <c r="B11482" t="s">
        <v>22349</v>
      </c>
      <c r="C11482">
        <v>18</v>
      </c>
    </row>
    <row r="11483" spans="1:3" x14ac:dyDescent="0.2">
      <c r="A11483" t="s">
        <v>22350</v>
      </c>
      <c r="B11483" t="s">
        <v>22351</v>
      </c>
      <c r="C11483">
        <v>18</v>
      </c>
    </row>
    <row r="11484" spans="1:3" x14ac:dyDescent="0.2">
      <c r="A11484" t="s">
        <v>22352</v>
      </c>
      <c r="B11484" t="s">
        <v>22353</v>
      </c>
      <c r="C11484">
        <v>18</v>
      </c>
    </row>
    <row r="11485" spans="1:3" x14ac:dyDescent="0.2">
      <c r="A11485" t="s">
        <v>22354</v>
      </c>
      <c r="B11485" t="s">
        <v>22355</v>
      </c>
      <c r="C11485">
        <v>18</v>
      </c>
    </row>
    <row r="11486" spans="1:3" x14ac:dyDescent="0.2">
      <c r="A11486" t="s">
        <v>22356</v>
      </c>
      <c r="B11486" t="s">
        <v>22357</v>
      </c>
      <c r="C11486">
        <v>18</v>
      </c>
    </row>
    <row r="11487" spans="1:3" x14ac:dyDescent="0.2">
      <c r="A11487" t="s">
        <v>22358</v>
      </c>
      <c r="B11487" t="s">
        <v>22359</v>
      </c>
      <c r="C11487">
        <v>18</v>
      </c>
    </row>
    <row r="11488" spans="1:3" x14ac:dyDescent="0.2">
      <c r="A11488" t="s">
        <v>22360</v>
      </c>
      <c r="B11488" t="s">
        <v>22361</v>
      </c>
      <c r="C11488">
        <v>18</v>
      </c>
    </row>
    <row r="11489" spans="1:3" x14ac:dyDescent="0.2">
      <c r="A11489" t="s">
        <v>22362</v>
      </c>
      <c r="B11489" t="s">
        <v>22363</v>
      </c>
      <c r="C11489">
        <v>19</v>
      </c>
    </row>
    <row r="11490" spans="1:3" x14ac:dyDescent="0.2">
      <c r="A11490" t="s">
        <v>22364</v>
      </c>
      <c r="B11490" t="s">
        <v>22364</v>
      </c>
      <c r="C11490">
        <v>14</v>
      </c>
    </row>
    <row r="11491" spans="1:3" x14ac:dyDescent="0.2">
      <c r="A11491" t="s">
        <v>22365</v>
      </c>
      <c r="B11491" t="s">
        <v>22366</v>
      </c>
      <c r="C11491">
        <v>14</v>
      </c>
    </row>
    <row r="11492" spans="1:3" x14ac:dyDescent="0.2">
      <c r="A11492" t="s">
        <v>22367</v>
      </c>
      <c r="B11492" t="s">
        <v>22368</v>
      </c>
      <c r="C11492">
        <v>24</v>
      </c>
    </row>
    <row r="11493" spans="1:3" x14ac:dyDescent="0.2">
      <c r="A11493" t="s">
        <v>22369</v>
      </c>
      <c r="B11493" t="s">
        <v>22370</v>
      </c>
      <c r="C11493">
        <v>14</v>
      </c>
    </row>
    <row r="11494" spans="1:3" x14ac:dyDescent="0.2">
      <c r="A11494" t="s">
        <v>22371</v>
      </c>
      <c r="B11494" t="s">
        <v>22372</v>
      </c>
      <c r="C11494">
        <v>14</v>
      </c>
    </row>
    <row r="11495" spans="1:3" x14ac:dyDescent="0.2">
      <c r="A11495" t="s">
        <v>22373</v>
      </c>
      <c r="B11495" t="s">
        <v>22374</v>
      </c>
      <c r="C11495">
        <v>14</v>
      </c>
    </row>
    <row r="11496" spans="1:3" x14ac:dyDescent="0.2">
      <c r="A11496" t="s">
        <v>22375</v>
      </c>
      <c r="B11496" t="s">
        <v>22375</v>
      </c>
      <c r="C11496">
        <v>14</v>
      </c>
    </row>
    <row r="11497" spans="1:3" x14ac:dyDescent="0.2">
      <c r="A11497" t="s">
        <v>22376</v>
      </c>
      <c r="B11497" t="s">
        <v>22377</v>
      </c>
      <c r="C11497">
        <v>14</v>
      </c>
    </row>
    <row r="11498" spans="1:3" x14ac:dyDescent="0.2">
      <c r="A11498" t="s">
        <v>22378</v>
      </c>
      <c r="B11498" t="s">
        <v>22379</v>
      </c>
      <c r="C11498">
        <v>14</v>
      </c>
    </row>
    <row r="11499" spans="1:3" x14ac:dyDescent="0.2">
      <c r="A11499" t="s">
        <v>22380</v>
      </c>
      <c r="B11499" t="s">
        <v>22381</v>
      </c>
      <c r="C11499">
        <v>14</v>
      </c>
    </row>
    <row r="11500" spans="1:3" x14ac:dyDescent="0.2">
      <c r="A11500" t="s">
        <v>22382</v>
      </c>
      <c r="B11500" t="s">
        <v>22383</v>
      </c>
      <c r="C11500">
        <v>14</v>
      </c>
    </row>
    <row r="11501" spans="1:3" x14ac:dyDescent="0.2">
      <c r="A11501" t="s">
        <v>22384</v>
      </c>
      <c r="B11501" t="s">
        <v>22384</v>
      </c>
      <c r="C11501">
        <v>14</v>
      </c>
    </row>
    <row r="11502" spans="1:3" x14ac:dyDescent="0.2">
      <c r="A11502" t="s">
        <v>22385</v>
      </c>
      <c r="B11502" t="s">
        <v>22386</v>
      </c>
      <c r="C11502">
        <v>14</v>
      </c>
    </row>
    <row r="11503" spans="1:3" x14ac:dyDescent="0.2">
      <c r="A11503" t="s">
        <v>22387</v>
      </c>
      <c r="B11503" t="s">
        <v>22388</v>
      </c>
      <c r="C11503">
        <v>14</v>
      </c>
    </row>
    <row r="11504" spans="1:3" x14ac:dyDescent="0.2">
      <c r="A11504" t="s">
        <v>22389</v>
      </c>
      <c r="B11504" t="s">
        <v>22390</v>
      </c>
      <c r="C11504">
        <v>14</v>
      </c>
    </row>
    <row r="11505" spans="1:3" x14ac:dyDescent="0.2">
      <c r="A11505" t="s">
        <v>22391</v>
      </c>
      <c r="B11505" t="s">
        <v>22392</v>
      </c>
      <c r="C11505">
        <v>24</v>
      </c>
    </row>
    <row r="11506" spans="1:3" x14ac:dyDescent="0.2">
      <c r="A11506" t="s">
        <v>22393</v>
      </c>
      <c r="B11506" t="s">
        <v>22394</v>
      </c>
      <c r="C11506">
        <v>19</v>
      </c>
    </row>
    <row r="11507" spans="1:3" x14ac:dyDescent="0.2">
      <c r="A11507" t="s">
        <v>22395</v>
      </c>
      <c r="B11507" t="s">
        <v>22395</v>
      </c>
      <c r="C11507">
        <v>11</v>
      </c>
    </row>
    <row r="11508" spans="1:3" x14ac:dyDescent="0.2">
      <c r="A11508" t="s">
        <v>22396</v>
      </c>
      <c r="B11508" t="s">
        <v>22397</v>
      </c>
      <c r="C11508">
        <v>19</v>
      </c>
    </row>
    <row r="11509" spans="1:3" x14ac:dyDescent="0.2">
      <c r="A11509" t="s">
        <v>22398</v>
      </c>
      <c r="B11509" t="s">
        <v>22399</v>
      </c>
      <c r="C11509">
        <v>19</v>
      </c>
    </row>
    <row r="11510" spans="1:3" x14ac:dyDescent="0.2">
      <c r="A11510" t="s">
        <v>22400</v>
      </c>
      <c r="B11510" t="s">
        <v>22400</v>
      </c>
      <c r="C11510">
        <v>19</v>
      </c>
    </row>
    <row r="11511" spans="1:3" x14ac:dyDescent="0.2">
      <c r="A11511" t="s">
        <v>22401</v>
      </c>
      <c r="B11511" t="s">
        <v>22402</v>
      </c>
      <c r="C11511">
        <v>19</v>
      </c>
    </row>
    <row r="11512" spans="1:3" x14ac:dyDescent="0.2">
      <c r="A11512" t="s">
        <v>22403</v>
      </c>
      <c r="B11512" t="s">
        <v>22404</v>
      </c>
      <c r="C11512">
        <v>19</v>
      </c>
    </row>
    <row r="11513" spans="1:3" x14ac:dyDescent="0.2">
      <c r="A11513" t="s">
        <v>22405</v>
      </c>
      <c r="B11513" t="s">
        <v>22406</v>
      </c>
      <c r="C11513">
        <v>19</v>
      </c>
    </row>
    <row r="11514" spans="1:3" x14ac:dyDescent="0.2">
      <c r="A11514" t="s">
        <v>22407</v>
      </c>
      <c r="B11514" t="s">
        <v>22408</v>
      </c>
      <c r="C11514">
        <v>19</v>
      </c>
    </row>
    <row r="11515" spans="1:3" x14ac:dyDescent="0.2">
      <c r="A11515" t="s">
        <v>22409</v>
      </c>
      <c r="B11515" t="s">
        <v>22408</v>
      </c>
      <c r="C11515">
        <v>19</v>
      </c>
    </row>
    <row r="11516" spans="1:3" x14ac:dyDescent="0.2">
      <c r="A11516" t="s">
        <v>22410</v>
      </c>
      <c r="B11516" t="s">
        <v>22411</v>
      </c>
      <c r="C11516">
        <v>19</v>
      </c>
    </row>
    <row r="11517" spans="1:3" x14ac:dyDescent="0.2">
      <c r="A11517" t="s">
        <v>22412</v>
      </c>
      <c r="B11517" t="s">
        <v>22413</v>
      </c>
      <c r="C11517">
        <v>19</v>
      </c>
    </row>
    <row r="11518" spans="1:3" x14ac:dyDescent="0.2">
      <c r="A11518" t="s">
        <v>22414</v>
      </c>
      <c r="B11518" t="s">
        <v>22415</v>
      </c>
      <c r="C11518">
        <v>19</v>
      </c>
    </row>
    <row r="11519" spans="1:3" x14ac:dyDescent="0.2">
      <c r="A11519" t="s">
        <v>22416</v>
      </c>
      <c r="B11519" t="s">
        <v>22417</v>
      </c>
      <c r="C11519">
        <v>19</v>
      </c>
    </row>
    <row r="11520" spans="1:3" x14ac:dyDescent="0.2">
      <c r="A11520" t="s">
        <v>22418</v>
      </c>
      <c r="B11520" t="s">
        <v>22419</v>
      </c>
      <c r="C11520">
        <v>19</v>
      </c>
    </row>
    <row r="11521" spans="1:3" x14ac:dyDescent="0.2">
      <c r="A11521" t="s">
        <v>22420</v>
      </c>
      <c r="B11521" t="s">
        <v>22421</v>
      </c>
      <c r="C11521">
        <v>19</v>
      </c>
    </row>
    <row r="11522" spans="1:3" x14ac:dyDescent="0.2">
      <c r="A11522" t="s">
        <v>22422</v>
      </c>
      <c r="B11522" t="s">
        <v>22422</v>
      </c>
      <c r="C11522">
        <v>19</v>
      </c>
    </row>
    <row r="11523" spans="1:3" x14ac:dyDescent="0.2">
      <c r="A11523" t="s">
        <v>22423</v>
      </c>
      <c r="B11523" t="s">
        <v>22424</v>
      </c>
      <c r="C11523">
        <v>19</v>
      </c>
    </row>
    <row r="11524" spans="1:3" x14ac:dyDescent="0.2">
      <c r="A11524" t="s">
        <v>22425</v>
      </c>
      <c r="B11524" t="s">
        <v>22426</v>
      </c>
      <c r="C11524">
        <v>19</v>
      </c>
    </row>
    <row r="11525" spans="1:3" x14ac:dyDescent="0.2">
      <c r="A11525" t="s">
        <v>22427</v>
      </c>
      <c r="B11525" t="s">
        <v>22428</v>
      </c>
      <c r="C11525">
        <v>22</v>
      </c>
    </row>
    <row r="11526" spans="1:3" x14ac:dyDescent="0.2">
      <c r="A11526" t="s">
        <v>22429</v>
      </c>
      <c r="B11526" t="s">
        <v>22430</v>
      </c>
      <c r="C11526">
        <v>14</v>
      </c>
    </row>
    <row r="11527" spans="1:3" x14ac:dyDescent="0.2">
      <c r="A11527" t="s">
        <v>22431</v>
      </c>
      <c r="B11527" t="s">
        <v>22432</v>
      </c>
      <c r="C11527">
        <v>12</v>
      </c>
    </row>
    <row r="11528" spans="1:3" x14ac:dyDescent="0.2">
      <c r="A11528" t="s">
        <v>22433</v>
      </c>
      <c r="B11528" t="s">
        <v>22434</v>
      </c>
      <c r="C11528">
        <v>12</v>
      </c>
    </row>
    <row r="11529" spans="1:3" x14ac:dyDescent="0.2">
      <c r="A11529" t="s">
        <v>22435</v>
      </c>
      <c r="B11529" t="s">
        <v>22436</v>
      </c>
      <c r="C11529">
        <v>12</v>
      </c>
    </row>
    <row r="11530" spans="1:3" x14ac:dyDescent="0.2">
      <c r="A11530" t="s">
        <v>22437</v>
      </c>
      <c r="B11530" t="s">
        <v>22438</v>
      </c>
      <c r="C11530">
        <v>12</v>
      </c>
    </row>
    <row r="11531" spans="1:3" x14ac:dyDescent="0.2">
      <c r="A11531" t="s">
        <v>22439</v>
      </c>
      <c r="B11531" t="s">
        <v>22440</v>
      </c>
      <c r="C11531">
        <v>12</v>
      </c>
    </row>
    <row r="11532" spans="1:3" x14ac:dyDescent="0.2">
      <c r="A11532" t="s">
        <v>22441</v>
      </c>
      <c r="B11532" t="s">
        <v>22442</v>
      </c>
      <c r="C11532">
        <v>12</v>
      </c>
    </row>
    <row r="11533" spans="1:3" x14ac:dyDescent="0.2">
      <c r="A11533" t="s">
        <v>22443</v>
      </c>
      <c r="B11533" t="s">
        <v>22444</v>
      </c>
      <c r="C11533">
        <v>12</v>
      </c>
    </row>
    <row r="11534" spans="1:3" x14ac:dyDescent="0.2">
      <c r="A11534" t="s">
        <v>22445</v>
      </c>
      <c r="B11534" t="s">
        <v>22445</v>
      </c>
      <c r="C11534">
        <v>12</v>
      </c>
    </row>
    <row r="11535" spans="1:3" x14ac:dyDescent="0.2">
      <c r="A11535" t="s">
        <v>22446</v>
      </c>
      <c r="B11535" t="s">
        <v>22447</v>
      </c>
      <c r="C11535">
        <v>12</v>
      </c>
    </row>
    <row r="11536" spans="1:3" x14ac:dyDescent="0.2">
      <c r="A11536" t="s">
        <v>22448</v>
      </c>
      <c r="B11536" t="s">
        <v>22449</v>
      </c>
      <c r="C11536">
        <v>12</v>
      </c>
    </row>
    <row r="11537" spans="1:3" x14ac:dyDescent="0.2">
      <c r="A11537" t="s">
        <v>22450</v>
      </c>
      <c r="B11537" t="s">
        <v>22451</v>
      </c>
      <c r="C11537">
        <v>12</v>
      </c>
    </row>
    <row r="11538" spans="1:3" x14ac:dyDescent="0.2">
      <c r="A11538" t="s">
        <v>22452</v>
      </c>
      <c r="B11538" t="s">
        <v>22453</v>
      </c>
      <c r="C11538">
        <v>12</v>
      </c>
    </row>
    <row r="11539" spans="1:3" x14ac:dyDescent="0.2">
      <c r="A11539" t="s">
        <v>22454</v>
      </c>
      <c r="B11539" t="s">
        <v>22454</v>
      </c>
      <c r="C11539">
        <v>12</v>
      </c>
    </row>
    <row r="11540" spans="1:3" x14ac:dyDescent="0.2">
      <c r="A11540" t="s">
        <v>22455</v>
      </c>
      <c r="B11540" t="s">
        <v>22456</v>
      </c>
      <c r="C11540">
        <v>12</v>
      </c>
    </row>
    <row r="11541" spans="1:3" x14ac:dyDescent="0.2">
      <c r="A11541" t="s">
        <v>22457</v>
      </c>
      <c r="B11541" t="s">
        <v>22458</v>
      </c>
      <c r="C11541">
        <v>12</v>
      </c>
    </row>
    <row r="11542" spans="1:3" x14ac:dyDescent="0.2">
      <c r="A11542" t="s">
        <v>22459</v>
      </c>
      <c r="B11542" t="s">
        <v>22460</v>
      </c>
      <c r="C11542">
        <v>12</v>
      </c>
    </row>
    <row r="11543" spans="1:3" x14ac:dyDescent="0.2">
      <c r="A11543" t="s">
        <v>22461</v>
      </c>
      <c r="B11543" t="s">
        <v>22462</v>
      </c>
      <c r="C11543">
        <v>12</v>
      </c>
    </row>
    <row r="11544" spans="1:3" x14ac:dyDescent="0.2">
      <c r="A11544" t="s">
        <v>22463</v>
      </c>
      <c r="B11544" t="s">
        <v>22464</v>
      </c>
      <c r="C11544">
        <v>14</v>
      </c>
    </row>
    <row r="11545" spans="1:3" x14ac:dyDescent="0.2">
      <c r="A11545" t="s">
        <v>22465</v>
      </c>
      <c r="B11545" t="s">
        <v>22466</v>
      </c>
      <c r="C11545">
        <v>14</v>
      </c>
    </row>
    <row r="11546" spans="1:3" x14ac:dyDescent="0.2">
      <c r="A11546" t="s">
        <v>22467</v>
      </c>
      <c r="B11546" t="s">
        <v>22468</v>
      </c>
      <c r="C11546">
        <v>14</v>
      </c>
    </row>
    <row r="11547" spans="1:3" x14ac:dyDescent="0.2">
      <c r="A11547" t="s">
        <v>22469</v>
      </c>
      <c r="B11547" t="s">
        <v>22470</v>
      </c>
      <c r="C11547">
        <v>14</v>
      </c>
    </row>
    <row r="11548" spans="1:3" x14ac:dyDescent="0.2">
      <c r="A11548" t="s">
        <v>22471</v>
      </c>
      <c r="B11548" t="s">
        <v>22472</v>
      </c>
      <c r="C11548">
        <v>14</v>
      </c>
    </row>
    <row r="11549" spans="1:3" x14ac:dyDescent="0.2">
      <c r="A11549" t="s">
        <v>22473</v>
      </c>
      <c r="B11549" t="s">
        <v>22474</v>
      </c>
      <c r="C11549">
        <v>14</v>
      </c>
    </row>
    <row r="11550" spans="1:3" x14ac:dyDescent="0.2">
      <c r="A11550" t="s">
        <v>22475</v>
      </c>
      <c r="B11550" t="s">
        <v>22476</v>
      </c>
      <c r="C11550">
        <v>14</v>
      </c>
    </row>
    <row r="11551" spans="1:3" x14ac:dyDescent="0.2">
      <c r="A11551" t="s">
        <v>22477</v>
      </c>
      <c r="B11551" t="s">
        <v>22477</v>
      </c>
      <c r="C11551">
        <v>14</v>
      </c>
    </row>
    <row r="11552" spans="1:3" x14ac:dyDescent="0.2">
      <c r="A11552" t="s">
        <v>22478</v>
      </c>
      <c r="B11552" t="s">
        <v>22479</v>
      </c>
      <c r="C11552">
        <v>14</v>
      </c>
    </row>
    <row r="11553" spans="1:3" x14ac:dyDescent="0.2">
      <c r="A11553" t="s">
        <v>22480</v>
      </c>
      <c r="B11553" t="s">
        <v>22481</v>
      </c>
      <c r="C11553">
        <v>14</v>
      </c>
    </row>
    <row r="11554" spans="1:3" x14ac:dyDescent="0.2">
      <c r="A11554" t="s">
        <v>22482</v>
      </c>
      <c r="B11554" t="s">
        <v>22482</v>
      </c>
      <c r="C11554">
        <v>14</v>
      </c>
    </row>
    <row r="11555" spans="1:3" x14ac:dyDescent="0.2">
      <c r="A11555" t="s">
        <v>22483</v>
      </c>
      <c r="B11555" t="s">
        <v>22484</v>
      </c>
      <c r="C11555">
        <v>14</v>
      </c>
    </row>
    <row r="11556" spans="1:3" x14ac:dyDescent="0.2">
      <c r="A11556" t="s">
        <v>22485</v>
      </c>
      <c r="B11556" t="s">
        <v>22206</v>
      </c>
      <c r="C11556">
        <v>22</v>
      </c>
    </row>
    <row r="11557" spans="1:3" x14ac:dyDescent="0.2">
      <c r="A11557" t="s">
        <v>22486</v>
      </c>
      <c r="B11557" t="s">
        <v>22487</v>
      </c>
      <c r="C11557">
        <v>22</v>
      </c>
    </row>
    <row r="11558" spans="1:3" x14ac:dyDescent="0.2">
      <c r="A11558" t="s">
        <v>22488</v>
      </c>
      <c r="B11558" t="s">
        <v>22489</v>
      </c>
      <c r="C11558">
        <v>22</v>
      </c>
    </row>
    <row r="11559" spans="1:3" x14ac:dyDescent="0.2">
      <c r="A11559" t="s">
        <v>22490</v>
      </c>
      <c r="B11559" t="s">
        <v>22491</v>
      </c>
      <c r="C11559">
        <v>22</v>
      </c>
    </row>
    <row r="11560" spans="1:3" x14ac:dyDescent="0.2">
      <c r="A11560" t="s">
        <v>22492</v>
      </c>
      <c r="B11560" t="s">
        <v>22210</v>
      </c>
      <c r="C11560">
        <v>22</v>
      </c>
    </row>
    <row r="11561" spans="1:3" x14ac:dyDescent="0.2">
      <c r="A11561" t="s">
        <v>22493</v>
      </c>
      <c r="B11561" t="s">
        <v>22494</v>
      </c>
      <c r="C11561">
        <v>22</v>
      </c>
    </row>
    <row r="11562" spans="1:3" x14ac:dyDescent="0.2">
      <c r="A11562" t="s">
        <v>22495</v>
      </c>
      <c r="B11562" t="s">
        <v>22496</v>
      </c>
      <c r="C11562">
        <v>22</v>
      </c>
    </row>
    <row r="11563" spans="1:3" x14ac:dyDescent="0.2">
      <c r="A11563" t="s">
        <v>22497</v>
      </c>
      <c r="B11563" t="s">
        <v>22498</v>
      </c>
      <c r="C11563">
        <v>22</v>
      </c>
    </row>
    <row r="11564" spans="1:3" x14ac:dyDescent="0.2">
      <c r="A11564" t="s">
        <v>22499</v>
      </c>
      <c r="B11564" t="s">
        <v>22500</v>
      </c>
      <c r="C11564">
        <v>22</v>
      </c>
    </row>
    <row r="11565" spans="1:3" x14ac:dyDescent="0.2">
      <c r="A11565" t="s">
        <v>22501</v>
      </c>
      <c r="B11565" t="s">
        <v>22502</v>
      </c>
      <c r="C11565">
        <v>11</v>
      </c>
    </row>
    <row r="11566" spans="1:3" x14ac:dyDescent="0.2">
      <c r="A11566" t="s">
        <v>22503</v>
      </c>
      <c r="B11566" t="s">
        <v>22504</v>
      </c>
      <c r="C11566">
        <v>10</v>
      </c>
    </row>
    <row r="11567" spans="1:3" x14ac:dyDescent="0.2">
      <c r="A11567" t="s">
        <v>22505</v>
      </c>
      <c r="B11567" t="s">
        <v>22506</v>
      </c>
      <c r="C11567">
        <v>10</v>
      </c>
    </row>
    <row r="11568" spans="1:3" x14ac:dyDescent="0.2">
      <c r="A11568" t="s">
        <v>22507</v>
      </c>
      <c r="B11568" t="s">
        <v>22508</v>
      </c>
      <c r="C11568">
        <v>10</v>
      </c>
    </row>
    <row r="11569" spans="1:3" x14ac:dyDescent="0.2">
      <c r="A11569" t="s">
        <v>22509</v>
      </c>
      <c r="B11569" t="s">
        <v>22510</v>
      </c>
      <c r="C11569">
        <v>11</v>
      </c>
    </row>
    <row r="11570" spans="1:3" x14ac:dyDescent="0.2">
      <c r="A11570" t="s">
        <v>22511</v>
      </c>
      <c r="B11570" t="s">
        <v>22512</v>
      </c>
      <c r="C11570">
        <v>11</v>
      </c>
    </row>
    <row r="11571" spans="1:3" x14ac:dyDescent="0.2">
      <c r="A11571" t="s">
        <v>22513</v>
      </c>
      <c r="B11571" t="s">
        <v>22513</v>
      </c>
      <c r="C11571">
        <v>11</v>
      </c>
    </row>
    <row r="11572" spans="1:3" x14ac:dyDescent="0.2">
      <c r="A11572" t="s">
        <v>22514</v>
      </c>
      <c r="B11572" t="s">
        <v>22515</v>
      </c>
      <c r="C11572">
        <v>11</v>
      </c>
    </row>
    <row r="11573" spans="1:3" x14ac:dyDescent="0.2">
      <c r="A11573" t="s">
        <v>22516</v>
      </c>
      <c r="B11573" t="s">
        <v>22517</v>
      </c>
      <c r="C11573">
        <v>11</v>
      </c>
    </row>
    <row r="11574" spans="1:3" x14ac:dyDescent="0.2">
      <c r="A11574" t="s">
        <v>22518</v>
      </c>
      <c r="B11574" t="s">
        <v>22519</v>
      </c>
      <c r="C11574">
        <v>11</v>
      </c>
    </row>
    <row r="11575" spans="1:3" x14ac:dyDescent="0.2">
      <c r="A11575" t="s">
        <v>22520</v>
      </c>
      <c r="B11575" t="s">
        <v>22520</v>
      </c>
      <c r="C11575">
        <v>11</v>
      </c>
    </row>
    <row r="11576" spans="1:3" x14ac:dyDescent="0.2">
      <c r="A11576" t="s">
        <v>22521</v>
      </c>
      <c r="B11576" t="s">
        <v>22522</v>
      </c>
      <c r="C11576">
        <v>24</v>
      </c>
    </row>
    <row r="11577" spans="1:3" x14ac:dyDescent="0.2">
      <c r="A11577" t="s">
        <v>22523</v>
      </c>
      <c r="B11577" t="s">
        <v>22522</v>
      </c>
      <c r="C11577">
        <v>17</v>
      </c>
    </row>
    <row r="11578" spans="1:3" x14ac:dyDescent="0.2">
      <c r="A11578" t="s">
        <v>22524</v>
      </c>
      <c r="B11578" t="s">
        <v>22524</v>
      </c>
      <c r="C11578">
        <v>17</v>
      </c>
    </row>
    <row r="11579" spans="1:3" x14ac:dyDescent="0.2">
      <c r="A11579" t="s">
        <v>22525</v>
      </c>
      <c r="B11579" t="s">
        <v>22526</v>
      </c>
      <c r="C11579">
        <v>17</v>
      </c>
    </row>
    <row r="11580" spans="1:3" x14ac:dyDescent="0.2">
      <c r="A11580" t="s">
        <v>22527</v>
      </c>
      <c r="B11580" t="s">
        <v>22528</v>
      </c>
      <c r="C11580">
        <v>17</v>
      </c>
    </row>
    <row r="11581" spans="1:3" x14ac:dyDescent="0.2">
      <c r="A11581" t="s">
        <v>22529</v>
      </c>
      <c r="B11581" t="s">
        <v>19225</v>
      </c>
      <c r="C11581">
        <v>17</v>
      </c>
    </row>
    <row r="11582" spans="1:3" x14ac:dyDescent="0.2">
      <c r="A11582" t="s">
        <v>22530</v>
      </c>
      <c r="B11582" t="s">
        <v>18677</v>
      </c>
      <c r="C11582">
        <v>17</v>
      </c>
    </row>
    <row r="11583" spans="1:3" x14ac:dyDescent="0.2">
      <c r="A11583" t="s">
        <v>22531</v>
      </c>
      <c r="B11583" t="s">
        <v>22532</v>
      </c>
      <c r="C11583">
        <v>17</v>
      </c>
    </row>
    <row r="11584" spans="1:3" x14ac:dyDescent="0.2">
      <c r="A11584" t="s">
        <v>22533</v>
      </c>
      <c r="B11584" t="s">
        <v>22534</v>
      </c>
      <c r="C11584">
        <v>17</v>
      </c>
    </row>
    <row r="11585" spans="1:3" x14ac:dyDescent="0.2">
      <c r="A11585" t="s">
        <v>22535</v>
      </c>
      <c r="B11585" t="s">
        <v>22536</v>
      </c>
      <c r="C11585">
        <v>17</v>
      </c>
    </row>
    <row r="11586" spans="1:3" x14ac:dyDescent="0.2">
      <c r="A11586" t="s">
        <v>22537</v>
      </c>
      <c r="B11586" t="s">
        <v>22538</v>
      </c>
      <c r="C11586">
        <v>17</v>
      </c>
    </row>
    <row r="11587" spans="1:3" x14ac:dyDescent="0.2">
      <c r="A11587" t="s">
        <v>22539</v>
      </c>
      <c r="B11587" t="s">
        <v>22540</v>
      </c>
      <c r="C11587">
        <v>17</v>
      </c>
    </row>
    <row r="11588" spans="1:3" x14ac:dyDescent="0.2">
      <c r="A11588" t="s">
        <v>22541</v>
      </c>
      <c r="B11588" t="s">
        <v>19925</v>
      </c>
      <c r="C11588">
        <v>24</v>
      </c>
    </row>
    <row r="11589" spans="1:3" x14ac:dyDescent="0.2">
      <c r="A11589" t="s">
        <v>22542</v>
      </c>
      <c r="B11589" t="s">
        <v>22543</v>
      </c>
      <c r="C11589">
        <v>22</v>
      </c>
    </row>
    <row r="11590" spans="1:3" x14ac:dyDescent="0.2">
      <c r="A11590" t="s">
        <v>22544</v>
      </c>
      <c r="B11590" t="s">
        <v>22545</v>
      </c>
      <c r="C11590">
        <v>22</v>
      </c>
    </row>
    <row r="11591" spans="1:3" x14ac:dyDescent="0.2">
      <c r="A11591" t="s">
        <v>22546</v>
      </c>
      <c r="B11591" t="s">
        <v>22547</v>
      </c>
      <c r="C11591">
        <v>22</v>
      </c>
    </row>
    <row r="11592" spans="1:3" x14ac:dyDescent="0.2">
      <c r="A11592" t="s">
        <v>22548</v>
      </c>
      <c r="B11592" t="s">
        <v>22549</v>
      </c>
      <c r="C11592">
        <v>22</v>
      </c>
    </row>
    <row r="11593" spans="1:3" x14ac:dyDescent="0.2">
      <c r="A11593" t="s">
        <v>22550</v>
      </c>
      <c r="B11593" t="s">
        <v>22550</v>
      </c>
      <c r="C11593">
        <v>22</v>
      </c>
    </row>
    <row r="11594" spans="1:3" x14ac:dyDescent="0.2">
      <c r="A11594" t="s">
        <v>22551</v>
      </c>
      <c r="B11594" t="s">
        <v>22552</v>
      </c>
      <c r="C11594">
        <v>22</v>
      </c>
    </row>
    <row r="11595" spans="1:3" x14ac:dyDescent="0.2">
      <c r="A11595" t="s">
        <v>22553</v>
      </c>
      <c r="B11595" t="s">
        <v>22553</v>
      </c>
      <c r="C11595">
        <v>22</v>
      </c>
    </row>
    <row r="11596" spans="1:3" x14ac:dyDescent="0.2">
      <c r="A11596" t="s">
        <v>22554</v>
      </c>
      <c r="B11596" t="s">
        <v>22555</v>
      </c>
      <c r="C11596">
        <v>24</v>
      </c>
    </row>
    <row r="11597" spans="1:3" x14ac:dyDescent="0.2">
      <c r="A11597" t="s">
        <v>22556</v>
      </c>
      <c r="B11597" t="s">
        <v>22557</v>
      </c>
      <c r="C11597">
        <v>22</v>
      </c>
    </row>
    <row r="11598" spans="1:3" x14ac:dyDescent="0.2">
      <c r="A11598" t="s">
        <v>22558</v>
      </c>
      <c r="B11598" t="s">
        <v>22559</v>
      </c>
      <c r="C11598">
        <v>22</v>
      </c>
    </row>
    <row r="11599" spans="1:3" x14ac:dyDescent="0.2">
      <c r="A11599" t="s">
        <v>22560</v>
      </c>
      <c r="B11599" t="s">
        <v>22561</v>
      </c>
      <c r="C11599">
        <v>22</v>
      </c>
    </row>
    <row r="11600" spans="1:3" x14ac:dyDescent="0.2">
      <c r="A11600" t="s">
        <v>22562</v>
      </c>
      <c r="B11600" t="s">
        <v>22562</v>
      </c>
      <c r="C11600">
        <v>24</v>
      </c>
    </row>
    <row r="11601" spans="1:3" x14ac:dyDescent="0.2">
      <c r="A11601" t="s">
        <v>22563</v>
      </c>
      <c r="B11601" t="s">
        <v>22564</v>
      </c>
      <c r="C11601">
        <v>22</v>
      </c>
    </row>
    <row r="11602" spans="1:3" x14ac:dyDescent="0.2">
      <c r="A11602" t="s">
        <v>22565</v>
      </c>
      <c r="B11602" t="s">
        <v>22566</v>
      </c>
      <c r="C11602">
        <v>22</v>
      </c>
    </row>
    <row r="11603" spans="1:3" x14ac:dyDescent="0.2">
      <c r="A11603" t="s">
        <v>22567</v>
      </c>
      <c r="B11603" t="s">
        <v>22567</v>
      </c>
      <c r="C11603">
        <v>20</v>
      </c>
    </row>
    <row r="11604" spans="1:3" x14ac:dyDescent="0.2">
      <c r="A11604" t="s">
        <v>22568</v>
      </c>
      <c r="B11604" t="s">
        <v>22569</v>
      </c>
      <c r="C11604">
        <v>20</v>
      </c>
    </row>
    <row r="11605" spans="1:3" x14ac:dyDescent="0.2">
      <c r="A11605" t="s">
        <v>22570</v>
      </c>
      <c r="B11605" t="s">
        <v>19711</v>
      </c>
      <c r="C11605">
        <v>20</v>
      </c>
    </row>
    <row r="11606" spans="1:3" x14ac:dyDescent="0.2">
      <c r="A11606" t="s">
        <v>22571</v>
      </c>
      <c r="B11606" t="s">
        <v>19706</v>
      </c>
      <c r="C11606">
        <v>20</v>
      </c>
    </row>
    <row r="11607" spans="1:3" x14ac:dyDescent="0.2">
      <c r="A11607" t="s">
        <v>22572</v>
      </c>
      <c r="B11607" t="s">
        <v>22573</v>
      </c>
      <c r="C11607">
        <v>20</v>
      </c>
    </row>
    <row r="11608" spans="1:3" x14ac:dyDescent="0.2">
      <c r="A11608" t="s">
        <v>22574</v>
      </c>
      <c r="B11608" t="s">
        <v>22575</v>
      </c>
      <c r="C11608">
        <v>20</v>
      </c>
    </row>
    <row r="11609" spans="1:3" x14ac:dyDescent="0.2">
      <c r="A11609" t="s">
        <v>22576</v>
      </c>
      <c r="B11609" t="s">
        <v>22577</v>
      </c>
      <c r="C11609">
        <v>15</v>
      </c>
    </row>
    <row r="11610" spans="1:3" x14ac:dyDescent="0.2">
      <c r="A11610" t="s">
        <v>22578</v>
      </c>
      <c r="B11610" t="s">
        <v>22579</v>
      </c>
      <c r="C11610">
        <v>15</v>
      </c>
    </row>
    <row r="11611" spans="1:3" x14ac:dyDescent="0.2">
      <c r="A11611" t="s">
        <v>22580</v>
      </c>
      <c r="B11611" t="s">
        <v>22581</v>
      </c>
      <c r="C11611">
        <v>15</v>
      </c>
    </row>
    <row r="11612" spans="1:3" x14ac:dyDescent="0.2">
      <c r="A11612" t="s">
        <v>22582</v>
      </c>
      <c r="B11612" t="s">
        <v>22583</v>
      </c>
      <c r="C11612">
        <v>15</v>
      </c>
    </row>
    <row r="11613" spans="1:3" x14ac:dyDescent="0.2">
      <c r="A11613" t="s">
        <v>22584</v>
      </c>
      <c r="B11613" t="s">
        <v>22585</v>
      </c>
      <c r="C11613">
        <v>15</v>
      </c>
    </row>
    <row r="11614" spans="1:3" x14ac:dyDescent="0.2">
      <c r="A11614" t="s">
        <v>22586</v>
      </c>
      <c r="B11614" t="s">
        <v>22586</v>
      </c>
      <c r="C11614">
        <v>15</v>
      </c>
    </row>
    <row r="11615" spans="1:3" x14ac:dyDescent="0.2">
      <c r="A11615" t="s">
        <v>22587</v>
      </c>
      <c r="B11615" t="s">
        <v>22588</v>
      </c>
      <c r="C11615">
        <v>15</v>
      </c>
    </row>
    <row r="11616" spans="1:3" x14ac:dyDescent="0.2">
      <c r="A11616" t="s">
        <v>22589</v>
      </c>
      <c r="B11616" t="s">
        <v>22590</v>
      </c>
      <c r="C11616">
        <v>15</v>
      </c>
    </row>
    <row r="11617" spans="1:3" x14ac:dyDescent="0.2">
      <c r="A11617" t="s">
        <v>22591</v>
      </c>
      <c r="B11617" t="s">
        <v>22591</v>
      </c>
      <c r="C11617">
        <v>15</v>
      </c>
    </row>
    <row r="11618" spans="1:3" x14ac:dyDescent="0.2">
      <c r="A11618" t="s">
        <v>22592</v>
      </c>
      <c r="B11618" t="s">
        <v>22593</v>
      </c>
      <c r="C11618">
        <v>10</v>
      </c>
    </row>
    <row r="11619" spans="1:3" x14ac:dyDescent="0.2">
      <c r="A11619" t="s">
        <v>22594</v>
      </c>
      <c r="B11619" t="s">
        <v>22595</v>
      </c>
      <c r="C11619">
        <v>10</v>
      </c>
    </row>
    <row r="11620" spans="1:3" x14ac:dyDescent="0.2">
      <c r="A11620" t="s">
        <v>22596</v>
      </c>
      <c r="B11620" t="s">
        <v>21796</v>
      </c>
      <c r="C11620">
        <v>10</v>
      </c>
    </row>
    <row r="11621" spans="1:3" x14ac:dyDescent="0.2">
      <c r="A11621" t="s">
        <v>22597</v>
      </c>
      <c r="B11621" t="s">
        <v>22595</v>
      </c>
      <c r="C11621">
        <v>10</v>
      </c>
    </row>
    <row r="11622" spans="1:3" x14ac:dyDescent="0.2">
      <c r="A11622" t="s">
        <v>22598</v>
      </c>
      <c r="B11622" t="s">
        <v>22599</v>
      </c>
      <c r="C11622">
        <v>10</v>
      </c>
    </row>
    <row r="11623" spans="1:3" x14ac:dyDescent="0.2">
      <c r="A11623" t="s">
        <v>22600</v>
      </c>
      <c r="B11623" t="s">
        <v>22601</v>
      </c>
      <c r="C11623">
        <v>10</v>
      </c>
    </row>
    <row r="11624" spans="1:3" x14ac:dyDescent="0.2">
      <c r="A11624" t="s">
        <v>22602</v>
      </c>
      <c r="B11624" t="s">
        <v>22603</v>
      </c>
      <c r="C11624">
        <v>10</v>
      </c>
    </row>
    <row r="11625" spans="1:3" x14ac:dyDescent="0.2">
      <c r="A11625" t="s">
        <v>22604</v>
      </c>
      <c r="B11625" t="s">
        <v>22605</v>
      </c>
      <c r="C11625">
        <v>10</v>
      </c>
    </row>
    <row r="11626" spans="1:3" x14ac:dyDescent="0.2">
      <c r="A11626" t="s">
        <v>22606</v>
      </c>
      <c r="B11626" t="s">
        <v>22607</v>
      </c>
      <c r="C11626">
        <v>10</v>
      </c>
    </row>
    <row r="11627" spans="1:3" x14ac:dyDescent="0.2">
      <c r="A11627" t="s">
        <v>22608</v>
      </c>
      <c r="B11627" t="s">
        <v>22609</v>
      </c>
      <c r="C11627">
        <v>10</v>
      </c>
    </row>
    <row r="11628" spans="1:3" x14ac:dyDescent="0.2">
      <c r="A11628" t="s">
        <v>22610</v>
      </c>
      <c r="B11628" t="s">
        <v>22611</v>
      </c>
      <c r="C11628">
        <v>10</v>
      </c>
    </row>
    <row r="11629" spans="1:3" x14ac:dyDescent="0.2">
      <c r="A11629" t="s">
        <v>22612</v>
      </c>
      <c r="B11629" t="s">
        <v>22613</v>
      </c>
      <c r="C11629">
        <v>10</v>
      </c>
    </row>
    <row r="11630" spans="1:3" x14ac:dyDescent="0.2">
      <c r="A11630" t="s">
        <v>22614</v>
      </c>
      <c r="B11630" t="s">
        <v>22615</v>
      </c>
      <c r="C11630">
        <v>10</v>
      </c>
    </row>
    <row r="11631" spans="1:3" x14ac:dyDescent="0.2">
      <c r="A11631" t="s">
        <v>22616</v>
      </c>
      <c r="B11631" t="s">
        <v>22617</v>
      </c>
      <c r="C11631">
        <v>10</v>
      </c>
    </row>
    <row r="11632" spans="1:3" x14ac:dyDescent="0.2">
      <c r="A11632" t="s">
        <v>22618</v>
      </c>
      <c r="B11632" t="s">
        <v>22618</v>
      </c>
      <c r="C11632">
        <v>11</v>
      </c>
    </row>
    <row r="11633" spans="1:3" x14ac:dyDescent="0.2">
      <c r="A11633" t="s">
        <v>22619</v>
      </c>
      <c r="B11633" t="s">
        <v>22620</v>
      </c>
      <c r="C11633">
        <v>14</v>
      </c>
    </row>
    <row r="11634" spans="1:3" x14ac:dyDescent="0.2">
      <c r="A11634" t="s">
        <v>22621</v>
      </c>
      <c r="B11634" t="s">
        <v>22622</v>
      </c>
      <c r="C11634">
        <v>14</v>
      </c>
    </row>
    <row r="11635" spans="1:3" x14ac:dyDescent="0.2">
      <c r="A11635" t="s">
        <v>22623</v>
      </c>
      <c r="B11635" t="s">
        <v>22131</v>
      </c>
      <c r="C11635">
        <v>14</v>
      </c>
    </row>
    <row r="11636" spans="1:3" x14ac:dyDescent="0.2">
      <c r="A11636" t="s">
        <v>22624</v>
      </c>
      <c r="B11636" t="s">
        <v>22625</v>
      </c>
      <c r="C11636">
        <v>14</v>
      </c>
    </row>
    <row r="11637" spans="1:3" x14ac:dyDescent="0.2">
      <c r="A11637" t="s">
        <v>22626</v>
      </c>
      <c r="B11637" t="s">
        <v>22626</v>
      </c>
      <c r="C11637">
        <v>14</v>
      </c>
    </row>
    <row r="11638" spans="1:3" x14ac:dyDescent="0.2">
      <c r="A11638" t="s">
        <v>22627</v>
      </c>
      <c r="B11638" t="s">
        <v>22628</v>
      </c>
      <c r="C11638">
        <v>14</v>
      </c>
    </row>
    <row r="11639" spans="1:3" x14ac:dyDescent="0.2">
      <c r="A11639" t="s">
        <v>22629</v>
      </c>
      <c r="B11639" t="s">
        <v>22630</v>
      </c>
      <c r="C11639">
        <v>14</v>
      </c>
    </row>
    <row r="11640" spans="1:3" x14ac:dyDescent="0.2">
      <c r="A11640" t="s">
        <v>22631</v>
      </c>
      <c r="B11640" t="s">
        <v>22632</v>
      </c>
      <c r="C11640">
        <v>14</v>
      </c>
    </row>
    <row r="11641" spans="1:3" x14ac:dyDescent="0.2">
      <c r="A11641" t="s">
        <v>22633</v>
      </c>
      <c r="B11641" t="s">
        <v>22634</v>
      </c>
      <c r="C11641">
        <v>14</v>
      </c>
    </row>
    <row r="11642" spans="1:3" x14ac:dyDescent="0.2">
      <c r="A11642" t="s">
        <v>22635</v>
      </c>
      <c r="B11642" t="s">
        <v>22636</v>
      </c>
      <c r="C11642">
        <v>14</v>
      </c>
    </row>
    <row r="11643" spans="1:3" x14ac:dyDescent="0.2">
      <c r="A11643" t="s">
        <v>22637</v>
      </c>
      <c r="B11643" t="s">
        <v>22638</v>
      </c>
      <c r="C11643">
        <v>14</v>
      </c>
    </row>
    <row r="11644" spans="1:3" x14ac:dyDescent="0.2">
      <c r="A11644" t="s">
        <v>22639</v>
      </c>
      <c r="B11644" t="s">
        <v>22640</v>
      </c>
      <c r="C11644">
        <v>14</v>
      </c>
    </row>
    <row r="11645" spans="1:3" x14ac:dyDescent="0.2">
      <c r="A11645" t="s">
        <v>22641</v>
      </c>
      <c r="B11645" t="s">
        <v>22642</v>
      </c>
      <c r="C11645">
        <v>14</v>
      </c>
    </row>
    <row r="11646" spans="1:3" x14ac:dyDescent="0.2">
      <c r="A11646" t="s">
        <v>22643</v>
      </c>
      <c r="B11646" t="s">
        <v>22644</v>
      </c>
      <c r="C11646">
        <v>14</v>
      </c>
    </row>
    <row r="11647" spans="1:3" x14ac:dyDescent="0.2">
      <c r="A11647" t="s">
        <v>22645</v>
      </c>
      <c r="B11647" t="s">
        <v>22646</v>
      </c>
      <c r="C11647">
        <v>13</v>
      </c>
    </row>
    <row r="11648" spans="1:3" x14ac:dyDescent="0.2">
      <c r="A11648" t="s">
        <v>22647</v>
      </c>
      <c r="B11648" t="s">
        <v>22648</v>
      </c>
      <c r="C11648">
        <v>14</v>
      </c>
    </row>
    <row r="11649" spans="1:3" x14ac:dyDescent="0.2">
      <c r="A11649" t="s">
        <v>22649</v>
      </c>
      <c r="B11649" t="s">
        <v>22649</v>
      </c>
      <c r="C11649">
        <v>19</v>
      </c>
    </row>
    <row r="11650" spans="1:3" x14ac:dyDescent="0.2">
      <c r="A11650" t="s">
        <v>22650</v>
      </c>
      <c r="B11650" t="s">
        <v>22650</v>
      </c>
      <c r="C11650">
        <v>12</v>
      </c>
    </row>
    <row r="11651" spans="1:3" x14ac:dyDescent="0.2">
      <c r="A11651" t="s">
        <v>22651</v>
      </c>
      <c r="B11651" t="s">
        <v>22652</v>
      </c>
      <c r="C11651">
        <v>12</v>
      </c>
    </row>
    <row r="11652" spans="1:3" x14ac:dyDescent="0.2">
      <c r="A11652" t="s">
        <v>22653</v>
      </c>
      <c r="B11652" t="s">
        <v>22654</v>
      </c>
      <c r="C11652">
        <v>12</v>
      </c>
    </row>
    <row r="11653" spans="1:3" x14ac:dyDescent="0.2">
      <c r="A11653" t="s">
        <v>22655</v>
      </c>
      <c r="B11653" t="s">
        <v>22656</v>
      </c>
      <c r="C11653">
        <v>12</v>
      </c>
    </row>
    <row r="11654" spans="1:3" x14ac:dyDescent="0.2">
      <c r="A11654" t="s">
        <v>22657</v>
      </c>
      <c r="B11654" t="s">
        <v>22657</v>
      </c>
      <c r="C11654">
        <v>12</v>
      </c>
    </row>
    <row r="11655" spans="1:3" x14ac:dyDescent="0.2">
      <c r="A11655" t="s">
        <v>22658</v>
      </c>
      <c r="B11655" t="s">
        <v>22658</v>
      </c>
      <c r="C11655">
        <v>12</v>
      </c>
    </row>
    <row r="11656" spans="1:3" x14ac:dyDescent="0.2">
      <c r="A11656" t="s">
        <v>22659</v>
      </c>
      <c r="B11656" t="s">
        <v>22660</v>
      </c>
      <c r="C11656">
        <v>22</v>
      </c>
    </row>
    <row r="11657" spans="1:3" x14ac:dyDescent="0.2">
      <c r="A11657" t="s">
        <v>22661</v>
      </c>
      <c r="B11657" t="s">
        <v>22662</v>
      </c>
      <c r="C11657">
        <v>24</v>
      </c>
    </row>
    <row r="11658" spans="1:3" x14ac:dyDescent="0.2">
      <c r="A11658" t="s">
        <v>22663</v>
      </c>
      <c r="B11658" t="s">
        <v>22664</v>
      </c>
      <c r="C11658">
        <v>22</v>
      </c>
    </row>
    <row r="11659" spans="1:3" x14ac:dyDescent="0.2">
      <c r="A11659" t="s">
        <v>22665</v>
      </c>
      <c r="B11659" t="s">
        <v>22666</v>
      </c>
      <c r="C11659">
        <v>22</v>
      </c>
    </row>
    <row r="11660" spans="1:3" x14ac:dyDescent="0.2">
      <c r="A11660" t="s">
        <v>22667</v>
      </c>
      <c r="B11660" t="s">
        <v>22668</v>
      </c>
      <c r="C11660">
        <v>22</v>
      </c>
    </row>
    <row r="11661" spans="1:3" x14ac:dyDescent="0.2">
      <c r="A11661" t="s">
        <v>22669</v>
      </c>
      <c r="B11661" t="s">
        <v>22670</v>
      </c>
      <c r="C11661">
        <v>22</v>
      </c>
    </row>
    <row r="11662" spans="1:3" x14ac:dyDescent="0.2">
      <c r="A11662" t="s">
        <v>22671</v>
      </c>
      <c r="B11662" t="s">
        <v>22672</v>
      </c>
      <c r="C11662">
        <v>22</v>
      </c>
    </row>
    <row r="11663" spans="1:3" x14ac:dyDescent="0.2">
      <c r="A11663" t="s">
        <v>22673</v>
      </c>
      <c r="B11663" t="s">
        <v>22674</v>
      </c>
      <c r="C11663">
        <v>22</v>
      </c>
    </row>
    <row r="11664" spans="1:3" x14ac:dyDescent="0.2">
      <c r="A11664" t="s">
        <v>22675</v>
      </c>
      <c r="B11664" t="s">
        <v>22676</v>
      </c>
      <c r="C11664">
        <v>22</v>
      </c>
    </row>
    <row r="11665" spans="1:3" x14ac:dyDescent="0.2">
      <c r="A11665" t="s">
        <v>22677</v>
      </c>
      <c r="B11665" t="s">
        <v>22678</v>
      </c>
      <c r="C11665">
        <v>22</v>
      </c>
    </row>
    <row r="11666" spans="1:3" x14ac:dyDescent="0.2">
      <c r="A11666" t="s">
        <v>22679</v>
      </c>
      <c r="B11666" t="s">
        <v>22680</v>
      </c>
      <c r="C11666">
        <v>22</v>
      </c>
    </row>
    <row r="11667" spans="1:3" x14ac:dyDescent="0.2">
      <c r="A11667" t="s">
        <v>22681</v>
      </c>
      <c r="B11667" t="s">
        <v>22682</v>
      </c>
      <c r="C11667">
        <v>22</v>
      </c>
    </row>
    <row r="11668" spans="1:3" x14ac:dyDescent="0.2">
      <c r="A11668" t="s">
        <v>22683</v>
      </c>
      <c r="B11668" t="s">
        <v>22684</v>
      </c>
      <c r="C11668">
        <v>22</v>
      </c>
    </row>
    <row r="11669" spans="1:3" x14ac:dyDescent="0.2">
      <c r="A11669" t="s">
        <v>22685</v>
      </c>
      <c r="B11669" t="s">
        <v>22686</v>
      </c>
      <c r="C11669">
        <v>22</v>
      </c>
    </row>
    <row r="11670" spans="1:3" x14ac:dyDescent="0.2">
      <c r="A11670" t="s">
        <v>22687</v>
      </c>
      <c r="B11670" t="s">
        <v>22688</v>
      </c>
      <c r="C11670">
        <v>22</v>
      </c>
    </row>
    <row r="11671" spans="1:3" x14ac:dyDescent="0.2">
      <c r="A11671" t="s">
        <v>22689</v>
      </c>
      <c r="B11671" t="s">
        <v>22690</v>
      </c>
      <c r="C11671">
        <v>22</v>
      </c>
    </row>
    <row r="11672" spans="1:3" x14ac:dyDescent="0.2">
      <c r="A11672" t="s">
        <v>22691</v>
      </c>
      <c r="B11672" t="s">
        <v>22692</v>
      </c>
      <c r="C11672">
        <v>22</v>
      </c>
    </row>
    <row r="11673" spans="1:3" x14ac:dyDescent="0.2">
      <c r="A11673" t="s">
        <v>22693</v>
      </c>
      <c r="B11673" t="s">
        <v>22694</v>
      </c>
      <c r="C11673">
        <v>22</v>
      </c>
    </row>
    <row r="11674" spans="1:3" x14ac:dyDescent="0.2">
      <c r="A11674" t="s">
        <v>22695</v>
      </c>
      <c r="B11674" t="s">
        <v>22696</v>
      </c>
      <c r="C11674">
        <v>22</v>
      </c>
    </row>
    <row r="11675" spans="1:3" x14ac:dyDescent="0.2">
      <c r="A11675" t="s">
        <v>22697</v>
      </c>
      <c r="B11675" t="s">
        <v>22697</v>
      </c>
      <c r="C11675">
        <v>22</v>
      </c>
    </row>
    <row r="11676" spans="1:3" x14ac:dyDescent="0.2">
      <c r="A11676" t="s">
        <v>22698</v>
      </c>
      <c r="B11676" t="s">
        <v>22699</v>
      </c>
      <c r="C11676">
        <v>22</v>
      </c>
    </row>
    <row r="11677" spans="1:3" x14ac:dyDescent="0.2">
      <c r="A11677" t="s">
        <v>22700</v>
      </c>
      <c r="B11677" t="s">
        <v>22701</v>
      </c>
      <c r="C11677">
        <v>22</v>
      </c>
    </row>
    <row r="11678" spans="1:3" x14ac:dyDescent="0.2">
      <c r="A11678" t="s">
        <v>22702</v>
      </c>
      <c r="B11678" t="s">
        <v>22703</v>
      </c>
      <c r="C11678">
        <v>15</v>
      </c>
    </row>
    <row r="11679" spans="1:3" x14ac:dyDescent="0.2">
      <c r="A11679" t="s">
        <v>22704</v>
      </c>
      <c r="B11679" t="s">
        <v>22705</v>
      </c>
      <c r="C11679">
        <v>15</v>
      </c>
    </row>
    <row r="11680" spans="1:3" x14ac:dyDescent="0.2">
      <c r="A11680" t="s">
        <v>22706</v>
      </c>
      <c r="B11680" t="s">
        <v>22706</v>
      </c>
      <c r="C11680">
        <v>15</v>
      </c>
    </row>
    <row r="11681" spans="1:3" x14ac:dyDescent="0.2">
      <c r="A11681" t="s">
        <v>22707</v>
      </c>
      <c r="B11681" t="s">
        <v>22708</v>
      </c>
      <c r="C11681">
        <v>15</v>
      </c>
    </row>
    <row r="11682" spans="1:3" x14ac:dyDescent="0.2">
      <c r="A11682" t="s">
        <v>22709</v>
      </c>
      <c r="B11682" t="s">
        <v>22710</v>
      </c>
      <c r="C11682">
        <v>15</v>
      </c>
    </row>
    <row r="11683" spans="1:3" x14ac:dyDescent="0.2">
      <c r="A11683" t="s">
        <v>22711</v>
      </c>
      <c r="B11683" t="s">
        <v>22712</v>
      </c>
      <c r="C11683">
        <v>15</v>
      </c>
    </row>
    <row r="11684" spans="1:3" x14ac:dyDescent="0.2">
      <c r="A11684" t="s">
        <v>22713</v>
      </c>
      <c r="B11684" t="s">
        <v>22714</v>
      </c>
      <c r="C11684">
        <v>15</v>
      </c>
    </row>
    <row r="11685" spans="1:3" x14ac:dyDescent="0.2">
      <c r="A11685" t="s">
        <v>22715</v>
      </c>
      <c r="B11685" t="s">
        <v>22715</v>
      </c>
      <c r="C11685">
        <v>15</v>
      </c>
    </row>
    <row r="11686" spans="1:3" x14ac:dyDescent="0.2">
      <c r="A11686" t="s">
        <v>22716</v>
      </c>
      <c r="B11686" t="s">
        <v>22717</v>
      </c>
      <c r="C11686">
        <v>15</v>
      </c>
    </row>
    <row r="11687" spans="1:3" x14ac:dyDescent="0.2">
      <c r="A11687" t="s">
        <v>22718</v>
      </c>
      <c r="B11687" t="s">
        <v>22719</v>
      </c>
      <c r="C11687">
        <v>15</v>
      </c>
    </row>
    <row r="11688" spans="1:3" x14ac:dyDescent="0.2">
      <c r="A11688" t="s">
        <v>22720</v>
      </c>
      <c r="B11688" t="s">
        <v>22721</v>
      </c>
      <c r="C11688">
        <v>15</v>
      </c>
    </row>
    <row r="11689" spans="1:3" x14ac:dyDescent="0.2">
      <c r="A11689" t="s">
        <v>22722</v>
      </c>
      <c r="B11689" t="s">
        <v>22723</v>
      </c>
      <c r="C11689">
        <v>15</v>
      </c>
    </row>
    <row r="11690" spans="1:3" x14ac:dyDescent="0.2">
      <c r="A11690" t="s">
        <v>22724</v>
      </c>
      <c r="B11690" t="s">
        <v>22725</v>
      </c>
      <c r="C11690">
        <v>15</v>
      </c>
    </row>
    <row r="11691" spans="1:3" x14ac:dyDescent="0.2">
      <c r="A11691" t="s">
        <v>22726</v>
      </c>
      <c r="B11691" t="s">
        <v>22727</v>
      </c>
      <c r="C11691">
        <v>15</v>
      </c>
    </row>
    <row r="11692" spans="1:3" x14ac:dyDescent="0.2">
      <c r="A11692" t="s">
        <v>22728</v>
      </c>
      <c r="B11692" t="s">
        <v>22728</v>
      </c>
      <c r="C11692">
        <v>20</v>
      </c>
    </row>
    <row r="11693" spans="1:3" x14ac:dyDescent="0.2">
      <c r="A11693" t="s">
        <v>22729</v>
      </c>
      <c r="B11693" t="s">
        <v>22730</v>
      </c>
      <c r="C11693">
        <v>19</v>
      </c>
    </row>
    <row r="11694" spans="1:3" x14ac:dyDescent="0.2">
      <c r="A11694" t="s">
        <v>22731</v>
      </c>
      <c r="B11694" t="s">
        <v>22732</v>
      </c>
      <c r="C11694">
        <v>19</v>
      </c>
    </row>
    <row r="11695" spans="1:3" x14ac:dyDescent="0.2">
      <c r="A11695" t="s">
        <v>22733</v>
      </c>
      <c r="B11695" t="s">
        <v>22733</v>
      </c>
      <c r="C11695">
        <v>20</v>
      </c>
    </row>
    <row r="11696" spans="1:3" x14ac:dyDescent="0.2">
      <c r="A11696" t="s">
        <v>22734</v>
      </c>
      <c r="B11696" t="s">
        <v>22734</v>
      </c>
      <c r="C11696">
        <v>20</v>
      </c>
    </row>
    <row r="11697" spans="1:3" x14ac:dyDescent="0.2">
      <c r="A11697" t="s">
        <v>22735</v>
      </c>
      <c r="B11697" t="s">
        <v>22736</v>
      </c>
      <c r="C11697">
        <v>20</v>
      </c>
    </row>
    <row r="11698" spans="1:3" x14ac:dyDescent="0.2">
      <c r="A11698" t="s">
        <v>22737</v>
      </c>
      <c r="B11698" t="s">
        <v>22738</v>
      </c>
      <c r="C11698">
        <v>20</v>
      </c>
    </row>
    <row r="11699" spans="1:3" x14ac:dyDescent="0.2">
      <c r="A11699" t="s">
        <v>22739</v>
      </c>
      <c r="B11699" t="s">
        <v>22740</v>
      </c>
      <c r="C11699">
        <v>20</v>
      </c>
    </row>
    <row r="11700" spans="1:3" x14ac:dyDescent="0.2">
      <c r="A11700" t="s">
        <v>22741</v>
      </c>
      <c r="B11700" t="s">
        <v>22742</v>
      </c>
      <c r="C11700">
        <v>20</v>
      </c>
    </row>
    <row r="11701" spans="1:3" x14ac:dyDescent="0.2">
      <c r="A11701" t="s">
        <v>22743</v>
      </c>
      <c r="B11701" t="s">
        <v>22744</v>
      </c>
      <c r="C11701">
        <v>20</v>
      </c>
    </row>
    <row r="11702" spans="1:3" x14ac:dyDescent="0.2">
      <c r="A11702" t="s">
        <v>22745</v>
      </c>
      <c r="B11702" t="s">
        <v>22745</v>
      </c>
      <c r="C11702">
        <v>12</v>
      </c>
    </row>
    <row r="11703" spans="1:3" x14ac:dyDescent="0.2">
      <c r="A11703" t="s">
        <v>22746</v>
      </c>
      <c r="B11703" t="s">
        <v>22747</v>
      </c>
      <c r="C11703">
        <v>18</v>
      </c>
    </row>
    <row r="11704" spans="1:3" x14ac:dyDescent="0.2">
      <c r="A11704" t="s">
        <v>22748</v>
      </c>
      <c r="B11704" t="s">
        <v>22748</v>
      </c>
      <c r="C11704">
        <v>20</v>
      </c>
    </row>
    <row r="11705" spans="1:3" x14ac:dyDescent="0.2">
      <c r="A11705" t="s">
        <v>22749</v>
      </c>
      <c r="B11705" t="s">
        <v>22750</v>
      </c>
      <c r="C11705">
        <v>22</v>
      </c>
    </row>
    <row r="11706" spans="1:3" x14ac:dyDescent="0.2">
      <c r="A11706" t="s">
        <v>22751</v>
      </c>
      <c r="B11706" t="s">
        <v>22752</v>
      </c>
      <c r="C11706">
        <v>22</v>
      </c>
    </row>
    <row r="11707" spans="1:3" x14ac:dyDescent="0.2">
      <c r="A11707" t="s">
        <v>22753</v>
      </c>
      <c r="B11707" t="s">
        <v>22754</v>
      </c>
      <c r="C11707">
        <v>22</v>
      </c>
    </row>
    <row r="11708" spans="1:3" x14ac:dyDescent="0.2">
      <c r="A11708" t="s">
        <v>22755</v>
      </c>
      <c r="B11708" t="s">
        <v>22755</v>
      </c>
      <c r="C11708">
        <v>18</v>
      </c>
    </row>
    <row r="11709" spans="1:3" x14ac:dyDescent="0.2">
      <c r="A11709" t="s">
        <v>22756</v>
      </c>
      <c r="B11709" t="s">
        <v>22757</v>
      </c>
      <c r="C11709">
        <v>18</v>
      </c>
    </row>
    <row r="11710" spans="1:3" x14ac:dyDescent="0.2">
      <c r="A11710" t="s">
        <v>22758</v>
      </c>
      <c r="B11710" t="s">
        <v>22759</v>
      </c>
      <c r="C11710">
        <v>18</v>
      </c>
    </row>
    <row r="11711" spans="1:3" x14ac:dyDescent="0.2">
      <c r="A11711" t="s">
        <v>22760</v>
      </c>
      <c r="B11711" t="s">
        <v>22761</v>
      </c>
      <c r="C11711">
        <v>18</v>
      </c>
    </row>
    <row r="11712" spans="1:3" x14ac:dyDescent="0.2">
      <c r="A11712" t="s">
        <v>22762</v>
      </c>
      <c r="B11712" t="s">
        <v>22762</v>
      </c>
      <c r="C11712">
        <v>18</v>
      </c>
    </row>
    <row r="11713" spans="1:3" x14ac:dyDescent="0.2">
      <c r="A11713" t="s">
        <v>22763</v>
      </c>
      <c r="B11713" t="s">
        <v>22764</v>
      </c>
      <c r="C11713">
        <v>18</v>
      </c>
    </row>
    <row r="11714" spans="1:3" x14ac:dyDescent="0.2">
      <c r="A11714" t="s">
        <v>22765</v>
      </c>
      <c r="B11714" t="s">
        <v>22766</v>
      </c>
      <c r="C11714">
        <v>18</v>
      </c>
    </row>
    <row r="11715" spans="1:3" x14ac:dyDescent="0.2">
      <c r="A11715" t="s">
        <v>22767</v>
      </c>
      <c r="B11715" t="s">
        <v>22768</v>
      </c>
      <c r="C11715">
        <v>18</v>
      </c>
    </row>
    <row r="11716" spans="1:3" x14ac:dyDescent="0.2">
      <c r="A11716" t="s">
        <v>22769</v>
      </c>
      <c r="B11716" t="s">
        <v>22770</v>
      </c>
      <c r="C11716">
        <v>18</v>
      </c>
    </row>
    <row r="11717" spans="1:3" x14ac:dyDescent="0.2">
      <c r="A11717" t="s">
        <v>22771</v>
      </c>
      <c r="B11717" t="s">
        <v>22771</v>
      </c>
      <c r="C11717">
        <v>18</v>
      </c>
    </row>
    <row r="11718" spans="1:3" x14ac:dyDescent="0.2">
      <c r="A11718" t="s">
        <v>22772</v>
      </c>
      <c r="B11718" t="s">
        <v>22772</v>
      </c>
      <c r="C11718">
        <v>18</v>
      </c>
    </row>
    <row r="11719" spans="1:3" x14ac:dyDescent="0.2">
      <c r="A11719" t="s">
        <v>22773</v>
      </c>
      <c r="B11719" t="s">
        <v>22774</v>
      </c>
      <c r="C11719">
        <v>18</v>
      </c>
    </row>
    <row r="11720" spans="1:3" x14ac:dyDescent="0.2">
      <c r="A11720" t="s">
        <v>22775</v>
      </c>
      <c r="B11720" t="s">
        <v>22776</v>
      </c>
      <c r="C11720">
        <v>18</v>
      </c>
    </row>
    <row r="11721" spans="1:3" x14ac:dyDescent="0.2">
      <c r="A11721" t="s">
        <v>22777</v>
      </c>
      <c r="B11721" t="s">
        <v>22778</v>
      </c>
      <c r="C11721">
        <v>18</v>
      </c>
    </row>
    <row r="11722" spans="1:3" x14ac:dyDescent="0.2">
      <c r="A11722" t="s">
        <v>22779</v>
      </c>
      <c r="B11722" t="s">
        <v>22780</v>
      </c>
      <c r="C11722">
        <v>18</v>
      </c>
    </row>
    <row r="11723" spans="1:3" x14ac:dyDescent="0.2">
      <c r="A11723" t="s">
        <v>22781</v>
      </c>
      <c r="B11723" t="s">
        <v>22782</v>
      </c>
      <c r="C11723">
        <v>14</v>
      </c>
    </row>
    <row r="11724" spans="1:3" x14ac:dyDescent="0.2">
      <c r="A11724" t="s">
        <v>22783</v>
      </c>
      <c r="B11724" t="s">
        <v>22784</v>
      </c>
      <c r="C11724">
        <v>14</v>
      </c>
    </row>
    <row r="11725" spans="1:3" x14ac:dyDescent="0.2">
      <c r="A11725" t="s">
        <v>22785</v>
      </c>
      <c r="B11725" t="s">
        <v>22786</v>
      </c>
      <c r="C11725">
        <v>14</v>
      </c>
    </row>
    <row r="11726" spans="1:3" x14ac:dyDescent="0.2">
      <c r="A11726" t="s">
        <v>22787</v>
      </c>
      <c r="B11726" t="s">
        <v>22788</v>
      </c>
      <c r="C11726">
        <v>14</v>
      </c>
    </row>
    <row r="11727" spans="1:3" x14ac:dyDescent="0.2">
      <c r="A11727" t="s">
        <v>22789</v>
      </c>
      <c r="B11727" t="s">
        <v>22790</v>
      </c>
      <c r="C11727">
        <v>14</v>
      </c>
    </row>
    <row r="11728" spans="1:3" x14ac:dyDescent="0.2">
      <c r="A11728" t="s">
        <v>22791</v>
      </c>
      <c r="B11728" t="s">
        <v>22792</v>
      </c>
      <c r="C11728">
        <v>14</v>
      </c>
    </row>
    <row r="11729" spans="1:3" x14ac:dyDescent="0.2">
      <c r="A11729" t="s">
        <v>22793</v>
      </c>
      <c r="B11729" t="s">
        <v>22794</v>
      </c>
      <c r="C11729">
        <v>14</v>
      </c>
    </row>
    <row r="11730" spans="1:3" x14ac:dyDescent="0.2">
      <c r="A11730" t="s">
        <v>22795</v>
      </c>
      <c r="B11730" t="s">
        <v>22796</v>
      </c>
      <c r="C11730">
        <v>14</v>
      </c>
    </row>
    <row r="11731" spans="1:3" x14ac:dyDescent="0.2">
      <c r="A11731" t="s">
        <v>22797</v>
      </c>
      <c r="B11731" t="s">
        <v>22798</v>
      </c>
      <c r="C11731">
        <v>14</v>
      </c>
    </row>
    <row r="11732" spans="1:3" x14ac:dyDescent="0.2">
      <c r="A11732" t="s">
        <v>22799</v>
      </c>
      <c r="B11732" t="s">
        <v>22800</v>
      </c>
      <c r="C11732">
        <v>14</v>
      </c>
    </row>
    <row r="11733" spans="1:3" x14ac:dyDescent="0.2">
      <c r="A11733" t="s">
        <v>22801</v>
      </c>
      <c r="B11733" t="s">
        <v>22801</v>
      </c>
      <c r="C11733">
        <v>14</v>
      </c>
    </row>
    <row r="11734" spans="1:3" x14ac:dyDescent="0.2">
      <c r="A11734" t="s">
        <v>22802</v>
      </c>
      <c r="B11734" t="s">
        <v>22803</v>
      </c>
      <c r="C11734">
        <v>24</v>
      </c>
    </row>
    <row r="11735" spans="1:3" x14ac:dyDescent="0.2">
      <c r="A11735" t="s">
        <v>22804</v>
      </c>
      <c r="B11735" t="s">
        <v>22805</v>
      </c>
      <c r="C11735">
        <v>19</v>
      </c>
    </row>
    <row r="11736" spans="1:3" x14ac:dyDescent="0.2">
      <c r="A11736" t="s">
        <v>22806</v>
      </c>
      <c r="B11736" t="s">
        <v>22807</v>
      </c>
      <c r="C11736">
        <v>19</v>
      </c>
    </row>
    <row r="11737" spans="1:3" x14ac:dyDescent="0.2">
      <c r="A11737" t="s">
        <v>22808</v>
      </c>
      <c r="B11737" t="s">
        <v>22809</v>
      </c>
      <c r="C11737">
        <v>19</v>
      </c>
    </row>
    <row r="11738" spans="1:3" x14ac:dyDescent="0.2">
      <c r="A11738" t="s">
        <v>22810</v>
      </c>
      <c r="B11738" t="s">
        <v>22811</v>
      </c>
      <c r="C11738">
        <v>19</v>
      </c>
    </row>
    <row r="11739" spans="1:3" x14ac:dyDescent="0.2">
      <c r="A11739" t="s">
        <v>22812</v>
      </c>
      <c r="B11739" t="s">
        <v>22813</v>
      </c>
      <c r="C11739">
        <v>19</v>
      </c>
    </row>
    <row r="11740" spans="1:3" x14ac:dyDescent="0.2">
      <c r="A11740" t="s">
        <v>22814</v>
      </c>
      <c r="B11740" t="s">
        <v>22815</v>
      </c>
      <c r="C11740">
        <v>19</v>
      </c>
    </row>
    <row r="11741" spans="1:3" x14ac:dyDescent="0.2">
      <c r="A11741" t="s">
        <v>22816</v>
      </c>
      <c r="B11741" t="s">
        <v>22817</v>
      </c>
      <c r="C11741">
        <v>19</v>
      </c>
    </row>
    <row r="11742" spans="1:3" x14ac:dyDescent="0.2">
      <c r="A11742" t="s">
        <v>22818</v>
      </c>
      <c r="B11742" t="s">
        <v>22819</v>
      </c>
      <c r="C11742">
        <v>19</v>
      </c>
    </row>
    <row r="11743" spans="1:3" x14ac:dyDescent="0.2">
      <c r="A11743" t="s">
        <v>22820</v>
      </c>
      <c r="B11743" t="s">
        <v>22821</v>
      </c>
      <c r="C11743">
        <v>19</v>
      </c>
    </row>
    <row r="11744" spans="1:3" x14ac:dyDescent="0.2">
      <c r="A11744" t="s">
        <v>22822</v>
      </c>
      <c r="B11744" t="s">
        <v>22823</v>
      </c>
      <c r="C11744">
        <v>19</v>
      </c>
    </row>
    <row r="11745" spans="1:3" x14ac:dyDescent="0.2">
      <c r="A11745" t="s">
        <v>22824</v>
      </c>
      <c r="B11745" t="s">
        <v>22825</v>
      </c>
      <c r="C11745">
        <v>19</v>
      </c>
    </row>
    <row r="11746" spans="1:3" x14ac:dyDescent="0.2">
      <c r="A11746" t="s">
        <v>22826</v>
      </c>
      <c r="B11746" t="s">
        <v>22827</v>
      </c>
      <c r="C11746">
        <v>19</v>
      </c>
    </row>
    <row r="11747" spans="1:3" x14ac:dyDescent="0.2">
      <c r="A11747" t="s">
        <v>22828</v>
      </c>
      <c r="B11747" t="s">
        <v>22829</v>
      </c>
      <c r="C11747">
        <v>20</v>
      </c>
    </row>
    <row r="11748" spans="1:3" x14ac:dyDescent="0.2">
      <c r="A11748" t="s">
        <v>22830</v>
      </c>
      <c r="B11748" t="s">
        <v>22830</v>
      </c>
      <c r="C11748">
        <v>20</v>
      </c>
    </row>
    <row r="11749" spans="1:3" x14ac:dyDescent="0.2">
      <c r="A11749" t="s">
        <v>22831</v>
      </c>
      <c r="B11749" t="s">
        <v>22832</v>
      </c>
      <c r="C11749">
        <v>20</v>
      </c>
    </row>
    <row r="11750" spans="1:3" x14ac:dyDescent="0.2">
      <c r="A11750" t="s">
        <v>22833</v>
      </c>
      <c r="B11750" t="s">
        <v>22833</v>
      </c>
      <c r="C11750">
        <v>20</v>
      </c>
    </row>
    <row r="11751" spans="1:3" x14ac:dyDescent="0.2">
      <c r="A11751" t="s">
        <v>22834</v>
      </c>
      <c r="B11751" t="s">
        <v>22835</v>
      </c>
      <c r="C11751">
        <v>20</v>
      </c>
    </row>
    <row r="11752" spans="1:3" x14ac:dyDescent="0.2">
      <c r="A11752" t="s">
        <v>22836</v>
      </c>
      <c r="B11752" t="s">
        <v>22837</v>
      </c>
      <c r="C11752">
        <v>20</v>
      </c>
    </row>
    <row r="11753" spans="1:3" x14ac:dyDescent="0.2">
      <c r="A11753" t="s">
        <v>22838</v>
      </c>
      <c r="B11753" t="s">
        <v>22839</v>
      </c>
      <c r="C11753">
        <v>12</v>
      </c>
    </row>
    <row r="11754" spans="1:3" x14ac:dyDescent="0.2">
      <c r="A11754" t="s">
        <v>22840</v>
      </c>
      <c r="B11754" t="s">
        <v>22840</v>
      </c>
      <c r="C11754">
        <v>10</v>
      </c>
    </row>
    <row r="11755" spans="1:3" x14ac:dyDescent="0.2">
      <c r="A11755" t="s">
        <v>22841</v>
      </c>
      <c r="B11755" t="s">
        <v>22842</v>
      </c>
      <c r="C11755">
        <v>21</v>
      </c>
    </row>
    <row r="11756" spans="1:3" x14ac:dyDescent="0.2">
      <c r="A11756" t="s">
        <v>22843</v>
      </c>
      <c r="B11756" t="s">
        <v>22843</v>
      </c>
      <c r="C11756">
        <v>10</v>
      </c>
    </row>
    <row r="11757" spans="1:3" x14ac:dyDescent="0.2">
      <c r="A11757" t="s">
        <v>22844</v>
      </c>
      <c r="B11757" t="s">
        <v>22844</v>
      </c>
      <c r="C11757">
        <v>14</v>
      </c>
    </row>
    <row r="11758" spans="1:3" x14ac:dyDescent="0.2">
      <c r="A11758" t="s">
        <v>22845</v>
      </c>
      <c r="B11758" t="s">
        <v>22846</v>
      </c>
      <c r="C11758">
        <v>12</v>
      </c>
    </row>
    <row r="11759" spans="1:3" x14ac:dyDescent="0.2">
      <c r="A11759" t="s">
        <v>22847</v>
      </c>
      <c r="B11759" t="s">
        <v>22848</v>
      </c>
      <c r="C11759">
        <v>12</v>
      </c>
    </row>
    <row r="11760" spans="1:3" x14ac:dyDescent="0.2">
      <c r="A11760" t="s">
        <v>22849</v>
      </c>
      <c r="B11760" t="s">
        <v>22850</v>
      </c>
      <c r="C11760">
        <v>12</v>
      </c>
    </row>
    <row r="11761" spans="1:3" x14ac:dyDescent="0.2">
      <c r="A11761" t="s">
        <v>22851</v>
      </c>
      <c r="B11761" t="s">
        <v>22852</v>
      </c>
      <c r="C11761">
        <v>20</v>
      </c>
    </row>
    <row r="11762" spans="1:3" x14ac:dyDescent="0.2">
      <c r="A11762" t="s">
        <v>22853</v>
      </c>
      <c r="B11762" t="s">
        <v>22854</v>
      </c>
      <c r="C11762">
        <v>20</v>
      </c>
    </row>
    <row r="11763" spans="1:3" x14ac:dyDescent="0.2">
      <c r="A11763" t="s">
        <v>22855</v>
      </c>
      <c r="B11763" t="s">
        <v>22856</v>
      </c>
      <c r="C11763">
        <v>12</v>
      </c>
    </row>
    <row r="11764" spans="1:3" x14ac:dyDescent="0.2">
      <c r="A11764" t="s">
        <v>22857</v>
      </c>
      <c r="B11764" t="s">
        <v>22857</v>
      </c>
      <c r="C11764">
        <v>14</v>
      </c>
    </row>
    <row r="11765" spans="1:3" x14ac:dyDescent="0.2">
      <c r="A11765" t="s">
        <v>22858</v>
      </c>
      <c r="B11765" t="s">
        <v>22859</v>
      </c>
      <c r="C11765">
        <v>12</v>
      </c>
    </row>
    <row r="11766" spans="1:3" x14ac:dyDescent="0.2">
      <c r="A11766" t="s">
        <v>22860</v>
      </c>
      <c r="B11766" t="s">
        <v>22861</v>
      </c>
      <c r="C11766">
        <v>12</v>
      </c>
    </row>
    <row r="11767" spans="1:3" x14ac:dyDescent="0.2">
      <c r="A11767" t="s">
        <v>22862</v>
      </c>
      <c r="B11767" t="s">
        <v>22863</v>
      </c>
      <c r="C11767">
        <v>12</v>
      </c>
    </row>
    <row r="11768" spans="1:3" x14ac:dyDescent="0.2">
      <c r="A11768" t="s">
        <v>22864</v>
      </c>
      <c r="B11768" t="s">
        <v>22864</v>
      </c>
      <c r="C11768">
        <v>14</v>
      </c>
    </row>
    <row r="11769" spans="1:3" x14ac:dyDescent="0.2">
      <c r="A11769" t="s">
        <v>22865</v>
      </c>
      <c r="B11769" t="s">
        <v>22866</v>
      </c>
      <c r="C11769">
        <v>12</v>
      </c>
    </row>
    <row r="11770" spans="1:3" x14ac:dyDescent="0.2">
      <c r="A11770" t="s">
        <v>22867</v>
      </c>
      <c r="B11770" t="s">
        <v>22868</v>
      </c>
      <c r="C11770">
        <v>12</v>
      </c>
    </row>
    <row r="11771" spans="1:3" x14ac:dyDescent="0.2">
      <c r="A11771" t="s">
        <v>22869</v>
      </c>
      <c r="B11771" t="s">
        <v>22870</v>
      </c>
      <c r="C11771">
        <v>12</v>
      </c>
    </row>
    <row r="11772" spans="1:3" x14ac:dyDescent="0.2">
      <c r="A11772" t="s">
        <v>22871</v>
      </c>
      <c r="B11772" t="s">
        <v>22872</v>
      </c>
      <c r="C11772">
        <v>12</v>
      </c>
    </row>
    <row r="11773" spans="1:3" x14ac:dyDescent="0.2">
      <c r="A11773" t="s">
        <v>22873</v>
      </c>
      <c r="B11773" t="s">
        <v>22874</v>
      </c>
      <c r="C11773">
        <v>12</v>
      </c>
    </row>
    <row r="11774" spans="1:3" x14ac:dyDescent="0.2">
      <c r="A11774" t="s">
        <v>22875</v>
      </c>
      <c r="B11774" t="s">
        <v>22876</v>
      </c>
      <c r="C11774">
        <v>12</v>
      </c>
    </row>
    <row r="11775" spans="1:3" x14ac:dyDescent="0.2">
      <c r="A11775" t="s">
        <v>22877</v>
      </c>
      <c r="B11775" t="s">
        <v>22878</v>
      </c>
      <c r="C11775">
        <v>12</v>
      </c>
    </row>
    <row r="11776" spans="1:3" x14ac:dyDescent="0.2">
      <c r="A11776" t="s">
        <v>22879</v>
      </c>
      <c r="B11776" t="s">
        <v>22880</v>
      </c>
      <c r="C11776">
        <v>12</v>
      </c>
    </row>
    <row r="11777" spans="1:3" x14ac:dyDescent="0.2">
      <c r="A11777" t="s">
        <v>22881</v>
      </c>
      <c r="B11777" t="s">
        <v>22882</v>
      </c>
      <c r="C11777">
        <v>12</v>
      </c>
    </row>
    <row r="11778" spans="1:3" x14ac:dyDescent="0.2">
      <c r="A11778" t="s">
        <v>22883</v>
      </c>
      <c r="B11778" t="s">
        <v>22884</v>
      </c>
      <c r="C11778">
        <v>12</v>
      </c>
    </row>
    <row r="11779" spans="1:3" x14ac:dyDescent="0.2">
      <c r="A11779" t="s">
        <v>22885</v>
      </c>
      <c r="B11779" t="s">
        <v>22886</v>
      </c>
      <c r="C11779">
        <v>12</v>
      </c>
    </row>
    <row r="11780" spans="1:3" x14ac:dyDescent="0.2">
      <c r="A11780" t="s">
        <v>22887</v>
      </c>
      <c r="B11780" t="s">
        <v>22888</v>
      </c>
      <c r="C11780">
        <v>12</v>
      </c>
    </row>
    <row r="11781" spans="1:3" x14ac:dyDescent="0.2">
      <c r="A11781" t="s">
        <v>22889</v>
      </c>
      <c r="B11781" t="s">
        <v>22890</v>
      </c>
      <c r="C11781">
        <v>12</v>
      </c>
    </row>
    <row r="11782" spans="1:3" x14ac:dyDescent="0.2">
      <c r="A11782" t="s">
        <v>22891</v>
      </c>
      <c r="B11782" t="s">
        <v>22892</v>
      </c>
      <c r="C11782">
        <v>12</v>
      </c>
    </row>
    <row r="11783" spans="1:3" x14ac:dyDescent="0.2">
      <c r="A11783" t="s">
        <v>22893</v>
      </c>
      <c r="B11783" t="s">
        <v>22894</v>
      </c>
      <c r="C11783">
        <v>12</v>
      </c>
    </row>
    <row r="11784" spans="1:3" x14ac:dyDescent="0.2">
      <c r="A11784" t="s">
        <v>22895</v>
      </c>
      <c r="B11784" t="s">
        <v>22896</v>
      </c>
      <c r="C11784">
        <v>12</v>
      </c>
    </row>
    <row r="11785" spans="1:3" x14ac:dyDescent="0.2">
      <c r="A11785" t="s">
        <v>22897</v>
      </c>
      <c r="B11785" t="s">
        <v>22898</v>
      </c>
      <c r="C11785">
        <v>12</v>
      </c>
    </row>
    <row r="11786" spans="1:3" x14ac:dyDescent="0.2">
      <c r="A11786" t="s">
        <v>22899</v>
      </c>
      <c r="B11786" t="s">
        <v>22900</v>
      </c>
      <c r="C11786">
        <v>12</v>
      </c>
    </row>
    <row r="11787" spans="1:3" x14ac:dyDescent="0.2">
      <c r="A11787" t="s">
        <v>22901</v>
      </c>
      <c r="B11787" t="s">
        <v>22902</v>
      </c>
      <c r="C11787">
        <v>12</v>
      </c>
    </row>
    <row r="11788" spans="1:3" x14ac:dyDescent="0.2">
      <c r="A11788" t="s">
        <v>22903</v>
      </c>
      <c r="B11788" t="s">
        <v>22904</v>
      </c>
      <c r="C11788">
        <v>12</v>
      </c>
    </row>
    <row r="11789" spans="1:3" x14ac:dyDescent="0.2">
      <c r="A11789" t="s">
        <v>22905</v>
      </c>
      <c r="B11789" t="s">
        <v>22906</v>
      </c>
      <c r="C11789">
        <v>12</v>
      </c>
    </row>
    <row r="11790" spans="1:3" x14ac:dyDescent="0.2">
      <c r="A11790" t="s">
        <v>22907</v>
      </c>
      <c r="B11790" t="s">
        <v>22908</v>
      </c>
      <c r="C11790">
        <v>12</v>
      </c>
    </row>
    <row r="11791" spans="1:3" x14ac:dyDescent="0.2">
      <c r="A11791" t="s">
        <v>22909</v>
      </c>
      <c r="B11791" t="s">
        <v>22910</v>
      </c>
      <c r="C11791">
        <v>12</v>
      </c>
    </row>
    <row r="11792" spans="1:3" x14ac:dyDescent="0.2">
      <c r="A11792" t="s">
        <v>22911</v>
      </c>
      <c r="B11792" t="s">
        <v>22912</v>
      </c>
      <c r="C11792">
        <v>12</v>
      </c>
    </row>
    <row r="11793" spans="1:3" x14ac:dyDescent="0.2">
      <c r="A11793" t="s">
        <v>22913</v>
      </c>
      <c r="B11793" t="s">
        <v>22914</v>
      </c>
      <c r="C11793">
        <v>12</v>
      </c>
    </row>
    <row r="11794" spans="1:3" x14ac:dyDescent="0.2">
      <c r="A11794" t="s">
        <v>22915</v>
      </c>
      <c r="B11794" t="s">
        <v>22916</v>
      </c>
      <c r="C11794">
        <v>12</v>
      </c>
    </row>
    <row r="11795" spans="1:3" x14ac:dyDescent="0.2">
      <c r="A11795" t="s">
        <v>22917</v>
      </c>
      <c r="B11795" t="s">
        <v>22918</v>
      </c>
      <c r="C11795">
        <v>12</v>
      </c>
    </row>
    <row r="11796" spans="1:3" x14ac:dyDescent="0.2">
      <c r="A11796" t="s">
        <v>22919</v>
      </c>
      <c r="B11796" t="s">
        <v>22920</v>
      </c>
      <c r="C11796">
        <v>12</v>
      </c>
    </row>
    <row r="11797" spans="1:3" x14ac:dyDescent="0.2">
      <c r="A11797" t="s">
        <v>22921</v>
      </c>
      <c r="B11797" t="s">
        <v>22922</v>
      </c>
      <c r="C11797">
        <v>12</v>
      </c>
    </row>
    <row r="11798" spans="1:3" x14ac:dyDescent="0.2">
      <c r="A11798" t="s">
        <v>22923</v>
      </c>
      <c r="B11798" t="s">
        <v>22924</v>
      </c>
      <c r="C11798">
        <v>12</v>
      </c>
    </row>
    <row r="11799" spans="1:3" x14ac:dyDescent="0.2">
      <c r="A11799" t="s">
        <v>22925</v>
      </c>
      <c r="B11799" t="s">
        <v>22926</v>
      </c>
      <c r="C11799">
        <v>12</v>
      </c>
    </row>
    <row r="11800" spans="1:3" x14ac:dyDescent="0.2">
      <c r="A11800" t="s">
        <v>22927</v>
      </c>
      <c r="B11800" t="s">
        <v>22928</v>
      </c>
      <c r="C11800">
        <v>12</v>
      </c>
    </row>
    <row r="11801" spans="1:3" x14ac:dyDescent="0.2">
      <c r="A11801" t="s">
        <v>22929</v>
      </c>
      <c r="B11801" t="s">
        <v>22930</v>
      </c>
      <c r="C11801">
        <v>12</v>
      </c>
    </row>
    <row r="11802" spans="1:3" x14ac:dyDescent="0.2">
      <c r="A11802" t="s">
        <v>22931</v>
      </c>
      <c r="B11802" t="s">
        <v>22932</v>
      </c>
      <c r="C11802">
        <v>12</v>
      </c>
    </row>
    <row r="11803" spans="1:3" x14ac:dyDescent="0.2">
      <c r="A11803" t="s">
        <v>22933</v>
      </c>
      <c r="B11803" t="s">
        <v>22934</v>
      </c>
      <c r="C11803">
        <v>12</v>
      </c>
    </row>
    <row r="11804" spans="1:3" x14ac:dyDescent="0.2">
      <c r="A11804" t="s">
        <v>22935</v>
      </c>
      <c r="B11804" t="s">
        <v>22936</v>
      </c>
      <c r="C11804">
        <v>12</v>
      </c>
    </row>
    <row r="11805" spans="1:3" x14ac:dyDescent="0.2">
      <c r="A11805" t="s">
        <v>22937</v>
      </c>
      <c r="B11805" t="s">
        <v>22938</v>
      </c>
      <c r="C11805">
        <v>12</v>
      </c>
    </row>
    <row r="11806" spans="1:3" x14ac:dyDescent="0.2">
      <c r="A11806" t="s">
        <v>22939</v>
      </c>
      <c r="B11806" t="s">
        <v>22940</v>
      </c>
      <c r="C11806">
        <v>12</v>
      </c>
    </row>
    <row r="11807" spans="1:3" x14ac:dyDescent="0.2">
      <c r="A11807" t="s">
        <v>22941</v>
      </c>
      <c r="B11807" t="s">
        <v>22942</v>
      </c>
      <c r="C11807">
        <v>12</v>
      </c>
    </row>
    <row r="11808" spans="1:3" x14ac:dyDescent="0.2">
      <c r="A11808" t="s">
        <v>22943</v>
      </c>
      <c r="B11808" t="s">
        <v>22944</v>
      </c>
      <c r="C11808">
        <v>12</v>
      </c>
    </row>
    <row r="11809" spans="1:3" x14ac:dyDescent="0.2">
      <c r="A11809" t="s">
        <v>22945</v>
      </c>
      <c r="B11809" t="s">
        <v>22946</v>
      </c>
      <c r="C11809">
        <v>12</v>
      </c>
    </row>
    <row r="11810" spans="1:3" x14ac:dyDescent="0.2">
      <c r="A11810" t="s">
        <v>22947</v>
      </c>
      <c r="B11810" t="s">
        <v>22948</v>
      </c>
      <c r="C11810">
        <v>12</v>
      </c>
    </row>
    <row r="11811" spans="1:3" x14ac:dyDescent="0.2">
      <c r="A11811" t="s">
        <v>22949</v>
      </c>
      <c r="B11811" t="s">
        <v>22950</v>
      </c>
      <c r="C11811">
        <v>12</v>
      </c>
    </row>
    <row r="11812" spans="1:3" x14ac:dyDescent="0.2">
      <c r="A11812" t="s">
        <v>22951</v>
      </c>
      <c r="B11812" t="s">
        <v>22952</v>
      </c>
      <c r="C11812">
        <v>12</v>
      </c>
    </row>
    <row r="11813" spans="1:3" x14ac:dyDescent="0.2">
      <c r="A11813" t="s">
        <v>22953</v>
      </c>
      <c r="B11813" t="s">
        <v>22954</v>
      </c>
      <c r="C11813">
        <v>12</v>
      </c>
    </row>
    <row r="11814" spans="1:3" x14ac:dyDescent="0.2">
      <c r="A11814" t="s">
        <v>22955</v>
      </c>
      <c r="B11814" t="s">
        <v>22956</v>
      </c>
      <c r="C11814">
        <v>12</v>
      </c>
    </row>
    <row r="11815" spans="1:3" x14ac:dyDescent="0.2">
      <c r="A11815" t="s">
        <v>22957</v>
      </c>
      <c r="B11815" t="s">
        <v>22958</v>
      </c>
      <c r="C11815">
        <v>12</v>
      </c>
    </row>
    <row r="11816" spans="1:3" x14ac:dyDescent="0.2">
      <c r="A11816" t="s">
        <v>22959</v>
      </c>
      <c r="B11816" t="s">
        <v>22960</v>
      </c>
      <c r="C11816">
        <v>12</v>
      </c>
    </row>
    <row r="11817" spans="1:3" x14ac:dyDescent="0.2">
      <c r="A11817" t="s">
        <v>22961</v>
      </c>
      <c r="B11817" t="s">
        <v>22962</v>
      </c>
      <c r="C11817">
        <v>12</v>
      </c>
    </row>
    <row r="11818" spans="1:3" x14ac:dyDescent="0.2">
      <c r="A11818" t="s">
        <v>22963</v>
      </c>
      <c r="B11818" t="s">
        <v>22964</v>
      </c>
      <c r="C11818">
        <v>12</v>
      </c>
    </row>
    <row r="11819" spans="1:3" x14ac:dyDescent="0.2">
      <c r="A11819" t="s">
        <v>22965</v>
      </c>
      <c r="B11819" t="s">
        <v>22966</v>
      </c>
      <c r="C11819">
        <v>12</v>
      </c>
    </row>
    <row r="11820" spans="1:3" x14ac:dyDescent="0.2">
      <c r="A11820" t="s">
        <v>22967</v>
      </c>
      <c r="B11820" t="s">
        <v>22968</v>
      </c>
      <c r="C11820">
        <v>12</v>
      </c>
    </row>
    <row r="11821" spans="1:3" x14ac:dyDescent="0.2">
      <c r="A11821" t="s">
        <v>22969</v>
      </c>
      <c r="B11821" t="s">
        <v>22970</v>
      </c>
      <c r="C11821">
        <v>12</v>
      </c>
    </row>
    <row r="11822" spans="1:3" x14ac:dyDescent="0.2">
      <c r="A11822" t="s">
        <v>22971</v>
      </c>
      <c r="B11822" t="s">
        <v>22972</v>
      </c>
      <c r="C11822">
        <v>12</v>
      </c>
    </row>
    <row r="11823" spans="1:3" x14ac:dyDescent="0.2">
      <c r="A11823" t="s">
        <v>22973</v>
      </c>
      <c r="B11823" t="s">
        <v>22974</v>
      </c>
      <c r="C11823">
        <v>12</v>
      </c>
    </row>
    <row r="11824" spans="1:3" x14ac:dyDescent="0.2">
      <c r="A11824" t="s">
        <v>22975</v>
      </c>
      <c r="B11824" t="s">
        <v>22976</v>
      </c>
      <c r="C11824">
        <v>12</v>
      </c>
    </row>
    <row r="11825" spans="1:3" x14ac:dyDescent="0.2">
      <c r="A11825" t="s">
        <v>22977</v>
      </c>
      <c r="B11825" t="s">
        <v>22978</v>
      </c>
      <c r="C11825">
        <v>12</v>
      </c>
    </row>
    <row r="11826" spans="1:3" x14ac:dyDescent="0.2">
      <c r="A11826" t="s">
        <v>22979</v>
      </c>
      <c r="B11826" t="s">
        <v>22980</v>
      </c>
      <c r="C11826">
        <v>12</v>
      </c>
    </row>
    <row r="11827" spans="1:3" x14ac:dyDescent="0.2">
      <c r="A11827" t="s">
        <v>22981</v>
      </c>
      <c r="B11827" t="s">
        <v>22982</v>
      </c>
      <c r="C11827">
        <v>12</v>
      </c>
    </row>
    <row r="11828" spans="1:3" x14ac:dyDescent="0.2">
      <c r="A11828" t="s">
        <v>22983</v>
      </c>
      <c r="B11828" t="s">
        <v>22984</v>
      </c>
      <c r="C11828">
        <v>12</v>
      </c>
    </row>
    <row r="11829" spans="1:3" x14ac:dyDescent="0.2">
      <c r="A11829" t="s">
        <v>22985</v>
      </c>
      <c r="B11829" t="s">
        <v>22986</v>
      </c>
      <c r="C11829">
        <v>12</v>
      </c>
    </row>
    <row r="11830" spans="1:3" x14ac:dyDescent="0.2">
      <c r="A11830" t="s">
        <v>22987</v>
      </c>
      <c r="B11830" t="s">
        <v>22988</v>
      </c>
      <c r="C11830">
        <v>12</v>
      </c>
    </row>
    <row r="11831" spans="1:3" x14ac:dyDescent="0.2">
      <c r="A11831" t="s">
        <v>22989</v>
      </c>
      <c r="B11831" t="s">
        <v>22990</v>
      </c>
      <c r="C11831">
        <v>12</v>
      </c>
    </row>
    <row r="11832" spans="1:3" x14ac:dyDescent="0.2">
      <c r="A11832" t="s">
        <v>22991</v>
      </c>
      <c r="B11832" t="s">
        <v>22992</v>
      </c>
      <c r="C11832">
        <v>12</v>
      </c>
    </row>
    <row r="11833" spans="1:3" x14ac:dyDescent="0.2">
      <c r="A11833" t="s">
        <v>22993</v>
      </c>
      <c r="B11833" t="s">
        <v>22994</v>
      </c>
      <c r="C11833">
        <v>20</v>
      </c>
    </row>
    <row r="11834" spans="1:3" x14ac:dyDescent="0.2">
      <c r="A11834" t="s">
        <v>22995</v>
      </c>
      <c r="B11834" t="s">
        <v>22996</v>
      </c>
      <c r="C11834">
        <v>20</v>
      </c>
    </row>
    <row r="11835" spans="1:3" x14ac:dyDescent="0.2">
      <c r="A11835" t="s">
        <v>22997</v>
      </c>
      <c r="B11835" t="s">
        <v>22998</v>
      </c>
      <c r="C11835">
        <v>20</v>
      </c>
    </row>
    <row r="11836" spans="1:3" x14ac:dyDescent="0.2">
      <c r="A11836" t="s">
        <v>22999</v>
      </c>
      <c r="B11836" t="s">
        <v>23000</v>
      </c>
      <c r="C11836">
        <v>20</v>
      </c>
    </row>
    <row r="11837" spans="1:3" x14ac:dyDescent="0.2">
      <c r="A11837" t="s">
        <v>23001</v>
      </c>
      <c r="B11837" t="s">
        <v>23002</v>
      </c>
      <c r="C11837">
        <v>20</v>
      </c>
    </row>
    <row r="11838" spans="1:3" x14ac:dyDescent="0.2">
      <c r="A11838" t="s">
        <v>23003</v>
      </c>
      <c r="B11838" t="s">
        <v>23004</v>
      </c>
      <c r="C11838">
        <v>20</v>
      </c>
    </row>
    <row r="11839" spans="1:3" x14ac:dyDescent="0.2">
      <c r="A11839" t="s">
        <v>23005</v>
      </c>
      <c r="B11839" t="s">
        <v>23006</v>
      </c>
      <c r="C11839">
        <v>20</v>
      </c>
    </row>
    <row r="11840" spans="1:3" x14ac:dyDescent="0.2">
      <c r="A11840" t="s">
        <v>23007</v>
      </c>
      <c r="B11840" t="s">
        <v>23008</v>
      </c>
      <c r="C11840">
        <v>20</v>
      </c>
    </row>
    <row r="11841" spans="1:3" x14ac:dyDescent="0.2">
      <c r="A11841" t="s">
        <v>23009</v>
      </c>
      <c r="B11841" t="s">
        <v>23010</v>
      </c>
      <c r="C11841">
        <v>20</v>
      </c>
    </row>
    <row r="11842" spans="1:3" x14ac:dyDescent="0.2">
      <c r="A11842" t="s">
        <v>23011</v>
      </c>
      <c r="B11842" t="s">
        <v>23012</v>
      </c>
      <c r="C11842">
        <v>20</v>
      </c>
    </row>
    <row r="11843" spans="1:3" x14ac:dyDescent="0.2">
      <c r="A11843" t="s">
        <v>23013</v>
      </c>
      <c r="B11843" t="s">
        <v>23014</v>
      </c>
      <c r="C11843">
        <v>20</v>
      </c>
    </row>
    <row r="11844" spans="1:3" x14ac:dyDescent="0.2">
      <c r="A11844" t="s">
        <v>23015</v>
      </c>
      <c r="B11844" t="s">
        <v>23016</v>
      </c>
      <c r="C11844">
        <v>20</v>
      </c>
    </row>
    <row r="11845" spans="1:3" x14ac:dyDescent="0.2">
      <c r="A11845" t="s">
        <v>23017</v>
      </c>
      <c r="B11845" t="s">
        <v>23018</v>
      </c>
      <c r="C11845">
        <v>20</v>
      </c>
    </row>
    <row r="11846" spans="1:3" x14ac:dyDescent="0.2">
      <c r="A11846" t="s">
        <v>23019</v>
      </c>
      <c r="B11846" t="s">
        <v>23020</v>
      </c>
      <c r="C11846">
        <v>20</v>
      </c>
    </row>
    <row r="11847" spans="1:3" x14ac:dyDescent="0.2">
      <c r="A11847" t="s">
        <v>23021</v>
      </c>
      <c r="B11847" t="s">
        <v>23022</v>
      </c>
      <c r="C11847">
        <v>20</v>
      </c>
    </row>
    <row r="11848" spans="1:3" x14ac:dyDescent="0.2">
      <c r="A11848" t="s">
        <v>23023</v>
      </c>
      <c r="B11848" t="s">
        <v>23024</v>
      </c>
      <c r="C11848">
        <v>20</v>
      </c>
    </row>
    <row r="11849" spans="1:3" x14ac:dyDescent="0.2">
      <c r="A11849" t="s">
        <v>23025</v>
      </c>
      <c r="B11849" t="s">
        <v>23026</v>
      </c>
      <c r="C11849">
        <v>20</v>
      </c>
    </row>
    <row r="11850" spans="1:3" x14ac:dyDescent="0.2">
      <c r="A11850" t="s">
        <v>23027</v>
      </c>
      <c r="B11850" t="s">
        <v>23028</v>
      </c>
      <c r="C11850">
        <v>20</v>
      </c>
    </row>
    <row r="11851" spans="1:3" x14ac:dyDescent="0.2">
      <c r="A11851" t="s">
        <v>23029</v>
      </c>
      <c r="B11851" t="s">
        <v>23030</v>
      </c>
      <c r="C11851">
        <v>20</v>
      </c>
    </row>
    <row r="11852" spans="1:3" x14ac:dyDescent="0.2">
      <c r="A11852" t="s">
        <v>23031</v>
      </c>
      <c r="B11852" t="s">
        <v>23032</v>
      </c>
      <c r="C11852">
        <v>20</v>
      </c>
    </row>
    <row r="11853" spans="1:3" x14ac:dyDescent="0.2">
      <c r="A11853" t="s">
        <v>23033</v>
      </c>
      <c r="B11853" t="s">
        <v>23034</v>
      </c>
      <c r="C11853">
        <v>20</v>
      </c>
    </row>
    <row r="11854" spans="1:3" x14ac:dyDescent="0.2">
      <c r="A11854" t="s">
        <v>23035</v>
      </c>
      <c r="B11854" t="s">
        <v>23036</v>
      </c>
      <c r="C11854">
        <v>20</v>
      </c>
    </row>
    <row r="11855" spans="1:3" x14ac:dyDescent="0.2">
      <c r="A11855" t="s">
        <v>23037</v>
      </c>
      <c r="B11855" t="s">
        <v>23038</v>
      </c>
      <c r="C11855">
        <v>20</v>
      </c>
    </row>
    <row r="11856" spans="1:3" x14ac:dyDescent="0.2">
      <c r="A11856" t="s">
        <v>23039</v>
      </c>
      <c r="B11856" t="s">
        <v>23040</v>
      </c>
      <c r="C11856">
        <v>20</v>
      </c>
    </row>
    <row r="11857" spans="1:3" x14ac:dyDescent="0.2">
      <c r="A11857" t="s">
        <v>23041</v>
      </c>
      <c r="B11857" t="s">
        <v>23042</v>
      </c>
      <c r="C11857">
        <v>20</v>
      </c>
    </row>
    <row r="11858" spans="1:3" x14ac:dyDescent="0.2">
      <c r="A11858" t="s">
        <v>23043</v>
      </c>
      <c r="B11858" t="s">
        <v>23044</v>
      </c>
      <c r="C11858">
        <v>20</v>
      </c>
    </row>
    <row r="11859" spans="1:3" x14ac:dyDescent="0.2">
      <c r="A11859" t="s">
        <v>23045</v>
      </c>
      <c r="B11859" t="s">
        <v>23046</v>
      </c>
      <c r="C11859">
        <v>20</v>
      </c>
    </row>
    <row r="11860" spans="1:3" x14ac:dyDescent="0.2">
      <c r="A11860" t="s">
        <v>23047</v>
      </c>
      <c r="B11860" t="s">
        <v>23048</v>
      </c>
      <c r="C11860">
        <v>20</v>
      </c>
    </row>
    <row r="11861" spans="1:3" x14ac:dyDescent="0.2">
      <c r="A11861" t="s">
        <v>23049</v>
      </c>
      <c r="B11861" t="s">
        <v>23050</v>
      </c>
      <c r="C11861">
        <v>20</v>
      </c>
    </row>
    <row r="11862" spans="1:3" x14ac:dyDescent="0.2">
      <c r="A11862" t="s">
        <v>23051</v>
      </c>
      <c r="B11862" t="s">
        <v>23052</v>
      </c>
      <c r="C11862">
        <v>20</v>
      </c>
    </row>
    <row r="11863" spans="1:3" x14ac:dyDescent="0.2">
      <c r="A11863" t="s">
        <v>23053</v>
      </c>
      <c r="B11863" t="s">
        <v>23054</v>
      </c>
      <c r="C11863">
        <v>20</v>
      </c>
    </row>
    <row r="11864" spans="1:3" x14ac:dyDescent="0.2">
      <c r="A11864" t="s">
        <v>23055</v>
      </c>
      <c r="B11864" t="s">
        <v>23056</v>
      </c>
      <c r="C11864">
        <v>20</v>
      </c>
    </row>
    <row r="11865" spans="1:3" x14ac:dyDescent="0.2">
      <c r="A11865" t="s">
        <v>23057</v>
      </c>
      <c r="B11865" t="s">
        <v>23058</v>
      </c>
      <c r="C11865">
        <v>20</v>
      </c>
    </row>
    <row r="11866" spans="1:3" x14ac:dyDescent="0.2">
      <c r="A11866" t="s">
        <v>23059</v>
      </c>
      <c r="B11866" t="s">
        <v>23060</v>
      </c>
      <c r="C11866">
        <v>20</v>
      </c>
    </row>
    <row r="11867" spans="1:3" x14ac:dyDescent="0.2">
      <c r="A11867" t="s">
        <v>23061</v>
      </c>
      <c r="B11867" t="s">
        <v>23062</v>
      </c>
      <c r="C11867">
        <v>20</v>
      </c>
    </row>
    <row r="11868" spans="1:3" x14ac:dyDescent="0.2">
      <c r="A11868" t="s">
        <v>23063</v>
      </c>
      <c r="B11868" t="s">
        <v>23064</v>
      </c>
      <c r="C11868">
        <v>20</v>
      </c>
    </row>
    <row r="11869" spans="1:3" x14ac:dyDescent="0.2">
      <c r="A11869" t="s">
        <v>23065</v>
      </c>
      <c r="B11869" t="s">
        <v>23066</v>
      </c>
      <c r="C11869">
        <v>20</v>
      </c>
    </row>
    <row r="11870" spans="1:3" x14ac:dyDescent="0.2">
      <c r="A11870" t="s">
        <v>23067</v>
      </c>
      <c r="B11870" t="s">
        <v>23068</v>
      </c>
      <c r="C11870">
        <v>20</v>
      </c>
    </row>
    <row r="11871" spans="1:3" x14ac:dyDescent="0.2">
      <c r="A11871" t="s">
        <v>23069</v>
      </c>
      <c r="B11871" t="s">
        <v>23070</v>
      </c>
      <c r="C11871">
        <v>20</v>
      </c>
    </row>
    <row r="11872" spans="1:3" x14ac:dyDescent="0.2">
      <c r="A11872" t="s">
        <v>23071</v>
      </c>
      <c r="B11872" t="s">
        <v>23072</v>
      </c>
      <c r="C11872">
        <v>20</v>
      </c>
    </row>
    <row r="11873" spans="1:3" x14ac:dyDescent="0.2">
      <c r="A11873" t="s">
        <v>23073</v>
      </c>
      <c r="B11873" t="s">
        <v>23074</v>
      </c>
      <c r="C11873">
        <v>20</v>
      </c>
    </row>
    <row r="11874" spans="1:3" x14ac:dyDescent="0.2">
      <c r="A11874" t="s">
        <v>23075</v>
      </c>
      <c r="B11874" t="s">
        <v>23076</v>
      </c>
      <c r="C11874">
        <v>20</v>
      </c>
    </row>
    <row r="11875" spans="1:3" x14ac:dyDescent="0.2">
      <c r="A11875" t="s">
        <v>23077</v>
      </c>
      <c r="B11875" t="s">
        <v>23078</v>
      </c>
      <c r="C11875">
        <v>20</v>
      </c>
    </row>
    <row r="11876" spans="1:3" x14ac:dyDescent="0.2">
      <c r="A11876" t="s">
        <v>23079</v>
      </c>
      <c r="B11876" t="s">
        <v>23080</v>
      </c>
      <c r="C11876">
        <v>20</v>
      </c>
    </row>
    <row r="11877" spans="1:3" x14ac:dyDescent="0.2">
      <c r="A11877" t="s">
        <v>23081</v>
      </c>
      <c r="B11877" t="s">
        <v>23082</v>
      </c>
      <c r="C11877">
        <v>20</v>
      </c>
    </row>
    <row r="11878" spans="1:3" x14ac:dyDescent="0.2">
      <c r="A11878" t="s">
        <v>23083</v>
      </c>
      <c r="B11878" t="s">
        <v>23084</v>
      </c>
      <c r="C11878">
        <v>20</v>
      </c>
    </row>
    <row r="11879" spans="1:3" x14ac:dyDescent="0.2">
      <c r="A11879" t="s">
        <v>23085</v>
      </c>
      <c r="B11879" t="s">
        <v>23086</v>
      </c>
      <c r="C11879">
        <v>20</v>
      </c>
    </row>
    <row r="11880" spans="1:3" x14ac:dyDescent="0.2">
      <c r="A11880" t="s">
        <v>23087</v>
      </c>
      <c r="B11880" t="s">
        <v>23088</v>
      </c>
      <c r="C11880">
        <v>20</v>
      </c>
    </row>
    <row r="11881" spans="1:3" x14ac:dyDescent="0.2">
      <c r="A11881" t="s">
        <v>23089</v>
      </c>
      <c r="B11881" t="s">
        <v>23090</v>
      </c>
      <c r="C11881">
        <v>20</v>
      </c>
    </row>
    <row r="11882" spans="1:3" x14ac:dyDescent="0.2">
      <c r="A11882" t="s">
        <v>23091</v>
      </c>
      <c r="B11882" t="s">
        <v>23092</v>
      </c>
      <c r="C11882">
        <v>20</v>
      </c>
    </row>
    <row r="11883" spans="1:3" x14ac:dyDescent="0.2">
      <c r="A11883" t="s">
        <v>23093</v>
      </c>
      <c r="B11883" t="s">
        <v>23094</v>
      </c>
      <c r="C11883">
        <v>20</v>
      </c>
    </row>
    <row r="11884" spans="1:3" x14ac:dyDescent="0.2">
      <c r="A11884" t="s">
        <v>23095</v>
      </c>
      <c r="B11884" t="s">
        <v>23096</v>
      </c>
      <c r="C11884">
        <v>20</v>
      </c>
    </row>
    <row r="11885" spans="1:3" x14ac:dyDescent="0.2">
      <c r="A11885" t="s">
        <v>23097</v>
      </c>
      <c r="B11885" t="s">
        <v>23098</v>
      </c>
      <c r="C11885">
        <v>20</v>
      </c>
    </row>
    <row r="11886" spans="1:3" x14ac:dyDescent="0.2">
      <c r="A11886" t="s">
        <v>23099</v>
      </c>
      <c r="B11886" t="s">
        <v>23100</v>
      </c>
      <c r="C11886">
        <v>20</v>
      </c>
    </row>
    <row r="11887" spans="1:3" x14ac:dyDescent="0.2">
      <c r="A11887" t="s">
        <v>23101</v>
      </c>
      <c r="B11887" t="s">
        <v>23102</v>
      </c>
      <c r="C11887">
        <v>20</v>
      </c>
    </row>
    <row r="11888" spans="1:3" x14ac:dyDescent="0.2">
      <c r="A11888" t="s">
        <v>23103</v>
      </c>
      <c r="B11888" t="s">
        <v>23104</v>
      </c>
      <c r="C11888">
        <v>20</v>
      </c>
    </row>
    <row r="11889" spans="1:3" x14ac:dyDescent="0.2">
      <c r="A11889" t="s">
        <v>23105</v>
      </c>
      <c r="B11889" t="s">
        <v>23106</v>
      </c>
      <c r="C11889">
        <v>20</v>
      </c>
    </row>
    <row r="11890" spans="1:3" x14ac:dyDescent="0.2">
      <c r="A11890" t="s">
        <v>23107</v>
      </c>
      <c r="B11890" t="s">
        <v>23108</v>
      </c>
      <c r="C11890">
        <v>20</v>
      </c>
    </row>
    <row r="11891" spans="1:3" x14ac:dyDescent="0.2">
      <c r="A11891" t="s">
        <v>23109</v>
      </c>
      <c r="B11891" t="s">
        <v>23110</v>
      </c>
      <c r="C11891">
        <v>20</v>
      </c>
    </row>
    <row r="11892" spans="1:3" x14ac:dyDescent="0.2">
      <c r="A11892" t="s">
        <v>23111</v>
      </c>
      <c r="B11892" t="s">
        <v>23112</v>
      </c>
      <c r="C11892">
        <v>20</v>
      </c>
    </row>
    <row r="11893" spans="1:3" x14ac:dyDescent="0.2">
      <c r="A11893" t="s">
        <v>23113</v>
      </c>
      <c r="B11893" t="s">
        <v>23114</v>
      </c>
      <c r="C11893">
        <v>12</v>
      </c>
    </row>
    <row r="11894" spans="1:3" x14ac:dyDescent="0.2">
      <c r="A11894" t="s">
        <v>23115</v>
      </c>
      <c r="B11894" t="s">
        <v>23116</v>
      </c>
      <c r="C11894">
        <v>12</v>
      </c>
    </row>
    <row r="11895" spans="1:3" x14ac:dyDescent="0.2">
      <c r="A11895" t="s">
        <v>23117</v>
      </c>
      <c r="B11895" t="s">
        <v>23118</v>
      </c>
      <c r="C11895">
        <v>12</v>
      </c>
    </row>
    <row r="11896" spans="1:3" x14ac:dyDescent="0.2">
      <c r="A11896" t="s">
        <v>23119</v>
      </c>
      <c r="B11896" t="s">
        <v>23120</v>
      </c>
      <c r="C11896">
        <v>12</v>
      </c>
    </row>
    <row r="11897" spans="1:3" x14ac:dyDescent="0.2">
      <c r="A11897" t="s">
        <v>23121</v>
      </c>
      <c r="B11897" t="s">
        <v>23122</v>
      </c>
      <c r="C11897">
        <v>12</v>
      </c>
    </row>
    <row r="11898" spans="1:3" x14ac:dyDescent="0.2">
      <c r="A11898" t="s">
        <v>23123</v>
      </c>
      <c r="B11898" t="s">
        <v>23124</v>
      </c>
      <c r="C11898">
        <v>12</v>
      </c>
    </row>
    <row r="11899" spans="1:3" x14ac:dyDescent="0.2">
      <c r="A11899" t="s">
        <v>23125</v>
      </c>
      <c r="B11899" t="s">
        <v>23126</v>
      </c>
      <c r="C11899">
        <v>12</v>
      </c>
    </row>
    <row r="11900" spans="1:3" x14ac:dyDescent="0.2">
      <c r="A11900" t="s">
        <v>23127</v>
      </c>
      <c r="B11900" t="s">
        <v>23128</v>
      </c>
      <c r="C11900">
        <v>12</v>
      </c>
    </row>
    <row r="11901" spans="1:3" x14ac:dyDescent="0.2">
      <c r="A11901" t="s">
        <v>23129</v>
      </c>
      <c r="B11901" t="s">
        <v>23130</v>
      </c>
      <c r="C11901">
        <v>12</v>
      </c>
    </row>
    <row r="11902" spans="1:3" x14ac:dyDescent="0.2">
      <c r="A11902" t="s">
        <v>23131</v>
      </c>
      <c r="B11902" t="s">
        <v>23132</v>
      </c>
      <c r="C11902">
        <v>12</v>
      </c>
    </row>
    <row r="11903" spans="1:3" x14ac:dyDescent="0.2">
      <c r="A11903" t="s">
        <v>23133</v>
      </c>
      <c r="B11903" t="s">
        <v>23134</v>
      </c>
      <c r="C11903">
        <v>12</v>
      </c>
    </row>
    <row r="11904" spans="1:3" x14ac:dyDescent="0.2">
      <c r="A11904" t="s">
        <v>23135</v>
      </c>
      <c r="B11904" t="s">
        <v>23136</v>
      </c>
      <c r="C11904">
        <v>12</v>
      </c>
    </row>
    <row r="11905" spans="1:3" x14ac:dyDescent="0.2">
      <c r="A11905" t="s">
        <v>23137</v>
      </c>
      <c r="B11905" t="s">
        <v>23138</v>
      </c>
      <c r="C11905">
        <v>12</v>
      </c>
    </row>
    <row r="11906" spans="1:3" x14ac:dyDescent="0.2">
      <c r="A11906" t="s">
        <v>23139</v>
      </c>
      <c r="B11906" t="s">
        <v>23140</v>
      </c>
      <c r="C11906">
        <v>12</v>
      </c>
    </row>
    <row r="11907" spans="1:3" x14ac:dyDescent="0.2">
      <c r="A11907" t="s">
        <v>23141</v>
      </c>
      <c r="B11907" t="s">
        <v>23142</v>
      </c>
      <c r="C11907">
        <v>12</v>
      </c>
    </row>
    <row r="11908" spans="1:3" x14ac:dyDescent="0.2">
      <c r="A11908" t="s">
        <v>23143</v>
      </c>
      <c r="B11908" t="s">
        <v>23144</v>
      </c>
      <c r="C11908">
        <v>12</v>
      </c>
    </row>
    <row r="11909" spans="1:3" x14ac:dyDescent="0.2">
      <c r="A11909" t="s">
        <v>23145</v>
      </c>
      <c r="B11909" t="s">
        <v>23146</v>
      </c>
      <c r="C11909">
        <v>12</v>
      </c>
    </row>
    <row r="11910" spans="1:3" x14ac:dyDescent="0.2">
      <c r="A11910" t="s">
        <v>23147</v>
      </c>
      <c r="B11910" t="s">
        <v>23148</v>
      </c>
      <c r="C11910">
        <v>12</v>
      </c>
    </row>
    <row r="11911" spans="1:3" x14ac:dyDescent="0.2">
      <c r="A11911" t="s">
        <v>23149</v>
      </c>
      <c r="B11911" t="s">
        <v>23149</v>
      </c>
      <c r="C11911">
        <v>20</v>
      </c>
    </row>
    <row r="11912" spans="1:3" x14ac:dyDescent="0.2">
      <c r="A11912" t="s">
        <v>23150</v>
      </c>
      <c r="B11912" t="s">
        <v>23151</v>
      </c>
      <c r="C11912">
        <v>20</v>
      </c>
    </row>
    <row r="11913" spans="1:3" x14ac:dyDescent="0.2">
      <c r="A11913" t="s">
        <v>23152</v>
      </c>
      <c r="B11913" t="s">
        <v>23153</v>
      </c>
      <c r="C11913">
        <v>20</v>
      </c>
    </row>
    <row r="11914" spans="1:3" x14ac:dyDescent="0.2">
      <c r="A11914" t="s">
        <v>23154</v>
      </c>
      <c r="B11914" t="s">
        <v>23155</v>
      </c>
      <c r="C11914">
        <v>20</v>
      </c>
    </row>
    <row r="11915" spans="1:3" x14ac:dyDescent="0.2">
      <c r="A11915" t="s">
        <v>23156</v>
      </c>
      <c r="B11915" t="s">
        <v>23157</v>
      </c>
      <c r="C11915">
        <v>20</v>
      </c>
    </row>
    <row r="11916" spans="1:3" x14ac:dyDescent="0.2">
      <c r="A11916" t="s">
        <v>23158</v>
      </c>
      <c r="B11916" t="s">
        <v>23159</v>
      </c>
      <c r="C11916">
        <v>20</v>
      </c>
    </row>
    <row r="11917" spans="1:3" x14ac:dyDescent="0.2">
      <c r="A11917" t="s">
        <v>23160</v>
      </c>
      <c r="B11917" t="s">
        <v>23161</v>
      </c>
      <c r="C11917">
        <v>20</v>
      </c>
    </row>
    <row r="11918" spans="1:3" x14ac:dyDescent="0.2">
      <c r="A11918" t="s">
        <v>23162</v>
      </c>
      <c r="B11918" t="s">
        <v>23163</v>
      </c>
      <c r="C11918">
        <v>12</v>
      </c>
    </row>
    <row r="11919" spans="1:3" x14ac:dyDescent="0.2">
      <c r="A11919" t="s">
        <v>23164</v>
      </c>
      <c r="B11919" t="s">
        <v>23165</v>
      </c>
      <c r="C11919">
        <v>12</v>
      </c>
    </row>
    <row r="11920" spans="1:3" x14ac:dyDescent="0.2">
      <c r="A11920" t="s">
        <v>23166</v>
      </c>
      <c r="B11920" t="s">
        <v>23167</v>
      </c>
      <c r="C11920">
        <v>12</v>
      </c>
    </row>
    <row r="11921" spans="1:3" x14ac:dyDescent="0.2">
      <c r="A11921" t="s">
        <v>23168</v>
      </c>
      <c r="B11921" t="s">
        <v>23169</v>
      </c>
      <c r="C11921">
        <v>12</v>
      </c>
    </row>
    <row r="11922" spans="1:3" x14ac:dyDescent="0.2">
      <c r="A11922" t="s">
        <v>23170</v>
      </c>
      <c r="B11922" t="s">
        <v>23171</v>
      </c>
      <c r="C11922">
        <v>12</v>
      </c>
    </row>
    <row r="11923" spans="1:3" x14ac:dyDescent="0.2">
      <c r="A11923" t="s">
        <v>23172</v>
      </c>
      <c r="B11923" t="s">
        <v>23173</v>
      </c>
      <c r="C11923">
        <v>12</v>
      </c>
    </row>
    <row r="11924" spans="1:3" x14ac:dyDescent="0.2">
      <c r="A11924" t="s">
        <v>23174</v>
      </c>
      <c r="B11924" t="s">
        <v>23175</v>
      </c>
      <c r="C11924">
        <v>12</v>
      </c>
    </row>
    <row r="11925" spans="1:3" x14ac:dyDescent="0.2">
      <c r="A11925" t="s">
        <v>23176</v>
      </c>
      <c r="B11925" t="s">
        <v>23177</v>
      </c>
      <c r="C11925">
        <v>12</v>
      </c>
    </row>
    <row r="11926" spans="1:3" x14ac:dyDescent="0.2">
      <c r="A11926" t="s">
        <v>23178</v>
      </c>
      <c r="B11926" t="s">
        <v>23179</v>
      </c>
      <c r="C11926">
        <v>12</v>
      </c>
    </row>
    <row r="11927" spans="1:3" x14ac:dyDescent="0.2">
      <c r="A11927" t="s">
        <v>23180</v>
      </c>
      <c r="B11927" t="s">
        <v>23181</v>
      </c>
      <c r="C11927">
        <v>12</v>
      </c>
    </row>
    <row r="11928" spans="1:3" x14ac:dyDescent="0.2">
      <c r="A11928" t="s">
        <v>23182</v>
      </c>
      <c r="B11928" t="s">
        <v>23183</v>
      </c>
      <c r="C11928">
        <v>12</v>
      </c>
    </row>
    <row r="11929" spans="1:3" x14ac:dyDescent="0.2">
      <c r="A11929" t="s">
        <v>23184</v>
      </c>
      <c r="B11929" t="s">
        <v>23185</v>
      </c>
      <c r="C11929">
        <v>12</v>
      </c>
    </row>
    <row r="11930" spans="1:3" x14ac:dyDescent="0.2">
      <c r="A11930" t="s">
        <v>23186</v>
      </c>
      <c r="B11930" t="s">
        <v>23187</v>
      </c>
      <c r="C11930">
        <v>12</v>
      </c>
    </row>
    <row r="11931" spans="1:3" x14ac:dyDescent="0.2">
      <c r="A11931" t="s">
        <v>23188</v>
      </c>
      <c r="B11931" t="s">
        <v>23189</v>
      </c>
      <c r="C11931">
        <v>12</v>
      </c>
    </row>
    <row r="11932" spans="1:3" x14ac:dyDescent="0.2">
      <c r="A11932" t="s">
        <v>23190</v>
      </c>
      <c r="B11932" t="s">
        <v>23191</v>
      </c>
      <c r="C11932">
        <v>12</v>
      </c>
    </row>
    <row r="11933" spans="1:3" x14ac:dyDescent="0.2">
      <c r="A11933" t="s">
        <v>23192</v>
      </c>
      <c r="B11933" t="s">
        <v>23193</v>
      </c>
      <c r="C11933">
        <v>12</v>
      </c>
    </row>
    <row r="11934" spans="1:3" x14ac:dyDescent="0.2">
      <c r="A11934" t="s">
        <v>23194</v>
      </c>
      <c r="B11934" t="s">
        <v>23195</v>
      </c>
      <c r="C11934">
        <v>12</v>
      </c>
    </row>
    <row r="11935" spans="1:3" x14ac:dyDescent="0.2">
      <c r="A11935" t="s">
        <v>23196</v>
      </c>
      <c r="B11935" t="s">
        <v>23197</v>
      </c>
      <c r="C11935">
        <v>12</v>
      </c>
    </row>
    <row r="11936" spans="1:3" x14ac:dyDescent="0.2">
      <c r="A11936" t="s">
        <v>23198</v>
      </c>
      <c r="B11936" t="s">
        <v>23199</v>
      </c>
      <c r="C11936">
        <v>12</v>
      </c>
    </row>
    <row r="11937" spans="1:3" x14ac:dyDescent="0.2">
      <c r="A11937" t="s">
        <v>23200</v>
      </c>
      <c r="B11937" t="s">
        <v>23201</v>
      </c>
      <c r="C11937">
        <v>12</v>
      </c>
    </row>
    <row r="11938" spans="1:3" x14ac:dyDescent="0.2">
      <c r="A11938" t="s">
        <v>23202</v>
      </c>
      <c r="B11938" t="s">
        <v>23203</v>
      </c>
      <c r="C11938">
        <v>14</v>
      </c>
    </row>
    <row r="11939" spans="1:3" x14ac:dyDescent="0.2">
      <c r="A11939" t="s">
        <v>23204</v>
      </c>
      <c r="B11939" t="s">
        <v>23205</v>
      </c>
      <c r="C11939">
        <v>12</v>
      </c>
    </row>
    <row r="11940" spans="1:3" x14ac:dyDescent="0.2">
      <c r="A11940" t="s">
        <v>23206</v>
      </c>
      <c r="B11940" t="s">
        <v>23207</v>
      </c>
      <c r="C11940">
        <v>12</v>
      </c>
    </row>
    <row r="11941" spans="1:3" x14ac:dyDescent="0.2">
      <c r="A11941" t="s">
        <v>23208</v>
      </c>
      <c r="B11941" t="s">
        <v>23209</v>
      </c>
      <c r="C11941">
        <v>12</v>
      </c>
    </row>
    <row r="11942" spans="1:3" x14ac:dyDescent="0.2">
      <c r="A11942" t="s">
        <v>23210</v>
      </c>
      <c r="B11942" t="s">
        <v>23211</v>
      </c>
      <c r="C11942">
        <v>12</v>
      </c>
    </row>
    <row r="11943" spans="1:3" x14ac:dyDescent="0.2">
      <c r="A11943" t="s">
        <v>23212</v>
      </c>
      <c r="B11943" t="s">
        <v>23213</v>
      </c>
      <c r="C11943">
        <v>12</v>
      </c>
    </row>
    <row r="11944" spans="1:3" x14ac:dyDescent="0.2">
      <c r="A11944" t="s">
        <v>23214</v>
      </c>
      <c r="B11944" t="s">
        <v>23215</v>
      </c>
      <c r="C11944">
        <v>12</v>
      </c>
    </row>
    <row r="11945" spans="1:3" x14ac:dyDescent="0.2">
      <c r="A11945" t="s">
        <v>23216</v>
      </c>
      <c r="B11945" t="s">
        <v>23217</v>
      </c>
      <c r="C11945">
        <v>13</v>
      </c>
    </row>
    <row r="11946" spans="1:3" x14ac:dyDescent="0.2">
      <c r="A11946" t="s">
        <v>23218</v>
      </c>
      <c r="B11946" t="s">
        <v>23219</v>
      </c>
      <c r="C11946">
        <v>13</v>
      </c>
    </row>
    <row r="11947" spans="1:3" x14ac:dyDescent="0.2">
      <c r="A11947" t="s">
        <v>23220</v>
      </c>
      <c r="B11947" t="s">
        <v>23221</v>
      </c>
      <c r="C11947">
        <v>16</v>
      </c>
    </row>
    <row r="11948" spans="1:3" x14ac:dyDescent="0.2">
      <c r="A11948" t="s">
        <v>23222</v>
      </c>
      <c r="B11948" t="s">
        <v>23222</v>
      </c>
      <c r="C11948">
        <v>13</v>
      </c>
    </row>
    <row r="11949" spans="1:3" x14ac:dyDescent="0.2">
      <c r="A11949" t="s">
        <v>23223</v>
      </c>
      <c r="B11949" t="s">
        <v>23223</v>
      </c>
      <c r="C11949">
        <v>13</v>
      </c>
    </row>
    <row r="11950" spans="1:3" x14ac:dyDescent="0.2">
      <c r="A11950" t="s">
        <v>23224</v>
      </c>
      <c r="B11950" t="s">
        <v>23225</v>
      </c>
      <c r="C11950">
        <v>13</v>
      </c>
    </row>
    <row r="11951" spans="1:3" x14ac:dyDescent="0.2">
      <c r="A11951" t="s">
        <v>23226</v>
      </c>
      <c r="B11951" t="s">
        <v>23227</v>
      </c>
      <c r="C11951">
        <v>16</v>
      </c>
    </row>
    <row r="11952" spans="1:3" x14ac:dyDescent="0.2">
      <c r="A11952" t="s">
        <v>23228</v>
      </c>
      <c r="B11952" t="s">
        <v>23229</v>
      </c>
      <c r="C11952">
        <v>13</v>
      </c>
    </row>
    <row r="11953" spans="1:3" x14ac:dyDescent="0.2">
      <c r="A11953" t="s">
        <v>23230</v>
      </c>
      <c r="B11953" t="s">
        <v>23231</v>
      </c>
      <c r="C11953">
        <v>13</v>
      </c>
    </row>
    <row r="11954" spans="1:3" x14ac:dyDescent="0.2">
      <c r="A11954" t="s">
        <v>23232</v>
      </c>
      <c r="B11954" t="s">
        <v>23233</v>
      </c>
      <c r="C11954">
        <v>13</v>
      </c>
    </row>
    <row r="11955" spans="1:3" x14ac:dyDescent="0.2">
      <c r="A11955" t="s">
        <v>23234</v>
      </c>
      <c r="B11955" t="s">
        <v>23235</v>
      </c>
      <c r="C11955">
        <v>13</v>
      </c>
    </row>
    <row r="11956" spans="1:3" x14ac:dyDescent="0.2">
      <c r="A11956" t="s">
        <v>23236</v>
      </c>
      <c r="B11956" t="s">
        <v>23237</v>
      </c>
      <c r="C11956">
        <v>13</v>
      </c>
    </row>
    <row r="11957" spans="1:3" x14ac:dyDescent="0.2">
      <c r="A11957" t="s">
        <v>23238</v>
      </c>
      <c r="B11957" t="s">
        <v>23238</v>
      </c>
      <c r="C11957">
        <v>13</v>
      </c>
    </row>
    <row r="11958" spans="1:3" x14ac:dyDescent="0.2">
      <c r="A11958" t="s">
        <v>23239</v>
      </c>
      <c r="B11958" t="s">
        <v>23240</v>
      </c>
      <c r="C11958">
        <v>13</v>
      </c>
    </row>
    <row r="11959" spans="1:3" x14ac:dyDescent="0.2">
      <c r="A11959" t="s">
        <v>23241</v>
      </c>
      <c r="B11959" t="s">
        <v>23242</v>
      </c>
      <c r="C11959">
        <v>13</v>
      </c>
    </row>
    <row r="11960" spans="1:3" x14ac:dyDescent="0.2">
      <c r="A11960" t="s">
        <v>23243</v>
      </c>
      <c r="B11960" t="s">
        <v>23244</v>
      </c>
      <c r="C11960">
        <v>19</v>
      </c>
    </row>
    <row r="11961" spans="1:3" x14ac:dyDescent="0.2">
      <c r="A11961" t="s">
        <v>23245</v>
      </c>
      <c r="B11961" t="s">
        <v>23246</v>
      </c>
      <c r="C11961">
        <v>22</v>
      </c>
    </row>
    <row r="11962" spans="1:3" x14ac:dyDescent="0.2">
      <c r="A11962" t="s">
        <v>23247</v>
      </c>
      <c r="B11962" t="s">
        <v>22662</v>
      </c>
      <c r="C11962">
        <v>22</v>
      </c>
    </row>
    <row r="11963" spans="1:3" x14ac:dyDescent="0.2">
      <c r="A11963" t="s">
        <v>23248</v>
      </c>
      <c r="B11963" t="s">
        <v>23249</v>
      </c>
      <c r="C11963">
        <v>22</v>
      </c>
    </row>
    <row r="11964" spans="1:3" x14ac:dyDescent="0.2">
      <c r="A11964" t="s">
        <v>23250</v>
      </c>
      <c r="B11964" t="s">
        <v>23251</v>
      </c>
      <c r="C11964">
        <v>22</v>
      </c>
    </row>
    <row r="11965" spans="1:3" x14ac:dyDescent="0.2">
      <c r="A11965" t="s">
        <v>23252</v>
      </c>
      <c r="B11965" t="s">
        <v>23252</v>
      </c>
      <c r="C11965">
        <v>22</v>
      </c>
    </row>
    <row r="11966" spans="1:3" x14ac:dyDescent="0.2">
      <c r="A11966" t="s">
        <v>23253</v>
      </c>
      <c r="B11966" t="s">
        <v>23254</v>
      </c>
      <c r="C11966">
        <v>22</v>
      </c>
    </row>
    <row r="11967" spans="1:3" x14ac:dyDescent="0.2">
      <c r="A11967" t="s">
        <v>23255</v>
      </c>
      <c r="B11967" t="s">
        <v>23256</v>
      </c>
      <c r="C11967">
        <v>22</v>
      </c>
    </row>
    <row r="11968" spans="1:3" x14ac:dyDescent="0.2">
      <c r="A11968" t="s">
        <v>23257</v>
      </c>
      <c r="B11968" t="s">
        <v>23258</v>
      </c>
      <c r="C11968">
        <v>22</v>
      </c>
    </row>
    <row r="11969" spans="1:3" x14ac:dyDescent="0.2">
      <c r="A11969" t="s">
        <v>23259</v>
      </c>
      <c r="B11969" t="s">
        <v>23260</v>
      </c>
      <c r="C11969">
        <v>22</v>
      </c>
    </row>
    <row r="11970" spans="1:3" x14ac:dyDescent="0.2">
      <c r="A11970" t="s">
        <v>23261</v>
      </c>
      <c r="B11970" t="s">
        <v>23262</v>
      </c>
      <c r="C11970">
        <v>22</v>
      </c>
    </row>
    <row r="11971" spans="1:3" x14ac:dyDescent="0.2">
      <c r="A11971" t="s">
        <v>23263</v>
      </c>
      <c r="B11971" t="s">
        <v>23264</v>
      </c>
      <c r="C11971">
        <v>22</v>
      </c>
    </row>
    <row r="11972" spans="1:3" x14ac:dyDescent="0.2">
      <c r="A11972" t="s">
        <v>23265</v>
      </c>
      <c r="B11972" t="s">
        <v>23262</v>
      </c>
      <c r="C11972">
        <v>22</v>
      </c>
    </row>
    <row r="11973" spans="1:3" x14ac:dyDescent="0.2">
      <c r="A11973" t="s">
        <v>23266</v>
      </c>
      <c r="B11973" t="s">
        <v>23267</v>
      </c>
      <c r="C11973">
        <v>22</v>
      </c>
    </row>
    <row r="11974" spans="1:3" x14ac:dyDescent="0.2">
      <c r="A11974" t="s">
        <v>23268</v>
      </c>
      <c r="B11974" t="s">
        <v>23269</v>
      </c>
      <c r="C11974">
        <v>22</v>
      </c>
    </row>
    <row r="11975" spans="1:3" x14ac:dyDescent="0.2">
      <c r="A11975" t="s">
        <v>23270</v>
      </c>
      <c r="B11975" t="s">
        <v>22686</v>
      </c>
      <c r="C11975">
        <v>22</v>
      </c>
    </row>
    <row r="11976" spans="1:3" x14ac:dyDescent="0.2">
      <c r="A11976" t="s">
        <v>23271</v>
      </c>
      <c r="B11976" t="s">
        <v>22692</v>
      </c>
      <c r="C11976">
        <v>22</v>
      </c>
    </row>
    <row r="11977" spans="1:3" x14ac:dyDescent="0.2">
      <c r="A11977" t="s">
        <v>23272</v>
      </c>
      <c r="B11977" t="s">
        <v>23273</v>
      </c>
      <c r="C11977">
        <v>22</v>
      </c>
    </row>
    <row r="11978" spans="1:3" x14ac:dyDescent="0.2">
      <c r="A11978" t="s">
        <v>23274</v>
      </c>
      <c r="B11978" t="s">
        <v>23275</v>
      </c>
      <c r="C11978">
        <v>22</v>
      </c>
    </row>
    <row r="11979" spans="1:3" x14ac:dyDescent="0.2">
      <c r="A11979" t="s">
        <v>23276</v>
      </c>
      <c r="B11979" t="s">
        <v>23277</v>
      </c>
      <c r="C11979">
        <v>22</v>
      </c>
    </row>
    <row r="11980" spans="1:3" x14ac:dyDescent="0.2">
      <c r="A11980" t="s">
        <v>23278</v>
      </c>
      <c r="B11980" t="s">
        <v>23279</v>
      </c>
      <c r="C11980">
        <v>22</v>
      </c>
    </row>
    <row r="11981" spans="1:3" x14ac:dyDescent="0.2">
      <c r="A11981" t="s">
        <v>23280</v>
      </c>
      <c r="B11981" t="s">
        <v>23281</v>
      </c>
      <c r="C11981">
        <v>22</v>
      </c>
    </row>
    <row r="11982" spans="1:3" x14ac:dyDescent="0.2">
      <c r="A11982" t="s">
        <v>23282</v>
      </c>
      <c r="B11982" t="s">
        <v>23283</v>
      </c>
      <c r="C11982">
        <v>15</v>
      </c>
    </row>
    <row r="11983" spans="1:3" x14ac:dyDescent="0.2">
      <c r="A11983" t="s">
        <v>23283</v>
      </c>
      <c r="B11983" t="s">
        <v>23283</v>
      </c>
      <c r="C11983">
        <v>15</v>
      </c>
    </row>
    <row r="11984" spans="1:3" x14ac:dyDescent="0.2">
      <c r="A11984" t="s">
        <v>23284</v>
      </c>
      <c r="B11984" t="s">
        <v>23285</v>
      </c>
      <c r="C11984">
        <v>15</v>
      </c>
    </row>
    <row r="11985" spans="1:3" x14ac:dyDescent="0.2">
      <c r="A11985" t="s">
        <v>23286</v>
      </c>
      <c r="B11985" t="s">
        <v>23287</v>
      </c>
      <c r="C11985">
        <v>15</v>
      </c>
    </row>
    <row r="11986" spans="1:3" x14ac:dyDescent="0.2">
      <c r="A11986" t="s">
        <v>23288</v>
      </c>
      <c r="B11986" t="s">
        <v>23289</v>
      </c>
      <c r="C11986">
        <v>15</v>
      </c>
    </row>
    <row r="11987" spans="1:3" x14ac:dyDescent="0.2">
      <c r="A11987" t="s">
        <v>23290</v>
      </c>
      <c r="B11987" t="s">
        <v>23291</v>
      </c>
      <c r="C11987">
        <v>15</v>
      </c>
    </row>
    <row r="11988" spans="1:3" x14ac:dyDescent="0.2">
      <c r="A11988" t="s">
        <v>23292</v>
      </c>
      <c r="B11988" t="s">
        <v>23293</v>
      </c>
      <c r="C11988">
        <v>15</v>
      </c>
    </row>
    <row r="11989" spans="1:3" x14ac:dyDescent="0.2">
      <c r="A11989" t="s">
        <v>23294</v>
      </c>
      <c r="B11989" t="s">
        <v>23295</v>
      </c>
      <c r="C11989">
        <v>15</v>
      </c>
    </row>
    <row r="11990" spans="1:3" x14ac:dyDescent="0.2">
      <c r="A11990" t="s">
        <v>23296</v>
      </c>
      <c r="B11990" t="s">
        <v>23297</v>
      </c>
      <c r="C11990">
        <v>15</v>
      </c>
    </row>
    <row r="11991" spans="1:3" x14ac:dyDescent="0.2">
      <c r="A11991" t="s">
        <v>23298</v>
      </c>
      <c r="B11991" t="s">
        <v>23299</v>
      </c>
      <c r="C11991">
        <v>15</v>
      </c>
    </row>
    <row r="11992" spans="1:3" x14ac:dyDescent="0.2">
      <c r="A11992" t="s">
        <v>23300</v>
      </c>
      <c r="B11992" t="s">
        <v>23300</v>
      </c>
      <c r="C11992">
        <v>15</v>
      </c>
    </row>
    <row r="11993" spans="1:3" x14ac:dyDescent="0.2">
      <c r="A11993" t="s">
        <v>23301</v>
      </c>
      <c r="B11993" t="s">
        <v>23302</v>
      </c>
      <c r="C11993">
        <v>15</v>
      </c>
    </row>
    <row r="11994" spans="1:3" x14ac:dyDescent="0.2">
      <c r="A11994" t="s">
        <v>23303</v>
      </c>
      <c r="B11994" t="s">
        <v>23304</v>
      </c>
      <c r="C11994">
        <v>15</v>
      </c>
    </row>
    <row r="11995" spans="1:3" x14ac:dyDescent="0.2">
      <c r="A11995" t="s">
        <v>23305</v>
      </c>
      <c r="B11995" t="s">
        <v>23306</v>
      </c>
      <c r="C11995">
        <v>15</v>
      </c>
    </row>
    <row r="11996" spans="1:3" x14ac:dyDescent="0.2">
      <c r="A11996" t="s">
        <v>23307</v>
      </c>
      <c r="B11996" t="s">
        <v>23308</v>
      </c>
      <c r="C11996">
        <v>20</v>
      </c>
    </row>
    <row r="11997" spans="1:3" x14ac:dyDescent="0.2">
      <c r="A11997" t="s">
        <v>23309</v>
      </c>
      <c r="B11997" t="s">
        <v>23310</v>
      </c>
      <c r="C11997">
        <v>20</v>
      </c>
    </row>
    <row r="11998" spans="1:3" x14ac:dyDescent="0.2">
      <c r="A11998" t="s">
        <v>23311</v>
      </c>
      <c r="B11998" t="s">
        <v>23312</v>
      </c>
      <c r="C11998">
        <v>19</v>
      </c>
    </row>
    <row r="11999" spans="1:3" x14ac:dyDescent="0.2">
      <c r="A11999" t="s">
        <v>23313</v>
      </c>
      <c r="B11999" t="s">
        <v>23314</v>
      </c>
      <c r="C11999">
        <v>20</v>
      </c>
    </row>
    <row r="12000" spans="1:3" x14ac:dyDescent="0.2">
      <c r="A12000" t="s">
        <v>23315</v>
      </c>
      <c r="B12000" t="s">
        <v>23316</v>
      </c>
      <c r="C12000">
        <v>20</v>
      </c>
    </row>
    <row r="12001" spans="1:3" x14ac:dyDescent="0.2">
      <c r="A12001" t="s">
        <v>23317</v>
      </c>
      <c r="B12001" t="s">
        <v>23317</v>
      </c>
      <c r="C12001">
        <v>20</v>
      </c>
    </row>
    <row r="12002" spans="1:3" x14ac:dyDescent="0.2">
      <c r="A12002" t="s">
        <v>23318</v>
      </c>
      <c r="B12002" t="s">
        <v>23319</v>
      </c>
      <c r="C12002">
        <v>20</v>
      </c>
    </row>
    <row r="12003" spans="1:3" x14ac:dyDescent="0.2">
      <c r="A12003" t="s">
        <v>23320</v>
      </c>
      <c r="B12003" t="s">
        <v>23321</v>
      </c>
      <c r="C12003">
        <v>20</v>
      </c>
    </row>
    <row r="12004" spans="1:3" x14ac:dyDescent="0.2">
      <c r="A12004" t="s">
        <v>23322</v>
      </c>
      <c r="B12004" t="s">
        <v>23323</v>
      </c>
      <c r="C12004">
        <v>20</v>
      </c>
    </row>
    <row r="12005" spans="1:3" x14ac:dyDescent="0.2">
      <c r="A12005" t="s">
        <v>23324</v>
      </c>
      <c r="B12005" t="s">
        <v>23325</v>
      </c>
      <c r="C12005">
        <v>13</v>
      </c>
    </row>
    <row r="12006" spans="1:3" x14ac:dyDescent="0.2">
      <c r="A12006" t="s">
        <v>23326</v>
      </c>
      <c r="B12006" t="s">
        <v>23327</v>
      </c>
      <c r="C12006">
        <v>13</v>
      </c>
    </row>
    <row r="12007" spans="1:3" x14ac:dyDescent="0.2">
      <c r="A12007" t="s">
        <v>23328</v>
      </c>
      <c r="B12007" t="s">
        <v>23329</v>
      </c>
      <c r="C12007">
        <v>13</v>
      </c>
    </row>
    <row r="12008" spans="1:3" x14ac:dyDescent="0.2">
      <c r="A12008" t="s">
        <v>23330</v>
      </c>
      <c r="B12008" t="s">
        <v>23331</v>
      </c>
      <c r="C12008">
        <v>13</v>
      </c>
    </row>
    <row r="12009" spans="1:3" x14ac:dyDescent="0.2">
      <c r="A12009" t="s">
        <v>23332</v>
      </c>
      <c r="B12009" t="s">
        <v>23333</v>
      </c>
      <c r="C12009">
        <v>13</v>
      </c>
    </row>
    <row r="12010" spans="1:3" x14ac:dyDescent="0.2">
      <c r="A12010" t="s">
        <v>23334</v>
      </c>
      <c r="B12010" t="s">
        <v>23335</v>
      </c>
      <c r="C12010">
        <v>13</v>
      </c>
    </row>
    <row r="12011" spans="1:3" x14ac:dyDescent="0.2">
      <c r="A12011" t="s">
        <v>23336</v>
      </c>
      <c r="B12011" t="s">
        <v>23336</v>
      </c>
      <c r="C12011">
        <v>13</v>
      </c>
    </row>
    <row r="12012" spans="1:3" x14ac:dyDescent="0.2">
      <c r="A12012" t="s">
        <v>23337</v>
      </c>
      <c r="B12012" t="s">
        <v>23338</v>
      </c>
      <c r="C12012">
        <v>13</v>
      </c>
    </row>
    <row r="12013" spans="1:3" x14ac:dyDescent="0.2">
      <c r="A12013" t="s">
        <v>23339</v>
      </c>
      <c r="B12013" t="s">
        <v>23340</v>
      </c>
      <c r="C12013">
        <v>13</v>
      </c>
    </row>
    <row r="12014" spans="1:3" x14ac:dyDescent="0.2">
      <c r="A12014" t="s">
        <v>23341</v>
      </c>
      <c r="B12014" t="s">
        <v>23342</v>
      </c>
      <c r="C12014">
        <v>13</v>
      </c>
    </row>
    <row r="12015" spans="1:3" x14ac:dyDescent="0.2">
      <c r="A12015" t="s">
        <v>23343</v>
      </c>
      <c r="B12015" t="s">
        <v>23344</v>
      </c>
      <c r="C12015">
        <v>12</v>
      </c>
    </row>
    <row r="12016" spans="1:3" x14ac:dyDescent="0.2">
      <c r="A12016" t="s">
        <v>23345</v>
      </c>
      <c r="B12016" t="s">
        <v>23346</v>
      </c>
      <c r="C12016">
        <v>12</v>
      </c>
    </row>
    <row r="12017" spans="1:3" x14ac:dyDescent="0.2">
      <c r="A12017" t="s">
        <v>23347</v>
      </c>
      <c r="B12017" t="s">
        <v>23348</v>
      </c>
      <c r="C12017">
        <v>12</v>
      </c>
    </row>
    <row r="12018" spans="1:3" x14ac:dyDescent="0.2">
      <c r="A12018" t="s">
        <v>23349</v>
      </c>
      <c r="B12018" t="s">
        <v>23350</v>
      </c>
      <c r="C12018">
        <v>12</v>
      </c>
    </row>
    <row r="12019" spans="1:3" x14ac:dyDescent="0.2">
      <c r="A12019" t="s">
        <v>23351</v>
      </c>
      <c r="B12019" t="s">
        <v>23352</v>
      </c>
      <c r="C12019">
        <v>12</v>
      </c>
    </row>
    <row r="12020" spans="1:3" x14ac:dyDescent="0.2">
      <c r="A12020" t="s">
        <v>23353</v>
      </c>
      <c r="B12020" t="s">
        <v>23354</v>
      </c>
      <c r="C12020">
        <v>12</v>
      </c>
    </row>
    <row r="12021" spans="1:3" x14ac:dyDescent="0.2">
      <c r="A12021" t="s">
        <v>23355</v>
      </c>
      <c r="B12021" t="s">
        <v>23356</v>
      </c>
      <c r="C12021">
        <v>12</v>
      </c>
    </row>
    <row r="12022" spans="1:3" x14ac:dyDescent="0.2">
      <c r="A12022" t="s">
        <v>23357</v>
      </c>
      <c r="B12022" t="s">
        <v>23358</v>
      </c>
      <c r="C12022">
        <v>12</v>
      </c>
    </row>
    <row r="12023" spans="1:3" x14ac:dyDescent="0.2">
      <c r="A12023" t="s">
        <v>23359</v>
      </c>
      <c r="B12023" t="s">
        <v>23360</v>
      </c>
      <c r="C12023">
        <v>12</v>
      </c>
    </row>
    <row r="12024" spans="1:3" x14ac:dyDescent="0.2">
      <c r="A12024" t="s">
        <v>23361</v>
      </c>
      <c r="B12024" t="s">
        <v>23362</v>
      </c>
      <c r="C12024">
        <v>12</v>
      </c>
    </row>
    <row r="12025" spans="1:3" x14ac:dyDescent="0.2">
      <c r="A12025" t="s">
        <v>23363</v>
      </c>
      <c r="B12025" t="s">
        <v>23364</v>
      </c>
      <c r="C12025">
        <v>12</v>
      </c>
    </row>
    <row r="12026" spans="1:3" x14ac:dyDescent="0.2">
      <c r="A12026" t="s">
        <v>23365</v>
      </c>
      <c r="B12026" t="s">
        <v>23366</v>
      </c>
      <c r="C12026">
        <v>10</v>
      </c>
    </row>
    <row r="12027" spans="1:3" x14ac:dyDescent="0.2">
      <c r="A12027" t="s">
        <v>23367</v>
      </c>
      <c r="B12027" t="s">
        <v>23367</v>
      </c>
      <c r="C12027">
        <v>10</v>
      </c>
    </row>
    <row r="12028" spans="1:3" x14ac:dyDescent="0.2">
      <c r="A12028" t="s">
        <v>23368</v>
      </c>
      <c r="B12028" t="s">
        <v>23369</v>
      </c>
      <c r="C12028">
        <v>10</v>
      </c>
    </row>
    <row r="12029" spans="1:3" x14ac:dyDescent="0.2">
      <c r="A12029" t="s">
        <v>23370</v>
      </c>
      <c r="B12029" t="s">
        <v>23371</v>
      </c>
      <c r="C12029">
        <v>10</v>
      </c>
    </row>
    <row r="12030" spans="1:3" x14ac:dyDescent="0.2">
      <c r="A12030" t="s">
        <v>23372</v>
      </c>
      <c r="B12030" t="s">
        <v>23372</v>
      </c>
      <c r="C12030">
        <v>10</v>
      </c>
    </row>
    <row r="12031" spans="1:3" x14ac:dyDescent="0.2">
      <c r="A12031" t="s">
        <v>23373</v>
      </c>
      <c r="B12031" t="s">
        <v>23374</v>
      </c>
      <c r="C12031">
        <v>23</v>
      </c>
    </row>
    <row r="12032" spans="1:3" x14ac:dyDescent="0.2">
      <c r="A12032" t="s">
        <v>23375</v>
      </c>
      <c r="B12032" t="s">
        <v>23376</v>
      </c>
      <c r="C12032">
        <v>23</v>
      </c>
    </row>
    <row r="12033" spans="1:3" x14ac:dyDescent="0.2">
      <c r="A12033" t="s">
        <v>23377</v>
      </c>
      <c r="B12033" t="s">
        <v>23378</v>
      </c>
      <c r="C12033">
        <v>23</v>
      </c>
    </row>
    <row r="12034" spans="1:3" x14ac:dyDescent="0.2">
      <c r="A12034" t="s">
        <v>23379</v>
      </c>
      <c r="B12034" t="s">
        <v>23380</v>
      </c>
      <c r="C12034">
        <v>23</v>
      </c>
    </row>
    <row r="12035" spans="1:3" x14ac:dyDescent="0.2">
      <c r="A12035" t="s">
        <v>23381</v>
      </c>
      <c r="B12035" t="s">
        <v>23382</v>
      </c>
      <c r="C12035">
        <v>23</v>
      </c>
    </row>
    <row r="12036" spans="1:3" x14ac:dyDescent="0.2">
      <c r="A12036" t="s">
        <v>23383</v>
      </c>
      <c r="B12036" t="s">
        <v>23384</v>
      </c>
      <c r="C12036">
        <v>23</v>
      </c>
    </row>
    <row r="12037" spans="1:3" x14ac:dyDescent="0.2">
      <c r="A12037" t="s">
        <v>23385</v>
      </c>
      <c r="B12037" t="s">
        <v>23386</v>
      </c>
      <c r="C12037">
        <v>23</v>
      </c>
    </row>
    <row r="12038" spans="1:3" x14ac:dyDescent="0.2">
      <c r="A12038" t="s">
        <v>23387</v>
      </c>
      <c r="B12038" t="s">
        <v>23388</v>
      </c>
      <c r="C12038">
        <v>23</v>
      </c>
    </row>
    <row r="12039" spans="1:3" x14ac:dyDescent="0.2">
      <c r="A12039" t="s">
        <v>23389</v>
      </c>
      <c r="B12039" t="s">
        <v>23389</v>
      </c>
      <c r="C12039">
        <v>23</v>
      </c>
    </row>
    <row r="12040" spans="1:3" x14ac:dyDescent="0.2">
      <c r="A12040" t="s">
        <v>23390</v>
      </c>
      <c r="B12040" t="s">
        <v>23390</v>
      </c>
      <c r="C12040">
        <v>23</v>
      </c>
    </row>
    <row r="12041" spans="1:3" x14ac:dyDescent="0.2">
      <c r="A12041" t="s">
        <v>23391</v>
      </c>
      <c r="B12041" t="s">
        <v>23391</v>
      </c>
      <c r="C12041">
        <v>23</v>
      </c>
    </row>
    <row r="12042" spans="1:3" x14ac:dyDescent="0.2">
      <c r="A12042" t="s">
        <v>23392</v>
      </c>
      <c r="B12042" t="s">
        <v>23393</v>
      </c>
      <c r="C12042">
        <v>23</v>
      </c>
    </row>
    <row r="12043" spans="1:3" x14ac:dyDescent="0.2">
      <c r="A12043" t="s">
        <v>23394</v>
      </c>
      <c r="B12043" t="s">
        <v>23394</v>
      </c>
      <c r="C12043">
        <v>23</v>
      </c>
    </row>
    <row r="12044" spans="1:3" x14ac:dyDescent="0.2">
      <c r="A12044" t="s">
        <v>23395</v>
      </c>
      <c r="B12044" t="s">
        <v>23396</v>
      </c>
      <c r="C12044">
        <v>23</v>
      </c>
    </row>
    <row r="12045" spans="1:3" x14ac:dyDescent="0.2">
      <c r="A12045" t="s">
        <v>23397</v>
      </c>
      <c r="B12045" t="s">
        <v>23397</v>
      </c>
      <c r="C12045">
        <v>23</v>
      </c>
    </row>
    <row r="12046" spans="1:3" x14ac:dyDescent="0.2">
      <c r="A12046" t="s">
        <v>23398</v>
      </c>
      <c r="B12046" t="s">
        <v>23399</v>
      </c>
      <c r="C12046">
        <v>23</v>
      </c>
    </row>
    <row r="12047" spans="1:3" x14ac:dyDescent="0.2">
      <c r="A12047" t="s">
        <v>23400</v>
      </c>
      <c r="B12047" t="s">
        <v>23401</v>
      </c>
      <c r="C12047">
        <v>23</v>
      </c>
    </row>
    <row r="12048" spans="1:3" x14ac:dyDescent="0.2">
      <c r="A12048" t="s">
        <v>23402</v>
      </c>
      <c r="B12048" t="s">
        <v>23403</v>
      </c>
      <c r="C12048">
        <v>23</v>
      </c>
    </row>
    <row r="12049" spans="1:3" x14ac:dyDescent="0.2">
      <c r="A12049" t="s">
        <v>23404</v>
      </c>
      <c r="B12049" t="s">
        <v>23404</v>
      </c>
      <c r="C12049">
        <v>23</v>
      </c>
    </row>
    <row r="12050" spans="1:3" x14ac:dyDescent="0.2">
      <c r="A12050" t="s">
        <v>23405</v>
      </c>
      <c r="B12050" t="s">
        <v>23405</v>
      </c>
      <c r="C12050">
        <v>23</v>
      </c>
    </row>
    <row r="12051" spans="1:3" x14ac:dyDescent="0.2">
      <c r="A12051" t="s">
        <v>23406</v>
      </c>
      <c r="B12051" t="s">
        <v>23407</v>
      </c>
      <c r="C12051">
        <v>23</v>
      </c>
    </row>
    <row r="12052" spans="1:3" x14ac:dyDescent="0.2">
      <c r="A12052" t="s">
        <v>23408</v>
      </c>
      <c r="B12052" t="s">
        <v>23409</v>
      </c>
      <c r="C12052">
        <v>23</v>
      </c>
    </row>
    <row r="12053" spans="1:3" x14ac:dyDescent="0.2">
      <c r="A12053" t="s">
        <v>23410</v>
      </c>
      <c r="B12053" t="s">
        <v>23410</v>
      </c>
      <c r="C12053">
        <v>23</v>
      </c>
    </row>
    <row r="12054" spans="1:3" x14ac:dyDescent="0.2">
      <c r="A12054" t="s">
        <v>23411</v>
      </c>
      <c r="B12054" t="s">
        <v>23411</v>
      </c>
      <c r="C12054">
        <v>23</v>
      </c>
    </row>
    <row r="12055" spans="1:3" x14ac:dyDescent="0.2">
      <c r="A12055" t="s">
        <v>23412</v>
      </c>
      <c r="B12055" t="s">
        <v>23412</v>
      </c>
      <c r="C12055">
        <v>23</v>
      </c>
    </row>
    <row r="12056" spans="1:3" x14ac:dyDescent="0.2">
      <c r="A12056" t="s">
        <v>23413</v>
      </c>
      <c r="B12056" t="s">
        <v>22654</v>
      </c>
      <c r="C12056">
        <v>12</v>
      </c>
    </row>
    <row r="12057" spans="1:3" x14ac:dyDescent="0.2">
      <c r="A12057" t="s">
        <v>23414</v>
      </c>
      <c r="B12057" t="s">
        <v>23415</v>
      </c>
      <c r="C12057">
        <v>12</v>
      </c>
    </row>
    <row r="12058" spans="1:3" x14ac:dyDescent="0.2">
      <c r="A12058" t="s">
        <v>23416</v>
      </c>
      <c r="B12058" t="s">
        <v>23417</v>
      </c>
      <c r="C12058">
        <v>12</v>
      </c>
    </row>
    <row r="12059" spans="1:3" x14ac:dyDescent="0.2">
      <c r="A12059" t="s">
        <v>23418</v>
      </c>
      <c r="B12059" t="s">
        <v>23415</v>
      </c>
      <c r="C12059">
        <v>12</v>
      </c>
    </row>
    <row r="12060" spans="1:3" x14ac:dyDescent="0.2">
      <c r="A12060" t="s">
        <v>23419</v>
      </c>
      <c r="B12060" t="s">
        <v>23417</v>
      </c>
      <c r="C12060">
        <v>19</v>
      </c>
    </row>
    <row r="12061" spans="1:3" x14ac:dyDescent="0.2">
      <c r="A12061" t="s">
        <v>23420</v>
      </c>
      <c r="B12061" t="s">
        <v>23421</v>
      </c>
      <c r="C12061">
        <v>12</v>
      </c>
    </row>
    <row r="12062" spans="1:3" x14ac:dyDescent="0.2">
      <c r="A12062" t="s">
        <v>23422</v>
      </c>
      <c r="B12062" t="s">
        <v>23423</v>
      </c>
      <c r="C12062">
        <v>12</v>
      </c>
    </row>
    <row r="12063" spans="1:3" x14ac:dyDescent="0.2">
      <c r="A12063" t="s">
        <v>23424</v>
      </c>
      <c r="B12063" t="s">
        <v>23425</v>
      </c>
      <c r="C12063">
        <v>12</v>
      </c>
    </row>
    <row r="12064" spans="1:3" x14ac:dyDescent="0.2">
      <c r="A12064" t="s">
        <v>23426</v>
      </c>
      <c r="B12064" t="s">
        <v>23427</v>
      </c>
      <c r="C12064">
        <v>12</v>
      </c>
    </row>
    <row r="12065" spans="1:3" x14ac:dyDescent="0.2">
      <c r="A12065" t="s">
        <v>22432</v>
      </c>
      <c r="B12065" t="s">
        <v>22432</v>
      </c>
      <c r="C12065">
        <v>12</v>
      </c>
    </row>
    <row r="12066" spans="1:3" x14ac:dyDescent="0.2">
      <c r="A12066" t="s">
        <v>23428</v>
      </c>
      <c r="B12066" t="s">
        <v>23429</v>
      </c>
      <c r="C12066">
        <v>12</v>
      </c>
    </row>
    <row r="12067" spans="1:3" x14ac:dyDescent="0.2">
      <c r="A12067" t="s">
        <v>23430</v>
      </c>
      <c r="B12067" t="s">
        <v>23431</v>
      </c>
      <c r="C12067">
        <v>12</v>
      </c>
    </row>
    <row r="12068" spans="1:3" x14ac:dyDescent="0.2">
      <c r="A12068" t="s">
        <v>23432</v>
      </c>
      <c r="B12068" t="s">
        <v>23433</v>
      </c>
      <c r="C12068">
        <v>12</v>
      </c>
    </row>
    <row r="12069" spans="1:3" x14ac:dyDescent="0.2">
      <c r="A12069" t="s">
        <v>23434</v>
      </c>
      <c r="B12069" t="s">
        <v>23435</v>
      </c>
      <c r="C12069">
        <v>12</v>
      </c>
    </row>
    <row r="12070" spans="1:3" x14ac:dyDescent="0.2">
      <c r="A12070" t="s">
        <v>23436</v>
      </c>
      <c r="B12070" t="s">
        <v>23437</v>
      </c>
      <c r="C12070">
        <v>12</v>
      </c>
    </row>
    <row r="12071" spans="1:3" x14ac:dyDescent="0.2">
      <c r="A12071" t="s">
        <v>23438</v>
      </c>
      <c r="B12071" t="s">
        <v>23438</v>
      </c>
      <c r="C12071">
        <v>12</v>
      </c>
    </row>
    <row r="12072" spans="1:3" x14ac:dyDescent="0.2">
      <c r="A12072" t="s">
        <v>23439</v>
      </c>
      <c r="B12072" t="s">
        <v>23440</v>
      </c>
      <c r="C12072">
        <v>12</v>
      </c>
    </row>
    <row r="12073" spans="1:3" x14ac:dyDescent="0.2">
      <c r="A12073" t="s">
        <v>23441</v>
      </c>
      <c r="B12073" t="s">
        <v>23442</v>
      </c>
      <c r="C12073">
        <v>12</v>
      </c>
    </row>
    <row r="12074" spans="1:3" x14ac:dyDescent="0.2">
      <c r="A12074" t="s">
        <v>23443</v>
      </c>
      <c r="B12074" t="s">
        <v>23444</v>
      </c>
      <c r="C12074">
        <v>12</v>
      </c>
    </row>
    <row r="12075" spans="1:3" x14ac:dyDescent="0.2">
      <c r="A12075" t="s">
        <v>23445</v>
      </c>
      <c r="B12075" t="s">
        <v>23446</v>
      </c>
      <c r="C12075">
        <v>12</v>
      </c>
    </row>
    <row r="12076" spans="1:3" x14ac:dyDescent="0.2">
      <c r="A12076" t="s">
        <v>23447</v>
      </c>
      <c r="B12076" t="s">
        <v>23448</v>
      </c>
      <c r="C12076">
        <v>12</v>
      </c>
    </row>
    <row r="12077" spans="1:3" x14ac:dyDescent="0.2">
      <c r="A12077" t="s">
        <v>23449</v>
      </c>
      <c r="B12077" t="s">
        <v>23450</v>
      </c>
      <c r="C12077">
        <v>14</v>
      </c>
    </row>
    <row r="12078" spans="1:3" x14ac:dyDescent="0.2">
      <c r="A12078" t="s">
        <v>23451</v>
      </c>
      <c r="B12078" t="s">
        <v>22066</v>
      </c>
      <c r="C12078">
        <v>14</v>
      </c>
    </row>
    <row r="12079" spans="1:3" x14ac:dyDescent="0.2">
      <c r="A12079" t="s">
        <v>23452</v>
      </c>
      <c r="B12079" t="s">
        <v>23452</v>
      </c>
      <c r="C12079">
        <v>13</v>
      </c>
    </row>
    <row r="12080" spans="1:3" x14ac:dyDescent="0.2">
      <c r="A12080" t="s">
        <v>23453</v>
      </c>
      <c r="B12080" t="s">
        <v>23454</v>
      </c>
      <c r="C12080">
        <v>14</v>
      </c>
    </row>
    <row r="12081" spans="1:3" x14ac:dyDescent="0.2">
      <c r="A12081" t="s">
        <v>23455</v>
      </c>
      <c r="B12081" t="s">
        <v>23456</v>
      </c>
      <c r="C12081">
        <v>14</v>
      </c>
    </row>
    <row r="12082" spans="1:3" x14ac:dyDescent="0.2">
      <c r="A12082" t="s">
        <v>23457</v>
      </c>
      <c r="B12082" t="s">
        <v>23457</v>
      </c>
      <c r="C12082">
        <v>13</v>
      </c>
    </row>
    <row r="12083" spans="1:3" x14ac:dyDescent="0.2">
      <c r="A12083" t="s">
        <v>23458</v>
      </c>
      <c r="B12083" t="s">
        <v>23459</v>
      </c>
      <c r="C12083">
        <v>14</v>
      </c>
    </row>
    <row r="12084" spans="1:3" x14ac:dyDescent="0.2">
      <c r="A12084" t="s">
        <v>23460</v>
      </c>
      <c r="B12084" t="s">
        <v>23461</v>
      </c>
      <c r="C12084">
        <v>14</v>
      </c>
    </row>
    <row r="12085" spans="1:3" x14ac:dyDescent="0.2">
      <c r="A12085" t="s">
        <v>23462</v>
      </c>
      <c r="B12085" t="s">
        <v>23463</v>
      </c>
      <c r="C12085">
        <v>14</v>
      </c>
    </row>
    <row r="12086" spans="1:3" x14ac:dyDescent="0.2">
      <c r="A12086" t="s">
        <v>23464</v>
      </c>
      <c r="B12086" t="s">
        <v>23465</v>
      </c>
      <c r="C12086">
        <v>22</v>
      </c>
    </row>
    <row r="12087" spans="1:3" x14ac:dyDescent="0.2">
      <c r="A12087" t="s">
        <v>23466</v>
      </c>
      <c r="B12087" t="s">
        <v>23465</v>
      </c>
      <c r="C12087">
        <v>22</v>
      </c>
    </row>
    <row r="12088" spans="1:3" x14ac:dyDescent="0.2">
      <c r="A12088" t="s">
        <v>23467</v>
      </c>
      <c r="B12088" t="s">
        <v>23468</v>
      </c>
      <c r="C12088">
        <v>22</v>
      </c>
    </row>
    <row r="12089" spans="1:3" x14ac:dyDescent="0.2">
      <c r="A12089" t="s">
        <v>23469</v>
      </c>
      <c r="B12089" t="s">
        <v>23470</v>
      </c>
      <c r="C12089">
        <v>24</v>
      </c>
    </row>
    <row r="12090" spans="1:3" x14ac:dyDescent="0.2">
      <c r="A12090" t="s">
        <v>23471</v>
      </c>
      <c r="B12090" t="s">
        <v>23472</v>
      </c>
      <c r="C12090">
        <v>22</v>
      </c>
    </row>
    <row r="12091" spans="1:3" x14ac:dyDescent="0.2">
      <c r="A12091" t="s">
        <v>23473</v>
      </c>
      <c r="B12091" t="s">
        <v>23470</v>
      </c>
      <c r="C12091">
        <v>22</v>
      </c>
    </row>
    <row r="12092" spans="1:3" x14ac:dyDescent="0.2">
      <c r="A12092" t="s">
        <v>23474</v>
      </c>
      <c r="B12092" t="s">
        <v>23475</v>
      </c>
      <c r="C12092">
        <v>22</v>
      </c>
    </row>
    <row r="12093" spans="1:3" x14ac:dyDescent="0.2">
      <c r="A12093" t="s">
        <v>23476</v>
      </c>
      <c r="B12093" t="s">
        <v>23477</v>
      </c>
      <c r="C12093">
        <v>22</v>
      </c>
    </row>
    <row r="12094" spans="1:3" x14ac:dyDescent="0.2">
      <c r="A12094" t="s">
        <v>23478</v>
      </c>
      <c r="B12094" t="s">
        <v>23479</v>
      </c>
      <c r="C12094">
        <v>22</v>
      </c>
    </row>
    <row r="12095" spans="1:3" x14ac:dyDescent="0.2">
      <c r="A12095" t="s">
        <v>23480</v>
      </c>
      <c r="B12095" t="s">
        <v>23481</v>
      </c>
      <c r="C12095">
        <v>22</v>
      </c>
    </row>
    <row r="12096" spans="1:3" x14ac:dyDescent="0.2">
      <c r="A12096" t="s">
        <v>23482</v>
      </c>
      <c r="B12096" t="s">
        <v>23483</v>
      </c>
      <c r="C12096">
        <v>22</v>
      </c>
    </row>
    <row r="12097" spans="1:3" x14ac:dyDescent="0.2">
      <c r="A12097" t="s">
        <v>23484</v>
      </c>
      <c r="B12097" t="s">
        <v>23484</v>
      </c>
      <c r="C12097">
        <v>22</v>
      </c>
    </row>
    <row r="12098" spans="1:3" x14ac:dyDescent="0.2">
      <c r="A12098" t="s">
        <v>23485</v>
      </c>
      <c r="B12098" t="s">
        <v>23486</v>
      </c>
      <c r="C12098">
        <v>22</v>
      </c>
    </row>
    <row r="12099" spans="1:3" x14ac:dyDescent="0.2">
      <c r="A12099" t="s">
        <v>23487</v>
      </c>
      <c r="B12099" t="s">
        <v>23488</v>
      </c>
      <c r="C12099">
        <v>20</v>
      </c>
    </row>
    <row r="12100" spans="1:3" x14ac:dyDescent="0.2">
      <c r="A12100" t="s">
        <v>23489</v>
      </c>
      <c r="B12100" t="s">
        <v>23489</v>
      </c>
      <c r="C12100">
        <v>20</v>
      </c>
    </row>
    <row r="12101" spans="1:3" x14ac:dyDescent="0.2">
      <c r="A12101" t="s">
        <v>23490</v>
      </c>
      <c r="B12101" t="s">
        <v>23491</v>
      </c>
      <c r="C12101">
        <v>20</v>
      </c>
    </row>
    <row r="12102" spans="1:3" x14ac:dyDescent="0.2">
      <c r="A12102" t="s">
        <v>23492</v>
      </c>
      <c r="B12102" t="s">
        <v>23493</v>
      </c>
      <c r="C12102">
        <v>20</v>
      </c>
    </row>
    <row r="12103" spans="1:3" x14ac:dyDescent="0.2">
      <c r="A12103" t="s">
        <v>23494</v>
      </c>
      <c r="B12103" t="s">
        <v>23495</v>
      </c>
      <c r="C12103">
        <v>20</v>
      </c>
    </row>
    <row r="12104" spans="1:3" x14ac:dyDescent="0.2">
      <c r="A12104" t="s">
        <v>23496</v>
      </c>
      <c r="B12104" t="s">
        <v>23497</v>
      </c>
      <c r="C12104">
        <v>12</v>
      </c>
    </row>
    <row r="12105" spans="1:3" x14ac:dyDescent="0.2">
      <c r="A12105" t="s">
        <v>23498</v>
      </c>
      <c r="B12105" t="s">
        <v>23499</v>
      </c>
      <c r="C12105">
        <v>12</v>
      </c>
    </row>
    <row r="12106" spans="1:3" x14ac:dyDescent="0.2">
      <c r="A12106" t="s">
        <v>23500</v>
      </c>
      <c r="B12106" t="s">
        <v>23501</v>
      </c>
      <c r="C12106">
        <v>12</v>
      </c>
    </row>
    <row r="12107" spans="1:3" x14ac:dyDescent="0.2">
      <c r="A12107" t="s">
        <v>23502</v>
      </c>
      <c r="B12107" t="s">
        <v>23503</v>
      </c>
      <c r="C12107">
        <v>12</v>
      </c>
    </row>
    <row r="12108" spans="1:3" x14ac:dyDescent="0.2">
      <c r="A12108" t="s">
        <v>23504</v>
      </c>
      <c r="B12108" t="s">
        <v>23505</v>
      </c>
      <c r="C12108">
        <v>12</v>
      </c>
    </row>
    <row r="12109" spans="1:3" x14ac:dyDescent="0.2">
      <c r="A12109" t="s">
        <v>23506</v>
      </c>
      <c r="B12109" t="s">
        <v>23507</v>
      </c>
      <c r="C12109">
        <v>12</v>
      </c>
    </row>
    <row r="12110" spans="1:3" x14ac:dyDescent="0.2">
      <c r="A12110" t="s">
        <v>23508</v>
      </c>
      <c r="B12110" t="s">
        <v>23509</v>
      </c>
      <c r="C12110">
        <v>12</v>
      </c>
    </row>
    <row r="12111" spans="1:3" x14ac:dyDescent="0.2">
      <c r="A12111" t="s">
        <v>23510</v>
      </c>
      <c r="B12111" t="s">
        <v>23511</v>
      </c>
      <c r="C12111">
        <v>12</v>
      </c>
    </row>
    <row r="12112" spans="1:3" x14ac:dyDescent="0.2">
      <c r="A12112" t="s">
        <v>23512</v>
      </c>
      <c r="B12112" t="s">
        <v>23513</v>
      </c>
      <c r="C12112">
        <v>12</v>
      </c>
    </row>
    <row r="12113" spans="1:3" x14ac:dyDescent="0.2">
      <c r="A12113" t="s">
        <v>23514</v>
      </c>
      <c r="B12113" t="s">
        <v>23515</v>
      </c>
      <c r="C12113">
        <v>12</v>
      </c>
    </row>
    <row r="12114" spans="1:3" x14ac:dyDescent="0.2">
      <c r="A12114" t="s">
        <v>23516</v>
      </c>
      <c r="B12114" t="s">
        <v>23517</v>
      </c>
      <c r="C12114">
        <v>12</v>
      </c>
    </row>
    <row r="12115" spans="1:3" x14ac:dyDescent="0.2">
      <c r="A12115" t="s">
        <v>23518</v>
      </c>
      <c r="B12115" t="s">
        <v>23519</v>
      </c>
      <c r="C12115">
        <v>12</v>
      </c>
    </row>
    <row r="12116" spans="1:3" x14ac:dyDescent="0.2">
      <c r="A12116" t="s">
        <v>23520</v>
      </c>
      <c r="B12116" t="s">
        <v>23521</v>
      </c>
      <c r="C12116">
        <v>12</v>
      </c>
    </row>
    <row r="12117" spans="1:3" x14ac:dyDescent="0.2">
      <c r="A12117" t="s">
        <v>23522</v>
      </c>
      <c r="B12117" t="s">
        <v>23523</v>
      </c>
      <c r="C12117">
        <v>12</v>
      </c>
    </row>
    <row r="12118" spans="1:3" x14ac:dyDescent="0.2">
      <c r="A12118" t="s">
        <v>23524</v>
      </c>
      <c r="B12118" t="s">
        <v>23525</v>
      </c>
      <c r="C12118">
        <v>12</v>
      </c>
    </row>
    <row r="12119" spans="1:3" x14ac:dyDescent="0.2">
      <c r="A12119" t="s">
        <v>23526</v>
      </c>
      <c r="B12119" t="s">
        <v>23527</v>
      </c>
      <c r="C12119">
        <v>12</v>
      </c>
    </row>
    <row r="12120" spans="1:3" x14ac:dyDescent="0.2">
      <c r="A12120" t="s">
        <v>23528</v>
      </c>
      <c r="B12120" t="s">
        <v>23529</v>
      </c>
      <c r="C12120">
        <v>12</v>
      </c>
    </row>
    <row r="12121" spans="1:3" x14ac:dyDescent="0.2">
      <c r="A12121" t="s">
        <v>23530</v>
      </c>
      <c r="B12121" t="s">
        <v>23531</v>
      </c>
      <c r="C12121">
        <v>12</v>
      </c>
    </row>
    <row r="12122" spans="1:3" x14ac:dyDescent="0.2">
      <c r="A12122" t="s">
        <v>23532</v>
      </c>
      <c r="B12122" t="s">
        <v>23533</v>
      </c>
      <c r="C12122">
        <v>12</v>
      </c>
    </row>
    <row r="12123" spans="1:3" x14ac:dyDescent="0.2">
      <c r="A12123" t="s">
        <v>23534</v>
      </c>
      <c r="B12123" t="s">
        <v>23535</v>
      </c>
      <c r="C12123">
        <v>12</v>
      </c>
    </row>
    <row r="12124" spans="1:3" x14ac:dyDescent="0.2">
      <c r="A12124" t="s">
        <v>23536</v>
      </c>
      <c r="B12124" t="s">
        <v>23537</v>
      </c>
      <c r="C12124">
        <v>12</v>
      </c>
    </row>
    <row r="12125" spans="1:3" x14ac:dyDescent="0.2">
      <c r="A12125" t="s">
        <v>23538</v>
      </c>
      <c r="B12125" t="s">
        <v>23539</v>
      </c>
      <c r="C12125">
        <v>12</v>
      </c>
    </row>
    <row r="12126" spans="1:3" x14ac:dyDescent="0.2">
      <c r="A12126" t="s">
        <v>23540</v>
      </c>
      <c r="B12126" t="s">
        <v>23541</v>
      </c>
      <c r="C12126">
        <v>12</v>
      </c>
    </row>
    <row r="12127" spans="1:3" x14ac:dyDescent="0.2">
      <c r="A12127" t="s">
        <v>23542</v>
      </c>
      <c r="B12127" t="s">
        <v>23543</v>
      </c>
      <c r="C12127">
        <v>12</v>
      </c>
    </row>
    <row r="12128" spans="1:3" x14ac:dyDescent="0.2">
      <c r="A12128" t="s">
        <v>23544</v>
      </c>
      <c r="B12128" t="s">
        <v>23544</v>
      </c>
      <c r="C12128">
        <v>12</v>
      </c>
    </row>
    <row r="12129" spans="1:3" x14ac:dyDescent="0.2">
      <c r="A12129" t="s">
        <v>23545</v>
      </c>
      <c r="B12129" t="s">
        <v>23546</v>
      </c>
      <c r="C12129">
        <v>12</v>
      </c>
    </row>
    <row r="12130" spans="1:3" x14ac:dyDescent="0.2">
      <c r="A12130" t="s">
        <v>23547</v>
      </c>
      <c r="B12130" t="s">
        <v>23548</v>
      </c>
      <c r="C12130">
        <v>12</v>
      </c>
    </row>
    <row r="12131" spans="1:3" x14ac:dyDescent="0.2">
      <c r="A12131" t="s">
        <v>23549</v>
      </c>
      <c r="B12131" t="s">
        <v>23550</v>
      </c>
      <c r="C12131">
        <v>12</v>
      </c>
    </row>
    <row r="12132" spans="1:3" x14ac:dyDescent="0.2">
      <c r="A12132" t="s">
        <v>23551</v>
      </c>
      <c r="B12132" t="s">
        <v>23552</v>
      </c>
      <c r="C12132">
        <v>12</v>
      </c>
    </row>
    <row r="12133" spans="1:3" x14ac:dyDescent="0.2">
      <c r="A12133" t="s">
        <v>23553</v>
      </c>
      <c r="B12133" t="s">
        <v>23554</v>
      </c>
      <c r="C12133">
        <v>12</v>
      </c>
    </row>
    <row r="12134" spans="1:3" x14ac:dyDescent="0.2">
      <c r="A12134" t="s">
        <v>23555</v>
      </c>
      <c r="B12134" t="s">
        <v>23556</v>
      </c>
      <c r="C12134">
        <v>12</v>
      </c>
    </row>
    <row r="12135" spans="1:3" x14ac:dyDescent="0.2">
      <c r="A12135" t="s">
        <v>23557</v>
      </c>
      <c r="B12135" t="s">
        <v>23558</v>
      </c>
      <c r="C12135">
        <v>12</v>
      </c>
    </row>
    <row r="12136" spans="1:3" x14ac:dyDescent="0.2">
      <c r="A12136" t="s">
        <v>23559</v>
      </c>
      <c r="B12136" t="s">
        <v>23560</v>
      </c>
      <c r="C12136">
        <v>12</v>
      </c>
    </row>
    <row r="12137" spans="1:3" x14ac:dyDescent="0.2">
      <c r="A12137" t="s">
        <v>23561</v>
      </c>
      <c r="B12137" t="s">
        <v>23562</v>
      </c>
      <c r="C12137">
        <v>12</v>
      </c>
    </row>
    <row r="12138" spans="1:3" x14ac:dyDescent="0.2">
      <c r="A12138" t="s">
        <v>23563</v>
      </c>
      <c r="B12138" t="s">
        <v>23564</v>
      </c>
      <c r="C12138">
        <v>12</v>
      </c>
    </row>
    <row r="12139" spans="1:3" x14ac:dyDescent="0.2">
      <c r="A12139" t="s">
        <v>23565</v>
      </c>
      <c r="B12139" t="s">
        <v>23566</v>
      </c>
      <c r="C12139">
        <v>12</v>
      </c>
    </row>
    <row r="12140" spans="1:3" x14ac:dyDescent="0.2">
      <c r="A12140" t="s">
        <v>23567</v>
      </c>
      <c r="B12140" t="s">
        <v>23568</v>
      </c>
      <c r="C12140">
        <v>12</v>
      </c>
    </row>
    <row r="12141" spans="1:3" x14ac:dyDescent="0.2">
      <c r="A12141" t="s">
        <v>23569</v>
      </c>
      <c r="B12141" t="s">
        <v>23570</v>
      </c>
      <c r="C12141">
        <v>12</v>
      </c>
    </row>
    <row r="12142" spans="1:3" x14ac:dyDescent="0.2">
      <c r="A12142" t="s">
        <v>23571</v>
      </c>
      <c r="B12142" t="s">
        <v>23572</v>
      </c>
      <c r="C12142">
        <v>12</v>
      </c>
    </row>
    <row r="12143" spans="1:3" x14ac:dyDescent="0.2">
      <c r="A12143" t="s">
        <v>23573</v>
      </c>
      <c r="B12143" t="s">
        <v>23574</v>
      </c>
      <c r="C12143">
        <v>12</v>
      </c>
    </row>
    <row r="12144" spans="1:3" x14ac:dyDescent="0.2">
      <c r="A12144" t="s">
        <v>23575</v>
      </c>
      <c r="B12144" t="s">
        <v>23576</v>
      </c>
      <c r="C12144">
        <v>12</v>
      </c>
    </row>
    <row r="12145" spans="1:3" x14ac:dyDescent="0.2">
      <c r="A12145" t="s">
        <v>23577</v>
      </c>
      <c r="B12145" t="s">
        <v>23578</v>
      </c>
      <c r="C12145">
        <v>12</v>
      </c>
    </row>
    <row r="12146" spans="1:3" x14ac:dyDescent="0.2">
      <c r="A12146" t="s">
        <v>23579</v>
      </c>
      <c r="B12146" t="s">
        <v>23580</v>
      </c>
      <c r="C12146">
        <v>12</v>
      </c>
    </row>
    <row r="12147" spans="1:3" x14ac:dyDescent="0.2">
      <c r="A12147" t="s">
        <v>23581</v>
      </c>
      <c r="B12147" t="s">
        <v>23582</v>
      </c>
      <c r="C12147">
        <v>12</v>
      </c>
    </row>
    <row r="12148" spans="1:3" x14ac:dyDescent="0.2">
      <c r="A12148" t="s">
        <v>23583</v>
      </c>
      <c r="B12148" t="s">
        <v>23584</v>
      </c>
      <c r="C12148">
        <v>12</v>
      </c>
    </row>
    <row r="12149" spans="1:3" x14ac:dyDescent="0.2">
      <c r="A12149" t="s">
        <v>23585</v>
      </c>
      <c r="B12149" t="s">
        <v>23586</v>
      </c>
      <c r="C12149">
        <v>12</v>
      </c>
    </row>
    <row r="12150" spans="1:3" x14ac:dyDescent="0.2">
      <c r="A12150" t="s">
        <v>23587</v>
      </c>
      <c r="B12150" t="s">
        <v>23588</v>
      </c>
      <c r="C12150">
        <v>12</v>
      </c>
    </row>
    <row r="12151" spans="1:3" x14ac:dyDescent="0.2">
      <c r="A12151" t="s">
        <v>23589</v>
      </c>
      <c r="B12151" t="s">
        <v>23589</v>
      </c>
      <c r="C12151">
        <v>20</v>
      </c>
    </row>
    <row r="12152" spans="1:3" x14ac:dyDescent="0.2">
      <c r="A12152" t="s">
        <v>23590</v>
      </c>
      <c r="B12152" t="s">
        <v>23591</v>
      </c>
      <c r="C12152">
        <v>12</v>
      </c>
    </row>
    <row r="12153" spans="1:3" x14ac:dyDescent="0.2">
      <c r="A12153" t="s">
        <v>23592</v>
      </c>
      <c r="B12153" t="s">
        <v>23593</v>
      </c>
      <c r="C12153">
        <v>12</v>
      </c>
    </row>
    <row r="12154" spans="1:3" x14ac:dyDescent="0.2">
      <c r="A12154" t="s">
        <v>23594</v>
      </c>
      <c r="B12154" t="s">
        <v>23595</v>
      </c>
      <c r="C12154">
        <v>12</v>
      </c>
    </row>
    <row r="12155" spans="1:3" x14ac:dyDescent="0.2">
      <c r="A12155" t="s">
        <v>23596</v>
      </c>
      <c r="B12155" t="s">
        <v>23597</v>
      </c>
      <c r="C12155">
        <v>12</v>
      </c>
    </row>
    <row r="12156" spans="1:3" x14ac:dyDescent="0.2">
      <c r="A12156" t="s">
        <v>23598</v>
      </c>
      <c r="B12156" t="s">
        <v>23599</v>
      </c>
      <c r="C12156">
        <v>12</v>
      </c>
    </row>
    <row r="12157" spans="1:3" x14ac:dyDescent="0.2">
      <c r="A12157" t="s">
        <v>23600</v>
      </c>
      <c r="B12157" t="s">
        <v>23601</v>
      </c>
      <c r="C12157">
        <v>12</v>
      </c>
    </row>
    <row r="12158" spans="1:3" x14ac:dyDescent="0.2">
      <c r="A12158" t="s">
        <v>23602</v>
      </c>
      <c r="B12158" t="s">
        <v>23603</v>
      </c>
      <c r="C12158">
        <v>12</v>
      </c>
    </row>
    <row r="12159" spans="1:3" x14ac:dyDescent="0.2">
      <c r="A12159" t="s">
        <v>23604</v>
      </c>
      <c r="B12159" t="s">
        <v>23605</v>
      </c>
      <c r="C12159">
        <v>12</v>
      </c>
    </row>
    <row r="12160" spans="1:3" x14ac:dyDescent="0.2">
      <c r="A12160" t="s">
        <v>23606</v>
      </c>
      <c r="B12160" t="s">
        <v>23607</v>
      </c>
      <c r="C12160">
        <v>12</v>
      </c>
    </row>
    <row r="12161" spans="1:3" x14ac:dyDescent="0.2">
      <c r="A12161" t="s">
        <v>23608</v>
      </c>
      <c r="B12161" t="s">
        <v>23609</v>
      </c>
      <c r="C12161">
        <v>12</v>
      </c>
    </row>
    <row r="12162" spans="1:3" x14ac:dyDescent="0.2">
      <c r="A12162" t="s">
        <v>23610</v>
      </c>
      <c r="B12162" t="s">
        <v>23611</v>
      </c>
      <c r="C12162">
        <v>12</v>
      </c>
    </row>
    <row r="12163" spans="1:3" x14ac:dyDescent="0.2">
      <c r="A12163" t="s">
        <v>23612</v>
      </c>
      <c r="B12163" t="s">
        <v>23613</v>
      </c>
      <c r="C12163">
        <v>12</v>
      </c>
    </row>
    <row r="12164" spans="1:3" x14ac:dyDescent="0.2">
      <c r="A12164" t="s">
        <v>23614</v>
      </c>
      <c r="B12164" t="s">
        <v>23614</v>
      </c>
      <c r="C12164">
        <v>12</v>
      </c>
    </row>
    <row r="12165" spans="1:3" x14ac:dyDescent="0.2">
      <c r="A12165" t="s">
        <v>23615</v>
      </c>
      <c r="B12165" t="s">
        <v>23616</v>
      </c>
      <c r="C12165">
        <v>10</v>
      </c>
    </row>
    <row r="12166" spans="1:3" x14ac:dyDescent="0.2">
      <c r="A12166" t="s">
        <v>23617</v>
      </c>
      <c r="B12166" t="s">
        <v>23617</v>
      </c>
      <c r="C12166">
        <v>20</v>
      </c>
    </row>
    <row r="12167" spans="1:3" x14ac:dyDescent="0.2">
      <c r="A12167" t="s">
        <v>23618</v>
      </c>
      <c r="B12167" t="s">
        <v>23619</v>
      </c>
      <c r="C12167">
        <v>20</v>
      </c>
    </row>
    <row r="12168" spans="1:3" x14ac:dyDescent="0.2">
      <c r="A12168" t="s">
        <v>23620</v>
      </c>
      <c r="B12168" t="s">
        <v>23621</v>
      </c>
      <c r="C12168">
        <v>20</v>
      </c>
    </row>
    <row r="12169" spans="1:3" x14ac:dyDescent="0.2">
      <c r="A12169" t="s">
        <v>23622</v>
      </c>
      <c r="B12169" t="s">
        <v>23623</v>
      </c>
      <c r="C12169">
        <v>20</v>
      </c>
    </row>
    <row r="12170" spans="1:3" x14ac:dyDescent="0.2">
      <c r="A12170" t="s">
        <v>23624</v>
      </c>
      <c r="B12170" t="s">
        <v>23625</v>
      </c>
      <c r="C12170">
        <v>20</v>
      </c>
    </row>
    <row r="12171" spans="1:3" x14ac:dyDescent="0.2">
      <c r="A12171" t="s">
        <v>23626</v>
      </c>
      <c r="B12171" t="s">
        <v>23627</v>
      </c>
      <c r="C12171">
        <v>20</v>
      </c>
    </row>
    <row r="12172" spans="1:3" x14ac:dyDescent="0.2">
      <c r="A12172" t="s">
        <v>23628</v>
      </c>
      <c r="B12172" t="s">
        <v>23629</v>
      </c>
      <c r="C12172">
        <v>20</v>
      </c>
    </row>
    <row r="12173" spans="1:3" x14ac:dyDescent="0.2">
      <c r="A12173" t="s">
        <v>23630</v>
      </c>
      <c r="B12173" t="s">
        <v>23631</v>
      </c>
      <c r="C12173">
        <v>20</v>
      </c>
    </row>
    <row r="12174" spans="1:3" x14ac:dyDescent="0.2">
      <c r="A12174" t="s">
        <v>23632</v>
      </c>
      <c r="B12174" t="s">
        <v>23633</v>
      </c>
      <c r="C12174">
        <v>20</v>
      </c>
    </row>
    <row r="12175" spans="1:3" x14ac:dyDescent="0.2">
      <c r="A12175" t="s">
        <v>23634</v>
      </c>
      <c r="B12175" t="s">
        <v>23635</v>
      </c>
      <c r="C12175">
        <v>20</v>
      </c>
    </row>
    <row r="12176" spans="1:3" x14ac:dyDescent="0.2">
      <c r="A12176" t="s">
        <v>23636</v>
      </c>
      <c r="B12176" t="s">
        <v>23637</v>
      </c>
      <c r="C12176">
        <v>20</v>
      </c>
    </row>
    <row r="12177" spans="1:3" x14ac:dyDescent="0.2">
      <c r="A12177" t="s">
        <v>23638</v>
      </c>
      <c r="B12177" t="s">
        <v>23639</v>
      </c>
      <c r="C12177">
        <v>20</v>
      </c>
    </row>
    <row r="12178" spans="1:3" x14ac:dyDescent="0.2">
      <c r="A12178" t="s">
        <v>23640</v>
      </c>
      <c r="B12178" t="s">
        <v>23641</v>
      </c>
      <c r="C12178">
        <v>20</v>
      </c>
    </row>
    <row r="12179" spans="1:3" x14ac:dyDescent="0.2">
      <c r="A12179" t="s">
        <v>23642</v>
      </c>
      <c r="B12179" t="s">
        <v>23643</v>
      </c>
      <c r="C12179">
        <v>20</v>
      </c>
    </row>
    <row r="12180" spans="1:3" x14ac:dyDescent="0.2">
      <c r="A12180" t="s">
        <v>23644</v>
      </c>
      <c r="B12180" t="s">
        <v>23645</v>
      </c>
      <c r="C12180">
        <v>20</v>
      </c>
    </row>
    <row r="12181" spans="1:3" x14ac:dyDescent="0.2">
      <c r="A12181" t="s">
        <v>23646</v>
      </c>
      <c r="B12181" t="s">
        <v>23647</v>
      </c>
      <c r="C12181">
        <v>20</v>
      </c>
    </row>
    <row r="12182" spans="1:3" x14ac:dyDescent="0.2">
      <c r="A12182" t="s">
        <v>23648</v>
      </c>
      <c r="B12182" t="s">
        <v>23649</v>
      </c>
      <c r="C12182">
        <v>20</v>
      </c>
    </row>
    <row r="12183" spans="1:3" x14ac:dyDescent="0.2">
      <c r="A12183" t="s">
        <v>23650</v>
      </c>
      <c r="B12183" t="s">
        <v>23651</v>
      </c>
      <c r="C12183">
        <v>20</v>
      </c>
    </row>
    <row r="12184" spans="1:3" x14ac:dyDescent="0.2">
      <c r="A12184" t="s">
        <v>23652</v>
      </c>
      <c r="B12184" t="s">
        <v>23653</v>
      </c>
      <c r="C12184">
        <v>20</v>
      </c>
    </row>
    <row r="12185" spans="1:3" x14ac:dyDescent="0.2">
      <c r="A12185" t="s">
        <v>23654</v>
      </c>
      <c r="B12185" t="s">
        <v>23655</v>
      </c>
      <c r="C12185">
        <v>20</v>
      </c>
    </row>
    <row r="12186" spans="1:3" x14ac:dyDescent="0.2">
      <c r="A12186" t="s">
        <v>23656</v>
      </c>
      <c r="B12186" t="s">
        <v>23657</v>
      </c>
      <c r="C12186">
        <v>20</v>
      </c>
    </row>
    <row r="12187" spans="1:3" x14ac:dyDescent="0.2">
      <c r="A12187" t="s">
        <v>23658</v>
      </c>
      <c r="B12187" t="s">
        <v>23659</v>
      </c>
      <c r="C12187">
        <v>20</v>
      </c>
    </row>
    <row r="12188" spans="1:3" x14ac:dyDescent="0.2">
      <c r="A12188" t="s">
        <v>23660</v>
      </c>
      <c r="B12188" t="s">
        <v>23661</v>
      </c>
      <c r="C12188">
        <v>20</v>
      </c>
    </row>
    <row r="12189" spans="1:3" x14ac:dyDescent="0.2">
      <c r="A12189" t="s">
        <v>23662</v>
      </c>
      <c r="B12189" t="s">
        <v>23663</v>
      </c>
      <c r="C12189">
        <v>20</v>
      </c>
    </row>
    <row r="12190" spans="1:3" x14ac:dyDescent="0.2">
      <c r="A12190" t="s">
        <v>23664</v>
      </c>
      <c r="B12190" t="s">
        <v>23665</v>
      </c>
      <c r="C12190">
        <v>20</v>
      </c>
    </row>
    <row r="12191" spans="1:3" x14ac:dyDescent="0.2">
      <c r="A12191" t="s">
        <v>23666</v>
      </c>
      <c r="B12191" t="s">
        <v>23667</v>
      </c>
      <c r="C12191">
        <v>20</v>
      </c>
    </row>
    <row r="12192" spans="1:3" x14ac:dyDescent="0.2">
      <c r="A12192" t="s">
        <v>23668</v>
      </c>
      <c r="B12192" t="s">
        <v>23669</v>
      </c>
      <c r="C12192">
        <v>20</v>
      </c>
    </row>
    <row r="12193" spans="1:3" x14ac:dyDescent="0.2">
      <c r="A12193" t="s">
        <v>23670</v>
      </c>
      <c r="B12193" t="s">
        <v>23671</v>
      </c>
      <c r="C12193">
        <v>20</v>
      </c>
    </row>
    <row r="12194" spans="1:3" x14ac:dyDescent="0.2">
      <c r="A12194" t="s">
        <v>23672</v>
      </c>
      <c r="B12194" t="s">
        <v>23673</v>
      </c>
      <c r="C12194">
        <v>20</v>
      </c>
    </row>
    <row r="12195" spans="1:3" x14ac:dyDescent="0.2">
      <c r="A12195" t="s">
        <v>23674</v>
      </c>
      <c r="B12195" t="s">
        <v>23675</v>
      </c>
      <c r="C12195">
        <v>20</v>
      </c>
    </row>
    <row r="12196" spans="1:3" x14ac:dyDescent="0.2">
      <c r="A12196" t="s">
        <v>23676</v>
      </c>
      <c r="B12196" t="s">
        <v>23677</v>
      </c>
      <c r="C12196">
        <v>20</v>
      </c>
    </row>
    <row r="12197" spans="1:3" x14ac:dyDescent="0.2">
      <c r="A12197" t="s">
        <v>23678</v>
      </c>
      <c r="B12197" t="s">
        <v>23679</v>
      </c>
      <c r="C12197">
        <v>20</v>
      </c>
    </row>
    <row r="12198" spans="1:3" x14ac:dyDescent="0.2">
      <c r="A12198" t="s">
        <v>23680</v>
      </c>
      <c r="B12198" t="s">
        <v>23681</v>
      </c>
      <c r="C12198">
        <v>20</v>
      </c>
    </row>
    <row r="12199" spans="1:3" x14ac:dyDescent="0.2">
      <c r="A12199" t="s">
        <v>23682</v>
      </c>
      <c r="B12199" t="s">
        <v>23683</v>
      </c>
      <c r="C12199">
        <v>20</v>
      </c>
    </row>
    <row r="12200" spans="1:3" x14ac:dyDescent="0.2">
      <c r="A12200" t="s">
        <v>23684</v>
      </c>
      <c r="B12200" t="s">
        <v>23685</v>
      </c>
      <c r="C12200">
        <v>20</v>
      </c>
    </row>
    <row r="12201" spans="1:3" x14ac:dyDescent="0.2">
      <c r="A12201" t="s">
        <v>23686</v>
      </c>
      <c r="B12201" t="s">
        <v>23687</v>
      </c>
      <c r="C12201">
        <v>20</v>
      </c>
    </row>
    <row r="12202" spans="1:3" x14ac:dyDescent="0.2">
      <c r="A12202" t="s">
        <v>23688</v>
      </c>
      <c r="B12202" t="s">
        <v>23689</v>
      </c>
      <c r="C12202">
        <v>20</v>
      </c>
    </row>
    <row r="12203" spans="1:3" x14ac:dyDescent="0.2">
      <c r="A12203" t="s">
        <v>23690</v>
      </c>
      <c r="B12203" t="s">
        <v>23691</v>
      </c>
      <c r="C12203">
        <v>20</v>
      </c>
    </row>
    <row r="12204" spans="1:3" x14ac:dyDescent="0.2">
      <c r="A12204" t="s">
        <v>23692</v>
      </c>
      <c r="B12204" t="s">
        <v>23693</v>
      </c>
      <c r="C12204">
        <v>20</v>
      </c>
    </row>
    <row r="12205" spans="1:3" x14ac:dyDescent="0.2">
      <c r="A12205" t="s">
        <v>23694</v>
      </c>
      <c r="B12205" t="s">
        <v>23695</v>
      </c>
      <c r="C12205">
        <v>20</v>
      </c>
    </row>
    <row r="12206" spans="1:3" x14ac:dyDescent="0.2">
      <c r="A12206" t="s">
        <v>23696</v>
      </c>
      <c r="B12206" t="s">
        <v>23697</v>
      </c>
      <c r="C12206">
        <v>20</v>
      </c>
    </row>
    <row r="12207" spans="1:3" x14ac:dyDescent="0.2">
      <c r="A12207" t="s">
        <v>23698</v>
      </c>
      <c r="B12207" t="s">
        <v>23699</v>
      </c>
      <c r="C12207">
        <v>20</v>
      </c>
    </row>
    <row r="12208" spans="1:3" x14ac:dyDescent="0.2">
      <c r="A12208" t="s">
        <v>23700</v>
      </c>
      <c r="B12208" t="s">
        <v>23701</v>
      </c>
      <c r="C12208">
        <v>20</v>
      </c>
    </row>
    <row r="12209" spans="1:3" x14ac:dyDescent="0.2">
      <c r="A12209" t="s">
        <v>23702</v>
      </c>
      <c r="B12209" t="s">
        <v>23703</v>
      </c>
      <c r="C12209">
        <v>12</v>
      </c>
    </row>
    <row r="12210" spans="1:3" x14ac:dyDescent="0.2">
      <c r="A12210" t="s">
        <v>23704</v>
      </c>
      <c r="B12210" t="s">
        <v>23705</v>
      </c>
      <c r="C12210">
        <v>12</v>
      </c>
    </row>
    <row r="12211" spans="1:3" x14ac:dyDescent="0.2">
      <c r="A12211" t="s">
        <v>23706</v>
      </c>
      <c r="B12211" t="s">
        <v>23707</v>
      </c>
      <c r="C12211">
        <v>12</v>
      </c>
    </row>
    <row r="12212" spans="1:3" x14ac:dyDescent="0.2">
      <c r="A12212" t="s">
        <v>23708</v>
      </c>
      <c r="B12212" t="s">
        <v>23709</v>
      </c>
      <c r="C12212">
        <v>12</v>
      </c>
    </row>
    <row r="12213" spans="1:3" x14ac:dyDescent="0.2">
      <c r="A12213" t="s">
        <v>23710</v>
      </c>
      <c r="B12213" t="s">
        <v>23711</v>
      </c>
      <c r="C12213">
        <v>12</v>
      </c>
    </row>
    <row r="12214" spans="1:3" x14ac:dyDescent="0.2">
      <c r="A12214" t="s">
        <v>23712</v>
      </c>
      <c r="B12214" t="s">
        <v>23713</v>
      </c>
      <c r="C12214">
        <v>12</v>
      </c>
    </row>
    <row r="12215" spans="1:3" x14ac:dyDescent="0.2">
      <c r="A12215" t="s">
        <v>23714</v>
      </c>
      <c r="B12215" t="s">
        <v>23715</v>
      </c>
      <c r="C12215">
        <v>12</v>
      </c>
    </row>
    <row r="12216" spans="1:3" x14ac:dyDescent="0.2">
      <c r="A12216" t="s">
        <v>23716</v>
      </c>
      <c r="B12216" t="s">
        <v>23717</v>
      </c>
      <c r="C12216">
        <v>12</v>
      </c>
    </row>
    <row r="12217" spans="1:3" x14ac:dyDescent="0.2">
      <c r="A12217" t="s">
        <v>23718</v>
      </c>
      <c r="B12217" t="s">
        <v>23719</v>
      </c>
      <c r="C12217">
        <v>12</v>
      </c>
    </row>
    <row r="12218" spans="1:3" x14ac:dyDescent="0.2">
      <c r="A12218" t="s">
        <v>23720</v>
      </c>
      <c r="B12218" t="s">
        <v>23721</v>
      </c>
      <c r="C12218">
        <v>12</v>
      </c>
    </row>
    <row r="12219" spans="1:3" x14ac:dyDescent="0.2">
      <c r="A12219" t="s">
        <v>23722</v>
      </c>
      <c r="B12219" t="s">
        <v>23723</v>
      </c>
      <c r="C12219">
        <v>12</v>
      </c>
    </row>
    <row r="12220" spans="1:3" x14ac:dyDescent="0.2">
      <c r="A12220" t="s">
        <v>23724</v>
      </c>
      <c r="B12220" t="s">
        <v>23725</v>
      </c>
      <c r="C12220">
        <v>12</v>
      </c>
    </row>
    <row r="12221" spans="1:3" x14ac:dyDescent="0.2">
      <c r="A12221" t="s">
        <v>23726</v>
      </c>
      <c r="B12221" t="s">
        <v>23727</v>
      </c>
      <c r="C12221">
        <v>20</v>
      </c>
    </row>
    <row r="12222" spans="1:3" x14ac:dyDescent="0.2">
      <c r="A12222" t="s">
        <v>23728</v>
      </c>
      <c r="B12222" t="s">
        <v>23729</v>
      </c>
      <c r="C12222">
        <v>20</v>
      </c>
    </row>
    <row r="12223" spans="1:3" x14ac:dyDescent="0.2">
      <c r="A12223" t="s">
        <v>23730</v>
      </c>
      <c r="B12223" t="s">
        <v>23731</v>
      </c>
      <c r="C12223">
        <v>20</v>
      </c>
    </row>
    <row r="12224" spans="1:3" x14ac:dyDescent="0.2">
      <c r="A12224" t="s">
        <v>23732</v>
      </c>
      <c r="B12224" t="s">
        <v>23733</v>
      </c>
      <c r="C12224">
        <v>20</v>
      </c>
    </row>
    <row r="12225" spans="1:3" x14ac:dyDescent="0.2">
      <c r="A12225" t="s">
        <v>23734</v>
      </c>
      <c r="B12225" t="s">
        <v>23735</v>
      </c>
      <c r="C12225">
        <v>20</v>
      </c>
    </row>
    <row r="12226" spans="1:3" x14ac:dyDescent="0.2">
      <c r="A12226" t="s">
        <v>23736</v>
      </c>
      <c r="B12226" t="s">
        <v>23737</v>
      </c>
      <c r="C12226">
        <v>20</v>
      </c>
    </row>
    <row r="12227" spans="1:3" x14ac:dyDescent="0.2">
      <c r="A12227" t="s">
        <v>23738</v>
      </c>
      <c r="B12227" t="s">
        <v>23739</v>
      </c>
      <c r="C12227">
        <v>20</v>
      </c>
    </row>
    <row r="12228" spans="1:3" x14ac:dyDescent="0.2">
      <c r="A12228" t="s">
        <v>23740</v>
      </c>
      <c r="B12228" t="s">
        <v>23741</v>
      </c>
      <c r="C12228">
        <v>20</v>
      </c>
    </row>
    <row r="12229" spans="1:3" x14ac:dyDescent="0.2">
      <c r="A12229" t="s">
        <v>23742</v>
      </c>
      <c r="B12229" t="s">
        <v>23743</v>
      </c>
      <c r="C12229">
        <v>20</v>
      </c>
    </row>
    <row r="12230" spans="1:3" x14ac:dyDescent="0.2">
      <c r="A12230" t="s">
        <v>23744</v>
      </c>
      <c r="B12230" t="s">
        <v>23745</v>
      </c>
      <c r="C12230">
        <v>20</v>
      </c>
    </row>
    <row r="12231" spans="1:3" x14ac:dyDescent="0.2">
      <c r="A12231" t="s">
        <v>23746</v>
      </c>
      <c r="B12231" t="s">
        <v>23747</v>
      </c>
      <c r="C12231">
        <v>20</v>
      </c>
    </row>
    <row r="12232" spans="1:3" x14ac:dyDescent="0.2">
      <c r="A12232" t="s">
        <v>23748</v>
      </c>
      <c r="B12232" t="s">
        <v>23749</v>
      </c>
      <c r="C12232">
        <v>20</v>
      </c>
    </row>
    <row r="12233" spans="1:3" x14ac:dyDescent="0.2">
      <c r="A12233" t="s">
        <v>23750</v>
      </c>
      <c r="B12233" t="s">
        <v>23751</v>
      </c>
      <c r="C12233">
        <v>12</v>
      </c>
    </row>
    <row r="12234" spans="1:3" x14ac:dyDescent="0.2">
      <c r="A12234" t="s">
        <v>23752</v>
      </c>
      <c r="B12234" t="s">
        <v>23753</v>
      </c>
      <c r="C12234">
        <v>12</v>
      </c>
    </row>
    <row r="12235" spans="1:3" x14ac:dyDescent="0.2">
      <c r="A12235" t="s">
        <v>23754</v>
      </c>
      <c r="B12235" t="s">
        <v>23755</v>
      </c>
      <c r="C12235">
        <v>12</v>
      </c>
    </row>
    <row r="12236" spans="1:3" x14ac:dyDescent="0.2">
      <c r="A12236" t="s">
        <v>23756</v>
      </c>
      <c r="B12236" t="s">
        <v>23757</v>
      </c>
      <c r="C12236">
        <v>12</v>
      </c>
    </row>
    <row r="12237" spans="1:3" x14ac:dyDescent="0.2">
      <c r="A12237" t="s">
        <v>23758</v>
      </c>
      <c r="B12237" t="s">
        <v>23759</v>
      </c>
      <c r="C12237">
        <v>12</v>
      </c>
    </row>
    <row r="12238" spans="1:3" x14ac:dyDescent="0.2">
      <c r="A12238" t="s">
        <v>23760</v>
      </c>
      <c r="B12238" t="s">
        <v>23761</v>
      </c>
      <c r="C12238">
        <v>12</v>
      </c>
    </row>
    <row r="12239" spans="1:3" x14ac:dyDescent="0.2">
      <c r="A12239" t="s">
        <v>23762</v>
      </c>
      <c r="B12239" t="s">
        <v>23763</v>
      </c>
      <c r="C12239">
        <v>12</v>
      </c>
    </row>
    <row r="12240" spans="1:3" x14ac:dyDescent="0.2">
      <c r="A12240" t="s">
        <v>23764</v>
      </c>
      <c r="B12240" t="s">
        <v>23765</v>
      </c>
      <c r="C12240">
        <v>12</v>
      </c>
    </row>
    <row r="12241" spans="1:3" x14ac:dyDescent="0.2">
      <c r="A12241" t="s">
        <v>23766</v>
      </c>
      <c r="B12241" t="s">
        <v>23767</v>
      </c>
      <c r="C12241">
        <v>12</v>
      </c>
    </row>
    <row r="12242" spans="1:3" x14ac:dyDescent="0.2">
      <c r="A12242" t="s">
        <v>23768</v>
      </c>
      <c r="B12242" t="s">
        <v>23769</v>
      </c>
      <c r="C12242">
        <v>12</v>
      </c>
    </row>
    <row r="12243" spans="1:3" x14ac:dyDescent="0.2">
      <c r="A12243" t="s">
        <v>23770</v>
      </c>
      <c r="B12243" t="s">
        <v>23771</v>
      </c>
      <c r="C12243">
        <v>12</v>
      </c>
    </row>
    <row r="12244" spans="1:3" x14ac:dyDescent="0.2">
      <c r="A12244" t="s">
        <v>23772</v>
      </c>
      <c r="B12244" t="s">
        <v>23773</v>
      </c>
      <c r="C12244">
        <v>12</v>
      </c>
    </row>
    <row r="12245" spans="1:3" x14ac:dyDescent="0.2">
      <c r="A12245" t="s">
        <v>23774</v>
      </c>
      <c r="B12245" t="s">
        <v>23775</v>
      </c>
      <c r="C12245">
        <v>12</v>
      </c>
    </row>
    <row r="12246" spans="1:3" x14ac:dyDescent="0.2">
      <c r="A12246" t="s">
        <v>23776</v>
      </c>
      <c r="B12246" t="s">
        <v>23777</v>
      </c>
      <c r="C12246">
        <v>12</v>
      </c>
    </row>
    <row r="12247" spans="1:3" x14ac:dyDescent="0.2">
      <c r="A12247" t="s">
        <v>23778</v>
      </c>
      <c r="B12247" t="s">
        <v>23779</v>
      </c>
      <c r="C12247">
        <v>12</v>
      </c>
    </row>
    <row r="12248" spans="1:3" x14ac:dyDescent="0.2">
      <c r="A12248" t="s">
        <v>23780</v>
      </c>
      <c r="B12248" t="s">
        <v>23781</v>
      </c>
      <c r="C12248">
        <v>12</v>
      </c>
    </row>
    <row r="12249" spans="1:3" x14ac:dyDescent="0.2">
      <c r="A12249" t="s">
        <v>23782</v>
      </c>
      <c r="B12249" t="s">
        <v>23783</v>
      </c>
      <c r="C12249">
        <v>12</v>
      </c>
    </row>
    <row r="12250" spans="1:3" x14ac:dyDescent="0.2">
      <c r="A12250" t="s">
        <v>23784</v>
      </c>
      <c r="B12250" t="s">
        <v>23785</v>
      </c>
      <c r="C12250">
        <v>12</v>
      </c>
    </row>
    <row r="12251" spans="1:3" x14ac:dyDescent="0.2">
      <c r="A12251" t="s">
        <v>23786</v>
      </c>
      <c r="B12251" t="s">
        <v>23787</v>
      </c>
      <c r="C12251">
        <v>12</v>
      </c>
    </row>
    <row r="12252" spans="1:3" x14ac:dyDescent="0.2">
      <c r="A12252" t="s">
        <v>23788</v>
      </c>
      <c r="B12252" t="s">
        <v>23789</v>
      </c>
      <c r="C12252">
        <v>12</v>
      </c>
    </row>
    <row r="12253" spans="1:3" x14ac:dyDescent="0.2">
      <c r="A12253" t="s">
        <v>23790</v>
      </c>
      <c r="B12253" t="s">
        <v>23791</v>
      </c>
      <c r="C12253">
        <v>12</v>
      </c>
    </row>
    <row r="12254" spans="1:3" x14ac:dyDescent="0.2">
      <c r="A12254" t="s">
        <v>23792</v>
      </c>
      <c r="B12254" t="s">
        <v>23793</v>
      </c>
      <c r="C12254">
        <v>12</v>
      </c>
    </row>
    <row r="12255" spans="1:3" x14ac:dyDescent="0.2">
      <c r="A12255" t="s">
        <v>23794</v>
      </c>
      <c r="B12255" t="s">
        <v>23795</v>
      </c>
      <c r="C12255">
        <v>22</v>
      </c>
    </row>
    <row r="12256" spans="1:3" x14ac:dyDescent="0.2">
      <c r="A12256" t="s">
        <v>23796</v>
      </c>
      <c r="B12256" t="s">
        <v>23797</v>
      </c>
      <c r="C12256">
        <v>22</v>
      </c>
    </row>
    <row r="12257" spans="1:3" x14ac:dyDescent="0.2">
      <c r="A12257" t="s">
        <v>23798</v>
      </c>
      <c r="B12257" t="s">
        <v>23799</v>
      </c>
      <c r="C12257">
        <v>18</v>
      </c>
    </row>
    <row r="12258" spans="1:3" x14ac:dyDescent="0.2">
      <c r="A12258" t="s">
        <v>23800</v>
      </c>
      <c r="B12258" t="s">
        <v>23801</v>
      </c>
      <c r="C12258">
        <v>18</v>
      </c>
    </row>
    <row r="12259" spans="1:3" x14ac:dyDescent="0.2">
      <c r="A12259" t="s">
        <v>23802</v>
      </c>
      <c r="B12259" t="s">
        <v>23803</v>
      </c>
      <c r="C12259">
        <v>18</v>
      </c>
    </row>
    <row r="12260" spans="1:3" x14ac:dyDescent="0.2">
      <c r="A12260" t="s">
        <v>23804</v>
      </c>
      <c r="B12260" t="s">
        <v>23805</v>
      </c>
      <c r="C12260">
        <v>18</v>
      </c>
    </row>
    <row r="12261" spans="1:3" x14ac:dyDescent="0.2">
      <c r="A12261" t="s">
        <v>23806</v>
      </c>
      <c r="B12261" t="s">
        <v>23807</v>
      </c>
      <c r="C12261">
        <v>18</v>
      </c>
    </row>
    <row r="12262" spans="1:3" x14ac:dyDescent="0.2">
      <c r="A12262" t="s">
        <v>23808</v>
      </c>
      <c r="B12262" t="s">
        <v>23808</v>
      </c>
      <c r="C12262">
        <v>18</v>
      </c>
    </row>
    <row r="12263" spans="1:3" x14ac:dyDescent="0.2">
      <c r="A12263" t="s">
        <v>23809</v>
      </c>
      <c r="B12263" t="s">
        <v>23810</v>
      </c>
      <c r="C12263">
        <v>18</v>
      </c>
    </row>
    <row r="12264" spans="1:3" x14ac:dyDescent="0.2">
      <c r="A12264" t="s">
        <v>23811</v>
      </c>
      <c r="B12264" t="s">
        <v>23812</v>
      </c>
      <c r="C12264">
        <v>18</v>
      </c>
    </row>
    <row r="12265" spans="1:3" x14ac:dyDescent="0.2">
      <c r="A12265" t="s">
        <v>23813</v>
      </c>
      <c r="B12265" t="s">
        <v>23814</v>
      </c>
      <c r="C12265">
        <v>18</v>
      </c>
    </row>
    <row r="12266" spans="1:3" x14ac:dyDescent="0.2">
      <c r="A12266" t="s">
        <v>23815</v>
      </c>
      <c r="B12266" t="s">
        <v>23816</v>
      </c>
      <c r="C12266">
        <v>18</v>
      </c>
    </row>
    <row r="12267" spans="1:3" x14ac:dyDescent="0.2">
      <c r="A12267" t="s">
        <v>23817</v>
      </c>
      <c r="B12267" t="s">
        <v>23818</v>
      </c>
      <c r="C12267">
        <v>18</v>
      </c>
    </row>
    <row r="12268" spans="1:3" x14ac:dyDescent="0.2">
      <c r="A12268" t="s">
        <v>23819</v>
      </c>
      <c r="B12268" t="s">
        <v>23820</v>
      </c>
      <c r="C12268">
        <v>18</v>
      </c>
    </row>
    <row r="12269" spans="1:3" x14ac:dyDescent="0.2">
      <c r="A12269" t="s">
        <v>23821</v>
      </c>
      <c r="B12269" t="s">
        <v>23822</v>
      </c>
      <c r="C12269">
        <v>18</v>
      </c>
    </row>
    <row r="12270" spans="1:3" x14ac:dyDescent="0.2">
      <c r="A12270" t="s">
        <v>23823</v>
      </c>
      <c r="B12270" t="s">
        <v>23823</v>
      </c>
      <c r="C12270">
        <v>13</v>
      </c>
    </row>
    <row r="12271" spans="1:3" x14ac:dyDescent="0.2">
      <c r="A12271" t="s">
        <v>23824</v>
      </c>
      <c r="B12271" t="s">
        <v>23825</v>
      </c>
      <c r="C12271">
        <v>14</v>
      </c>
    </row>
    <row r="12272" spans="1:3" x14ac:dyDescent="0.2">
      <c r="A12272" t="s">
        <v>23826</v>
      </c>
      <c r="B12272" t="s">
        <v>23827</v>
      </c>
      <c r="C12272">
        <v>14</v>
      </c>
    </row>
    <row r="12273" spans="1:3" x14ac:dyDescent="0.2">
      <c r="A12273" t="s">
        <v>23828</v>
      </c>
      <c r="B12273" t="s">
        <v>23829</v>
      </c>
      <c r="C12273">
        <v>14</v>
      </c>
    </row>
    <row r="12274" spans="1:3" x14ac:dyDescent="0.2">
      <c r="A12274" t="s">
        <v>23830</v>
      </c>
      <c r="B12274" t="s">
        <v>23831</v>
      </c>
      <c r="C12274">
        <v>14</v>
      </c>
    </row>
    <row r="12275" spans="1:3" x14ac:dyDescent="0.2">
      <c r="A12275" t="s">
        <v>23832</v>
      </c>
      <c r="B12275" t="s">
        <v>23833</v>
      </c>
      <c r="C12275">
        <v>14</v>
      </c>
    </row>
    <row r="12276" spans="1:3" x14ac:dyDescent="0.2">
      <c r="A12276" t="s">
        <v>23834</v>
      </c>
      <c r="B12276" t="s">
        <v>23835</v>
      </c>
      <c r="C12276">
        <v>14</v>
      </c>
    </row>
    <row r="12277" spans="1:3" x14ac:dyDescent="0.2">
      <c r="A12277" t="s">
        <v>23836</v>
      </c>
      <c r="B12277" t="s">
        <v>23836</v>
      </c>
      <c r="C12277">
        <v>14</v>
      </c>
    </row>
    <row r="12278" spans="1:3" x14ac:dyDescent="0.2">
      <c r="A12278" t="s">
        <v>23837</v>
      </c>
      <c r="B12278" t="s">
        <v>23838</v>
      </c>
      <c r="C12278">
        <v>14</v>
      </c>
    </row>
    <row r="12279" spans="1:3" x14ac:dyDescent="0.2">
      <c r="A12279" t="s">
        <v>23839</v>
      </c>
      <c r="B12279" t="s">
        <v>23840</v>
      </c>
      <c r="C12279">
        <v>14</v>
      </c>
    </row>
    <row r="12280" spans="1:3" x14ac:dyDescent="0.2">
      <c r="A12280" t="s">
        <v>23841</v>
      </c>
      <c r="B12280" t="s">
        <v>23842</v>
      </c>
      <c r="C12280">
        <v>14</v>
      </c>
    </row>
    <row r="12281" spans="1:3" x14ac:dyDescent="0.2">
      <c r="A12281" t="s">
        <v>23843</v>
      </c>
      <c r="B12281" t="s">
        <v>23844</v>
      </c>
      <c r="C12281">
        <v>14</v>
      </c>
    </row>
    <row r="12282" spans="1:3" x14ac:dyDescent="0.2">
      <c r="A12282" t="s">
        <v>23845</v>
      </c>
      <c r="B12282" t="s">
        <v>23845</v>
      </c>
      <c r="C12282">
        <v>14</v>
      </c>
    </row>
    <row r="12283" spans="1:3" x14ac:dyDescent="0.2">
      <c r="A12283" t="s">
        <v>23846</v>
      </c>
      <c r="B12283" t="s">
        <v>23847</v>
      </c>
      <c r="C12283">
        <v>14</v>
      </c>
    </row>
    <row r="12284" spans="1:3" x14ac:dyDescent="0.2">
      <c r="A12284" t="s">
        <v>23848</v>
      </c>
      <c r="B12284" t="s">
        <v>23849</v>
      </c>
      <c r="C12284">
        <v>19</v>
      </c>
    </row>
    <row r="12285" spans="1:3" x14ac:dyDescent="0.2">
      <c r="A12285" t="s">
        <v>23850</v>
      </c>
      <c r="B12285" t="s">
        <v>23851</v>
      </c>
      <c r="C12285">
        <v>19</v>
      </c>
    </row>
    <row r="12286" spans="1:3" x14ac:dyDescent="0.2">
      <c r="A12286" t="s">
        <v>23852</v>
      </c>
      <c r="B12286" t="s">
        <v>23852</v>
      </c>
      <c r="C12286">
        <v>19</v>
      </c>
    </row>
    <row r="12287" spans="1:3" x14ac:dyDescent="0.2">
      <c r="A12287" t="s">
        <v>23853</v>
      </c>
      <c r="B12287" t="s">
        <v>23854</v>
      </c>
      <c r="C12287">
        <v>19</v>
      </c>
    </row>
    <row r="12288" spans="1:3" x14ac:dyDescent="0.2">
      <c r="A12288" t="s">
        <v>23855</v>
      </c>
      <c r="B12288" t="s">
        <v>23856</v>
      </c>
      <c r="C12288">
        <v>19</v>
      </c>
    </row>
    <row r="12289" spans="1:3" x14ac:dyDescent="0.2">
      <c r="A12289" t="s">
        <v>23857</v>
      </c>
      <c r="B12289" t="s">
        <v>23858</v>
      </c>
      <c r="C12289">
        <v>19</v>
      </c>
    </row>
    <row r="12290" spans="1:3" x14ac:dyDescent="0.2">
      <c r="A12290" t="s">
        <v>23859</v>
      </c>
      <c r="B12290" t="s">
        <v>23860</v>
      </c>
      <c r="C12290">
        <v>19</v>
      </c>
    </row>
    <row r="12291" spans="1:3" x14ac:dyDescent="0.2">
      <c r="A12291" t="s">
        <v>23861</v>
      </c>
      <c r="B12291" t="s">
        <v>23862</v>
      </c>
      <c r="C12291">
        <v>19</v>
      </c>
    </row>
    <row r="12292" spans="1:3" x14ac:dyDescent="0.2">
      <c r="A12292" t="s">
        <v>23863</v>
      </c>
      <c r="B12292" t="s">
        <v>23863</v>
      </c>
      <c r="C12292">
        <v>19</v>
      </c>
    </row>
    <row r="12293" spans="1:3" x14ac:dyDescent="0.2">
      <c r="A12293" t="s">
        <v>23864</v>
      </c>
      <c r="B12293" t="s">
        <v>22413</v>
      </c>
      <c r="C12293">
        <v>19</v>
      </c>
    </row>
    <row r="12294" spans="1:3" x14ac:dyDescent="0.2">
      <c r="A12294" t="s">
        <v>23865</v>
      </c>
      <c r="B12294" t="s">
        <v>23866</v>
      </c>
      <c r="C12294">
        <v>19</v>
      </c>
    </row>
    <row r="12295" spans="1:3" x14ac:dyDescent="0.2">
      <c r="A12295" t="s">
        <v>23867</v>
      </c>
      <c r="B12295" t="s">
        <v>23867</v>
      </c>
      <c r="C12295">
        <v>19</v>
      </c>
    </row>
    <row r="12296" spans="1:3" x14ac:dyDescent="0.2">
      <c r="A12296" t="s">
        <v>23868</v>
      </c>
      <c r="B12296" t="s">
        <v>23869</v>
      </c>
      <c r="C12296">
        <v>19</v>
      </c>
    </row>
    <row r="12297" spans="1:3" x14ac:dyDescent="0.2">
      <c r="A12297" t="s">
        <v>23870</v>
      </c>
      <c r="B12297" t="s">
        <v>23871</v>
      </c>
      <c r="C12297">
        <v>19</v>
      </c>
    </row>
    <row r="12298" spans="1:3" x14ac:dyDescent="0.2">
      <c r="A12298" t="s">
        <v>23872</v>
      </c>
      <c r="B12298" t="s">
        <v>23873</v>
      </c>
      <c r="C12298">
        <v>19</v>
      </c>
    </row>
    <row r="12299" spans="1:3" x14ac:dyDescent="0.2">
      <c r="A12299" t="s">
        <v>23874</v>
      </c>
      <c r="B12299" t="s">
        <v>23875</v>
      </c>
      <c r="C12299">
        <v>19</v>
      </c>
    </row>
    <row r="12300" spans="1:3" x14ac:dyDescent="0.2">
      <c r="A12300" t="s">
        <v>23876</v>
      </c>
      <c r="B12300" t="s">
        <v>23877</v>
      </c>
      <c r="C12300">
        <v>19</v>
      </c>
    </row>
    <row r="12301" spans="1:3" x14ac:dyDescent="0.2">
      <c r="A12301" t="s">
        <v>23878</v>
      </c>
      <c r="B12301" t="s">
        <v>23879</v>
      </c>
      <c r="C12301">
        <v>22</v>
      </c>
    </row>
    <row r="12302" spans="1:3" x14ac:dyDescent="0.2">
      <c r="A12302" t="s">
        <v>23880</v>
      </c>
      <c r="B12302" t="s">
        <v>23881</v>
      </c>
      <c r="C12302">
        <v>22</v>
      </c>
    </row>
    <row r="12303" spans="1:3" x14ac:dyDescent="0.2">
      <c r="A12303" t="s">
        <v>23882</v>
      </c>
      <c r="B12303" t="s">
        <v>23380</v>
      </c>
      <c r="C12303">
        <v>23</v>
      </c>
    </row>
    <row r="12304" spans="1:3" x14ac:dyDescent="0.2">
      <c r="A12304" t="s">
        <v>23883</v>
      </c>
      <c r="B12304" t="s">
        <v>23884</v>
      </c>
      <c r="C12304">
        <v>23</v>
      </c>
    </row>
    <row r="12305" spans="1:3" x14ac:dyDescent="0.2">
      <c r="A12305" t="s">
        <v>23885</v>
      </c>
      <c r="B12305" t="s">
        <v>23886</v>
      </c>
      <c r="C12305">
        <v>24</v>
      </c>
    </row>
    <row r="12306" spans="1:3" x14ac:dyDescent="0.2">
      <c r="A12306" t="s">
        <v>23887</v>
      </c>
      <c r="B12306" t="s">
        <v>23888</v>
      </c>
      <c r="C12306">
        <v>16</v>
      </c>
    </row>
    <row r="12307" spans="1:3" x14ac:dyDescent="0.2">
      <c r="A12307" t="s">
        <v>23889</v>
      </c>
      <c r="B12307" t="s">
        <v>23890</v>
      </c>
      <c r="C12307">
        <v>16</v>
      </c>
    </row>
    <row r="12308" spans="1:3" x14ac:dyDescent="0.2">
      <c r="A12308" t="s">
        <v>23891</v>
      </c>
      <c r="B12308" t="s">
        <v>23892</v>
      </c>
      <c r="C12308">
        <v>16</v>
      </c>
    </row>
    <row r="12309" spans="1:3" x14ac:dyDescent="0.2">
      <c r="A12309" t="s">
        <v>23893</v>
      </c>
      <c r="B12309" t="s">
        <v>23893</v>
      </c>
      <c r="C12309">
        <v>16</v>
      </c>
    </row>
    <row r="12310" spans="1:3" x14ac:dyDescent="0.2">
      <c r="A12310" t="s">
        <v>23894</v>
      </c>
      <c r="B12310" t="s">
        <v>23895</v>
      </c>
      <c r="C12310">
        <v>16</v>
      </c>
    </row>
    <row r="12311" spans="1:3" x14ac:dyDescent="0.2">
      <c r="A12311" t="s">
        <v>23896</v>
      </c>
      <c r="B12311" t="s">
        <v>23897</v>
      </c>
      <c r="C12311">
        <v>16</v>
      </c>
    </row>
    <row r="12312" spans="1:3" x14ac:dyDescent="0.2">
      <c r="A12312" t="s">
        <v>23898</v>
      </c>
      <c r="B12312" t="s">
        <v>23898</v>
      </c>
      <c r="C12312">
        <v>16</v>
      </c>
    </row>
    <row r="12313" spans="1:3" x14ac:dyDescent="0.2">
      <c r="A12313" t="s">
        <v>23899</v>
      </c>
      <c r="B12313" t="s">
        <v>23900</v>
      </c>
      <c r="C12313">
        <v>16</v>
      </c>
    </row>
    <row r="12314" spans="1:3" x14ac:dyDescent="0.2">
      <c r="A12314" t="s">
        <v>23901</v>
      </c>
      <c r="B12314" t="s">
        <v>23902</v>
      </c>
      <c r="C12314">
        <v>14</v>
      </c>
    </row>
    <row r="12315" spans="1:3" x14ac:dyDescent="0.2">
      <c r="A12315" t="s">
        <v>23903</v>
      </c>
      <c r="B12315" t="s">
        <v>23904</v>
      </c>
      <c r="C12315">
        <v>14</v>
      </c>
    </row>
    <row r="12316" spans="1:3" x14ac:dyDescent="0.2">
      <c r="A12316" t="s">
        <v>23905</v>
      </c>
      <c r="B12316" t="s">
        <v>23906</v>
      </c>
      <c r="C12316">
        <v>14</v>
      </c>
    </row>
    <row r="12317" spans="1:3" x14ac:dyDescent="0.2">
      <c r="A12317" t="s">
        <v>23907</v>
      </c>
      <c r="B12317" t="s">
        <v>23907</v>
      </c>
      <c r="C12317">
        <v>14</v>
      </c>
    </row>
    <row r="12318" spans="1:3" x14ac:dyDescent="0.2">
      <c r="A12318" t="s">
        <v>23908</v>
      </c>
      <c r="B12318" t="s">
        <v>23908</v>
      </c>
      <c r="C12318">
        <v>14</v>
      </c>
    </row>
    <row r="12319" spans="1:3" x14ac:dyDescent="0.2">
      <c r="A12319" t="s">
        <v>23909</v>
      </c>
      <c r="B12319" t="s">
        <v>23910</v>
      </c>
      <c r="C12319">
        <v>14</v>
      </c>
    </row>
    <row r="12320" spans="1:3" x14ac:dyDescent="0.2">
      <c r="A12320" t="s">
        <v>23911</v>
      </c>
      <c r="B12320" t="s">
        <v>23912</v>
      </c>
      <c r="C12320">
        <v>14</v>
      </c>
    </row>
    <row r="12321" spans="1:3" x14ac:dyDescent="0.2">
      <c r="A12321" t="s">
        <v>23913</v>
      </c>
      <c r="B12321" t="s">
        <v>23914</v>
      </c>
      <c r="C12321">
        <v>14</v>
      </c>
    </row>
    <row r="12322" spans="1:3" x14ac:dyDescent="0.2">
      <c r="A12322" t="s">
        <v>23915</v>
      </c>
      <c r="B12322" t="s">
        <v>23916</v>
      </c>
      <c r="C12322">
        <v>14</v>
      </c>
    </row>
    <row r="12323" spans="1:3" x14ac:dyDescent="0.2">
      <c r="A12323" t="s">
        <v>23917</v>
      </c>
      <c r="B12323" t="s">
        <v>23918</v>
      </c>
      <c r="C12323">
        <v>14</v>
      </c>
    </row>
    <row r="12324" spans="1:3" x14ac:dyDescent="0.2">
      <c r="A12324" t="s">
        <v>23919</v>
      </c>
      <c r="B12324" t="s">
        <v>23920</v>
      </c>
      <c r="C12324">
        <v>14</v>
      </c>
    </row>
    <row r="12325" spans="1:3" x14ac:dyDescent="0.2">
      <c r="A12325" t="s">
        <v>23921</v>
      </c>
      <c r="B12325" t="s">
        <v>23922</v>
      </c>
      <c r="C12325">
        <v>14</v>
      </c>
    </row>
    <row r="12326" spans="1:3" x14ac:dyDescent="0.2">
      <c r="A12326" t="s">
        <v>23923</v>
      </c>
      <c r="B12326" t="s">
        <v>23924</v>
      </c>
      <c r="C12326">
        <v>14</v>
      </c>
    </row>
    <row r="12327" spans="1:3" x14ac:dyDescent="0.2">
      <c r="A12327" t="s">
        <v>23925</v>
      </c>
      <c r="B12327" t="s">
        <v>23926</v>
      </c>
      <c r="C12327">
        <v>14</v>
      </c>
    </row>
    <row r="12328" spans="1:3" x14ac:dyDescent="0.2">
      <c r="A12328" t="s">
        <v>23927</v>
      </c>
      <c r="B12328" t="s">
        <v>23928</v>
      </c>
      <c r="C12328">
        <v>14</v>
      </c>
    </row>
    <row r="12329" spans="1:3" x14ac:dyDescent="0.2">
      <c r="A12329" t="s">
        <v>23929</v>
      </c>
      <c r="B12329" t="s">
        <v>23930</v>
      </c>
      <c r="C12329">
        <v>14</v>
      </c>
    </row>
    <row r="12330" spans="1:3" x14ac:dyDescent="0.2">
      <c r="A12330" t="s">
        <v>23931</v>
      </c>
      <c r="B12330" t="s">
        <v>23932</v>
      </c>
      <c r="C12330">
        <v>14</v>
      </c>
    </row>
    <row r="12331" spans="1:3" x14ac:dyDescent="0.2">
      <c r="A12331" t="s">
        <v>23933</v>
      </c>
      <c r="B12331" t="s">
        <v>23934</v>
      </c>
      <c r="C12331">
        <v>14</v>
      </c>
    </row>
    <row r="12332" spans="1:3" x14ac:dyDescent="0.2">
      <c r="A12332" t="s">
        <v>23935</v>
      </c>
      <c r="B12332" t="s">
        <v>23936</v>
      </c>
      <c r="C12332">
        <v>14</v>
      </c>
    </row>
    <row r="12333" spans="1:3" x14ac:dyDescent="0.2">
      <c r="A12333" t="s">
        <v>23937</v>
      </c>
      <c r="B12333" t="s">
        <v>23938</v>
      </c>
      <c r="C12333">
        <v>14</v>
      </c>
    </row>
    <row r="12334" spans="1:3" x14ac:dyDescent="0.2">
      <c r="A12334" t="s">
        <v>23939</v>
      </c>
      <c r="B12334" t="s">
        <v>23940</v>
      </c>
      <c r="C12334">
        <v>14</v>
      </c>
    </row>
    <row r="12335" spans="1:3" x14ac:dyDescent="0.2">
      <c r="A12335" t="s">
        <v>23941</v>
      </c>
      <c r="B12335" t="s">
        <v>23942</v>
      </c>
      <c r="C12335">
        <v>14</v>
      </c>
    </row>
    <row r="12336" spans="1:3" x14ac:dyDescent="0.2">
      <c r="A12336" t="s">
        <v>23943</v>
      </c>
      <c r="B12336" t="s">
        <v>23944</v>
      </c>
      <c r="C12336">
        <v>14</v>
      </c>
    </row>
    <row r="12337" spans="1:3" x14ac:dyDescent="0.2">
      <c r="A12337" t="s">
        <v>23945</v>
      </c>
      <c r="B12337" t="s">
        <v>23945</v>
      </c>
      <c r="C12337">
        <v>14</v>
      </c>
    </row>
    <row r="12338" spans="1:3" x14ac:dyDescent="0.2">
      <c r="A12338" t="s">
        <v>23946</v>
      </c>
      <c r="B12338" t="s">
        <v>23947</v>
      </c>
      <c r="C12338">
        <v>14</v>
      </c>
    </row>
    <row r="12339" spans="1:3" x14ac:dyDescent="0.2">
      <c r="A12339" t="s">
        <v>23948</v>
      </c>
      <c r="B12339" t="s">
        <v>23948</v>
      </c>
      <c r="C12339">
        <v>14</v>
      </c>
    </row>
    <row r="12340" spans="1:3" x14ac:dyDescent="0.2">
      <c r="A12340" t="s">
        <v>23949</v>
      </c>
      <c r="B12340" t="s">
        <v>23950</v>
      </c>
      <c r="C12340">
        <v>14</v>
      </c>
    </row>
    <row r="12341" spans="1:3" x14ac:dyDescent="0.2">
      <c r="A12341" t="s">
        <v>23951</v>
      </c>
      <c r="B12341" t="s">
        <v>23952</v>
      </c>
      <c r="C12341">
        <v>14</v>
      </c>
    </row>
    <row r="12342" spans="1:3" x14ac:dyDescent="0.2">
      <c r="A12342" t="s">
        <v>23953</v>
      </c>
      <c r="B12342" t="s">
        <v>23954</v>
      </c>
      <c r="C12342">
        <v>14</v>
      </c>
    </row>
    <row r="12343" spans="1:3" x14ac:dyDescent="0.2">
      <c r="A12343" t="s">
        <v>23955</v>
      </c>
      <c r="B12343" t="s">
        <v>23956</v>
      </c>
      <c r="C12343">
        <v>14</v>
      </c>
    </row>
    <row r="12344" spans="1:3" x14ac:dyDescent="0.2">
      <c r="A12344" t="s">
        <v>23957</v>
      </c>
      <c r="B12344" t="s">
        <v>23957</v>
      </c>
      <c r="C12344">
        <v>14</v>
      </c>
    </row>
    <row r="12345" spans="1:3" x14ac:dyDescent="0.2">
      <c r="A12345" t="s">
        <v>23958</v>
      </c>
      <c r="B12345" t="s">
        <v>23959</v>
      </c>
      <c r="C12345">
        <v>14</v>
      </c>
    </row>
    <row r="12346" spans="1:3" x14ac:dyDescent="0.2">
      <c r="A12346" t="s">
        <v>23960</v>
      </c>
      <c r="B12346" t="s">
        <v>23961</v>
      </c>
      <c r="C12346">
        <v>14</v>
      </c>
    </row>
    <row r="12347" spans="1:3" x14ac:dyDescent="0.2">
      <c r="A12347" t="s">
        <v>23962</v>
      </c>
      <c r="B12347" t="s">
        <v>23963</v>
      </c>
      <c r="C12347">
        <v>14</v>
      </c>
    </row>
    <row r="12348" spans="1:3" x14ac:dyDescent="0.2">
      <c r="A12348" t="s">
        <v>23964</v>
      </c>
      <c r="B12348" t="s">
        <v>23965</v>
      </c>
      <c r="C12348">
        <v>14</v>
      </c>
    </row>
    <row r="12349" spans="1:3" x14ac:dyDescent="0.2">
      <c r="A12349" t="s">
        <v>23966</v>
      </c>
      <c r="B12349" t="s">
        <v>23967</v>
      </c>
      <c r="C12349">
        <v>14</v>
      </c>
    </row>
    <row r="12350" spans="1:3" x14ac:dyDescent="0.2">
      <c r="A12350" t="s">
        <v>23968</v>
      </c>
      <c r="B12350" t="s">
        <v>23968</v>
      </c>
      <c r="C12350">
        <v>14</v>
      </c>
    </row>
    <row r="12351" spans="1:3" x14ac:dyDescent="0.2">
      <c r="A12351" t="s">
        <v>23969</v>
      </c>
      <c r="B12351" t="s">
        <v>23970</v>
      </c>
      <c r="C12351">
        <v>14</v>
      </c>
    </row>
    <row r="12352" spans="1:3" x14ac:dyDescent="0.2">
      <c r="A12352" t="s">
        <v>23971</v>
      </c>
      <c r="B12352" t="s">
        <v>23972</v>
      </c>
      <c r="C12352">
        <v>14</v>
      </c>
    </row>
    <row r="12353" spans="1:3" x14ac:dyDescent="0.2">
      <c r="A12353" t="s">
        <v>23973</v>
      </c>
      <c r="B12353" t="s">
        <v>23974</v>
      </c>
      <c r="C12353">
        <v>14</v>
      </c>
    </row>
    <row r="12354" spans="1:3" x14ac:dyDescent="0.2">
      <c r="A12354" t="s">
        <v>23975</v>
      </c>
      <c r="B12354" t="s">
        <v>23976</v>
      </c>
      <c r="C12354">
        <v>20</v>
      </c>
    </row>
    <row r="12355" spans="1:3" x14ac:dyDescent="0.2">
      <c r="A12355" t="s">
        <v>23977</v>
      </c>
      <c r="B12355" t="s">
        <v>23977</v>
      </c>
      <c r="C12355">
        <v>20</v>
      </c>
    </row>
    <row r="12356" spans="1:3" x14ac:dyDescent="0.2">
      <c r="A12356" t="s">
        <v>23978</v>
      </c>
      <c r="B12356" t="s">
        <v>23979</v>
      </c>
      <c r="C12356">
        <v>20</v>
      </c>
    </row>
    <row r="12357" spans="1:3" x14ac:dyDescent="0.2">
      <c r="A12357" t="s">
        <v>23980</v>
      </c>
      <c r="B12357" t="s">
        <v>23981</v>
      </c>
      <c r="C12357">
        <v>20</v>
      </c>
    </row>
    <row r="12358" spans="1:3" x14ac:dyDescent="0.2">
      <c r="A12358" t="s">
        <v>23982</v>
      </c>
      <c r="B12358" t="s">
        <v>19722</v>
      </c>
      <c r="C12358">
        <v>20</v>
      </c>
    </row>
    <row r="12359" spans="1:3" x14ac:dyDescent="0.2">
      <c r="A12359" t="s">
        <v>23983</v>
      </c>
      <c r="B12359" t="s">
        <v>23984</v>
      </c>
      <c r="C12359">
        <v>20</v>
      </c>
    </row>
    <row r="12360" spans="1:3" x14ac:dyDescent="0.2">
      <c r="A12360" t="s">
        <v>23985</v>
      </c>
      <c r="B12360" t="s">
        <v>19957</v>
      </c>
      <c r="C12360">
        <v>20</v>
      </c>
    </row>
    <row r="12361" spans="1:3" x14ac:dyDescent="0.2">
      <c r="A12361" t="s">
        <v>23986</v>
      </c>
      <c r="B12361" t="s">
        <v>23986</v>
      </c>
      <c r="C12361">
        <v>20</v>
      </c>
    </row>
    <row r="12362" spans="1:3" x14ac:dyDescent="0.2">
      <c r="A12362" t="s">
        <v>23987</v>
      </c>
      <c r="B12362" t="s">
        <v>23988</v>
      </c>
      <c r="C12362">
        <v>24</v>
      </c>
    </row>
    <row r="12363" spans="1:3" x14ac:dyDescent="0.2">
      <c r="A12363" t="s">
        <v>23989</v>
      </c>
      <c r="B12363" t="s">
        <v>23989</v>
      </c>
      <c r="C12363">
        <v>20</v>
      </c>
    </row>
    <row r="12364" spans="1:3" x14ac:dyDescent="0.2">
      <c r="A12364" t="s">
        <v>23990</v>
      </c>
      <c r="B12364" t="s">
        <v>23990</v>
      </c>
      <c r="C12364">
        <v>16</v>
      </c>
    </row>
    <row r="12365" spans="1:3" x14ac:dyDescent="0.2">
      <c r="A12365" t="s">
        <v>23991</v>
      </c>
      <c r="B12365" t="s">
        <v>23992</v>
      </c>
      <c r="C12365">
        <v>16</v>
      </c>
    </row>
    <row r="12366" spans="1:3" x14ac:dyDescent="0.2">
      <c r="A12366" t="s">
        <v>23993</v>
      </c>
      <c r="B12366" t="s">
        <v>23994</v>
      </c>
      <c r="C12366">
        <v>16</v>
      </c>
    </row>
    <row r="12367" spans="1:3" x14ac:dyDescent="0.2">
      <c r="A12367" t="s">
        <v>23995</v>
      </c>
      <c r="B12367" t="s">
        <v>23996</v>
      </c>
      <c r="C12367">
        <v>16</v>
      </c>
    </row>
    <row r="12368" spans="1:3" x14ac:dyDescent="0.2">
      <c r="A12368" t="s">
        <v>23997</v>
      </c>
      <c r="B12368" t="s">
        <v>23998</v>
      </c>
      <c r="C12368">
        <v>16</v>
      </c>
    </row>
    <row r="12369" spans="1:3" x14ac:dyDescent="0.2">
      <c r="A12369" t="s">
        <v>23999</v>
      </c>
      <c r="B12369" t="s">
        <v>24000</v>
      </c>
      <c r="C12369">
        <v>16</v>
      </c>
    </row>
    <row r="12370" spans="1:3" x14ac:dyDescent="0.2">
      <c r="A12370" t="s">
        <v>24001</v>
      </c>
      <c r="B12370" t="s">
        <v>24002</v>
      </c>
      <c r="C12370">
        <v>16</v>
      </c>
    </row>
    <row r="12371" spans="1:3" x14ac:dyDescent="0.2">
      <c r="A12371" t="s">
        <v>24003</v>
      </c>
      <c r="B12371" t="s">
        <v>24004</v>
      </c>
      <c r="C12371">
        <v>16</v>
      </c>
    </row>
    <row r="12372" spans="1:3" x14ac:dyDescent="0.2">
      <c r="A12372" t="s">
        <v>24005</v>
      </c>
      <c r="B12372" t="s">
        <v>24005</v>
      </c>
      <c r="C12372">
        <v>16</v>
      </c>
    </row>
    <row r="12373" spans="1:3" x14ac:dyDescent="0.2">
      <c r="A12373" t="s">
        <v>24006</v>
      </c>
      <c r="B12373" t="s">
        <v>24007</v>
      </c>
      <c r="C12373">
        <v>16</v>
      </c>
    </row>
    <row r="12374" spans="1:3" x14ac:dyDescent="0.2">
      <c r="A12374" t="s">
        <v>24008</v>
      </c>
      <c r="B12374" t="s">
        <v>24009</v>
      </c>
      <c r="C12374">
        <v>16</v>
      </c>
    </row>
    <row r="12375" spans="1:3" x14ac:dyDescent="0.2">
      <c r="A12375" t="s">
        <v>24010</v>
      </c>
      <c r="B12375" t="s">
        <v>24011</v>
      </c>
      <c r="C12375">
        <v>16</v>
      </c>
    </row>
    <row r="12376" spans="1:3" x14ac:dyDescent="0.2">
      <c r="A12376" t="s">
        <v>24012</v>
      </c>
      <c r="B12376" t="s">
        <v>24013</v>
      </c>
      <c r="C12376">
        <v>16</v>
      </c>
    </row>
    <row r="12377" spans="1:3" x14ac:dyDescent="0.2">
      <c r="A12377" t="s">
        <v>24014</v>
      </c>
      <c r="B12377" t="s">
        <v>24015</v>
      </c>
      <c r="C12377">
        <v>16</v>
      </c>
    </row>
    <row r="12378" spans="1:3" x14ac:dyDescent="0.2">
      <c r="A12378" t="s">
        <v>24016</v>
      </c>
      <c r="B12378" t="s">
        <v>24017</v>
      </c>
      <c r="C12378">
        <v>16</v>
      </c>
    </row>
    <row r="12379" spans="1:3" x14ac:dyDescent="0.2">
      <c r="A12379" t="s">
        <v>24018</v>
      </c>
      <c r="B12379" t="s">
        <v>24019</v>
      </c>
      <c r="C12379">
        <v>16</v>
      </c>
    </row>
    <row r="12380" spans="1:3" x14ac:dyDescent="0.2">
      <c r="A12380" t="s">
        <v>24020</v>
      </c>
      <c r="B12380" t="s">
        <v>24021</v>
      </c>
      <c r="C12380">
        <v>13</v>
      </c>
    </row>
    <row r="12381" spans="1:3" x14ac:dyDescent="0.2">
      <c r="A12381" t="s">
        <v>24022</v>
      </c>
      <c r="B12381" t="s">
        <v>24023</v>
      </c>
      <c r="C12381">
        <v>13</v>
      </c>
    </row>
    <row r="12382" spans="1:3" x14ac:dyDescent="0.2">
      <c r="A12382" t="s">
        <v>24024</v>
      </c>
      <c r="B12382" t="s">
        <v>24025</v>
      </c>
      <c r="C12382">
        <v>13</v>
      </c>
    </row>
    <row r="12383" spans="1:3" x14ac:dyDescent="0.2">
      <c r="A12383" t="s">
        <v>24026</v>
      </c>
      <c r="B12383" t="s">
        <v>24027</v>
      </c>
      <c r="C12383">
        <v>18</v>
      </c>
    </row>
    <row r="12384" spans="1:3" x14ac:dyDescent="0.2">
      <c r="A12384" t="s">
        <v>24028</v>
      </c>
      <c r="B12384" t="s">
        <v>24029</v>
      </c>
      <c r="C12384">
        <v>16</v>
      </c>
    </row>
    <row r="12385" spans="1:3" x14ac:dyDescent="0.2">
      <c r="A12385" t="s">
        <v>24030</v>
      </c>
      <c r="B12385" t="s">
        <v>24031</v>
      </c>
      <c r="C12385">
        <v>19</v>
      </c>
    </row>
    <row r="12386" spans="1:3" x14ac:dyDescent="0.2">
      <c r="A12386" t="s">
        <v>24032</v>
      </c>
      <c r="B12386" t="s">
        <v>24033</v>
      </c>
      <c r="C12386">
        <v>20</v>
      </c>
    </row>
    <row r="12387" spans="1:3" x14ac:dyDescent="0.2">
      <c r="A12387" t="s">
        <v>24034</v>
      </c>
      <c r="B12387" t="s">
        <v>24035</v>
      </c>
      <c r="C12387">
        <v>20</v>
      </c>
    </row>
    <row r="12388" spans="1:3" x14ac:dyDescent="0.2">
      <c r="A12388" t="s">
        <v>24036</v>
      </c>
      <c r="B12388" t="s">
        <v>24037</v>
      </c>
      <c r="C12388">
        <v>20</v>
      </c>
    </row>
    <row r="12389" spans="1:3" x14ac:dyDescent="0.2">
      <c r="A12389" t="s">
        <v>24038</v>
      </c>
      <c r="B12389" t="s">
        <v>24039</v>
      </c>
      <c r="C12389">
        <v>20</v>
      </c>
    </row>
    <row r="12390" spans="1:3" x14ac:dyDescent="0.2">
      <c r="A12390" t="s">
        <v>24040</v>
      </c>
      <c r="B12390" t="s">
        <v>20290</v>
      </c>
      <c r="C12390">
        <v>20</v>
      </c>
    </row>
    <row r="12391" spans="1:3" x14ac:dyDescent="0.2">
      <c r="A12391" t="s">
        <v>24041</v>
      </c>
      <c r="B12391" t="s">
        <v>20357</v>
      </c>
      <c r="C12391">
        <v>20</v>
      </c>
    </row>
    <row r="12392" spans="1:3" x14ac:dyDescent="0.2">
      <c r="A12392" t="s">
        <v>24042</v>
      </c>
      <c r="B12392" t="s">
        <v>24043</v>
      </c>
      <c r="C12392">
        <v>20</v>
      </c>
    </row>
    <row r="12393" spans="1:3" x14ac:dyDescent="0.2">
      <c r="A12393" t="s">
        <v>24044</v>
      </c>
      <c r="B12393" t="s">
        <v>24045</v>
      </c>
      <c r="C12393">
        <v>20</v>
      </c>
    </row>
    <row r="12394" spans="1:3" x14ac:dyDescent="0.2">
      <c r="A12394" t="s">
        <v>24046</v>
      </c>
      <c r="B12394" t="s">
        <v>24046</v>
      </c>
      <c r="C12394">
        <v>20</v>
      </c>
    </row>
    <row r="12395" spans="1:3" x14ac:dyDescent="0.2">
      <c r="A12395" t="s">
        <v>24047</v>
      </c>
      <c r="B12395" t="s">
        <v>24048</v>
      </c>
      <c r="C12395">
        <v>20</v>
      </c>
    </row>
    <row r="12396" spans="1:3" x14ac:dyDescent="0.2">
      <c r="A12396" t="s">
        <v>24049</v>
      </c>
      <c r="B12396" t="s">
        <v>24049</v>
      </c>
      <c r="C12396">
        <v>20</v>
      </c>
    </row>
    <row r="12397" spans="1:3" x14ac:dyDescent="0.2">
      <c r="A12397" t="s">
        <v>24050</v>
      </c>
      <c r="B12397" t="s">
        <v>24051</v>
      </c>
      <c r="C12397">
        <v>19</v>
      </c>
    </row>
    <row r="12398" spans="1:3" x14ac:dyDescent="0.2">
      <c r="A12398" t="s">
        <v>24052</v>
      </c>
      <c r="B12398" t="s">
        <v>24052</v>
      </c>
      <c r="C12398">
        <v>19</v>
      </c>
    </row>
    <row r="12399" spans="1:3" x14ac:dyDescent="0.2">
      <c r="A12399" t="s">
        <v>24053</v>
      </c>
      <c r="B12399" t="s">
        <v>24054</v>
      </c>
      <c r="C12399">
        <v>22</v>
      </c>
    </row>
    <row r="12400" spans="1:3" x14ac:dyDescent="0.2">
      <c r="A12400" t="s">
        <v>24055</v>
      </c>
      <c r="B12400" t="s">
        <v>24055</v>
      </c>
      <c r="C12400">
        <v>22</v>
      </c>
    </row>
    <row r="12401" spans="1:3" x14ac:dyDescent="0.2">
      <c r="A12401" t="s">
        <v>24056</v>
      </c>
      <c r="B12401" t="s">
        <v>24057</v>
      </c>
      <c r="C12401">
        <v>22</v>
      </c>
    </row>
    <row r="12402" spans="1:3" x14ac:dyDescent="0.2">
      <c r="A12402" t="s">
        <v>24058</v>
      </c>
      <c r="B12402" t="s">
        <v>24059</v>
      </c>
      <c r="C12402">
        <v>22</v>
      </c>
    </row>
    <row r="12403" spans="1:3" x14ac:dyDescent="0.2">
      <c r="A12403" t="s">
        <v>24060</v>
      </c>
      <c r="B12403" t="s">
        <v>24061</v>
      </c>
      <c r="C12403">
        <v>22</v>
      </c>
    </row>
    <row r="12404" spans="1:3" x14ac:dyDescent="0.2">
      <c r="A12404" t="s">
        <v>24062</v>
      </c>
      <c r="B12404" t="s">
        <v>24063</v>
      </c>
      <c r="C12404">
        <v>22</v>
      </c>
    </row>
    <row r="12405" spans="1:3" x14ac:dyDescent="0.2">
      <c r="A12405" t="s">
        <v>24064</v>
      </c>
      <c r="B12405" t="s">
        <v>24065</v>
      </c>
      <c r="C12405">
        <v>22</v>
      </c>
    </row>
    <row r="12406" spans="1:3" x14ac:dyDescent="0.2">
      <c r="A12406" t="s">
        <v>24066</v>
      </c>
      <c r="B12406" t="s">
        <v>24067</v>
      </c>
      <c r="C12406">
        <v>22</v>
      </c>
    </row>
    <row r="12407" spans="1:3" x14ac:dyDescent="0.2">
      <c r="A12407" t="s">
        <v>24068</v>
      </c>
      <c r="B12407" t="s">
        <v>24069</v>
      </c>
      <c r="C12407">
        <v>22</v>
      </c>
    </row>
    <row r="12408" spans="1:3" x14ac:dyDescent="0.2">
      <c r="A12408" t="s">
        <v>24070</v>
      </c>
      <c r="B12408" t="s">
        <v>24071</v>
      </c>
      <c r="C12408">
        <v>22</v>
      </c>
    </row>
    <row r="12409" spans="1:3" x14ac:dyDescent="0.2">
      <c r="A12409" t="s">
        <v>24072</v>
      </c>
      <c r="B12409" t="s">
        <v>24073</v>
      </c>
      <c r="C12409">
        <v>22</v>
      </c>
    </row>
    <row r="12410" spans="1:3" x14ac:dyDescent="0.2">
      <c r="A12410" t="s">
        <v>24074</v>
      </c>
      <c r="B12410" t="s">
        <v>24075</v>
      </c>
      <c r="C12410">
        <v>22</v>
      </c>
    </row>
    <row r="12411" spans="1:3" x14ac:dyDescent="0.2">
      <c r="A12411" t="s">
        <v>24076</v>
      </c>
      <c r="B12411" t="s">
        <v>24077</v>
      </c>
      <c r="C12411">
        <v>22</v>
      </c>
    </row>
    <row r="12412" spans="1:3" x14ac:dyDescent="0.2">
      <c r="A12412" t="s">
        <v>24078</v>
      </c>
      <c r="B12412" t="s">
        <v>24079</v>
      </c>
      <c r="C12412">
        <v>22</v>
      </c>
    </row>
    <row r="12413" spans="1:3" x14ac:dyDescent="0.2">
      <c r="A12413" t="s">
        <v>24080</v>
      </c>
      <c r="B12413" t="s">
        <v>24081</v>
      </c>
      <c r="C12413">
        <v>22</v>
      </c>
    </row>
    <row r="12414" spans="1:3" x14ac:dyDescent="0.2">
      <c r="A12414" t="s">
        <v>24082</v>
      </c>
      <c r="B12414" t="s">
        <v>24083</v>
      </c>
      <c r="C12414">
        <v>22</v>
      </c>
    </row>
    <row r="12415" spans="1:3" x14ac:dyDescent="0.2">
      <c r="A12415" t="s">
        <v>24084</v>
      </c>
      <c r="B12415" t="s">
        <v>24085</v>
      </c>
      <c r="C12415">
        <v>22</v>
      </c>
    </row>
    <row r="12416" spans="1:3" x14ac:dyDescent="0.2">
      <c r="A12416" t="s">
        <v>24086</v>
      </c>
      <c r="B12416" t="s">
        <v>24087</v>
      </c>
      <c r="C12416">
        <v>22</v>
      </c>
    </row>
    <row r="12417" spans="1:3" x14ac:dyDescent="0.2">
      <c r="A12417" t="s">
        <v>24088</v>
      </c>
      <c r="B12417" t="s">
        <v>24089</v>
      </c>
      <c r="C12417">
        <v>22</v>
      </c>
    </row>
    <row r="12418" spans="1:3" x14ac:dyDescent="0.2">
      <c r="A12418" t="s">
        <v>24090</v>
      </c>
      <c r="B12418" t="s">
        <v>24085</v>
      </c>
      <c r="C12418">
        <v>22</v>
      </c>
    </row>
    <row r="12419" spans="1:3" x14ac:dyDescent="0.2">
      <c r="A12419" t="s">
        <v>24091</v>
      </c>
      <c r="B12419" t="s">
        <v>24092</v>
      </c>
      <c r="C12419">
        <v>22</v>
      </c>
    </row>
    <row r="12420" spans="1:3" x14ac:dyDescent="0.2">
      <c r="A12420" t="s">
        <v>24093</v>
      </c>
      <c r="B12420" t="s">
        <v>24094</v>
      </c>
      <c r="C12420">
        <v>22</v>
      </c>
    </row>
    <row r="12421" spans="1:3" x14ac:dyDescent="0.2">
      <c r="A12421" t="s">
        <v>24095</v>
      </c>
      <c r="B12421" t="s">
        <v>24096</v>
      </c>
      <c r="C12421">
        <v>14</v>
      </c>
    </row>
    <row r="12422" spans="1:3" x14ac:dyDescent="0.2">
      <c r="A12422" t="s">
        <v>24097</v>
      </c>
      <c r="B12422" t="s">
        <v>24098</v>
      </c>
      <c r="C12422">
        <v>22</v>
      </c>
    </row>
    <row r="12423" spans="1:3" x14ac:dyDescent="0.2">
      <c r="A12423" t="s">
        <v>24099</v>
      </c>
      <c r="B12423" t="s">
        <v>24100</v>
      </c>
      <c r="C12423">
        <v>22</v>
      </c>
    </row>
    <row r="12424" spans="1:3" x14ac:dyDescent="0.2">
      <c r="A12424" t="s">
        <v>24101</v>
      </c>
      <c r="B12424" t="s">
        <v>24102</v>
      </c>
      <c r="C12424">
        <v>22</v>
      </c>
    </row>
    <row r="12425" spans="1:3" x14ac:dyDescent="0.2">
      <c r="A12425" t="s">
        <v>24103</v>
      </c>
      <c r="B12425" t="s">
        <v>24104</v>
      </c>
      <c r="C12425">
        <v>22</v>
      </c>
    </row>
    <row r="12426" spans="1:3" x14ac:dyDescent="0.2">
      <c r="A12426" t="s">
        <v>24105</v>
      </c>
      <c r="B12426" t="s">
        <v>24106</v>
      </c>
      <c r="C12426">
        <v>22</v>
      </c>
    </row>
    <row r="12427" spans="1:3" x14ac:dyDescent="0.2">
      <c r="A12427" t="s">
        <v>24107</v>
      </c>
      <c r="B12427" t="s">
        <v>24107</v>
      </c>
      <c r="C12427">
        <v>22</v>
      </c>
    </row>
    <row r="12428" spans="1:3" x14ac:dyDescent="0.2">
      <c r="A12428" t="s">
        <v>24108</v>
      </c>
      <c r="B12428" t="s">
        <v>24109</v>
      </c>
      <c r="C12428">
        <v>22</v>
      </c>
    </row>
    <row r="12429" spans="1:3" x14ac:dyDescent="0.2">
      <c r="A12429" t="s">
        <v>24110</v>
      </c>
      <c r="B12429" t="s">
        <v>24111</v>
      </c>
      <c r="C12429">
        <v>15</v>
      </c>
    </row>
    <row r="12430" spans="1:3" x14ac:dyDescent="0.2">
      <c r="A12430" t="s">
        <v>24112</v>
      </c>
      <c r="B12430" t="s">
        <v>24113</v>
      </c>
      <c r="C12430">
        <v>15</v>
      </c>
    </row>
    <row r="12431" spans="1:3" x14ac:dyDescent="0.2">
      <c r="A12431" t="s">
        <v>24114</v>
      </c>
      <c r="B12431" t="s">
        <v>24115</v>
      </c>
      <c r="C12431">
        <v>15</v>
      </c>
    </row>
    <row r="12432" spans="1:3" x14ac:dyDescent="0.2">
      <c r="A12432" t="s">
        <v>24116</v>
      </c>
      <c r="B12432" t="s">
        <v>24117</v>
      </c>
      <c r="C12432">
        <v>15</v>
      </c>
    </row>
    <row r="12433" spans="1:3" x14ac:dyDescent="0.2">
      <c r="A12433" t="s">
        <v>24118</v>
      </c>
      <c r="B12433" t="s">
        <v>24119</v>
      </c>
      <c r="C12433">
        <v>15</v>
      </c>
    </row>
    <row r="12434" spans="1:3" x14ac:dyDescent="0.2">
      <c r="A12434" t="s">
        <v>24120</v>
      </c>
      <c r="B12434" t="s">
        <v>24121</v>
      </c>
      <c r="C12434">
        <v>15</v>
      </c>
    </row>
    <row r="12435" spans="1:3" x14ac:dyDescent="0.2">
      <c r="A12435" t="s">
        <v>24122</v>
      </c>
      <c r="B12435" t="s">
        <v>24122</v>
      </c>
      <c r="C12435">
        <v>15</v>
      </c>
    </row>
    <row r="12436" spans="1:3" x14ac:dyDescent="0.2">
      <c r="A12436" t="s">
        <v>24123</v>
      </c>
      <c r="B12436" t="s">
        <v>24124</v>
      </c>
      <c r="C12436">
        <v>19</v>
      </c>
    </row>
    <row r="12437" spans="1:3" x14ac:dyDescent="0.2">
      <c r="A12437" t="s">
        <v>24125</v>
      </c>
      <c r="B12437" t="s">
        <v>24126</v>
      </c>
      <c r="C12437">
        <v>20</v>
      </c>
    </row>
    <row r="12438" spans="1:3" x14ac:dyDescent="0.2">
      <c r="A12438" t="s">
        <v>24127</v>
      </c>
      <c r="B12438" t="s">
        <v>24128</v>
      </c>
      <c r="C12438">
        <v>20</v>
      </c>
    </row>
    <row r="12439" spans="1:3" x14ac:dyDescent="0.2">
      <c r="A12439" t="s">
        <v>24129</v>
      </c>
      <c r="B12439" t="s">
        <v>24129</v>
      </c>
      <c r="C12439">
        <v>20</v>
      </c>
    </row>
    <row r="12440" spans="1:3" x14ac:dyDescent="0.2">
      <c r="A12440" t="s">
        <v>24130</v>
      </c>
      <c r="B12440" t="s">
        <v>24131</v>
      </c>
      <c r="C12440">
        <v>20</v>
      </c>
    </row>
    <row r="12441" spans="1:3" x14ac:dyDescent="0.2">
      <c r="A12441" t="s">
        <v>24132</v>
      </c>
      <c r="B12441" t="s">
        <v>24133</v>
      </c>
      <c r="C12441">
        <v>20</v>
      </c>
    </row>
    <row r="12442" spans="1:3" x14ac:dyDescent="0.2">
      <c r="A12442" t="s">
        <v>24134</v>
      </c>
      <c r="B12442" t="s">
        <v>24135</v>
      </c>
      <c r="C12442">
        <v>20</v>
      </c>
    </row>
    <row r="12443" spans="1:3" x14ac:dyDescent="0.2">
      <c r="A12443" t="s">
        <v>24136</v>
      </c>
      <c r="B12443" t="s">
        <v>24137</v>
      </c>
      <c r="C12443">
        <v>23</v>
      </c>
    </row>
    <row r="12444" spans="1:3" x14ac:dyDescent="0.2">
      <c r="A12444" t="s">
        <v>24138</v>
      </c>
      <c r="B12444" t="s">
        <v>24139</v>
      </c>
      <c r="C12444">
        <v>20</v>
      </c>
    </row>
    <row r="12445" spans="1:3" x14ac:dyDescent="0.2">
      <c r="A12445" t="s">
        <v>24140</v>
      </c>
      <c r="B12445" t="s">
        <v>24141</v>
      </c>
      <c r="C12445">
        <v>20</v>
      </c>
    </row>
    <row r="12446" spans="1:3" x14ac:dyDescent="0.2">
      <c r="A12446" t="s">
        <v>24142</v>
      </c>
      <c r="B12446" t="s">
        <v>24143</v>
      </c>
      <c r="C12446">
        <v>12</v>
      </c>
    </row>
    <row r="12447" spans="1:3" x14ac:dyDescent="0.2">
      <c r="A12447" t="s">
        <v>24144</v>
      </c>
      <c r="B12447" t="s">
        <v>24145</v>
      </c>
      <c r="C12447">
        <v>13</v>
      </c>
    </row>
    <row r="12448" spans="1:3" x14ac:dyDescent="0.2">
      <c r="A12448" t="s">
        <v>24146</v>
      </c>
      <c r="B12448" t="s">
        <v>24147</v>
      </c>
      <c r="C12448">
        <v>13</v>
      </c>
    </row>
    <row r="12449" spans="1:3" x14ac:dyDescent="0.2">
      <c r="A12449" t="s">
        <v>24148</v>
      </c>
      <c r="B12449" t="s">
        <v>24149</v>
      </c>
      <c r="C12449">
        <v>13</v>
      </c>
    </row>
    <row r="12450" spans="1:3" x14ac:dyDescent="0.2">
      <c r="A12450" t="s">
        <v>24150</v>
      </c>
      <c r="B12450" t="s">
        <v>23221</v>
      </c>
      <c r="C12450">
        <v>13</v>
      </c>
    </row>
    <row r="12451" spans="1:3" x14ac:dyDescent="0.2">
      <c r="A12451" t="s">
        <v>24151</v>
      </c>
      <c r="B12451" t="s">
        <v>24152</v>
      </c>
      <c r="C12451">
        <v>13</v>
      </c>
    </row>
    <row r="12452" spans="1:3" x14ac:dyDescent="0.2">
      <c r="A12452" t="s">
        <v>24153</v>
      </c>
      <c r="B12452" t="s">
        <v>24154</v>
      </c>
      <c r="C12452">
        <v>13</v>
      </c>
    </row>
    <row r="12453" spans="1:3" x14ac:dyDescent="0.2">
      <c r="A12453" t="s">
        <v>24155</v>
      </c>
      <c r="B12453" t="s">
        <v>24156</v>
      </c>
      <c r="C12453">
        <v>13</v>
      </c>
    </row>
    <row r="12454" spans="1:3" x14ac:dyDescent="0.2">
      <c r="A12454" t="s">
        <v>24157</v>
      </c>
      <c r="B12454" t="s">
        <v>24158</v>
      </c>
      <c r="C12454">
        <v>13</v>
      </c>
    </row>
    <row r="12455" spans="1:3" x14ac:dyDescent="0.2">
      <c r="A12455" t="s">
        <v>24159</v>
      </c>
      <c r="B12455" t="s">
        <v>24160</v>
      </c>
      <c r="C12455">
        <v>13</v>
      </c>
    </row>
    <row r="12456" spans="1:3" x14ac:dyDescent="0.2">
      <c r="A12456" t="s">
        <v>24161</v>
      </c>
      <c r="B12456" t="s">
        <v>24162</v>
      </c>
      <c r="C12456">
        <v>13</v>
      </c>
    </row>
    <row r="12457" spans="1:3" x14ac:dyDescent="0.2">
      <c r="A12457" t="s">
        <v>24163</v>
      </c>
      <c r="B12457" t="s">
        <v>24164</v>
      </c>
      <c r="C12457">
        <v>13</v>
      </c>
    </row>
    <row r="12458" spans="1:3" x14ac:dyDescent="0.2">
      <c r="A12458" t="s">
        <v>24165</v>
      </c>
      <c r="B12458" t="s">
        <v>24165</v>
      </c>
      <c r="C12458">
        <v>13</v>
      </c>
    </row>
    <row r="12459" spans="1:3" x14ac:dyDescent="0.2">
      <c r="A12459" t="s">
        <v>24166</v>
      </c>
      <c r="B12459" t="s">
        <v>24167</v>
      </c>
      <c r="C12459">
        <v>13</v>
      </c>
    </row>
    <row r="12460" spans="1:3" x14ac:dyDescent="0.2">
      <c r="A12460" t="s">
        <v>24168</v>
      </c>
      <c r="B12460" t="s">
        <v>24169</v>
      </c>
      <c r="C12460">
        <v>13</v>
      </c>
    </row>
    <row r="12461" spans="1:3" x14ac:dyDescent="0.2">
      <c r="A12461" t="s">
        <v>24170</v>
      </c>
      <c r="B12461" t="s">
        <v>24171</v>
      </c>
      <c r="C12461">
        <v>13</v>
      </c>
    </row>
    <row r="12462" spans="1:3" x14ac:dyDescent="0.2">
      <c r="A12462" t="s">
        <v>24172</v>
      </c>
      <c r="B12462" t="s">
        <v>24173</v>
      </c>
      <c r="C12462">
        <v>13</v>
      </c>
    </row>
    <row r="12463" spans="1:3" x14ac:dyDescent="0.2">
      <c r="A12463" t="s">
        <v>24174</v>
      </c>
      <c r="B12463" t="s">
        <v>24174</v>
      </c>
      <c r="C12463">
        <v>13</v>
      </c>
    </row>
    <row r="12464" spans="1:3" x14ac:dyDescent="0.2">
      <c r="A12464" t="s">
        <v>24175</v>
      </c>
      <c r="B12464" t="s">
        <v>24175</v>
      </c>
      <c r="C12464">
        <v>13</v>
      </c>
    </row>
    <row r="12465" spans="1:3" x14ac:dyDescent="0.2">
      <c r="A12465" t="s">
        <v>24176</v>
      </c>
      <c r="B12465" t="s">
        <v>24177</v>
      </c>
      <c r="C12465">
        <v>13</v>
      </c>
    </row>
    <row r="12466" spans="1:3" x14ac:dyDescent="0.2">
      <c r="A12466" t="s">
        <v>24178</v>
      </c>
      <c r="B12466" t="s">
        <v>24179</v>
      </c>
      <c r="C12466">
        <v>13</v>
      </c>
    </row>
    <row r="12467" spans="1:3" x14ac:dyDescent="0.2">
      <c r="A12467" t="s">
        <v>24180</v>
      </c>
      <c r="B12467" t="s">
        <v>24181</v>
      </c>
      <c r="C12467">
        <v>13</v>
      </c>
    </row>
    <row r="12468" spans="1:3" x14ac:dyDescent="0.2">
      <c r="A12468" t="s">
        <v>24182</v>
      </c>
      <c r="B12468" t="s">
        <v>24183</v>
      </c>
      <c r="C12468">
        <v>13</v>
      </c>
    </row>
    <row r="12469" spans="1:3" x14ac:dyDescent="0.2">
      <c r="A12469" t="s">
        <v>24184</v>
      </c>
      <c r="B12469" t="s">
        <v>24185</v>
      </c>
      <c r="C12469">
        <v>13</v>
      </c>
    </row>
    <row r="12470" spans="1:3" x14ac:dyDescent="0.2">
      <c r="A12470" t="s">
        <v>24186</v>
      </c>
      <c r="B12470" t="s">
        <v>24187</v>
      </c>
      <c r="C12470">
        <v>12</v>
      </c>
    </row>
    <row r="12471" spans="1:3" x14ac:dyDescent="0.2">
      <c r="A12471" t="s">
        <v>24188</v>
      </c>
      <c r="B12471" t="s">
        <v>24189</v>
      </c>
      <c r="C12471">
        <v>12</v>
      </c>
    </row>
    <row r="12472" spans="1:3" x14ac:dyDescent="0.2">
      <c r="A12472" t="s">
        <v>24190</v>
      </c>
      <c r="B12472" t="s">
        <v>24191</v>
      </c>
      <c r="C12472">
        <v>12</v>
      </c>
    </row>
    <row r="12473" spans="1:3" x14ac:dyDescent="0.2">
      <c r="A12473" t="s">
        <v>24192</v>
      </c>
      <c r="B12473" t="s">
        <v>23360</v>
      </c>
      <c r="C12473">
        <v>12</v>
      </c>
    </row>
    <row r="12474" spans="1:3" x14ac:dyDescent="0.2">
      <c r="A12474" t="s">
        <v>24193</v>
      </c>
      <c r="B12474" t="s">
        <v>24194</v>
      </c>
      <c r="C12474">
        <v>12</v>
      </c>
    </row>
    <row r="12475" spans="1:3" x14ac:dyDescent="0.2">
      <c r="A12475" t="s">
        <v>24195</v>
      </c>
      <c r="B12475" t="s">
        <v>24196</v>
      </c>
      <c r="C12475">
        <v>12</v>
      </c>
    </row>
    <row r="12476" spans="1:3" x14ac:dyDescent="0.2">
      <c r="A12476" t="s">
        <v>24197</v>
      </c>
      <c r="B12476" t="s">
        <v>24198</v>
      </c>
      <c r="C12476">
        <v>12</v>
      </c>
    </row>
    <row r="12477" spans="1:3" x14ac:dyDescent="0.2">
      <c r="A12477" t="s">
        <v>24199</v>
      </c>
      <c r="B12477" t="s">
        <v>24200</v>
      </c>
      <c r="C12477">
        <v>12</v>
      </c>
    </row>
    <row r="12478" spans="1:3" x14ac:dyDescent="0.2">
      <c r="A12478" t="s">
        <v>24201</v>
      </c>
      <c r="B12478" t="s">
        <v>24202</v>
      </c>
      <c r="C12478">
        <v>10</v>
      </c>
    </row>
    <row r="12479" spans="1:3" x14ac:dyDescent="0.2">
      <c r="A12479" t="s">
        <v>24203</v>
      </c>
      <c r="B12479" t="s">
        <v>24203</v>
      </c>
      <c r="C12479">
        <v>10</v>
      </c>
    </row>
    <row r="12480" spans="1:3" x14ac:dyDescent="0.2">
      <c r="A12480" t="s">
        <v>24204</v>
      </c>
      <c r="B12480" t="s">
        <v>24205</v>
      </c>
      <c r="C12480">
        <v>10</v>
      </c>
    </row>
    <row r="12481" spans="1:3" x14ac:dyDescent="0.2">
      <c r="A12481" t="s">
        <v>24206</v>
      </c>
      <c r="B12481" t="s">
        <v>24207</v>
      </c>
      <c r="C12481">
        <v>10</v>
      </c>
    </row>
    <row r="12482" spans="1:3" x14ac:dyDescent="0.2">
      <c r="A12482" t="s">
        <v>24208</v>
      </c>
      <c r="B12482" t="s">
        <v>24209</v>
      </c>
      <c r="C12482">
        <v>23</v>
      </c>
    </row>
    <row r="12483" spans="1:3" x14ac:dyDescent="0.2">
      <c r="A12483" t="s">
        <v>24210</v>
      </c>
      <c r="B12483" t="s">
        <v>23396</v>
      </c>
      <c r="C12483">
        <v>23</v>
      </c>
    </row>
    <row r="12484" spans="1:3" x14ac:dyDescent="0.2">
      <c r="A12484" t="s">
        <v>24211</v>
      </c>
      <c r="B12484" t="s">
        <v>23407</v>
      </c>
      <c r="C12484">
        <v>23</v>
      </c>
    </row>
    <row r="12485" spans="1:3" x14ac:dyDescent="0.2">
      <c r="A12485" t="s">
        <v>24212</v>
      </c>
      <c r="B12485" t="s">
        <v>24213</v>
      </c>
      <c r="C12485">
        <v>23</v>
      </c>
    </row>
    <row r="12486" spans="1:3" x14ac:dyDescent="0.2">
      <c r="A12486" t="s">
        <v>24214</v>
      </c>
      <c r="B12486" t="s">
        <v>23411</v>
      </c>
      <c r="C12486">
        <v>23</v>
      </c>
    </row>
    <row r="12487" spans="1:3" x14ac:dyDescent="0.2">
      <c r="A12487" t="s">
        <v>24215</v>
      </c>
      <c r="B12487" t="s">
        <v>24216</v>
      </c>
      <c r="C12487">
        <v>23</v>
      </c>
    </row>
    <row r="12488" spans="1:3" x14ac:dyDescent="0.2">
      <c r="A12488" t="s">
        <v>24217</v>
      </c>
      <c r="B12488" t="s">
        <v>24218</v>
      </c>
      <c r="C12488">
        <v>23</v>
      </c>
    </row>
    <row r="12489" spans="1:3" x14ac:dyDescent="0.2">
      <c r="A12489" t="s">
        <v>24219</v>
      </c>
      <c r="B12489" t="s">
        <v>24220</v>
      </c>
      <c r="C12489">
        <v>11</v>
      </c>
    </row>
    <row r="12490" spans="1:3" x14ac:dyDescent="0.2">
      <c r="A12490" t="s">
        <v>24221</v>
      </c>
      <c r="B12490" t="s">
        <v>24222</v>
      </c>
      <c r="C12490">
        <v>14</v>
      </c>
    </row>
    <row r="12491" spans="1:3" x14ac:dyDescent="0.2">
      <c r="A12491" t="s">
        <v>24223</v>
      </c>
      <c r="B12491" t="s">
        <v>24223</v>
      </c>
      <c r="C12491">
        <v>14</v>
      </c>
    </row>
    <row r="12492" spans="1:3" x14ac:dyDescent="0.2">
      <c r="A12492" t="s">
        <v>24224</v>
      </c>
      <c r="B12492" t="s">
        <v>24224</v>
      </c>
      <c r="C12492">
        <v>14</v>
      </c>
    </row>
    <row r="12493" spans="1:3" x14ac:dyDescent="0.2">
      <c r="A12493" t="s">
        <v>24225</v>
      </c>
      <c r="B12493" t="s">
        <v>24226</v>
      </c>
      <c r="C12493">
        <v>14</v>
      </c>
    </row>
    <row r="12494" spans="1:3" x14ac:dyDescent="0.2">
      <c r="A12494" t="s">
        <v>24227</v>
      </c>
      <c r="B12494" t="s">
        <v>24228</v>
      </c>
      <c r="C12494">
        <v>14</v>
      </c>
    </row>
    <row r="12495" spans="1:3" x14ac:dyDescent="0.2">
      <c r="A12495" t="s">
        <v>24229</v>
      </c>
      <c r="B12495" t="s">
        <v>24230</v>
      </c>
      <c r="C12495">
        <v>14</v>
      </c>
    </row>
    <row r="12496" spans="1:3" x14ac:dyDescent="0.2">
      <c r="A12496" t="s">
        <v>24231</v>
      </c>
      <c r="B12496" t="s">
        <v>24232</v>
      </c>
      <c r="C12496">
        <v>15</v>
      </c>
    </row>
    <row r="12497" spans="1:3" x14ac:dyDescent="0.2">
      <c r="A12497" t="s">
        <v>24233</v>
      </c>
      <c r="B12497" t="s">
        <v>24234</v>
      </c>
      <c r="C12497">
        <v>23</v>
      </c>
    </row>
    <row r="12498" spans="1:3" x14ac:dyDescent="0.2">
      <c r="A12498" t="s">
        <v>24235</v>
      </c>
      <c r="B12498" t="s">
        <v>24236</v>
      </c>
      <c r="C12498">
        <v>23</v>
      </c>
    </row>
    <row r="12499" spans="1:3" x14ac:dyDescent="0.2">
      <c r="A12499" t="s">
        <v>24237</v>
      </c>
      <c r="B12499" t="s">
        <v>24238</v>
      </c>
      <c r="C12499">
        <v>23</v>
      </c>
    </row>
    <row r="12500" spans="1:3" x14ac:dyDescent="0.2">
      <c r="A12500" t="s">
        <v>24239</v>
      </c>
      <c r="B12500" t="s">
        <v>24240</v>
      </c>
      <c r="C12500">
        <v>23</v>
      </c>
    </row>
    <row r="12501" spans="1:3" x14ac:dyDescent="0.2">
      <c r="A12501" t="s">
        <v>24241</v>
      </c>
      <c r="B12501" t="s">
        <v>24242</v>
      </c>
      <c r="C12501">
        <v>23</v>
      </c>
    </row>
    <row r="12502" spans="1:3" x14ac:dyDescent="0.2">
      <c r="A12502" t="s">
        <v>24243</v>
      </c>
      <c r="B12502" t="s">
        <v>24244</v>
      </c>
      <c r="C12502">
        <v>23</v>
      </c>
    </row>
    <row r="12503" spans="1:3" x14ac:dyDescent="0.2">
      <c r="A12503" t="s">
        <v>24245</v>
      </c>
      <c r="B12503" t="s">
        <v>24246</v>
      </c>
      <c r="C12503">
        <v>15</v>
      </c>
    </row>
    <row r="12504" spans="1:3" x14ac:dyDescent="0.2">
      <c r="A12504" t="s">
        <v>24247</v>
      </c>
      <c r="B12504" t="s">
        <v>24248</v>
      </c>
      <c r="C12504">
        <v>15</v>
      </c>
    </row>
    <row r="12505" spans="1:3" x14ac:dyDescent="0.2">
      <c r="A12505" t="s">
        <v>24249</v>
      </c>
      <c r="B12505" t="s">
        <v>24250</v>
      </c>
      <c r="C12505">
        <v>15</v>
      </c>
    </row>
    <row r="12506" spans="1:3" x14ac:dyDescent="0.2">
      <c r="A12506" t="s">
        <v>24251</v>
      </c>
      <c r="B12506" t="s">
        <v>24252</v>
      </c>
      <c r="C12506">
        <v>23</v>
      </c>
    </row>
    <row r="12507" spans="1:3" x14ac:dyDescent="0.2">
      <c r="A12507" t="s">
        <v>24253</v>
      </c>
      <c r="B12507" t="s">
        <v>24254</v>
      </c>
      <c r="C12507">
        <v>23</v>
      </c>
    </row>
    <row r="12508" spans="1:3" x14ac:dyDescent="0.2">
      <c r="A12508" t="s">
        <v>24255</v>
      </c>
      <c r="B12508" t="s">
        <v>24256</v>
      </c>
      <c r="C12508">
        <v>15</v>
      </c>
    </row>
    <row r="12509" spans="1:3" x14ac:dyDescent="0.2">
      <c r="A12509" t="s">
        <v>24257</v>
      </c>
      <c r="B12509" t="s">
        <v>24258</v>
      </c>
      <c r="C12509">
        <v>15</v>
      </c>
    </row>
    <row r="12510" spans="1:3" x14ac:dyDescent="0.2">
      <c r="A12510" t="s">
        <v>24259</v>
      </c>
      <c r="B12510" t="s">
        <v>24260</v>
      </c>
      <c r="C12510">
        <v>15</v>
      </c>
    </row>
    <row r="12511" spans="1:3" x14ac:dyDescent="0.2">
      <c r="A12511" t="s">
        <v>24261</v>
      </c>
      <c r="B12511" t="s">
        <v>24262</v>
      </c>
      <c r="C12511">
        <v>15</v>
      </c>
    </row>
    <row r="12512" spans="1:3" x14ac:dyDescent="0.2">
      <c r="A12512" t="s">
        <v>24263</v>
      </c>
      <c r="B12512" t="s">
        <v>24264</v>
      </c>
      <c r="C12512">
        <v>23</v>
      </c>
    </row>
    <row r="12513" spans="1:3" x14ac:dyDescent="0.2">
      <c r="A12513" t="s">
        <v>24265</v>
      </c>
      <c r="B12513" t="s">
        <v>24266</v>
      </c>
      <c r="C12513">
        <v>23</v>
      </c>
    </row>
    <row r="12514" spans="1:3" x14ac:dyDescent="0.2">
      <c r="A12514" t="s">
        <v>24267</v>
      </c>
      <c r="B12514" t="s">
        <v>24268</v>
      </c>
      <c r="C12514">
        <v>23</v>
      </c>
    </row>
    <row r="12515" spans="1:3" x14ac:dyDescent="0.2">
      <c r="A12515" t="s">
        <v>24269</v>
      </c>
      <c r="B12515" t="s">
        <v>24270</v>
      </c>
      <c r="C12515">
        <v>17</v>
      </c>
    </row>
    <row r="12516" spans="1:3" x14ac:dyDescent="0.2">
      <c r="A12516" t="s">
        <v>24271</v>
      </c>
      <c r="B12516" t="s">
        <v>24272</v>
      </c>
      <c r="C12516">
        <v>20</v>
      </c>
    </row>
    <row r="12517" spans="1:3" x14ac:dyDescent="0.2">
      <c r="A12517" t="s">
        <v>24273</v>
      </c>
      <c r="B12517" t="s">
        <v>24274</v>
      </c>
      <c r="C12517">
        <v>20</v>
      </c>
    </row>
    <row r="12518" spans="1:3" x14ac:dyDescent="0.2">
      <c r="A12518" t="s">
        <v>24275</v>
      </c>
      <c r="B12518" t="s">
        <v>24276</v>
      </c>
      <c r="C12518">
        <v>21</v>
      </c>
    </row>
    <row r="12519" spans="1:3" x14ac:dyDescent="0.2">
      <c r="A12519" t="s">
        <v>24277</v>
      </c>
      <c r="B12519" t="s">
        <v>24278</v>
      </c>
      <c r="C12519">
        <v>12</v>
      </c>
    </row>
    <row r="12520" spans="1:3" x14ac:dyDescent="0.2">
      <c r="A12520" t="s">
        <v>24279</v>
      </c>
      <c r="B12520" t="s">
        <v>24280</v>
      </c>
      <c r="C12520">
        <v>14</v>
      </c>
    </row>
    <row r="12521" spans="1:3" x14ac:dyDescent="0.2">
      <c r="A12521" t="s">
        <v>24281</v>
      </c>
      <c r="B12521" t="s">
        <v>24282</v>
      </c>
      <c r="C12521">
        <v>12</v>
      </c>
    </row>
    <row r="12522" spans="1:3" x14ac:dyDescent="0.2">
      <c r="A12522" t="s">
        <v>24283</v>
      </c>
      <c r="B12522" t="s">
        <v>24284</v>
      </c>
      <c r="C12522">
        <v>12</v>
      </c>
    </row>
    <row r="12523" spans="1:3" x14ac:dyDescent="0.2">
      <c r="A12523" t="s">
        <v>24285</v>
      </c>
      <c r="B12523" t="s">
        <v>24286</v>
      </c>
      <c r="C12523">
        <v>19</v>
      </c>
    </row>
    <row r="12524" spans="1:3" x14ac:dyDescent="0.2">
      <c r="A12524" t="s">
        <v>24287</v>
      </c>
      <c r="B12524" t="s">
        <v>24287</v>
      </c>
      <c r="C12524">
        <v>12</v>
      </c>
    </row>
    <row r="12525" spans="1:3" x14ac:dyDescent="0.2">
      <c r="A12525" t="s">
        <v>24288</v>
      </c>
      <c r="B12525" t="s">
        <v>24289</v>
      </c>
      <c r="C12525">
        <v>13</v>
      </c>
    </row>
    <row r="12526" spans="1:3" x14ac:dyDescent="0.2">
      <c r="A12526" t="s">
        <v>24290</v>
      </c>
      <c r="B12526" t="s">
        <v>24290</v>
      </c>
      <c r="C12526">
        <v>20</v>
      </c>
    </row>
    <row r="12527" spans="1:3" x14ac:dyDescent="0.2">
      <c r="A12527" t="s">
        <v>24291</v>
      </c>
      <c r="B12527" t="s">
        <v>24291</v>
      </c>
      <c r="C12527">
        <v>12</v>
      </c>
    </row>
    <row r="12528" spans="1:3" x14ac:dyDescent="0.2">
      <c r="A12528" t="s">
        <v>24292</v>
      </c>
      <c r="B12528" t="s">
        <v>24293</v>
      </c>
      <c r="C12528">
        <v>12</v>
      </c>
    </row>
    <row r="12529" spans="1:3" x14ac:dyDescent="0.2">
      <c r="A12529" t="s">
        <v>24294</v>
      </c>
      <c r="B12529" t="s">
        <v>24295</v>
      </c>
      <c r="C12529">
        <v>12</v>
      </c>
    </row>
    <row r="12530" spans="1:3" x14ac:dyDescent="0.2">
      <c r="A12530" t="s">
        <v>24296</v>
      </c>
      <c r="B12530" t="s">
        <v>24297</v>
      </c>
      <c r="C12530">
        <v>12</v>
      </c>
    </row>
    <row r="12531" spans="1:3" x14ac:dyDescent="0.2">
      <c r="A12531" t="s">
        <v>24298</v>
      </c>
      <c r="B12531" t="s">
        <v>24299</v>
      </c>
      <c r="C12531">
        <v>12</v>
      </c>
    </row>
    <row r="12532" spans="1:3" x14ac:dyDescent="0.2">
      <c r="A12532" t="s">
        <v>24300</v>
      </c>
      <c r="B12532" t="s">
        <v>24301</v>
      </c>
      <c r="C12532">
        <v>12</v>
      </c>
    </row>
    <row r="12533" spans="1:3" x14ac:dyDescent="0.2">
      <c r="A12533" t="s">
        <v>24302</v>
      </c>
      <c r="B12533" t="s">
        <v>24303</v>
      </c>
      <c r="C12533">
        <v>12</v>
      </c>
    </row>
    <row r="12534" spans="1:3" x14ac:dyDescent="0.2">
      <c r="A12534" t="s">
        <v>24304</v>
      </c>
      <c r="B12534" t="s">
        <v>24304</v>
      </c>
      <c r="C12534">
        <v>12</v>
      </c>
    </row>
    <row r="12535" spans="1:3" x14ac:dyDescent="0.2">
      <c r="A12535" t="s">
        <v>24305</v>
      </c>
      <c r="B12535" t="s">
        <v>24306</v>
      </c>
      <c r="C12535">
        <v>12</v>
      </c>
    </row>
    <row r="12536" spans="1:3" x14ac:dyDescent="0.2">
      <c r="A12536" t="s">
        <v>24307</v>
      </c>
      <c r="B12536" t="s">
        <v>24308</v>
      </c>
      <c r="C12536">
        <v>12</v>
      </c>
    </row>
    <row r="12537" spans="1:3" x14ac:dyDescent="0.2">
      <c r="A12537" t="s">
        <v>24309</v>
      </c>
      <c r="B12537" t="s">
        <v>24310</v>
      </c>
      <c r="C12537">
        <v>12</v>
      </c>
    </row>
    <row r="12538" spans="1:3" x14ac:dyDescent="0.2">
      <c r="A12538" t="s">
        <v>24311</v>
      </c>
      <c r="B12538" t="s">
        <v>24312</v>
      </c>
      <c r="C12538">
        <v>12</v>
      </c>
    </row>
    <row r="12539" spans="1:3" x14ac:dyDescent="0.2">
      <c r="A12539" t="s">
        <v>24313</v>
      </c>
      <c r="B12539" t="s">
        <v>24314</v>
      </c>
      <c r="C12539">
        <v>12</v>
      </c>
    </row>
    <row r="12540" spans="1:3" x14ac:dyDescent="0.2">
      <c r="A12540" t="s">
        <v>24315</v>
      </c>
      <c r="B12540" t="s">
        <v>24315</v>
      </c>
      <c r="C12540">
        <v>11</v>
      </c>
    </row>
    <row r="12541" spans="1:3" x14ac:dyDescent="0.2">
      <c r="A12541" t="s">
        <v>24316</v>
      </c>
      <c r="B12541" t="s">
        <v>24317</v>
      </c>
      <c r="C12541">
        <v>12</v>
      </c>
    </row>
    <row r="12542" spans="1:3" x14ac:dyDescent="0.2">
      <c r="A12542" t="s">
        <v>24318</v>
      </c>
      <c r="B12542" t="s">
        <v>24319</v>
      </c>
      <c r="C12542">
        <v>12</v>
      </c>
    </row>
    <row r="12543" spans="1:3" x14ac:dyDescent="0.2">
      <c r="A12543" t="s">
        <v>24320</v>
      </c>
      <c r="B12543" t="s">
        <v>24321</v>
      </c>
      <c r="C12543">
        <v>12</v>
      </c>
    </row>
    <row r="12544" spans="1:3" x14ac:dyDescent="0.2">
      <c r="A12544" t="s">
        <v>24322</v>
      </c>
      <c r="B12544" t="s">
        <v>24323</v>
      </c>
      <c r="C12544">
        <v>12</v>
      </c>
    </row>
    <row r="12545" spans="1:3" x14ac:dyDescent="0.2">
      <c r="A12545" t="s">
        <v>24324</v>
      </c>
      <c r="B12545" t="s">
        <v>24325</v>
      </c>
      <c r="C12545">
        <v>12</v>
      </c>
    </row>
    <row r="12546" spans="1:3" x14ac:dyDescent="0.2">
      <c r="A12546" t="s">
        <v>24326</v>
      </c>
      <c r="B12546" t="s">
        <v>24327</v>
      </c>
      <c r="C12546">
        <v>12</v>
      </c>
    </row>
    <row r="12547" spans="1:3" x14ac:dyDescent="0.2">
      <c r="A12547" t="s">
        <v>24328</v>
      </c>
      <c r="B12547" t="s">
        <v>24329</v>
      </c>
      <c r="C12547">
        <v>12</v>
      </c>
    </row>
    <row r="12548" spans="1:3" x14ac:dyDescent="0.2">
      <c r="A12548" t="s">
        <v>24330</v>
      </c>
      <c r="B12548" t="s">
        <v>24331</v>
      </c>
      <c r="C12548">
        <v>12</v>
      </c>
    </row>
    <row r="12549" spans="1:3" x14ac:dyDescent="0.2">
      <c r="A12549" t="s">
        <v>24332</v>
      </c>
      <c r="B12549" t="s">
        <v>24333</v>
      </c>
      <c r="C12549">
        <v>12</v>
      </c>
    </row>
    <row r="12550" spans="1:3" x14ac:dyDescent="0.2">
      <c r="A12550" t="s">
        <v>24334</v>
      </c>
      <c r="B12550" t="s">
        <v>24334</v>
      </c>
      <c r="C12550">
        <v>14</v>
      </c>
    </row>
    <row r="12551" spans="1:3" x14ac:dyDescent="0.2">
      <c r="A12551" t="s">
        <v>24335</v>
      </c>
      <c r="B12551" t="s">
        <v>24336</v>
      </c>
      <c r="C12551">
        <v>12</v>
      </c>
    </row>
    <row r="12552" spans="1:3" x14ac:dyDescent="0.2">
      <c r="A12552" t="s">
        <v>24337</v>
      </c>
      <c r="B12552" t="s">
        <v>24338</v>
      </c>
      <c r="C12552">
        <v>12</v>
      </c>
    </row>
    <row r="12553" spans="1:3" x14ac:dyDescent="0.2">
      <c r="A12553" t="s">
        <v>24339</v>
      </c>
      <c r="B12553" t="s">
        <v>24340</v>
      </c>
      <c r="C12553">
        <v>12</v>
      </c>
    </row>
    <row r="12554" spans="1:3" x14ac:dyDescent="0.2">
      <c r="A12554" t="s">
        <v>24341</v>
      </c>
      <c r="B12554" t="s">
        <v>24342</v>
      </c>
      <c r="C12554">
        <v>12</v>
      </c>
    </row>
    <row r="12555" spans="1:3" x14ac:dyDescent="0.2">
      <c r="A12555" t="s">
        <v>24343</v>
      </c>
      <c r="B12555" t="s">
        <v>24344</v>
      </c>
      <c r="C12555">
        <v>12</v>
      </c>
    </row>
    <row r="12556" spans="1:3" x14ac:dyDescent="0.2">
      <c r="A12556" t="s">
        <v>24345</v>
      </c>
      <c r="B12556" t="s">
        <v>24346</v>
      </c>
      <c r="C12556">
        <v>12</v>
      </c>
    </row>
    <row r="12557" spans="1:3" x14ac:dyDescent="0.2">
      <c r="A12557" t="s">
        <v>24347</v>
      </c>
      <c r="B12557" t="s">
        <v>24348</v>
      </c>
      <c r="C12557">
        <v>12</v>
      </c>
    </row>
    <row r="12558" spans="1:3" x14ac:dyDescent="0.2">
      <c r="A12558" t="s">
        <v>24349</v>
      </c>
      <c r="B12558" t="s">
        <v>24350</v>
      </c>
      <c r="C12558">
        <v>12</v>
      </c>
    </row>
    <row r="12559" spans="1:3" x14ac:dyDescent="0.2">
      <c r="A12559" t="s">
        <v>24351</v>
      </c>
      <c r="B12559" t="s">
        <v>24352</v>
      </c>
      <c r="C12559">
        <v>12</v>
      </c>
    </row>
    <row r="12560" spans="1:3" x14ac:dyDescent="0.2">
      <c r="A12560" t="s">
        <v>24353</v>
      </c>
      <c r="B12560" t="s">
        <v>24354</v>
      </c>
      <c r="C12560">
        <v>12</v>
      </c>
    </row>
    <row r="12561" spans="1:3" x14ac:dyDescent="0.2">
      <c r="A12561" t="s">
        <v>24355</v>
      </c>
      <c r="B12561" t="s">
        <v>24356</v>
      </c>
      <c r="C12561">
        <v>12</v>
      </c>
    </row>
    <row r="12562" spans="1:3" x14ac:dyDescent="0.2">
      <c r="A12562" t="s">
        <v>24357</v>
      </c>
      <c r="B12562" t="s">
        <v>24358</v>
      </c>
      <c r="C12562">
        <v>12</v>
      </c>
    </row>
    <row r="12563" spans="1:3" x14ac:dyDescent="0.2">
      <c r="A12563" t="s">
        <v>24359</v>
      </c>
      <c r="B12563" t="s">
        <v>24360</v>
      </c>
      <c r="C12563">
        <v>12</v>
      </c>
    </row>
    <row r="12564" spans="1:3" x14ac:dyDescent="0.2">
      <c r="A12564" t="s">
        <v>24361</v>
      </c>
      <c r="B12564" t="s">
        <v>24362</v>
      </c>
      <c r="C12564">
        <v>12</v>
      </c>
    </row>
    <row r="12565" spans="1:3" x14ac:dyDescent="0.2">
      <c r="A12565" t="s">
        <v>24363</v>
      </c>
      <c r="B12565" t="s">
        <v>24364</v>
      </c>
      <c r="C12565">
        <v>12</v>
      </c>
    </row>
    <row r="12566" spans="1:3" x14ac:dyDescent="0.2">
      <c r="A12566" t="s">
        <v>24365</v>
      </c>
      <c r="B12566" t="s">
        <v>24366</v>
      </c>
      <c r="C12566">
        <v>12</v>
      </c>
    </row>
    <row r="12567" spans="1:3" x14ac:dyDescent="0.2">
      <c r="A12567" t="s">
        <v>24367</v>
      </c>
      <c r="B12567" t="s">
        <v>24368</v>
      </c>
      <c r="C12567">
        <v>12</v>
      </c>
    </row>
    <row r="12568" spans="1:3" x14ac:dyDescent="0.2">
      <c r="A12568" t="s">
        <v>24369</v>
      </c>
      <c r="B12568" t="s">
        <v>24370</v>
      </c>
      <c r="C12568">
        <v>12</v>
      </c>
    </row>
    <row r="12569" spans="1:3" x14ac:dyDescent="0.2">
      <c r="A12569" t="s">
        <v>24371</v>
      </c>
      <c r="B12569" t="s">
        <v>24372</v>
      </c>
      <c r="C12569">
        <v>12</v>
      </c>
    </row>
    <row r="12570" spans="1:3" x14ac:dyDescent="0.2">
      <c r="A12570" t="s">
        <v>24373</v>
      </c>
      <c r="B12570" t="s">
        <v>24374</v>
      </c>
      <c r="C12570">
        <v>20</v>
      </c>
    </row>
    <row r="12571" spans="1:3" x14ac:dyDescent="0.2">
      <c r="A12571" t="s">
        <v>24375</v>
      </c>
      <c r="B12571" t="s">
        <v>24376</v>
      </c>
      <c r="C12571">
        <v>20</v>
      </c>
    </row>
    <row r="12572" spans="1:3" x14ac:dyDescent="0.2">
      <c r="A12572" t="s">
        <v>24377</v>
      </c>
      <c r="B12572" t="s">
        <v>24378</v>
      </c>
      <c r="C12572">
        <v>20</v>
      </c>
    </row>
    <row r="12573" spans="1:3" x14ac:dyDescent="0.2">
      <c r="A12573" t="s">
        <v>24379</v>
      </c>
      <c r="B12573" t="s">
        <v>24380</v>
      </c>
      <c r="C12573">
        <v>20</v>
      </c>
    </row>
    <row r="12574" spans="1:3" x14ac:dyDescent="0.2">
      <c r="A12574" t="s">
        <v>24381</v>
      </c>
      <c r="B12574" t="s">
        <v>24382</v>
      </c>
      <c r="C12574">
        <v>20</v>
      </c>
    </row>
    <row r="12575" spans="1:3" x14ac:dyDescent="0.2">
      <c r="A12575" t="s">
        <v>24383</v>
      </c>
      <c r="B12575" t="s">
        <v>24384</v>
      </c>
      <c r="C12575">
        <v>20</v>
      </c>
    </row>
    <row r="12576" spans="1:3" x14ac:dyDescent="0.2">
      <c r="A12576" t="s">
        <v>24385</v>
      </c>
      <c r="B12576" t="s">
        <v>24386</v>
      </c>
      <c r="C12576">
        <v>20</v>
      </c>
    </row>
    <row r="12577" spans="1:3" x14ac:dyDescent="0.2">
      <c r="A12577" t="s">
        <v>24387</v>
      </c>
      <c r="B12577" t="s">
        <v>24388</v>
      </c>
      <c r="C12577">
        <v>20</v>
      </c>
    </row>
    <row r="12578" spans="1:3" x14ac:dyDescent="0.2">
      <c r="A12578" t="s">
        <v>24389</v>
      </c>
      <c r="B12578" t="s">
        <v>24390</v>
      </c>
      <c r="C12578">
        <v>20</v>
      </c>
    </row>
    <row r="12579" spans="1:3" x14ac:dyDescent="0.2">
      <c r="A12579" t="s">
        <v>24391</v>
      </c>
      <c r="B12579" t="s">
        <v>24392</v>
      </c>
      <c r="C12579">
        <v>20</v>
      </c>
    </row>
    <row r="12580" spans="1:3" x14ac:dyDescent="0.2">
      <c r="A12580" t="s">
        <v>24393</v>
      </c>
      <c r="B12580" t="s">
        <v>24394</v>
      </c>
      <c r="C12580">
        <v>20</v>
      </c>
    </row>
    <row r="12581" spans="1:3" x14ac:dyDescent="0.2">
      <c r="A12581" t="s">
        <v>24395</v>
      </c>
      <c r="B12581" t="s">
        <v>24396</v>
      </c>
      <c r="C12581">
        <v>20</v>
      </c>
    </row>
    <row r="12582" spans="1:3" x14ac:dyDescent="0.2">
      <c r="A12582" t="s">
        <v>24397</v>
      </c>
      <c r="B12582" t="s">
        <v>24398</v>
      </c>
      <c r="C12582">
        <v>20</v>
      </c>
    </row>
    <row r="12583" spans="1:3" x14ac:dyDescent="0.2">
      <c r="A12583" t="s">
        <v>24399</v>
      </c>
      <c r="B12583" t="s">
        <v>24400</v>
      </c>
      <c r="C12583">
        <v>20</v>
      </c>
    </row>
    <row r="12584" spans="1:3" x14ac:dyDescent="0.2">
      <c r="A12584" t="s">
        <v>24401</v>
      </c>
      <c r="B12584" t="s">
        <v>24402</v>
      </c>
      <c r="C12584">
        <v>20</v>
      </c>
    </row>
    <row r="12585" spans="1:3" x14ac:dyDescent="0.2">
      <c r="A12585" t="s">
        <v>24403</v>
      </c>
      <c r="B12585" t="s">
        <v>24404</v>
      </c>
      <c r="C12585">
        <v>20</v>
      </c>
    </row>
    <row r="12586" spans="1:3" x14ac:dyDescent="0.2">
      <c r="A12586" t="s">
        <v>24405</v>
      </c>
      <c r="B12586" t="s">
        <v>24406</v>
      </c>
      <c r="C12586">
        <v>20</v>
      </c>
    </row>
    <row r="12587" spans="1:3" x14ac:dyDescent="0.2">
      <c r="A12587" t="s">
        <v>24407</v>
      </c>
      <c r="B12587" t="s">
        <v>24407</v>
      </c>
      <c r="C12587">
        <v>20</v>
      </c>
    </row>
    <row r="12588" spans="1:3" x14ac:dyDescent="0.2">
      <c r="A12588" t="s">
        <v>24408</v>
      </c>
      <c r="B12588" t="s">
        <v>24409</v>
      </c>
      <c r="C12588">
        <v>20</v>
      </c>
    </row>
    <row r="12589" spans="1:3" x14ac:dyDescent="0.2">
      <c r="A12589" t="s">
        <v>24410</v>
      </c>
      <c r="B12589" t="s">
        <v>24411</v>
      </c>
      <c r="C12589">
        <v>20</v>
      </c>
    </row>
    <row r="12590" spans="1:3" x14ac:dyDescent="0.2">
      <c r="A12590" t="s">
        <v>24412</v>
      </c>
      <c r="B12590" t="s">
        <v>24413</v>
      </c>
      <c r="C12590">
        <v>20</v>
      </c>
    </row>
    <row r="12591" spans="1:3" x14ac:dyDescent="0.2">
      <c r="A12591" t="s">
        <v>24414</v>
      </c>
      <c r="B12591" t="s">
        <v>24415</v>
      </c>
      <c r="C12591">
        <v>20</v>
      </c>
    </row>
    <row r="12592" spans="1:3" x14ac:dyDescent="0.2">
      <c r="A12592" t="s">
        <v>24416</v>
      </c>
      <c r="B12592" t="s">
        <v>24417</v>
      </c>
      <c r="C12592">
        <v>20</v>
      </c>
    </row>
    <row r="12593" spans="1:3" x14ac:dyDescent="0.2">
      <c r="A12593" t="s">
        <v>24418</v>
      </c>
      <c r="B12593" t="s">
        <v>24419</v>
      </c>
      <c r="C12593">
        <v>20</v>
      </c>
    </row>
    <row r="12594" spans="1:3" x14ac:dyDescent="0.2">
      <c r="A12594" t="s">
        <v>24420</v>
      </c>
      <c r="B12594" t="s">
        <v>24421</v>
      </c>
      <c r="C12594">
        <v>20</v>
      </c>
    </row>
    <row r="12595" spans="1:3" x14ac:dyDescent="0.2">
      <c r="A12595" t="s">
        <v>24422</v>
      </c>
      <c r="B12595" t="s">
        <v>24423</v>
      </c>
      <c r="C12595">
        <v>20</v>
      </c>
    </row>
    <row r="12596" spans="1:3" x14ac:dyDescent="0.2">
      <c r="A12596" t="s">
        <v>24424</v>
      </c>
      <c r="B12596" t="s">
        <v>24425</v>
      </c>
      <c r="C12596">
        <v>20</v>
      </c>
    </row>
    <row r="12597" spans="1:3" x14ac:dyDescent="0.2">
      <c r="A12597" t="s">
        <v>24426</v>
      </c>
      <c r="B12597" t="s">
        <v>24427</v>
      </c>
      <c r="C12597">
        <v>20</v>
      </c>
    </row>
    <row r="12598" spans="1:3" x14ac:dyDescent="0.2">
      <c r="A12598" t="s">
        <v>24428</v>
      </c>
      <c r="B12598" t="s">
        <v>24429</v>
      </c>
      <c r="C12598">
        <v>20</v>
      </c>
    </row>
    <row r="12599" spans="1:3" x14ac:dyDescent="0.2">
      <c r="A12599" t="s">
        <v>24430</v>
      </c>
      <c r="B12599" t="s">
        <v>24431</v>
      </c>
      <c r="C12599">
        <v>20</v>
      </c>
    </row>
    <row r="12600" spans="1:3" x14ac:dyDescent="0.2">
      <c r="A12600" t="s">
        <v>24432</v>
      </c>
      <c r="B12600" t="s">
        <v>24433</v>
      </c>
      <c r="C12600">
        <v>20</v>
      </c>
    </row>
    <row r="12601" spans="1:3" x14ac:dyDescent="0.2">
      <c r="A12601" t="s">
        <v>24434</v>
      </c>
      <c r="B12601" t="s">
        <v>24435</v>
      </c>
      <c r="C12601">
        <v>20</v>
      </c>
    </row>
    <row r="12602" spans="1:3" x14ac:dyDescent="0.2">
      <c r="A12602" t="s">
        <v>24436</v>
      </c>
      <c r="B12602" t="s">
        <v>24437</v>
      </c>
      <c r="C12602">
        <v>20</v>
      </c>
    </row>
    <row r="12603" spans="1:3" x14ac:dyDescent="0.2">
      <c r="A12603" t="s">
        <v>24438</v>
      </c>
      <c r="B12603" t="s">
        <v>24439</v>
      </c>
      <c r="C12603">
        <v>20</v>
      </c>
    </row>
    <row r="12604" spans="1:3" x14ac:dyDescent="0.2">
      <c r="A12604" t="s">
        <v>24440</v>
      </c>
      <c r="B12604" t="s">
        <v>24441</v>
      </c>
      <c r="C12604">
        <v>20</v>
      </c>
    </row>
    <row r="12605" spans="1:3" x14ac:dyDescent="0.2">
      <c r="A12605" t="s">
        <v>24442</v>
      </c>
      <c r="B12605" t="s">
        <v>24443</v>
      </c>
      <c r="C12605">
        <v>20</v>
      </c>
    </row>
    <row r="12606" spans="1:3" x14ac:dyDescent="0.2">
      <c r="A12606" t="s">
        <v>24444</v>
      </c>
      <c r="B12606" t="s">
        <v>24445</v>
      </c>
      <c r="C12606">
        <v>20</v>
      </c>
    </row>
    <row r="12607" spans="1:3" x14ac:dyDescent="0.2">
      <c r="A12607" t="s">
        <v>24446</v>
      </c>
      <c r="B12607" t="s">
        <v>24447</v>
      </c>
      <c r="C12607">
        <v>20</v>
      </c>
    </row>
    <row r="12608" spans="1:3" x14ac:dyDescent="0.2">
      <c r="A12608" t="s">
        <v>24448</v>
      </c>
      <c r="B12608" t="s">
        <v>24449</v>
      </c>
      <c r="C12608">
        <v>20</v>
      </c>
    </row>
    <row r="12609" spans="1:3" x14ac:dyDescent="0.2">
      <c r="A12609" t="s">
        <v>24450</v>
      </c>
      <c r="B12609" t="s">
        <v>24451</v>
      </c>
      <c r="C12609">
        <v>20</v>
      </c>
    </row>
    <row r="12610" spans="1:3" x14ac:dyDescent="0.2">
      <c r="A12610" t="s">
        <v>24452</v>
      </c>
      <c r="B12610" t="s">
        <v>24453</v>
      </c>
      <c r="C12610">
        <v>20</v>
      </c>
    </row>
    <row r="12611" spans="1:3" x14ac:dyDescent="0.2">
      <c r="A12611" t="s">
        <v>24454</v>
      </c>
      <c r="B12611" t="s">
        <v>24455</v>
      </c>
      <c r="C12611">
        <v>20</v>
      </c>
    </row>
    <row r="12612" spans="1:3" x14ac:dyDescent="0.2">
      <c r="A12612" t="s">
        <v>24456</v>
      </c>
      <c r="B12612" t="s">
        <v>24457</v>
      </c>
      <c r="C12612">
        <v>20</v>
      </c>
    </row>
    <row r="12613" spans="1:3" x14ac:dyDescent="0.2">
      <c r="A12613" t="s">
        <v>24458</v>
      </c>
      <c r="B12613" t="s">
        <v>24459</v>
      </c>
      <c r="C12613">
        <v>11</v>
      </c>
    </row>
    <row r="12614" spans="1:3" x14ac:dyDescent="0.2">
      <c r="A12614" t="s">
        <v>24460</v>
      </c>
      <c r="B12614" t="s">
        <v>24461</v>
      </c>
      <c r="C12614">
        <v>12</v>
      </c>
    </row>
    <row r="12615" spans="1:3" x14ac:dyDescent="0.2">
      <c r="A12615" t="s">
        <v>24462</v>
      </c>
      <c r="B12615" t="s">
        <v>24463</v>
      </c>
      <c r="C12615">
        <v>19</v>
      </c>
    </row>
    <row r="12616" spans="1:3" x14ac:dyDescent="0.2">
      <c r="A12616" t="s">
        <v>24464</v>
      </c>
      <c r="B12616" t="s">
        <v>24465</v>
      </c>
      <c r="C12616">
        <v>19</v>
      </c>
    </row>
    <row r="12617" spans="1:3" x14ac:dyDescent="0.2">
      <c r="A12617" t="s">
        <v>24466</v>
      </c>
      <c r="B12617" t="s">
        <v>24467</v>
      </c>
      <c r="C12617">
        <v>19</v>
      </c>
    </row>
    <row r="12618" spans="1:3" x14ac:dyDescent="0.2">
      <c r="A12618" t="s">
        <v>24468</v>
      </c>
      <c r="B12618" t="s">
        <v>24469</v>
      </c>
      <c r="C12618">
        <v>19</v>
      </c>
    </row>
    <row r="12619" spans="1:3" x14ac:dyDescent="0.2">
      <c r="A12619" t="s">
        <v>24470</v>
      </c>
      <c r="B12619" t="s">
        <v>24471</v>
      </c>
      <c r="C12619">
        <v>19</v>
      </c>
    </row>
    <row r="12620" spans="1:3" x14ac:dyDescent="0.2">
      <c r="A12620" t="s">
        <v>24472</v>
      </c>
      <c r="B12620" t="s">
        <v>24473</v>
      </c>
      <c r="C12620">
        <v>19</v>
      </c>
    </row>
    <row r="12621" spans="1:3" x14ac:dyDescent="0.2">
      <c r="A12621" t="s">
        <v>24474</v>
      </c>
      <c r="B12621" t="s">
        <v>24475</v>
      </c>
      <c r="C12621">
        <v>19</v>
      </c>
    </row>
    <row r="12622" spans="1:3" x14ac:dyDescent="0.2">
      <c r="A12622" t="s">
        <v>24476</v>
      </c>
      <c r="B12622" t="s">
        <v>24477</v>
      </c>
      <c r="C12622">
        <v>19</v>
      </c>
    </row>
    <row r="12623" spans="1:3" x14ac:dyDescent="0.2">
      <c r="A12623" t="s">
        <v>24478</v>
      </c>
      <c r="B12623" t="s">
        <v>24479</v>
      </c>
      <c r="C12623">
        <v>19</v>
      </c>
    </row>
    <row r="12624" spans="1:3" x14ac:dyDescent="0.2">
      <c r="A12624" t="s">
        <v>24480</v>
      </c>
      <c r="B12624" t="s">
        <v>20380</v>
      </c>
      <c r="C12624">
        <v>10</v>
      </c>
    </row>
    <row r="12625" spans="1:3" x14ac:dyDescent="0.2">
      <c r="A12625" t="s">
        <v>24481</v>
      </c>
      <c r="B12625" t="s">
        <v>24482</v>
      </c>
      <c r="C12625">
        <v>10</v>
      </c>
    </row>
    <row r="12626" spans="1:3" x14ac:dyDescent="0.2">
      <c r="A12626" t="s">
        <v>24483</v>
      </c>
      <c r="B12626" t="s">
        <v>24482</v>
      </c>
      <c r="C12626">
        <v>10</v>
      </c>
    </row>
    <row r="12627" spans="1:3" x14ac:dyDescent="0.2">
      <c r="A12627" t="s">
        <v>24484</v>
      </c>
      <c r="B12627" t="s">
        <v>24485</v>
      </c>
      <c r="C12627">
        <v>10</v>
      </c>
    </row>
    <row r="12628" spans="1:3" x14ac:dyDescent="0.2">
      <c r="A12628" t="s">
        <v>24486</v>
      </c>
      <c r="B12628" t="s">
        <v>24487</v>
      </c>
      <c r="C12628">
        <v>10</v>
      </c>
    </row>
    <row r="12629" spans="1:3" x14ac:dyDescent="0.2">
      <c r="A12629" t="s">
        <v>24488</v>
      </c>
      <c r="B12629" t="s">
        <v>24489</v>
      </c>
      <c r="C12629">
        <v>10</v>
      </c>
    </row>
    <row r="12630" spans="1:3" x14ac:dyDescent="0.2">
      <c r="A12630" t="s">
        <v>24490</v>
      </c>
      <c r="B12630" t="s">
        <v>24491</v>
      </c>
      <c r="C12630">
        <v>10</v>
      </c>
    </row>
    <row r="12631" spans="1:3" x14ac:dyDescent="0.2">
      <c r="A12631" t="s">
        <v>24492</v>
      </c>
      <c r="B12631" t="s">
        <v>24492</v>
      </c>
      <c r="C12631">
        <v>10</v>
      </c>
    </row>
    <row r="12632" spans="1:3" x14ac:dyDescent="0.2">
      <c r="A12632" t="s">
        <v>24493</v>
      </c>
      <c r="B12632" t="s">
        <v>24494</v>
      </c>
      <c r="C12632">
        <v>10</v>
      </c>
    </row>
    <row r="12633" spans="1:3" x14ac:dyDescent="0.2">
      <c r="A12633" t="s">
        <v>24495</v>
      </c>
      <c r="B12633" t="s">
        <v>24496</v>
      </c>
      <c r="C12633">
        <v>10</v>
      </c>
    </row>
    <row r="12634" spans="1:3" x14ac:dyDescent="0.2">
      <c r="A12634" t="s">
        <v>24497</v>
      </c>
      <c r="B12634" t="s">
        <v>24498</v>
      </c>
      <c r="C12634">
        <v>10</v>
      </c>
    </row>
    <row r="12635" spans="1:3" x14ac:dyDescent="0.2">
      <c r="A12635" t="s">
        <v>24499</v>
      </c>
      <c r="B12635" t="s">
        <v>24500</v>
      </c>
      <c r="C12635">
        <v>10</v>
      </c>
    </row>
    <row r="12636" spans="1:3" x14ac:dyDescent="0.2">
      <c r="A12636" t="s">
        <v>24501</v>
      </c>
      <c r="B12636" t="s">
        <v>24502</v>
      </c>
      <c r="C12636">
        <v>23</v>
      </c>
    </row>
    <row r="12637" spans="1:3" x14ac:dyDescent="0.2">
      <c r="A12637" t="s">
        <v>24503</v>
      </c>
      <c r="B12637" t="s">
        <v>24504</v>
      </c>
      <c r="C12637">
        <v>23</v>
      </c>
    </row>
    <row r="12638" spans="1:3" x14ac:dyDescent="0.2">
      <c r="A12638" t="s">
        <v>20396</v>
      </c>
      <c r="B12638" t="s">
        <v>20567</v>
      </c>
      <c r="C12638">
        <v>23</v>
      </c>
    </row>
    <row r="12639" spans="1:3" x14ac:dyDescent="0.2">
      <c r="A12639" t="s">
        <v>24505</v>
      </c>
      <c r="B12639" t="s">
        <v>24506</v>
      </c>
      <c r="C12639">
        <v>23</v>
      </c>
    </row>
    <row r="12640" spans="1:3" x14ac:dyDescent="0.2">
      <c r="A12640" t="s">
        <v>20398</v>
      </c>
      <c r="B12640" t="s">
        <v>20622</v>
      </c>
      <c r="C12640">
        <v>23</v>
      </c>
    </row>
    <row r="12641" spans="1:3" x14ac:dyDescent="0.2">
      <c r="A12641" t="s">
        <v>24507</v>
      </c>
      <c r="B12641" t="s">
        <v>19543</v>
      </c>
      <c r="C12641">
        <v>23</v>
      </c>
    </row>
    <row r="12642" spans="1:3" x14ac:dyDescent="0.2">
      <c r="A12642" t="s">
        <v>24508</v>
      </c>
      <c r="B12642" t="s">
        <v>24509</v>
      </c>
      <c r="C12642">
        <v>23</v>
      </c>
    </row>
    <row r="12643" spans="1:3" x14ac:dyDescent="0.2">
      <c r="A12643" t="s">
        <v>24510</v>
      </c>
      <c r="B12643" t="s">
        <v>24511</v>
      </c>
      <c r="C12643">
        <v>23</v>
      </c>
    </row>
    <row r="12644" spans="1:3" x14ac:dyDescent="0.2">
      <c r="A12644" t="s">
        <v>24512</v>
      </c>
      <c r="B12644" t="s">
        <v>20749</v>
      </c>
      <c r="C12644">
        <v>23</v>
      </c>
    </row>
    <row r="12645" spans="1:3" x14ac:dyDescent="0.2">
      <c r="A12645" t="s">
        <v>24513</v>
      </c>
      <c r="B12645" t="s">
        <v>21093</v>
      </c>
      <c r="C12645">
        <v>23</v>
      </c>
    </row>
    <row r="12646" spans="1:3" x14ac:dyDescent="0.2">
      <c r="A12646" t="s">
        <v>24514</v>
      </c>
      <c r="B12646" t="s">
        <v>24515</v>
      </c>
      <c r="C12646">
        <v>23</v>
      </c>
    </row>
    <row r="12647" spans="1:3" x14ac:dyDescent="0.2">
      <c r="A12647" t="s">
        <v>24516</v>
      </c>
      <c r="B12647" t="s">
        <v>24517</v>
      </c>
      <c r="C12647">
        <v>23</v>
      </c>
    </row>
    <row r="12648" spans="1:3" x14ac:dyDescent="0.2">
      <c r="A12648" t="s">
        <v>24518</v>
      </c>
      <c r="B12648" t="s">
        <v>24519</v>
      </c>
      <c r="C12648">
        <v>23</v>
      </c>
    </row>
    <row r="12649" spans="1:3" x14ac:dyDescent="0.2">
      <c r="A12649" t="s">
        <v>24520</v>
      </c>
      <c r="B12649" t="s">
        <v>19878</v>
      </c>
      <c r="C12649">
        <v>23</v>
      </c>
    </row>
    <row r="12650" spans="1:3" x14ac:dyDescent="0.2">
      <c r="A12650" t="s">
        <v>24521</v>
      </c>
      <c r="B12650" t="s">
        <v>21225</v>
      </c>
      <c r="C12650">
        <v>23</v>
      </c>
    </row>
    <row r="12651" spans="1:3" x14ac:dyDescent="0.2">
      <c r="A12651" t="s">
        <v>24522</v>
      </c>
      <c r="B12651" t="s">
        <v>20095</v>
      </c>
      <c r="C12651">
        <v>23</v>
      </c>
    </row>
    <row r="12652" spans="1:3" x14ac:dyDescent="0.2">
      <c r="A12652" t="s">
        <v>24523</v>
      </c>
      <c r="B12652" t="s">
        <v>20097</v>
      </c>
      <c r="C12652">
        <v>23</v>
      </c>
    </row>
    <row r="12653" spans="1:3" x14ac:dyDescent="0.2">
      <c r="A12653" t="s">
        <v>24524</v>
      </c>
      <c r="B12653" t="s">
        <v>20106</v>
      </c>
      <c r="C12653">
        <v>23</v>
      </c>
    </row>
    <row r="12654" spans="1:3" x14ac:dyDescent="0.2">
      <c r="A12654" t="s">
        <v>24525</v>
      </c>
      <c r="B12654" t="s">
        <v>21233</v>
      </c>
      <c r="C12654">
        <v>23</v>
      </c>
    </row>
    <row r="12655" spans="1:3" x14ac:dyDescent="0.2">
      <c r="A12655" t="s">
        <v>24526</v>
      </c>
      <c r="B12655" t="s">
        <v>24527</v>
      </c>
      <c r="C12655">
        <v>23</v>
      </c>
    </row>
    <row r="12656" spans="1:3" x14ac:dyDescent="0.2">
      <c r="A12656" t="s">
        <v>19481</v>
      </c>
      <c r="B12656" t="s">
        <v>24528</v>
      </c>
      <c r="C12656">
        <v>23</v>
      </c>
    </row>
    <row r="12657" spans="1:3" x14ac:dyDescent="0.2">
      <c r="A12657" t="s">
        <v>24502</v>
      </c>
      <c r="B12657" t="s">
        <v>21579</v>
      </c>
      <c r="C12657">
        <v>23</v>
      </c>
    </row>
    <row r="12658" spans="1:3" x14ac:dyDescent="0.2">
      <c r="A12658" t="s">
        <v>24529</v>
      </c>
      <c r="B12658" t="s">
        <v>20491</v>
      </c>
      <c r="C12658">
        <v>23</v>
      </c>
    </row>
    <row r="12659" spans="1:3" x14ac:dyDescent="0.2">
      <c r="A12659" t="s">
        <v>24530</v>
      </c>
      <c r="B12659" t="s">
        <v>20567</v>
      </c>
      <c r="C12659">
        <v>23</v>
      </c>
    </row>
    <row r="12660" spans="1:3" x14ac:dyDescent="0.2">
      <c r="A12660" t="s">
        <v>24531</v>
      </c>
      <c r="B12660" t="s">
        <v>24532</v>
      </c>
      <c r="C12660">
        <v>23</v>
      </c>
    </row>
    <row r="12661" spans="1:3" x14ac:dyDescent="0.2">
      <c r="A12661" t="s">
        <v>24533</v>
      </c>
      <c r="B12661" t="s">
        <v>24534</v>
      </c>
      <c r="C12661">
        <v>23</v>
      </c>
    </row>
    <row r="12662" spans="1:3" x14ac:dyDescent="0.2">
      <c r="A12662" t="s">
        <v>24535</v>
      </c>
      <c r="B12662" t="s">
        <v>24536</v>
      </c>
      <c r="C12662">
        <v>23</v>
      </c>
    </row>
    <row r="12663" spans="1:3" x14ac:dyDescent="0.2">
      <c r="A12663" t="s">
        <v>24537</v>
      </c>
      <c r="B12663" t="s">
        <v>24538</v>
      </c>
      <c r="C12663">
        <v>23</v>
      </c>
    </row>
    <row r="12664" spans="1:3" x14ac:dyDescent="0.2">
      <c r="A12664" t="s">
        <v>24539</v>
      </c>
      <c r="B12664" t="s">
        <v>24540</v>
      </c>
      <c r="C12664">
        <v>23</v>
      </c>
    </row>
    <row r="12665" spans="1:3" x14ac:dyDescent="0.2">
      <c r="A12665" t="s">
        <v>24541</v>
      </c>
      <c r="B12665" t="s">
        <v>23384</v>
      </c>
      <c r="C12665">
        <v>23</v>
      </c>
    </row>
    <row r="12666" spans="1:3" x14ac:dyDescent="0.2">
      <c r="A12666" t="s">
        <v>24542</v>
      </c>
      <c r="B12666" t="s">
        <v>24542</v>
      </c>
      <c r="C12666">
        <v>23</v>
      </c>
    </row>
    <row r="12667" spans="1:3" x14ac:dyDescent="0.2">
      <c r="A12667" t="s">
        <v>24543</v>
      </c>
      <c r="B12667" t="s">
        <v>23386</v>
      </c>
      <c r="C12667">
        <v>23</v>
      </c>
    </row>
    <row r="12668" spans="1:3" x14ac:dyDescent="0.2">
      <c r="A12668" t="s">
        <v>24544</v>
      </c>
      <c r="B12668" t="s">
        <v>24544</v>
      </c>
      <c r="C12668">
        <v>23</v>
      </c>
    </row>
    <row r="12669" spans="1:3" x14ac:dyDescent="0.2">
      <c r="A12669" t="s">
        <v>24545</v>
      </c>
      <c r="B12669" t="s">
        <v>24545</v>
      </c>
      <c r="C12669">
        <v>23</v>
      </c>
    </row>
    <row r="12670" spans="1:3" x14ac:dyDescent="0.2">
      <c r="A12670" t="s">
        <v>24546</v>
      </c>
      <c r="B12670" t="s">
        <v>24546</v>
      </c>
      <c r="C12670">
        <v>23</v>
      </c>
    </row>
    <row r="12671" spans="1:3" x14ac:dyDescent="0.2">
      <c r="A12671" t="s">
        <v>24547</v>
      </c>
      <c r="B12671" t="s">
        <v>24548</v>
      </c>
      <c r="C12671">
        <v>23</v>
      </c>
    </row>
    <row r="12672" spans="1:3" x14ac:dyDescent="0.2">
      <c r="A12672" t="s">
        <v>24549</v>
      </c>
      <c r="B12672" t="s">
        <v>24550</v>
      </c>
      <c r="C12672">
        <v>23</v>
      </c>
    </row>
    <row r="12673" spans="1:3" x14ac:dyDescent="0.2">
      <c r="A12673" t="s">
        <v>24551</v>
      </c>
      <c r="B12673" t="s">
        <v>24552</v>
      </c>
      <c r="C12673">
        <v>23</v>
      </c>
    </row>
    <row r="12674" spans="1:3" x14ac:dyDescent="0.2">
      <c r="A12674" t="s">
        <v>24553</v>
      </c>
      <c r="B12674" t="s">
        <v>24554</v>
      </c>
      <c r="C12674">
        <v>23</v>
      </c>
    </row>
    <row r="12675" spans="1:3" x14ac:dyDescent="0.2">
      <c r="A12675" t="s">
        <v>24555</v>
      </c>
      <c r="B12675" t="s">
        <v>24556</v>
      </c>
      <c r="C12675">
        <v>23</v>
      </c>
    </row>
    <row r="12676" spans="1:3" x14ac:dyDescent="0.2">
      <c r="A12676" t="s">
        <v>24557</v>
      </c>
      <c r="B12676" t="s">
        <v>23374</v>
      </c>
      <c r="C12676">
        <v>23</v>
      </c>
    </row>
    <row r="12677" spans="1:3" x14ac:dyDescent="0.2">
      <c r="A12677" t="s">
        <v>24558</v>
      </c>
      <c r="B12677" t="s">
        <v>24559</v>
      </c>
      <c r="C12677">
        <v>23</v>
      </c>
    </row>
    <row r="12678" spans="1:3" x14ac:dyDescent="0.2">
      <c r="A12678" t="s">
        <v>24560</v>
      </c>
      <c r="B12678" t="s">
        <v>24561</v>
      </c>
      <c r="C12678">
        <v>23</v>
      </c>
    </row>
    <row r="12679" spans="1:3" x14ac:dyDescent="0.2">
      <c r="A12679" t="s">
        <v>24562</v>
      </c>
      <c r="B12679" t="s">
        <v>24563</v>
      </c>
      <c r="C12679">
        <v>23</v>
      </c>
    </row>
    <row r="12680" spans="1:3" x14ac:dyDescent="0.2">
      <c r="A12680" t="s">
        <v>24564</v>
      </c>
      <c r="B12680" t="s">
        <v>24565</v>
      </c>
      <c r="C12680">
        <v>23</v>
      </c>
    </row>
    <row r="12681" spans="1:3" x14ac:dyDescent="0.2">
      <c r="A12681" t="s">
        <v>24566</v>
      </c>
      <c r="B12681" t="s">
        <v>24567</v>
      </c>
      <c r="C12681">
        <v>23</v>
      </c>
    </row>
    <row r="12682" spans="1:3" x14ac:dyDescent="0.2">
      <c r="A12682" t="s">
        <v>24568</v>
      </c>
      <c r="B12682" t="s">
        <v>24568</v>
      </c>
      <c r="C12682">
        <v>23</v>
      </c>
    </row>
    <row r="12683" spans="1:3" x14ac:dyDescent="0.2">
      <c r="A12683" t="s">
        <v>24569</v>
      </c>
      <c r="B12683" t="s">
        <v>23378</v>
      </c>
      <c r="C12683">
        <v>23</v>
      </c>
    </row>
    <row r="12684" spans="1:3" x14ac:dyDescent="0.2">
      <c r="A12684" t="s">
        <v>24570</v>
      </c>
      <c r="B12684" t="s">
        <v>24571</v>
      </c>
      <c r="C12684">
        <v>23</v>
      </c>
    </row>
    <row r="12685" spans="1:3" x14ac:dyDescent="0.2">
      <c r="A12685" t="s">
        <v>24572</v>
      </c>
      <c r="B12685" t="s">
        <v>24573</v>
      </c>
      <c r="C12685">
        <v>23</v>
      </c>
    </row>
    <row r="12686" spans="1:3" x14ac:dyDescent="0.2">
      <c r="A12686" t="s">
        <v>24574</v>
      </c>
      <c r="B12686" t="s">
        <v>24574</v>
      </c>
      <c r="C12686">
        <v>23</v>
      </c>
    </row>
    <row r="12687" spans="1:3" x14ac:dyDescent="0.2">
      <c r="A12687" t="s">
        <v>24575</v>
      </c>
      <c r="B12687" t="s">
        <v>24576</v>
      </c>
      <c r="C12687">
        <v>23</v>
      </c>
    </row>
    <row r="12688" spans="1:3" x14ac:dyDescent="0.2">
      <c r="A12688" t="s">
        <v>24577</v>
      </c>
      <c r="B12688" t="s">
        <v>24578</v>
      </c>
      <c r="C12688">
        <v>23</v>
      </c>
    </row>
    <row r="12689" spans="1:3" x14ac:dyDescent="0.2">
      <c r="A12689" t="s">
        <v>24579</v>
      </c>
      <c r="B12689" t="s">
        <v>24580</v>
      </c>
      <c r="C12689">
        <v>16</v>
      </c>
    </row>
    <row r="12690" spans="1:3" x14ac:dyDescent="0.2">
      <c r="A12690" t="s">
        <v>24581</v>
      </c>
      <c r="B12690" t="s">
        <v>24581</v>
      </c>
      <c r="C12690">
        <v>16</v>
      </c>
    </row>
    <row r="12691" spans="1:3" x14ac:dyDescent="0.2">
      <c r="A12691" t="s">
        <v>24582</v>
      </c>
      <c r="B12691" t="s">
        <v>24583</v>
      </c>
      <c r="C12691">
        <v>16</v>
      </c>
    </row>
    <row r="12692" spans="1:3" x14ac:dyDescent="0.2">
      <c r="A12692" t="s">
        <v>24584</v>
      </c>
      <c r="B12692" t="s">
        <v>24585</v>
      </c>
      <c r="C12692">
        <v>16</v>
      </c>
    </row>
    <row r="12693" spans="1:3" x14ac:dyDescent="0.2">
      <c r="A12693" t="s">
        <v>24586</v>
      </c>
      <c r="B12693" t="s">
        <v>24586</v>
      </c>
      <c r="C12693">
        <v>16</v>
      </c>
    </row>
    <row r="12694" spans="1:3" x14ac:dyDescent="0.2">
      <c r="A12694" t="s">
        <v>24587</v>
      </c>
      <c r="B12694" t="s">
        <v>24588</v>
      </c>
      <c r="C12694">
        <v>16</v>
      </c>
    </row>
    <row r="12695" spans="1:3" x14ac:dyDescent="0.2">
      <c r="A12695" t="s">
        <v>24589</v>
      </c>
      <c r="B12695" t="s">
        <v>24590</v>
      </c>
      <c r="C12695">
        <v>16</v>
      </c>
    </row>
    <row r="12696" spans="1:3" x14ac:dyDescent="0.2">
      <c r="A12696" t="s">
        <v>24591</v>
      </c>
      <c r="B12696" t="s">
        <v>24592</v>
      </c>
      <c r="C12696">
        <v>16</v>
      </c>
    </row>
    <row r="12697" spans="1:3" x14ac:dyDescent="0.2">
      <c r="A12697" t="s">
        <v>24593</v>
      </c>
      <c r="B12697" t="s">
        <v>24594</v>
      </c>
      <c r="C12697">
        <v>16</v>
      </c>
    </row>
    <row r="12698" spans="1:3" x14ac:dyDescent="0.2">
      <c r="A12698" t="s">
        <v>24595</v>
      </c>
      <c r="B12698" t="s">
        <v>24596</v>
      </c>
      <c r="C12698">
        <v>16</v>
      </c>
    </row>
    <row r="12699" spans="1:3" x14ac:dyDescent="0.2">
      <c r="A12699" t="s">
        <v>24597</v>
      </c>
      <c r="B12699" t="s">
        <v>24598</v>
      </c>
      <c r="C12699">
        <v>16</v>
      </c>
    </row>
    <row r="12700" spans="1:3" x14ac:dyDescent="0.2">
      <c r="A12700" t="s">
        <v>24599</v>
      </c>
      <c r="B12700" t="s">
        <v>24600</v>
      </c>
      <c r="C12700">
        <v>16</v>
      </c>
    </row>
    <row r="12701" spans="1:3" x14ac:dyDescent="0.2">
      <c r="A12701" t="s">
        <v>24601</v>
      </c>
      <c r="B12701" t="s">
        <v>24602</v>
      </c>
      <c r="C12701">
        <v>16</v>
      </c>
    </row>
    <row r="12702" spans="1:3" x14ac:dyDescent="0.2">
      <c r="A12702" t="s">
        <v>24603</v>
      </c>
      <c r="B12702" t="s">
        <v>24603</v>
      </c>
      <c r="C12702">
        <v>16</v>
      </c>
    </row>
    <row r="12703" spans="1:3" x14ac:dyDescent="0.2">
      <c r="A12703" t="s">
        <v>24604</v>
      </c>
      <c r="B12703" t="s">
        <v>24605</v>
      </c>
      <c r="C12703">
        <v>14</v>
      </c>
    </row>
    <row r="12704" spans="1:3" x14ac:dyDescent="0.2">
      <c r="A12704" t="s">
        <v>24606</v>
      </c>
      <c r="B12704" t="s">
        <v>24607</v>
      </c>
      <c r="C12704">
        <v>14</v>
      </c>
    </row>
    <row r="12705" spans="1:3" x14ac:dyDescent="0.2">
      <c r="A12705" t="s">
        <v>24608</v>
      </c>
      <c r="B12705" t="s">
        <v>24609</v>
      </c>
      <c r="C12705">
        <v>14</v>
      </c>
    </row>
    <row r="12706" spans="1:3" x14ac:dyDescent="0.2">
      <c r="A12706" t="s">
        <v>24610</v>
      </c>
      <c r="B12706" t="s">
        <v>24611</v>
      </c>
      <c r="C12706">
        <v>14</v>
      </c>
    </row>
    <row r="12707" spans="1:3" x14ac:dyDescent="0.2">
      <c r="A12707" t="s">
        <v>24612</v>
      </c>
      <c r="B12707" t="s">
        <v>24612</v>
      </c>
      <c r="C12707">
        <v>14</v>
      </c>
    </row>
    <row r="12708" spans="1:3" x14ac:dyDescent="0.2">
      <c r="A12708" t="s">
        <v>24613</v>
      </c>
      <c r="B12708" t="s">
        <v>24614</v>
      </c>
      <c r="C12708">
        <v>14</v>
      </c>
    </row>
    <row r="12709" spans="1:3" x14ac:dyDescent="0.2">
      <c r="A12709" t="s">
        <v>24615</v>
      </c>
      <c r="B12709" t="s">
        <v>24616</v>
      </c>
      <c r="C12709">
        <v>14</v>
      </c>
    </row>
    <row r="12710" spans="1:3" x14ac:dyDescent="0.2">
      <c r="A12710" t="s">
        <v>24617</v>
      </c>
      <c r="B12710" t="s">
        <v>24618</v>
      </c>
      <c r="C12710">
        <v>14</v>
      </c>
    </row>
    <row r="12711" spans="1:3" x14ac:dyDescent="0.2">
      <c r="A12711" t="s">
        <v>24619</v>
      </c>
      <c r="B12711" t="s">
        <v>24620</v>
      </c>
      <c r="C12711">
        <v>14</v>
      </c>
    </row>
    <row r="12712" spans="1:3" x14ac:dyDescent="0.2">
      <c r="A12712" t="s">
        <v>24621</v>
      </c>
      <c r="B12712" t="s">
        <v>24622</v>
      </c>
      <c r="C12712">
        <v>23</v>
      </c>
    </row>
    <row r="12713" spans="1:3" x14ac:dyDescent="0.2">
      <c r="A12713" t="s">
        <v>24623</v>
      </c>
      <c r="B12713" t="s">
        <v>24624</v>
      </c>
      <c r="C12713">
        <v>23</v>
      </c>
    </row>
    <row r="12714" spans="1:3" x14ac:dyDescent="0.2">
      <c r="A12714" t="s">
        <v>24625</v>
      </c>
      <c r="B12714" t="s">
        <v>24626</v>
      </c>
      <c r="C12714">
        <v>23</v>
      </c>
    </row>
    <row r="12715" spans="1:3" x14ac:dyDescent="0.2">
      <c r="A12715" t="s">
        <v>24627</v>
      </c>
      <c r="B12715" t="s">
        <v>24628</v>
      </c>
      <c r="C12715">
        <v>23</v>
      </c>
    </row>
    <row r="12716" spans="1:3" x14ac:dyDescent="0.2">
      <c r="A12716" t="s">
        <v>24629</v>
      </c>
      <c r="B12716" t="s">
        <v>24630</v>
      </c>
      <c r="C12716">
        <v>23</v>
      </c>
    </row>
    <row r="12717" spans="1:3" x14ac:dyDescent="0.2">
      <c r="A12717" t="s">
        <v>24631</v>
      </c>
      <c r="B12717" t="s">
        <v>24632</v>
      </c>
      <c r="C12717">
        <v>23</v>
      </c>
    </row>
    <row r="12718" spans="1:3" x14ac:dyDescent="0.2">
      <c r="A12718" t="s">
        <v>24633</v>
      </c>
      <c r="B12718" t="s">
        <v>24634</v>
      </c>
      <c r="C12718">
        <v>23</v>
      </c>
    </row>
    <row r="12719" spans="1:3" x14ac:dyDescent="0.2">
      <c r="A12719" t="s">
        <v>24635</v>
      </c>
      <c r="B12719" t="s">
        <v>24636</v>
      </c>
      <c r="C12719">
        <v>23</v>
      </c>
    </row>
    <row r="12720" spans="1:3" x14ac:dyDescent="0.2">
      <c r="A12720" t="s">
        <v>24637</v>
      </c>
      <c r="B12720" t="s">
        <v>24638</v>
      </c>
      <c r="C12720">
        <v>23</v>
      </c>
    </row>
    <row r="12721" spans="1:3" x14ac:dyDescent="0.2">
      <c r="A12721" t="s">
        <v>24639</v>
      </c>
      <c r="B12721" t="s">
        <v>20400</v>
      </c>
      <c r="C12721">
        <v>23</v>
      </c>
    </row>
    <row r="12722" spans="1:3" x14ac:dyDescent="0.2">
      <c r="A12722" t="s">
        <v>24640</v>
      </c>
      <c r="B12722" t="s">
        <v>24641</v>
      </c>
      <c r="C12722">
        <v>23</v>
      </c>
    </row>
    <row r="12723" spans="1:3" x14ac:dyDescent="0.2">
      <c r="A12723" t="s">
        <v>24642</v>
      </c>
      <c r="B12723" t="s">
        <v>20403</v>
      </c>
      <c r="C12723">
        <v>23</v>
      </c>
    </row>
    <row r="12724" spans="1:3" x14ac:dyDescent="0.2">
      <c r="A12724" t="s">
        <v>20448</v>
      </c>
      <c r="B12724" t="s">
        <v>20448</v>
      </c>
      <c r="C12724">
        <v>23</v>
      </c>
    </row>
    <row r="12725" spans="1:3" x14ac:dyDescent="0.2">
      <c r="A12725" t="s">
        <v>24643</v>
      </c>
      <c r="B12725" t="s">
        <v>19485</v>
      </c>
      <c r="C12725">
        <v>23</v>
      </c>
    </row>
    <row r="12726" spans="1:3" x14ac:dyDescent="0.2">
      <c r="A12726" t="s">
        <v>24644</v>
      </c>
      <c r="B12726" t="s">
        <v>24645</v>
      </c>
      <c r="C12726">
        <v>23</v>
      </c>
    </row>
    <row r="12727" spans="1:3" x14ac:dyDescent="0.2">
      <c r="A12727" t="s">
        <v>24646</v>
      </c>
      <c r="B12727" t="s">
        <v>24646</v>
      </c>
      <c r="C12727">
        <v>23</v>
      </c>
    </row>
    <row r="12728" spans="1:3" x14ac:dyDescent="0.2">
      <c r="A12728" t="s">
        <v>24647</v>
      </c>
      <c r="B12728" t="s">
        <v>24648</v>
      </c>
      <c r="C12728">
        <v>23</v>
      </c>
    </row>
    <row r="12729" spans="1:3" x14ac:dyDescent="0.2">
      <c r="A12729" t="s">
        <v>24649</v>
      </c>
      <c r="B12729" t="s">
        <v>20604</v>
      </c>
      <c r="C12729">
        <v>23</v>
      </c>
    </row>
    <row r="12730" spans="1:3" x14ac:dyDescent="0.2">
      <c r="A12730" t="s">
        <v>24650</v>
      </c>
      <c r="B12730" t="s">
        <v>24651</v>
      </c>
      <c r="C12730">
        <v>23</v>
      </c>
    </row>
    <row r="12731" spans="1:3" x14ac:dyDescent="0.2">
      <c r="A12731" t="s">
        <v>24652</v>
      </c>
      <c r="B12731" t="s">
        <v>24653</v>
      </c>
      <c r="C12731">
        <v>23</v>
      </c>
    </row>
    <row r="12732" spans="1:3" x14ac:dyDescent="0.2">
      <c r="A12732" t="s">
        <v>24654</v>
      </c>
      <c r="B12732" t="s">
        <v>24655</v>
      </c>
      <c r="C12732">
        <v>23</v>
      </c>
    </row>
    <row r="12733" spans="1:3" x14ac:dyDescent="0.2">
      <c r="A12733" t="s">
        <v>24656</v>
      </c>
      <c r="B12733" t="s">
        <v>24657</v>
      </c>
      <c r="C12733">
        <v>23</v>
      </c>
    </row>
    <row r="12734" spans="1:3" x14ac:dyDescent="0.2">
      <c r="A12734" t="s">
        <v>24658</v>
      </c>
      <c r="B12734" t="s">
        <v>24659</v>
      </c>
      <c r="C12734">
        <v>23</v>
      </c>
    </row>
    <row r="12735" spans="1:3" x14ac:dyDescent="0.2">
      <c r="A12735" t="s">
        <v>20579</v>
      </c>
      <c r="B12735" t="s">
        <v>24660</v>
      </c>
      <c r="C12735">
        <v>23</v>
      </c>
    </row>
    <row r="12736" spans="1:3" x14ac:dyDescent="0.2">
      <c r="A12736" t="s">
        <v>24661</v>
      </c>
      <c r="B12736" t="s">
        <v>24662</v>
      </c>
      <c r="C12736">
        <v>23</v>
      </c>
    </row>
    <row r="12737" spans="1:3" x14ac:dyDescent="0.2">
      <c r="A12737" t="s">
        <v>24663</v>
      </c>
      <c r="B12737" t="s">
        <v>24664</v>
      </c>
      <c r="C12737">
        <v>23</v>
      </c>
    </row>
    <row r="12738" spans="1:3" x14ac:dyDescent="0.2">
      <c r="A12738" t="s">
        <v>24665</v>
      </c>
      <c r="B12738" t="s">
        <v>24666</v>
      </c>
      <c r="C12738">
        <v>23</v>
      </c>
    </row>
    <row r="12739" spans="1:3" x14ac:dyDescent="0.2">
      <c r="A12739" t="s">
        <v>24667</v>
      </c>
      <c r="B12739" t="s">
        <v>24668</v>
      </c>
      <c r="C12739">
        <v>23</v>
      </c>
    </row>
    <row r="12740" spans="1:3" x14ac:dyDescent="0.2">
      <c r="A12740" t="s">
        <v>24669</v>
      </c>
      <c r="B12740" t="s">
        <v>24670</v>
      </c>
      <c r="C12740">
        <v>23</v>
      </c>
    </row>
    <row r="12741" spans="1:3" x14ac:dyDescent="0.2">
      <c r="A12741" t="s">
        <v>24671</v>
      </c>
      <c r="B12741" t="s">
        <v>24672</v>
      </c>
      <c r="C12741">
        <v>23</v>
      </c>
    </row>
    <row r="12742" spans="1:3" x14ac:dyDescent="0.2">
      <c r="A12742" t="s">
        <v>24673</v>
      </c>
      <c r="B12742" t="s">
        <v>24674</v>
      </c>
      <c r="C12742">
        <v>23</v>
      </c>
    </row>
    <row r="12743" spans="1:3" x14ac:dyDescent="0.2">
      <c r="A12743" t="s">
        <v>24675</v>
      </c>
      <c r="B12743" t="s">
        <v>24676</v>
      </c>
      <c r="C12743">
        <v>23</v>
      </c>
    </row>
    <row r="12744" spans="1:3" x14ac:dyDescent="0.2">
      <c r="A12744" t="s">
        <v>24677</v>
      </c>
      <c r="B12744" t="s">
        <v>24678</v>
      </c>
      <c r="C12744">
        <v>23</v>
      </c>
    </row>
    <row r="12745" spans="1:3" x14ac:dyDescent="0.2">
      <c r="A12745" t="s">
        <v>20630</v>
      </c>
      <c r="B12745" t="s">
        <v>24679</v>
      </c>
      <c r="C12745">
        <v>23</v>
      </c>
    </row>
    <row r="12746" spans="1:3" x14ac:dyDescent="0.2">
      <c r="A12746" t="s">
        <v>24680</v>
      </c>
      <c r="B12746" t="s">
        <v>24681</v>
      </c>
      <c r="C12746">
        <v>23</v>
      </c>
    </row>
    <row r="12747" spans="1:3" x14ac:dyDescent="0.2">
      <c r="A12747" t="s">
        <v>24682</v>
      </c>
      <c r="B12747" t="s">
        <v>24683</v>
      </c>
      <c r="C12747">
        <v>23</v>
      </c>
    </row>
    <row r="12748" spans="1:3" x14ac:dyDescent="0.2">
      <c r="A12748" t="s">
        <v>24684</v>
      </c>
      <c r="B12748" t="s">
        <v>24685</v>
      </c>
      <c r="C12748">
        <v>23</v>
      </c>
    </row>
    <row r="12749" spans="1:3" x14ac:dyDescent="0.2">
      <c r="A12749" t="s">
        <v>24686</v>
      </c>
      <c r="B12749" t="s">
        <v>24687</v>
      </c>
      <c r="C12749">
        <v>23</v>
      </c>
    </row>
    <row r="12750" spans="1:3" x14ac:dyDescent="0.2">
      <c r="A12750" t="s">
        <v>24688</v>
      </c>
      <c r="B12750" t="s">
        <v>24689</v>
      </c>
      <c r="C12750">
        <v>23</v>
      </c>
    </row>
    <row r="12751" spans="1:3" x14ac:dyDescent="0.2">
      <c r="A12751" t="s">
        <v>24690</v>
      </c>
      <c r="B12751" t="s">
        <v>24691</v>
      </c>
      <c r="C12751">
        <v>23</v>
      </c>
    </row>
    <row r="12752" spans="1:3" x14ac:dyDescent="0.2">
      <c r="A12752" t="s">
        <v>24692</v>
      </c>
      <c r="B12752" t="s">
        <v>24693</v>
      </c>
      <c r="C12752">
        <v>23</v>
      </c>
    </row>
    <row r="12753" spans="1:3" x14ac:dyDescent="0.2">
      <c r="A12753" t="s">
        <v>24694</v>
      </c>
      <c r="B12753" t="s">
        <v>24695</v>
      </c>
      <c r="C12753">
        <v>23</v>
      </c>
    </row>
    <row r="12754" spans="1:3" x14ac:dyDescent="0.2">
      <c r="A12754" t="s">
        <v>24696</v>
      </c>
      <c r="B12754" t="s">
        <v>24697</v>
      </c>
      <c r="C12754">
        <v>23</v>
      </c>
    </row>
    <row r="12755" spans="1:3" x14ac:dyDescent="0.2">
      <c r="A12755" t="s">
        <v>24698</v>
      </c>
      <c r="B12755" t="s">
        <v>24699</v>
      </c>
      <c r="C12755">
        <v>23</v>
      </c>
    </row>
    <row r="12756" spans="1:3" x14ac:dyDescent="0.2">
      <c r="A12756" t="s">
        <v>24700</v>
      </c>
      <c r="B12756" t="s">
        <v>24700</v>
      </c>
      <c r="C12756">
        <v>11</v>
      </c>
    </row>
    <row r="12757" spans="1:3" x14ac:dyDescent="0.2">
      <c r="A12757" t="s">
        <v>24701</v>
      </c>
      <c r="B12757" t="s">
        <v>24702</v>
      </c>
      <c r="C12757">
        <v>23</v>
      </c>
    </row>
    <row r="12758" spans="1:3" x14ac:dyDescent="0.2">
      <c r="A12758" t="s">
        <v>24703</v>
      </c>
      <c r="B12758" t="s">
        <v>24704</v>
      </c>
      <c r="C12758">
        <v>23</v>
      </c>
    </row>
    <row r="12759" spans="1:3" x14ac:dyDescent="0.2">
      <c r="A12759" t="s">
        <v>24705</v>
      </c>
      <c r="B12759" t="s">
        <v>24706</v>
      </c>
      <c r="C12759">
        <v>23</v>
      </c>
    </row>
    <row r="12760" spans="1:3" x14ac:dyDescent="0.2">
      <c r="A12760" t="s">
        <v>24707</v>
      </c>
      <c r="B12760" t="s">
        <v>24708</v>
      </c>
      <c r="C12760">
        <v>23</v>
      </c>
    </row>
    <row r="12761" spans="1:3" x14ac:dyDescent="0.2">
      <c r="A12761" t="s">
        <v>24709</v>
      </c>
      <c r="B12761" t="s">
        <v>24710</v>
      </c>
      <c r="C12761">
        <v>10</v>
      </c>
    </row>
    <row r="12762" spans="1:3" x14ac:dyDescent="0.2">
      <c r="A12762" t="s">
        <v>24711</v>
      </c>
      <c r="B12762" t="s">
        <v>24712</v>
      </c>
      <c r="C12762">
        <v>23</v>
      </c>
    </row>
    <row r="12763" spans="1:3" x14ac:dyDescent="0.2">
      <c r="A12763" t="s">
        <v>24713</v>
      </c>
      <c r="B12763" t="s">
        <v>20749</v>
      </c>
      <c r="C12763">
        <v>23</v>
      </c>
    </row>
    <row r="12764" spans="1:3" x14ac:dyDescent="0.2">
      <c r="A12764" t="s">
        <v>24714</v>
      </c>
      <c r="B12764" t="s">
        <v>24715</v>
      </c>
      <c r="C12764">
        <v>12</v>
      </c>
    </row>
    <row r="12765" spans="1:3" x14ac:dyDescent="0.2">
      <c r="A12765" t="s">
        <v>24716</v>
      </c>
      <c r="B12765" t="s">
        <v>24717</v>
      </c>
      <c r="C12765">
        <v>12</v>
      </c>
    </row>
    <row r="12766" spans="1:3" x14ac:dyDescent="0.2">
      <c r="A12766" t="s">
        <v>24718</v>
      </c>
      <c r="B12766" t="s">
        <v>24719</v>
      </c>
      <c r="C12766">
        <v>12</v>
      </c>
    </row>
    <row r="12767" spans="1:3" x14ac:dyDescent="0.2">
      <c r="A12767" t="s">
        <v>24720</v>
      </c>
      <c r="B12767" t="s">
        <v>24721</v>
      </c>
      <c r="C12767">
        <v>12</v>
      </c>
    </row>
    <row r="12768" spans="1:3" x14ac:dyDescent="0.2">
      <c r="A12768" t="s">
        <v>24722</v>
      </c>
      <c r="B12768" t="s">
        <v>24723</v>
      </c>
      <c r="C12768">
        <v>12</v>
      </c>
    </row>
    <row r="12769" spans="1:3" x14ac:dyDescent="0.2">
      <c r="A12769" t="s">
        <v>24724</v>
      </c>
      <c r="B12769" t="s">
        <v>24725</v>
      </c>
      <c r="C12769">
        <v>12</v>
      </c>
    </row>
    <row r="12770" spans="1:3" x14ac:dyDescent="0.2">
      <c r="A12770" t="s">
        <v>24726</v>
      </c>
      <c r="B12770" t="s">
        <v>24727</v>
      </c>
      <c r="C12770">
        <v>12</v>
      </c>
    </row>
    <row r="12771" spans="1:3" x14ac:dyDescent="0.2">
      <c r="A12771" t="s">
        <v>24728</v>
      </c>
      <c r="B12771" t="s">
        <v>24729</v>
      </c>
      <c r="C12771">
        <v>12</v>
      </c>
    </row>
    <row r="12772" spans="1:3" x14ac:dyDescent="0.2">
      <c r="A12772" t="s">
        <v>24730</v>
      </c>
      <c r="B12772" t="s">
        <v>24731</v>
      </c>
      <c r="C12772">
        <v>12</v>
      </c>
    </row>
    <row r="12773" spans="1:3" x14ac:dyDescent="0.2">
      <c r="A12773" t="s">
        <v>24732</v>
      </c>
      <c r="B12773" t="s">
        <v>24733</v>
      </c>
      <c r="C12773">
        <v>12</v>
      </c>
    </row>
    <row r="12774" spans="1:3" x14ac:dyDescent="0.2">
      <c r="A12774" t="s">
        <v>24734</v>
      </c>
      <c r="B12774" t="s">
        <v>24735</v>
      </c>
      <c r="C12774">
        <v>12</v>
      </c>
    </row>
    <row r="12775" spans="1:3" x14ac:dyDescent="0.2">
      <c r="A12775" t="s">
        <v>24736</v>
      </c>
      <c r="B12775" t="s">
        <v>24737</v>
      </c>
      <c r="C12775">
        <v>12</v>
      </c>
    </row>
    <row r="12776" spans="1:3" x14ac:dyDescent="0.2">
      <c r="A12776" t="s">
        <v>24738</v>
      </c>
      <c r="B12776" t="s">
        <v>24739</v>
      </c>
      <c r="C12776">
        <v>12</v>
      </c>
    </row>
    <row r="12777" spans="1:3" x14ac:dyDescent="0.2">
      <c r="A12777" t="s">
        <v>24740</v>
      </c>
      <c r="B12777" t="s">
        <v>24741</v>
      </c>
      <c r="C12777">
        <v>12</v>
      </c>
    </row>
    <row r="12778" spans="1:3" x14ac:dyDescent="0.2">
      <c r="A12778" t="s">
        <v>24742</v>
      </c>
      <c r="B12778" t="s">
        <v>24743</v>
      </c>
      <c r="C12778">
        <v>12</v>
      </c>
    </row>
    <row r="12779" spans="1:3" x14ac:dyDescent="0.2">
      <c r="A12779" t="s">
        <v>24744</v>
      </c>
      <c r="B12779" t="s">
        <v>24745</v>
      </c>
      <c r="C12779">
        <v>12</v>
      </c>
    </row>
    <row r="12780" spans="1:3" x14ac:dyDescent="0.2">
      <c r="A12780" t="s">
        <v>24746</v>
      </c>
      <c r="B12780" t="s">
        <v>24747</v>
      </c>
      <c r="C12780">
        <v>12</v>
      </c>
    </row>
    <row r="12781" spans="1:3" x14ac:dyDescent="0.2">
      <c r="A12781" t="s">
        <v>24748</v>
      </c>
      <c r="B12781" t="s">
        <v>24749</v>
      </c>
      <c r="C12781">
        <v>20</v>
      </c>
    </row>
    <row r="12782" spans="1:3" x14ac:dyDescent="0.2">
      <c r="A12782" t="s">
        <v>24750</v>
      </c>
      <c r="B12782" t="s">
        <v>24751</v>
      </c>
      <c r="C12782">
        <v>20</v>
      </c>
    </row>
    <row r="12783" spans="1:3" x14ac:dyDescent="0.2">
      <c r="A12783" t="s">
        <v>24752</v>
      </c>
      <c r="B12783" t="s">
        <v>24753</v>
      </c>
      <c r="C12783">
        <v>20</v>
      </c>
    </row>
    <row r="12784" spans="1:3" x14ac:dyDescent="0.2">
      <c r="A12784" t="s">
        <v>24754</v>
      </c>
      <c r="B12784" t="s">
        <v>24755</v>
      </c>
      <c r="C12784">
        <v>20</v>
      </c>
    </row>
    <row r="12785" spans="1:3" x14ac:dyDescent="0.2">
      <c r="A12785" t="s">
        <v>24756</v>
      </c>
      <c r="B12785" t="s">
        <v>24757</v>
      </c>
      <c r="C12785">
        <v>20</v>
      </c>
    </row>
    <row r="12786" spans="1:3" x14ac:dyDescent="0.2">
      <c r="A12786" t="s">
        <v>24758</v>
      </c>
      <c r="B12786" t="s">
        <v>24759</v>
      </c>
      <c r="C12786">
        <v>20</v>
      </c>
    </row>
    <row r="12787" spans="1:3" x14ac:dyDescent="0.2">
      <c r="A12787" t="s">
        <v>24760</v>
      </c>
      <c r="B12787" t="s">
        <v>24761</v>
      </c>
      <c r="C12787">
        <v>20</v>
      </c>
    </row>
    <row r="12788" spans="1:3" x14ac:dyDescent="0.2">
      <c r="A12788" t="s">
        <v>24762</v>
      </c>
      <c r="B12788" t="s">
        <v>24763</v>
      </c>
      <c r="C12788">
        <v>20</v>
      </c>
    </row>
    <row r="12789" spans="1:3" x14ac:dyDescent="0.2">
      <c r="A12789" t="s">
        <v>24764</v>
      </c>
      <c r="B12789" t="s">
        <v>24765</v>
      </c>
      <c r="C12789">
        <v>20</v>
      </c>
    </row>
    <row r="12790" spans="1:3" x14ac:dyDescent="0.2">
      <c r="A12790" t="s">
        <v>24766</v>
      </c>
      <c r="B12790" t="s">
        <v>24767</v>
      </c>
      <c r="C12790">
        <v>20</v>
      </c>
    </row>
    <row r="12791" spans="1:3" x14ac:dyDescent="0.2">
      <c r="A12791" t="s">
        <v>24768</v>
      </c>
      <c r="B12791" t="s">
        <v>24769</v>
      </c>
      <c r="C12791">
        <v>20</v>
      </c>
    </row>
    <row r="12792" spans="1:3" x14ac:dyDescent="0.2">
      <c r="A12792" t="s">
        <v>24770</v>
      </c>
      <c r="B12792" t="s">
        <v>24771</v>
      </c>
      <c r="C12792">
        <v>20</v>
      </c>
    </row>
    <row r="12793" spans="1:3" x14ac:dyDescent="0.2">
      <c r="A12793" t="s">
        <v>24772</v>
      </c>
      <c r="B12793" t="s">
        <v>24773</v>
      </c>
      <c r="C12793">
        <v>20</v>
      </c>
    </row>
    <row r="12794" spans="1:3" x14ac:dyDescent="0.2">
      <c r="A12794" t="s">
        <v>24774</v>
      </c>
      <c r="B12794" t="s">
        <v>24775</v>
      </c>
      <c r="C12794">
        <v>12</v>
      </c>
    </row>
    <row r="12795" spans="1:3" x14ac:dyDescent="0.2">
      <c r="A12795" t="s">
        <v>24776</v>
      </c>
      <c r="B12795" t="s">
        <v>24777</v>
      </c>
      <c r="C12795">
        <v>12</v>
      </c>
    </row>
    <row r="12796" spans="1:3" x14ac:dyDescent="0.2">
      <c r="A12796" t="s">
        <v>24778</v>
      </c>
      <c r="B12796" t="s">
        <v>24779</v>
      </c>
      <c r="C12796">
        <v>12</v>
      </c>
    </row>
    <row r="12797" spans="1:3" x14ac:dyDescent="0.2">
      <c r="A12797" t="s">
        <v>24780</v>
      </c>
      <c r="B12797" t="s">
        <v>24781</v>
      </c>
      <c r="C12797">
        <v>12</v>
      </c>
    </row>
    <row r="12798" spans="1:3" x14ac:dyDescent="0.2">
      <c r="A12798" t="s">
        <v>24782</v>
      </c>
      <c r="B12798" t="s">
        <v>24783</v>
      </c>
      <c r="C12798">
        <v>12</v>
      </c>
    </row>
    <row r="12799" spans="1:3" x14ac:dyDescent="0.2">
      <c r="A12799" t="s">
        <v>24784</v>
      </c>
      <c r="B12799" t="s">
        <v>24785</v>
      </c>
      <c r="C12799">
        <v>12</v>
      </c>
    </row>
    <row r="12800" spans="1:3" x14ac:dyDescent="0.2">
      <c r="A12800" t="s">
        <v>24786</v>
      </c>
      <c r="B12800" t="s">
        <v>24787</v>
      </c>
      <c r="C12800">
        <v>12</v>
      </c>
    </row>
    <row r="12801" spans="1:3" x14ac:dyDescent="0.2">
      <c r="A12801" t="s">
        <v>24788</v>
      </c>
      <c r="B12801" t="s">
        <v>24789</v>
      </c>
      <c r="C12801">
        <v>12</v>
      </c>
    </row>
    <row r="12802" spans="1:3" x14ac:dyDescent="0.2">
      <c r="A12802" t="s">
        <v>24790</v>
      </c>
      <c r="B12802" t="s">
        <v>24791</v>
      </c>
      <c r="C12802">
        <v>12</v>
      </c>
    </row>
    <row r="12803" spans="1:3" x14ac:dyDescent="0.2">
      <c r="A12803" t="s">
        <v>24792</v>
      </c>
      <c r="B12803" t="s">
        <v>24793</v>
      </c>
      <c r="C12803">
        <v>12</v>
      </c>
    </row>
    <row r="12804" spans="1:3" x14ac:dyDescent="0.2">
      <c r="A12804" t="s">
        <v>24794</v>
      </c>
      <c r="B12804" t="s">
        <v>24795</v>
      </c>
      <c r="C12804">
        <v>12</v>
      </c>
    </row>
    <row r="12805" spans="1:3" x14ac:dyDescent="0.2">
      <c r="A12805" t="s">
        <v>24796</v>
      </c>
      <c r="B12805" t="s">
        <v>24797</v>
      </c>
      <c r="C12805">
        <v>12</v>
      </c>
    </row>
    <row r="12806" spans="1:3" x14ac:dyDescent="0.2">
      <c r="A12806" t="s">
        <v>24798</v>
      </c>
      <c r="B12806" t="s">
        <v>24799</v>
      </c>
      <c r="C12806">
        <v>12</v>
      </c>
    </row>
    <row r="12807" spans="1:3" x14ac:dyDescent="0.2">
      <c r="A12807" t="s">
        <v>24800</v>
      </c>
      <c r="B12807" t="s">
        <v>24801</v>
      </c>
      <c r="C12807">
        <v>12</v>
      </c>
    </row>
    <row r="12808" spans="1:3" x14ac:dyDescent="0.2">
      <c r="A12808" t="s">
        <v>24802</v>
      </c>
      <c r="B12808" t="s">
        <v>24803</v>
      </c>
      <c r="C12808">
        <v>12</v>
      </c>
    </row>
    <row r="12809" spans="1:3" x14ac:dyDescent="0.2">
      <c r="A12809" t="s">
        <v>24804</v>
      </c>
      <c r="B12809" t="s">
        <v>24805</v>
      </c>
      <c r="C12809">
        <v>12</v>
      </c>
    </row>
    <row r="12810" spans="1:3" x14ac:dyDescent="0.2">
      <c r="A12810" t="s">
        <v>24806</v>
      </c>
      <c r="B12810" t="s">
        <v>24807</v>
      </c>
      <c r="C12810">
        <v>12</v>
      </c>
    </row>
    <row r="12811" spans="1:3" x14ac:dyDescent="0.2">
      <c r="A12811" t="s">
        <v>24808</v>
      </c>
      <c r="B12811" t="s">
        <v>24809</v>
      </c>
      <c r="C12811">
        <v>12</v>
      </c>
    </row>
    <row r="12812" spans="1:3" x14ac:dyDescent="0.2">
      <c r="A12812" t="s">
        <v>24810</v>
      </c>
      <c r="B12812" t="s">
        <v>24811</v>
      </c>
      <c r="C12812">
        <v>12</v>
      </c>
    </row>
    <row r="12813" spans="1:3" x14ac:dyDescent="0.2">
      <c r="A12813" t="s">
        <v>24812</v>
      </c>
      <c r="B12813" t="s">
        <v>24813</v>
      </c>
      <c r="C12813">
        <v>12</v>
      </c>
    </row>
    <row r="12814" spans="1:3" x14ac:dyDescent="0.2">
      <c r="A12814" t="s">
        <v>24814</v>
      </c>
      <c r="B12814" t="s">
        <v>24814</v>
      </c>
      <c r="C12814">
        <v>13</v>
      </c>
    </row>
    <row r="12815" spans="1:3" x14ac:dyDescent="0.2">
      <c r="A12815" t="s">
        <v>24815</v>
      </c>
      <c r="B12815" t="s">
        <v>23217</v>
      </c>
      <c r="C12815">
        <v>13</v>
      </c>
    </row>
    <row r="12816" spans="1:3" x14ac:dyDescent="0.2">
      <c r="A12816" t="s">
        <v>24816</v>
      </c>
      <c r="B12816" t="s">
        <v>24817</v>
      </c>
      <c r="C12816">
        <v>16</v>
      </c>
    </row>
    <row r="12817" spans="1:3" x14ac:dyDescent="0.2">
      <c r="A12817" t="s">
        <v>24818</v>
      </c>
      <c r="B12817" t="s">
        <v>20697</v>
      </c>
      <c r="C12817">
        <v>23</v>
      </c>
    </row>
    <row r="12818" spans="1:3" x14ac:dyDescent="0.2">
      <c r="A12818" t="s">
        <v>24819</v>
      </c>
      <c r="B12818" t="s">
        <v>19487</v>
      </c>
      <c r="C12818">
        <v>23</v>
      </c>
    </row>
    <row r="12819" spans="1:3" x14ac:dyDescent="0.2">
      <c r="A12819" t="s">
        <v>24820</v>
      </c>
      <c r="B12819" t="s">
        <v>24821</v>
      </c>
      <c r="C12819">
        <v>23</v>
      </c>
    </row>
    <row r="12820" spans="1:3" x14ac:dyDescent="0.2">
      <c r="A12820" t="s">
        <v>24822</v>
      </c>
      <c r="B12820" t="s">
        <v>24823</v>
      </c>
      <c r="C12820">
        <v>23</v>
      </c>
    </row>
    <row r="12821" spans="1:3" x14ac:dyDescent="0.2">
      <c r="A12821" t="s">
        <v>24824</v>
      </c>
      <c r="B12821" t="s">
        <v>24825</v>
      </c>
      <c r="C12821">
        <v>23</v>
      </c>
    </row>
    <row r="12822" spans="1:3" x14ac:dyDescent="0.2">
      <c r="A12822" t="s">
        <v>24826</v>
      </c>
      <c r="B12822" t="s">
        <v>24827</v>
      </c>
      <c r="C12822">
        <v>23</v>
      </c>
    </row>
    <row r="12823" spans="1:3" x14ac:dyDescent="0.2">
      <c r="A12823" t="s">
        <v>20675</v>
      </c>
      <c r="B12823" t="s">
        <v>24828</v>
      </c>
      <c r="C12823">
        <v>23</v>
      </c>
    </row>
    <row r="12824" spans="1:3" x14ac:dyDescent="0.2">
      <c r="A12824" t="s">
        <v>24829</v>
      </c>
      <c r="B12824" t="s">
        <v>24830</v>
      </c>
      <c r="C12824">
        <v>23</v>
      </c>
    </row>
    <row r="12825" spans="1:3" x14ac:dyDescent="0.2">
      <c r="A12825" t="s">
        <v>24831</v>
      </c>
      <c r="B12825" t="s">
        <v>24832</v>
      </c>
      <c r="C12825">
        <v>23</v>
      </c>
    </row>
    <row r="12826" spans="1:3" x14ac:dyDescent="0.2">
      <c r="A12826" t="s">
        <v>24833</v>
      </c>
      <c r="B12826" t="s">
        <v>24834</v>
      </c>
      <c r="C12826">
        <v>23</v>
      </c>
    </row>
    <row r="12827" spans="1:3" x14ac:dyDescent="0.2">
      <c r="A12827" t="s">
        <v>24835</v>
      </c>
      <c r="B12827" t="s">
        <v>24836</v>
      </c>
      <c r="C12827">
        <v>23</v>
      </c>
    </row>
    <row r="12828" spans="1:3" x14ac:dyDescent="0.2">
      <c r="A12828" t="s">
        <v>24837</v>
      </c>
      <c r="B12828" t="s">
        <v>24838</v>
      </c>
      <c r="C12828">
        <v>23</v>
      </c>
    </row>
    <row r="12829" spans="1:3" x14ac:dyDescent="0.2">
      <c r="A12829" t="s">
        <v>24839</v>
      </c>
      <c r="B12829" t="s">
        <v>24840</v>
      </c>
      <c r="C12829">
        <v>23</v>
      </c>
    </row>
    <row r="12830" spans="1:3" x14ac:dyDescent="0.2">
      <c r="A12830" t="s">
        <v>24841</v>
      </c>
      <c r="B12830" t="s">
        <v>24842</v>
      </c>
      <c r="C12830">
        <v>23</v>
      </c>
    </row>
    <row r="12831" spans="1:3" x14ac:dyDescent="0.2">
      <c r="A12831" t="s">
        <v>24843</v>
      </c>
      <c r="B12831" t="s">
        <v>24844</v>
      </c>
      <c r="C12831">
        <v>23</v>
      </c>
    </row>
    <row r="12832" spans="1:3" x14ac:dyDescent="0.2">
      <c r="A12832" t="s">
        <v>24845</v>
      </c>
      <c r="B12832" t="s">
        <v>24846</v>
      </c>
      <c r="C12832">
        <v>23</v>
      </c>
    </row>
    <row r="12833" spans="1:3" x14ac:dyDescent="0.2">
      <c r="A12833" t="s">
        <v>24847</v>
      </c>
      <c r="B12833" t="s">
        <v>24848</v>
      </c>
      <c r="C12833">
        <v>23</v>
      </c>
    </row>
    <row r="12834" spans="1:3" x14ac:dyDescent="0.2">
      <c r="A12834" t="s">
        <v>24849</v>
      </c>
      <c r="B12834" t="s">
        <v>24850</v>
      </c>
      <c r="C12834">
        <v>23</v>
      </c>
    </row>
    <row r="12835" spans="1:3" x14ac:dyDescent="0.2">
      <c r="A12835" t="s">
        <v>24851</v>
      </c>
      <c r="B12835" t="s">
        <v>24852</v>
      </c>
      <c r="C12835">
        <v>23</v>
      </c>
    </row>
    <row r="12836" spans="1:3" x14ac:dyDescent="0.2">
      <c r="A12836" t="s">
        <v>24853</v>
      </c>
      <c r="B12836" t="s">
        <v>24854</v>
      </c>
      <c r="C12836">
        <v>23</v>
      </c>
    </row>
    <row r="12837" spans="1:3" x14ac:dyDescent="0.2">
      <c r="A12837" t="s">
        <v>24855</v>
      </c>
      <c r="B12837" t="s">
        <v>24856</v>
      </c>
      <c r="C12837">
        <v>23</v>
      </c>
    </row>
    <row r="12838" spans="1:3" x14ac:dyDescent="0.2">
      <c r="A12838" t="s">
        <v>24857</v>
      </c>
      <c r="B12838" t="s">
        <v>24511</v>
      </c>
      <c r="C12838">
        <v>23</v>
      </c>
    </row>
    <row r="12839" spans="1:3" x14ac:dyDescent="0.2">
      <c r="A12839" t="s">
        <v>24858</v>
      </c>
      <c r="B12839" t="s">
        <v>20411</v>
      </c>
      <c r="C12839">
        <v>23</v>
      </c>
    </row>
    <row r="12840" spans="1:3" x14ac:dyDescent="0.2">
      <c r="A12840" t="s">
        <v>24859</v>
      </c>
      <c r="B12840" t="s">
        <v>24860</v>
      </c>
      <c r="C12840">
        <v>23</v>
      </c>
    </row>
    <row r="12841" spans="1:3" x14ac:dyDescent="0.2">
      <c r="A12841" t="s">
        <v>24861</v>
      </c>
      <c r="B12841" t="s">
        <v>24862</v>
      </c>
      <c r="C12841">
        <v>23</v>
      </c>
    </row>
    <row r="12842" spans="1:3" x14ac:dyDescent="0.2">
      <c r="A12842" t="s">
        <v>24863</v>
      </c>
      <c r="B12842" t="s">
        <v>24864</v>
      </c>
      <c r="C12842">
        <v>23</v>
      </c>
    </row>
    <row r="12843" spans="1:3" x14ac:dyDescent="0.2">
      <c r="A12843" t="s">
        <v>24865</v>
      </c>
      <c r="B12843" t="s">
        <v>24866</v>
      </c>
      <c r="C12843">
        <v>23</v>
      </c>
    </row>
    <row r="12844" spans="1:3" x14ac:dyDescent="0.2">
      <c r="A12844" t="s">
        <v>24867</v>
      </c>
      <c r="B12844" t="s">
        <v>20450</v>
      </c>
      <c r="C12844">
        <v>23</v>
      </c>
    </row>
    <row r="12845" spans="1:3" x14ac:dyDescent="0.2">
      <c r="A12845" t="s">
        <v>24868</v>
      </c>
      <c r="B12845" t="s">
        <v>24868</v>
      </c>
      <c r="C12845">
        <v>11</v>
      </c>
    </row>
    <row r="12846" spans="1:3" x14ac:dyDescent="0.2">
      <c r="A12846" t="s">
        <v>24869</v>
      </c>
      <c r="B12846" t="s">
        <v>24870</v>
      </c>
      <c r="C12846">
        <v>11</v>
      </c>
    </row>
    <row r="12847" spans="1:3" x14ac:dyDescent="0.2">
      <c r="A12847" t="s">
        <v>24871</v>
      </c>
      <c r="B12847" t="s">
        <v>24872</v>
      </c>
      <c r="C12847">
        <v>23</v>
      </c>
    </row>
    <row r="12848" spans="1:3" x14ac:dyDescent="0.2">
      <c r="A12848" t="s">
        <v>24873</v>
      </c>
      <c r="B12848" t="s">
        <v>24874</v>
      </c>
      <c r="C12848">
        <v>23</v>
      </c>
    </row>
    <row r="12849" spans="1:3" x14ac:dyDescent="0.2">
      <c r="A12849" t="s">
        <v>24875</v>
      </c>
      <c r="B12849" t="s">
        <v>24876</v>
      </c>
      <c r="C12849">
        <v>23</v>
      </c>
    </row>
    <row r="12850" spans="1:3" x14ac:dyDescent="0.2">
      <c r="A12850" t="s">
        <v>24877</v>
      </c>
      <c r="B12850" t="s">
        <v>24877</v>
      </c>
      <c r="C12850">
        <v>23</v>
      </c>
    </row>
    <row r="12851" spans="1:3" x14ac:dyDescent="0.2">
      <c r="A12851" t="s">
        <v>24878</v>
      </c>
      <c r="B12851" t="s">
        <v>24879</v>
      </c>
      <c r="C12851">
        <v>23</v>
      </c>
    </row>
    <row r="12852" spans="1:3" x14ac:dyDescent="0.2">
      <c r="A12852" t="s">
        <v>24880</v>
      </c>
      <c r="B12852" t="s">
        <v>24881</v>
      </c>
      <c r="C12852">
        <v>23</v>
      </c>
    </row>
    <row r="12853" spans="1:3" x14ac:dyDescent="0.2">
      <c r="A12853" t="s">
        <v>24882</v>
      </c>
      <c r="B12853" t="s">
        <v>24883</v>
      </c>
      <c r="C12853">
        <v>23</v>
      </c>
    </row>
    <row r="12854" spans="1:3" x14ac:dyDescent="0.2">
      <c r="A12854" t="s">
        <v>24884</v>
      </c>
      <c r="B12854" t="s">
        <v>24885</v>
      </c>
      <c r="C12854">
        <v>23</v>
      </c>
    </row>
    <row r="12855" spans="1:3" x14ac:dyDescent="0.2">
      <c r="A12855" t="s">
        <v>24886</v>
      </c>
      <c r="B12855" t="s">
        <v>24886</v>
      </c>
      <c r="C12855">
        <v>23</v>
      </c>
    </row>
    <row r="12856" spans="1:3" x14ac:dyDescent="0.2">
      <c r="A12856" t="s">
        <v>24887</v>
      </c>
      <c r="B12856" t="s">
        <v>20805</v>
      </c>
      <c r="C12856">
        <v>23</v>
      </c>
    </row>
    <row r="12857" spans="1:3" x14ac:dyDescent="0.2">
      <c r="A12857" t="s">
        <v>24888</v>
      </c>
      <c r="B12857" t="s">
        <v>20817</v>
      </c>
      <c r="C12857">
        <v>23</v>
      </c>
    </row>
    <row r="12858" spans="1:3" x14ac:dyDescent="0.2">
      <c r="A12858" t="s">
        <v>24889</v>
      </c>
      <c r="B12858" t="s">
        <v>24890</v>
      </c>
      <c r="C12858">
        <v>23</v>
      </c>
    </row>
    <row r="12859" spans="1:3" x14ac:dyDescent="0.2">
      <c r="A12859" t="s">
        <v>24891</v>
      </c>
      <c r="B12859" t="s">
        <v>24892</v>
      </c>
      <c r="C12859">
        <v>23</v>
      </c>
    </row>
    <row r="12860" spans="1:3" x14ac:dyDescent="0.2">
      <c r="A12860" t="s">
        <v>24893</v>
      </c>
      <c r="B12860" t="s">
        <v>24894</v>
      </c>
      <c r="C12860">
        <v>23</v>
      </c>
    </row>
    <row r="12861" spans="1:3" x14ac:dyDescent="0.2">
      <c r="A12861" t="s">
        <v>24895</v>
      </c>
      <c r="B12861" t="s">
        <v>24896</v>
      </c>
      <c r="C12861">
        <v>23</v>
      </c>
    </row>
    <row r="12862" spans="1:3" x14ac:dyDescent="0.2">
      <c r="A12862" t="s">
        <v>24897</v>
      </c>
      <c r="B12862" t="s">
        <v>24898</v>
      </c>
      <c r="C12862">
        <v>23</v>
      </c>
    </row>
    <row r="12863" spans="1:3" x14ac:dyDescent="0.2">
      <c r="A12863" t="s">
        <v>24899</v>
      </c>
      <c r="B12863" t="s">
        <v>24900</v>
      </c>
      <c r="C12863">
        <v>23</v>
      </c>
    </row>
    <row r="12864" spans="1:3" x14ac:dyDescent="0.2">
      <c r="A12864" t="s">
        <v>24901</v>
      </c>
      <c r="B12864" t="s">
        <v>24902</v>
      </c>
      <c r="C12864">
        <v>23</v>
      </c>
    </row>
    <row r="12865" spans="1:3" x14ac:dyDescent="0.2">
      <c r="A12865" t="s">
        <v>24903</v>
      </c>
      <c r="B12865" t="s">
        <v>24903</v>
      </c>
      <c r="C12865">
        <v>11</v>
      </c>
    </row>
    <row r="12866" spans="1:3" x14ac:dyDescent="0.2">
      <c r="A12866" t="s">
        <v>24904</v>
      </c>
      <c r="B12866" t="s">
        <v>24904</v>
      </c>
      <c r="C12866">
        <v>11</v>
      </c>
    </row>
    <row r="12867" spans="1:3" x14ac:dyDescent="0.2">
      <c r="A12867" t="s">
        <v>24905</v>
      </c>
      <c r="B12867" t="s">
        <v>24906</v>
      </c>
      <c r="C12867">
        <v>11</v>
      </c>
    </row>
    <row r="12868" spans="1:3" x14ac:dyDescent="0.2">
      <c r="A12868" t="s">
        <v>24907</v>
      </c>
      <c r="B12868" t="s">
        <v>24907</v>
      </c>
      <c r="C12868">
        <v>11</v>
      </c>
    </row>
    <row r="12869" spans="1:3" x14ac:dyDescent="0.2">
      <c r="A12869" t="s">
        <v>24908</v>
      </c>
      <c r="B12869" t="s">
        <v>24909</v>
      </c>
      <c r="C12869">
        <v>11</v>
      </c>
    </row>
    <row r="12870" spans="1:3" x14ac:dyDescent="0.2">
      <c r="A12870" t="s">
        <v>24910</v>
      </c>
      <c r="B12870" t="s">
        <v>24911</v>
      </c>
      <c r="C12870">
        <v>11</v>
      </c>
    </row>
    <row r="12871" spans="1:3" x14ac:dyDescent="0.2">
      <c r="A12871" t="s">
        <v>24912</v>
      </c>
      <c r="B12871" t="s">
        <v>24912</v>
      </c>
      <c r="C12871">
        <v>14</v>
      </c>
    </row>
    <row r="12872" spans="1:3" x14ac:dyDescent="0.2">
      <c r="A12872" t="s">
        <v>24913</v>
      </c>
      <c r="B12872" t="s">
        <v>24914</v>
      </c>
      <c r="C12872">
        <v>14</v>
      </c>
    </row>
    <row r="12873" spans="1:3" x14ac:dyDescent="0.2">
      <c r="A12873" t="s">
        <v>24915</v>
      </c>
      <c r="B12873" t="s">
        <v>24916</v>
      </c>
      <c r="C12873">
        <v>14</v>
      </c>
    </row>
    <row r="12874" spans="1:3" x14ac:dyDescent="0.2">
      <c r="A12874" t="s">
        <v>24917</v>
      </c>
      <c r="B12874" t="s">
        <v>24918</v>
      </c>
      <c r="C12874">
        <v>14</v>
      </c>
    </row>
    <row r="12875" spans="1:3" x14ac:dyDescent="0.2">
      <c r="A12875" t="s">
        <v>24919</v>
      </c>
      <c r="B12875" t="s">
        <v>24920</v>
      </c>
      <c r="C12875">
        <v>14</v>
      </c>
    </row>
    <row r="12876" spans="1:3" x14ac:dyDescent="0.2">
      <c r="A12876" t="s">
        <v>24921</v>
      </c>
      <c r="B12876" t="s">
        <v>24922</v>
      </c>
      <c r="C12876">
        <v>14</v>
      </c>
    </row>
    <row r="12877" spans="1:3" x14ac:dyDescent="0.2">
      <c r="A12877" t="s">
        <v>24923</v>
      </c>
      <c r="B12877" t="s">
        <v>24924</v>
      </c>
      <c r="C12877">
        <v>14</v>
      </c>
    </row>
    <row r="12878" spans="1:3" x14ac:dyDescent="0.2">
      <c r="A12878" t="s">
        <v>24925</v>
      </c>
      <c r="B12878" t="s">
        <v>24926</v>
      </c>
      <c r="C12878">
        <v>14</v>
      </c>
    </row>
    <row r="12879" spans="1:3" x14ac:dyDescent="0.2">
      <c r="A12879" t="s">
        <v>24927</v>
      </c>
      <c r="B12879" t="s">
        <v>24928</v>
      </c>
      <c r="C12879">
        <v>14</v>
      </c>
    </row>
    <row r="12880" spans="1:3" x14ac:dyDescent="0.2">
      <c r="A12880" t="s">
        <v>24929</v>
      </c>
      <c r="B12880" t="s">
        <v>24930</v>
      </c>
      <c r="C12880">
        <v>14</v>
      </c>
    </row>
    <row r="12881" spans="1:3" x14ac:dyDescent="0.2">
      <c r="A12881" t="s">
        <v>24931</v>
      </c>
      <c r="B12881" t="s">
        <v>24931</v>
      </c>
      <c r="C12881">
        <v>14</v>
      </c>
    </row>
    <row r="12882" spans="1:3" x14ac:dyDescent="0.2">
      <c r="A12882" t="s">
        <v>24932</v>
      </c>
      <c r="B12882" t="s">
        <v>24933</v>
      </c>
      <c r="C12882">
        <v>14</v>
      </c>
    </row>
    <row r="12883" spans="1:3" x14ac:dyDescent="0.2">
      <c r="A12883" t="s">
        <v>24934</v>
      </c>
      <c r="B12883" t="s">
        <v>24935</v>
      </c>
      <c r="C12883">
        <v>14</v>
      </c>
    </row>
    <row r="12884" spans="1:3" x14ac:dyDescent="0.2">
      <c r="A12884" t="s">
        <v>24936</v>
      </c>
      <c r="B12884" t="s">
        <v>24937</v>
      </c>
      <c r="C12884">
        <v>14</v>
      </c>
    </row>
    <row r="12885" spans="1:3" x14ac:dyDescent="0.2">
      <c r="A12885" t="s">
        <v>24938</v>
      </c>
      <c r="B12885" t="s">
        <v>24939</v>
      </c>
      <c r="C12885">
        <v>14</v>
      </c>
    </row>
    <row r="12886" spans="1:3" x14ac:dyDescent="0.2">
      <c r="A12886" t="s">
        <v>24940</v>
      </c>
      <c r="B12886" t="s">
        <v>24941</v>
      </c>
      <c r="C12886">
        <v>14</v>
      </c>
    </row>
    <row r="12887" spans="1:3" x14ac:dyDescent="0.2">
      <c r="A12887" t="s">
        <v>24942</v>
      </c>
      <c r="B12887" t="s">
        <v>24943</v>
      </c>
      <c r="C12887">
        <v>14</v>
      </c>
    </row>
    <row r="12888" spans="1:3" x14ac:dyDescent="0.2">
      <c r="A12888" t="s">
        <v>24944</v>
      </c>
      <c r="B12888" t="s">
        <v>24945</v>
      </c>
      <c r="C12888">
        <v>14</v>
      </c>
    </row>
    <row r="12889" spans="1:3" x14ac:dyDescent="0.2">
      <c r="A12889" t="s">
        <v>24946</v>
      </c>
      <c r="B12889" t="s">
        <v>24947</v>
      </c>
      <c r="C12889">
        <v>14</v>
      </c>
    </row>
    <row r="12890" spans="1:3" x14ac:dyDescent="0.2">
      <c r="A12890" t="s">
        <v>24948</v>
      </c>
      <c r="B12890" t="s">
        <v>24949</v>
      </c>
      <c r="C12890">
        <v>14</v>
      </c>
    </row>
    <row r="12891" spans="1:3" x14ac:dyDescent="0.2">
      <c r="A12891" t="s">
        <v>24950</v>
      </c>
      <c r="B12891" t="s">
        <v>24951</v>
      </c>
      <c r="C12891">
        <v>14</v>
      </c>
    </row>
    <row r="12892" spans="1:3" x14ac:dyDescent="0.2">
      <c r="A12892" t="s">
        <v>24952</v>
      </c>
      <c r="B12892" t="s">
        <v>24953</v>
      </c>
      <c r="C12892">
        <v>14</v>
      </c>
    </row>
    <row r="12893" spans="1:3" x14ac:dyDescent="0.2">
      <c r="A12893" t="s">
        <v>24954</v>
      </c>
      <c r="B12893" t="s">
        <v>24955</v>
      </c>
      <c r="C12893">
        <v>14</v>
      </c>
    </row>
    <row r="12894" spans="1:3" x14ac:dyDescent="0.2">
      <c r="A12894" t="s">
        <v>24956</v>
      </c>
      <c r="B12894" t="s">
        <v>24957</v>
      </c>
      <c r="C12894">
        <v>14</v>
      </c>
    </row>
    <row r="12895" spans="1:3" x14ac:dyDescent="0.2">
      <c r="A12895" t="s">
        <v>24958</v>
      </c>
      <c r="B12895" t="s">
        <v>24959</v>
      </c>
      <c r="C12895">
        <v>14</v>
      </c>
    </row>
    <row r="12896" spans="1:3" x14ac:dyDescent="0.2">
      <c r="A12896" t="s">
        <v>24960</v>
      </c>
      <c r="B12896" t="s">
        <v>24960</v>
      </c>
      <c r="C12896">
        <v>14</v>
      </c>
    </row>
    <row r="12897" spans="1:3" x14ac:dyDescent="0.2">
      <c r="A12897" t="s">
        <v>24961</v>
      </c>
      <c r="B12897" t="s">
        <v>24961</v>
      </c>
      <c r="C12897">
        <v>14</v>
      </c>
    </row>
    <row r="12898" spans="1:3" x14ac:dyDescent="0.2">
      <c r="A12898" t="s">
        <v>24962</v>
      </c>
      <c r="B12898" t="s">
        <v>24963</v>
      </c>
      <c r="C12898">
        <v>14</v>
      </c>
    </row>
    <row r="12899" spans="1:3" x14ac:dyDescent="0.2">
      <c r="A12899" t="s">
        <v>24964</v>
      </c>
      <c r="B12899" t="s">
        <v>24965</v>
      </c>
      <c r="C12899">
        <v>14</v>
      </c>
    </row>
    <row r="12900" spans="1:3" x14ac:dyDescent="0.2">
      <c r="A12900" t="s">
        <v>24966</v>
      </c>
      <c r="B12900" t="s">
        <v>24967</v>
      </c>
      <c r="C12900">
        <v>14</v>
      </c>
    </row>
    <row r="12901" spans="1:3" x14ac:dyDescent="0.2">
      <c r="A12901" t="s">
        <v>24968</v>
      </c>
      <c r="B12901" t="s">
        <v>23959</v>
      </c>
      <c r="C12901">
        <v>14</v>
      </c>
    </row>
    <row r="12902" spans="1:3" x14ac:dyDescent="0.2">
      <c r="A12902" t="s">
        <v>24969</v>
      </c>
      <c r="B12902" t="s">
        <v>24970</v>
      </c>
      <c r="C12902">
        <v>14</v>
      </c>
    </row>
    <row r="12903" spans="1:3" x14ac:dyDescent="0.2">
      <c r="A12903" t="s">
        <v>24971</v>
      </c>
      <c r="B12903" t="s">
        <v>24972</v>
      </c>
      <c r="C12903">
        <v>14</v>
      </c>
    </row>
    <row r="12904" spans="1:3" x14ac:dyDescent="0.2">
      <c r="A12904" t="s">
        <v>24973</v>
      </c>
      <c r="B12904" t="s">
        <v>24974</v>
      </c>
      <c r="C12904">
        <v>14</v>
      </c>
    </row>
    <row r="12905" spans="1:3" x14ac:dyDescent="0.2">
      <c r="A12905" t="s">
        <v>24975</v>
      </c>
      <c r="B12905" t="s">
        <v>24976</v>
      </c>
      <c r="C12905">
        <v>14</v>
      </c>
    </row>
    <row r="12906" spans="1:3" x14ac:dyDescent="0.2">
      <c r="A12906" t="s">
        <v>24977</v>
      </c>
      <c r="B12906" t="s">
        <v>24978</v>
      </c>
      <c r="C12906">
        <v>14</v>
      </c>
    </row>
    <row r="12907" spans="1:3" x14ac:dyDescent="0.2">
      <c r="A12907" t="s">
        <v>24979</v>
      </c>
      <c r="B12907" t="s">
        <v>24980</v>
      </c>
      <c r="C12907">
        <v>14</v>
      </c>
    </row>
    <row r="12908" spans="1:3" x14ac:dyDescent="0.2">
      <c r="A12908" t="s">
        <v>24981</v>
      </c>
      <c r="B12908" t="s">
        <v>24982</v>
      </c>
      <c r="C12908">
        <v>14</v>
      </c>
    </row>
    <row r="12909" spans="1:3" x14ac:dyDescent="0.2">
      <c r="A12909" t="s">
        <v>24983</v>
      </c>
      <c r="B12909" t="s">
        <v>24984</v>
      </c>
      <c r="C12909">
        <v>23</v>
      </c>
    </row>
    <row r="12910" spans="1:3" x14ac:dyDescent="0.2">
      <c r="A12910" t="s">
        <v>24985</v>
      </c>
      <c r="B12910" t="s">
        <v>24986</v>
      </c>
      <c r="C12910">
        <v>23</v>
      </c>
    </row>
    <row r="12911" spans="1:3" x14ac:dyDescent="0.2">
      <c r="A12911" t="s">
        <v>24987</v>
      </c>
      <c r="B12911" t="s">
        <v>24988</v>
      </c>
      <c r="C12911">
        <v>15</v>
      </c>
    </row>
    <row r="12912" spans="1:3" x14ac:dyDescent="0.2">
      <c r="A12912" t="s">
        <v>24989</v>
      </c>
      <c r="B12912" t="s">
        <v>24990</v>
      </c>
      <c r="C12912">
        <v>15</v>
      </c>
    </row>
    <row r="12913" spans="1:3" x14ac:dyDescent="0.2">
      <c r="A12913" t="s">
        <v>24991</v>
      </c>
      <c r="B12913" t="s">
        <v>24991</v>
      </c>
      <c r="C12913">
        <v>23</v>
      </c>
    </row>
    <row r="12914" spans="1:3" x14ac:dyDescent="0.2">
      <c r="A12914" t="s">
        <v>24992</v>
      </c>
      <c r="B12914" t="s">
        <v>24993</v>
      </c>
      <c r="C12914">
        <v>23</v>
      </c>
    </row>
    <row r="12915" spans="1:3" x14ac:dyDescent="0.2">
      <c r="A12915" t="s">
        <v>24994</v>
      </c>
      <c r="B12915" t="s">
        <v>24268</v>
      </c>
      <c r="C12915">
        <v>23</v>
      </c>
    </row>
    <row r="12916" spans="1:3" x14ac:dyDescent="0.2">
      <c r="A12916" t="s">
        <v>24995</v>
      </c>
      <c r="B12916" t="s">
        <v>24234</v>
      </c>
      <c r="C12916">
        <v>15</v>
      </c>
    </row>
    <row r="12917" spans="1:3" x14ac:dyDescent="0.2">
      <c r="A12917" t="s">
        <v>24996</v>
      </c>
      <c r="B12917" t="s">
        <v>24997</v>
      </c>
      <c r="C12917">
        <v>15</v>
      </c>
    </row>
    <row r="12918" spans="1:3" x14ac:dyDescent="0.2">
      <c r="A12918" t="s">
        <v>24998</v>
      </c>
      <c r="B12918" t="s">
        <v>24998</v>
      </c>
      <c r="C12918">
        <v>23</v>
      </c>
    </row>
    <row r="12919" spans="1:3" x14ac:dyDescent="0.2">
      <c r="A12919" t="s">
        <v>24999</v>
      </c>
      <c r="B12919" t="s">
        <v>24999</v>
      </c>
      <c r="C12919">
        <v>23</v>
      </c>
    </row>
    <row r="12920" spans="1:3" x14ac:dyDescent="0.2">
      <c r="A12920" t="s">
        <v>25000</v>
      </c>
      <c r="B12920" t="s">
        <v>25000</v>
      </c>
      <c r="C12920">
        <v>15</v>
      </c>
    </row>
    <row r="12921" spans="1:3" x14ac:dyDescent="0.2">
      <c r="A12921" t="s">
        <v>25001</v>
      </c>
      <c r="B12921" t="s">
        <v>25002</v>
      </c>
      <c r="C12921">
        <v>23</v>
      </c>
    </row>
    <row r="12922" spans="1:3" x14ac:dyDescent="0.2">
      <c r="A12922" t="s">
        <v>25003</v>
      </c>
      <c r="B12922" t="s">
        <v>25003</v>
      </c>
      <c r="C12922">
        <v>23</v>
      </c>
    </row>
    <row r="12923" spans="1:3" x14ac:dyDescent="0.2">
      <c r="A12923" t="s">
        <v>25004</v>
      </c>
      <c r="B12923" t="s">
        <v>25004</v>
      </c>
      <c r="C12923">
        <v>23</v>
      </c>
    </row>
    <row r="12924" spans="1:3" x14ac:dyDescent="0.2">
      <c r="A12924" t="s">
        <v>25005</v>
      </c>
      <c r="B12924" t="s">
        <v>25005</v>
      </c>
      <c r="C12924">
        <v>23</v>
      </c>
    </row>
    <row r="12925" spans="1:3" x14ac:dyDescent="0.2">
      <c r="A12925" t="s">
        <v>25006</v>
      </c>
      <c r="B12925" t="s">
        <v>25006</v>
      </c>
      <c r="C12925">
        <v>23</v>
      </c>
    </row>
    <row r="12926" spans="1:3" x14ac:dyDescent="0.2">
      <c r="A12926" t="s">
        <v>25007</v>
      </c>
      <c r="B12926" t="s">
        <v>25008</v>
      </c>
      <c r="C12926">
        <v>23</v>
      </c>
    </row>
    <row r="12927" spans="1:3" x14ac:dyDescent="0.2">
      <c r="A12927" t="s">
        <v>25009</v>
      </c>
      <c r="B12927" t="s">
        <v>25010</v>
      </c>
      <c r="C12927">
        <v>23</v>
      </c>
    </row>
    <row r="12928" spans="1:3" x14ac:dyDescent="0.2">
      <c r="A12928" t="s">
        <v>25011</v>
      </c>
      <c r="B12928" t="s">
        <v>25012</v>
      </c>
      <c r="C12928">
        <v>23</v>
      </c>
    </row>
    <row r="12929" spans="1:3" x14ac:dyDescent="0.2">
      <c r="A12929" t="s">
        <v>25013</v>
      </c>
      <c r="B12929" t="s">
        <v>24238</v>
      </c>
      <c r="C12929">
        <v>23</v>
      </c>
    </row>
    <row r="12930" spans="1:3" x14ac:dyDescent="0.2">
      <c r="A12930" t="s">
        <v>25010</v>
      </c>
      <c r="B12930" t="s">
        <v>25010</v>
      </c>
      <c r="C12930">
        <v>23</v>
      </c>
    </row>
    <row r="12931" spans="1:3" x14ac:dyDescent="0.2">
      <c r="A12931" t="s">
        <v>25014</v>
      </c>
      <c r="B12931" t="s">
        <v>25014</v>
      </c>
      <c r="C12931">
        <v>23</v>
      </c>
    </row>
    <row r="12932" spans="1:3" x14ac:dyDescent="0.2">
      <c r="A12932" t="s">
        <v>25015</v>
      </c>
      <c r="B12932" t="s">
        <v>25016</v>
      </c>
      <c r="C12932">
        <v>23</v>
      </c>
    </row>
    <row r="12933" spans="1:3" x14ac:dyDescent="0.2">
      <c r="A12933" t="s">
        <v>25017</v>
      </c>
      <c r="B12933" t="s">
        <v>25017</v>
      </c>
      <c r="C12933">
        <v>23</v>
      </c>
    </row>
    <row r="12934" spans="1:3" x14ac:dyDescent="0.2">
      <c r="A12934" t="s">
        <v>25018</v>
      </c>
      <c r="B12934" t="s">
        <v>25019</v>
      </c>
      <c r="C12934">
        <v>23</v>
      </c>
    </row>
    <row r="12935" spans="1:3" x14ac:dyDescent="0.2">
      <c r="A12935" t="s">
        <v>25020</v>
      </c>
      <c r="B12935" t="s">
        <v>25021</v>
      </c>
      <c r="C12935">
        <v>11</v>
      </c>
    </row>
    <row r="12936" spans="1:3" x14ac:dyDescent="0.2">
      <c r="A12936" t="s">
        <v>25022</v>
      </c>
      <c r="B12936" t="s">
        <v>25023</v>
      </c>
      <c r="C12936">
        <v>11</v>
      </c>
    </row>
    <row r="12937" spans="1:3" x14ac:dyDescent="0.2">
      <c r="A12937" t="s">
        <v>25024</v>
      </c>
      <c r="B12937" t="s">
        <v>25025</v>
      </c>
      <c r="C12937">
        <v>11</v>
      </c>
    </row>
    <row r="12938" spans="1:3" x14ac:dyDescent="0.2">
      <c r="A12938" t="s">
        <v>25026</v>
      </c>
      <c r="B12938" t="s">
        <v>25027</v>
      </c>
      <c r="C12938">
        <v>11</v>
      </c>
    </row>
    <row r="12939" spans="1:3" x14ac:dyDescent="0.2">
      <c r="A12939" t="s">
        <v>25028</v>
      </c>
      <c r="B12939" t="s">
        <v>25028</v>
      </c>
      <c r="C12939">
        <v>11</v>
      </c>
    </row>
    <row r="12940" spans="1:3" x14ac:dyDescent="0.2">
      <c r="A12940" t="s">
        <v>25029</v>
      </c>
      <c r="B12940" t="s">
        <v>25030</v>
      </c>
      <c r="C12940">
        <v>11</v>
      </c>
    </row>
    <row r="12941" spans="1:3" x14ac:dyDescent="0.2">
      <c r="A12941" t="s">
        <v>25031</v>
      </c>
      <c r="B12941" t="s">
        <v>25032</v>
      </c>
      <c r="C12941">
        <v>23</v>
      </c>
    </row>
    <row r="12942" spans="1:3" x14ac:dyDescent="0.2">
      <c r="A12942" t="s">
        <v>25033</v>
      </c>
      <c r="B12942" t="s">
        <v>25034</v>
      </c>
      <c r="C12942">
        <v>23</v>
      </c>
    </row>
    <row r="12943" spans="1:3" x14ac:dyDescent="0.2">
      <c r="A12943" t="s">
        <v>25035</v>
      </c>
      <c r="B12943" t="s">
        <v>25036</v>
      </c>
      <c r="C12943">
        <v>23</v>
      </c>
    </row>
    <row r="12944" spans="1:3" x14ac:dyDescent="0.2">
      <c r="A12944" t="s">
        <v>25037</v>
      </c>
      <c r="B12944" t="s">
        <v>25038</v>
      </c>
      <c r="C12944">
        <v>23</v>
      </c>
    </row>
    <row r="12945" spans="1:3" x14ac:dyDescent="0.2">
      <c r="A12945" t="s">
        <v>25039</v>
      </c>
      <c r="B12945" t="s">
        <v>25040</v>
      </c>
      <c r="C12945">
        <v>23</v>
      </c>
    </row>
    <row r="12946" spans="1:3" x14ac:dyDescent="0.2">
      <c r="A12946" t="s">
        <v>25041</v>
      </c>
      <c r="B12946" t="s">
        <v>25042</v>
      </c>
      <c r="C12946">
        <v>23</v>
      </c>
    </row>
    <row r="12947" spans="1:3" x14ac:dyDescent="0.2">
      <c r="A12947" t="s">
        <v>25043</v>
      </c>
      <c r="B12947" t="s">
        <v>25044</v>
      </c>
      <c r="C12947">
        <v>23</v>
      </c>
    </row>
    <row r="12948" spans="1:3" x14ac:dyDescent="0.2">
      <c r="A12948" t="s">
        <v>25045</v>
      </c>
      <c r="B12948" t="s">
        <v>25046</v>
      </c>
      <c r="C12948">
        <v>23</v>
      </c>
    </row>
    <row r="12949" spans="1:3" x14ac:dyDescent="0.2">
      <c r="A12949" t="s">
        <v>25047</v>
      </c>
      <c r="B12949" t="s">
        <v>25048</v>
      </c>
      <c r="C12949">
        <v>23</v>
      </c>
    </row>
    <row r="12950" spans="1:3" x14ac:dyDescent="0.2">
      <c r="A12950" t="s">
        <v>25049</v>
      </c>
      <c r="B12950" t="s">
        <v>25050</v>
      </c>
      <c r="C12950">
        <v>23</v>
      </c>
    </row>
    <row r="12951" spans="1:3" x14ac:dyDescent="0.2">
      <c r="A12951" t="s">
        <v>25051</v>
      </c>
      <c r="B12951" t="s">
        <v>25052</v>
      </c>
      <c r="C12951">
        <v>23</v>
      </c>
    </row>
    <row r="12952" spans="1:3" x14ac:dyDescent="0.2">
      <c r="A12952" t="s">
        <v>25053</v>
      </c>
      <c r="B12952" t="s">
        <v>25054</v>
      </c>
      <c r="C12952">
        <v>23</v>
      </c>
    </row>
    <row r="12953" spans="1:3" x14ac:dyDescent="0.2">
      <c r="A12953" t="s">
        <v>25055</v>
      </c>
      <c r="B12953" t="s">
        <v>25056</v>
      </c>
      <c r="C12953">
        <v>23</v>
      </c>
    </row>
    <row r="12954" spans="1:3" x14ac:dyDescent="0.2">
      <c r="A12954" t="s">
        <v>25057</v>
      </c>
      <c r="B12954" t="s">
        <v>25058</v>
      </c>
      <c r="C12954">
        <v>23</v>
      </c>
    </row>
    <row r="12955" spans="1:3" x14ac:dyDescent="0.2">
      <c r="A12955" t="s">
        <v>25059</v>
      </c>
      <c r="B12955" t="s">
        <v>25060</v>
      </c>
      <c r="C12955">
        <v>23</v>
      </c>
    </row>
    <row r="12956" spans="1:3" x14ac:dyDescent="0.2">
      <c r="A12956" t="s">
        <v>25061</v>
      </c>
      <c r="B12956" t="s">
        <v>25062</v>
      </c>
      <c r="C12956">
        <v>23</v>
      </c>
    </row>
    <row r="12957" spans="1:3" x14ac:dyDescent="0.2">
      <c r="A12957" t="s">
        <v>25063</v>
      </c>
      <c r="B12957" t="s">
        <v>25064</v>
      </c>
      <c r="C12957">
        <v>23</v>
      </c>
    </row>
    <row r="12958" spans="1:3" x14ac:dyDescent="0.2">
      <c r="A12958" t="s">
        <v>25065</v>
      </c>
      <c r="B12958" t="s">
        <v>25066</v>
      </c>
      <c r="C12958">
        <v>23</v>
      </c>
    </row>
    <row r="12959" spans="1:3" x14ac:dyDescent="0.2">
      <c r="A12959" t="s">
        <v>25067</v>
      </c>
      <c r="B12959" t="s">
        <v>25068</v>
      </c>
      <c r="C12959">
        <v>23</v>
      </c>
    </row>
    <row r="12960" spans="1:3" x14ac:dyDescent="0.2">
      <c r="A12960" t="s">
        <v>25069</v>
      </c>
      <c r="B12960" t="s">
        <v>25070</v>
      </c>
      <c r="C12960">
        <v>23</v>
      </c>
    </row>
    <row r="12961" spans="1:3" x14ac:dyDescent="0.2">
      <c r="A12961" t="s">
        <v>25071</v>
      </c>
      <c r="B12961" t="s">
        <v>25072</v>
      </c>
      <c r="C12961">
        <v>23</v>
      </c>
    </row>
    <row r="12962" spans="1:3" x14ac:dyDescent="0.2">
      <c r="A12962" t="s">
        <v>25073</v>
      </c>
      <c r="B12962" t="s">
        <v>25074</v>
      </c>
      <c r="C12962">
        <v>23</v>
      </c>
    </row>
    <row r="12963" spans="1:3" x14ac:dyDescent="0.2">
      <c r="A12963" t="s">
        <v>25075</v>
      </c>
      <c r="B12963" t="s">
        <v>25076</v>
      </c>
      <c r="C12963">
        <v>23</v>
      </c>
    </row>
    <row r="12964" spans="1:3" x14ac:dyDescent="0.2">
      <c r="A12964" t="s">
        <v>25077</v>
      </c>
      <c r="B12964" t="s">
        <v>25078</v>
      </c>
      <c r="C12964">
        <v>23</v>
      </c>
    </row>
    <row r="12965" spans="1:3" x14ac:dyDescent="0.2">
      <c r="A12965" t="s">
        <v>25079</v>
      </c>
      <c r="B12965" t="s">
        <v>25080</v>
      </c>
      <c r="C12965">
        <v>23</v>
      </c>
    </row>
    <row r="12966" spans="1:3" x14ac:dyDescent="0.2">
      <c r="A12966" t="s">
        <v>25081</v>
      </c>
      <c r="B12966" t="s">
        <v>25082</v>
      </c>
      <c r="C12966">
        <v>23</v>
      </c>
    </row>
    <row r="12967" spans="1:3" x14ac:dyDescent="0.2">
      <c r="A12967" t="s">
        <v>25083</v>
      </c>
      <c r="B12967" t="s">
        <v>25084</v>
      </c>
      <c r="C12967">
        <v>23</v>
      </c>
    </row>
    <row r="12968" spans="1:3" x14ac:dyDescent="0.2">
      <c r="A12968" t="s">
        <v>25085</v>
      </c>
      <c r="B12968" t="s">
        <v>25086</v>
      </c>
      <c r="C12968">
        <v>23</v>
      </c>
    </row>
    <row r="12969" spans="1:3" x14ac:dyDescent="0.2">
      <c r="A12969" t="s">
        <v>25087</v>
      </c>
      <c r="B12969" t="s">
        <v>25088</v>
      </c>
      <c r="C12969">
        <v>23</v>
      </c>
    </row>
    <row r="12970" spans="1:3" x14ac:dyDescent="0.2">
      <c r="A12970" t="s">
        <v>25089</v>
      </c>
      <c r="B12970" t="s">
        <v>25090</v>
      </c>
      <c r="C12970">
        <v>23</v>
      </c>
    </row>
    <row r="12971" spans="1:3" x14ac:dyDescent="0.2">
      <c r="A12971" t="s">
        <v>25091</v>
      </c>
      <c r="B12971" t="s">
        <v>25092</v>
      </c>
      <c r="C12971">
        <v>23</v>
      </c>
    </row>
    <row r="12972" spans="1:3" x14ac:dyDescent="0.2">
      <c r="A12972" t="s">
        <v>25093</v>
      </c>
      <c r="B12972" t="s">
        <v>25094</v>
      </c>
      <c r="C12972">
        <v>23</v>
      </c>
    </row>
    <row r="12973" spans="1:3" x14ac:dyDescent="0.2">
      <c r="A12973" t="s">
        <v>25095</v>
      </c>
      <c r="B12973" t="s">
        <v>25096</v>
      </c>
      <c r="C12973">
        <v>23</v>
      </c>
    </row>
    <row r="12974" spans="1:3" x14ac:dyDescent="0.2">
      <c r="A12974" t="s">
        <v>25097</v>
      </c>
      <c r="B12974" t="s">
        <v>25098</v>
      </c>
      <c r="C12974">
        <v>23</v>
      </c>
    </row>
    <row r="12975" spans="1:3" x14ac:dyDescent="0.2">
      <c r="A12975" t="s">
        <v>25099</v>
      </c>
      <c r="B12975" t="s">
        <v>25100</v>
      </c>
      <c r="C12975">
        <v>23</v>
      </c>
    </row>
    <row r="12976" spans="1:3" x14ac:dyDescent="0.2">
      <c r="A12976" t="s">
        <v>25101</v>
      </c>
      <c r="B12976" t="s">
        <v>25102</v>
      </c>
      <c r="C12976">
        <v>23</v>
      </c>
    </row>
    <row r="12977" spans="1:3" x14ac:dyDescent="0.2">
      <c r="A12977" t="s">
        <v>25103</v>
      </c>
      <c r="B12977" t="s">
        <v>25104</v>
      </c>
      <c r="C12977">
        <v>23</v>
      </c>
    </row>
    <row r="12978" spans="1:3" x14ac:dyDescent="0.2">
      <c r="A12978" t="s">
        <v>25105</v>
      </c>
      <c r="B12978" t="s">
        <v>25106</v>
      </c>
      <c r="C12978">
        <v>23</v>
      </c>
    </row>
    <row r="12979" spans="1:3" x14ac:dyDescent="0.2">
      <c r="A12979" t="s">
        <v>25107</v>
      </c>
      <c r="B12979" t="s">
        <v>25108</v>
      </c>
      <c r="C12979">
        <v>23</v>
      </c>
    </row>
    <row r="12980" spans="1:3" x14ac:dyDescent="0.2">
      <c r="A12980" t="s">
        <v>25109</v>
      </c>
      <c r="B12980" t="s">
        <v>25110</v>
      </c>
      <c r="C12980">
        <v>23</v>
      </c>
    </row>
    <row r="12981" spans="1:3" x14ac:dyDescent="0.2">
      <c r="A12981" t="s">
        <v>25111</v>
      </c>
      <c r="B12981" t="s">
        <v>25112</v>
      </c>
      <c r="C12981">
        <v>23</v>
      </c>
    </row>
    <row r="12982" spans="1:3" x14ac:dyDescent="0.2">
      <c r="A12982" t="s">
        <v>25113</v>
      </c>
      <c r="B12982" t="s">
        <v>25114</v>
      </c>
      <c r="C12982">
        <v>23</v>
      </c>
    </row>
    <row r="12983" spans="1:3" x14ac:dyDescent="0.2">
      <c r="A12983" t="s">
        <v>20880</v>
      </c>
      <c r="B12983" t="s">
        <v>25115</v>
      </c>
      <c r="C12983">
        <v>23</v>
      </c>
    </row>
    <row r="12984" spans="1:3" x14ac:dyDescent="0.2">
      <c r="A12984" t="s">
        <v>25116</v>
      </c>
      <c r="B12984" t="s">
        <v>25117</v>
      </c>
      <c r="C12984">
        <v>23</v>
      </c>
    </row>
    <row r="12985" spans="1:3" x14ac:dyDescent="0.2">
      <c r="A12985" t="s">
        <v>25118</v>
      </c>
      <c r="B12985" t="s">
        <v>25119</v>
      </c>
      <c r="C12985">
        <v>23</v>
      </c>
    </row>
    <row r="12986" spans="1:3" x14ac:dyDescent="0.2">
      <c r="A12986" t="s">
        <v>25120</v>
      </c>
      <c r="B12986" t="s">
        <v>25121</v>
      </c>
      <c r="C12986">
        <v>23</v>
      </c>
    </row>
    <row r="12987" spans="1:3" x14ac:dyDescent="0.2">
      <c r="A12987" t="s">
        <v>25122</v>
      </c>
      <c r="B12987" t="s">
        <v>25123</v>
      </c>
      <c r="C12987">
        <v>23</v>
      </c>
    </row>
    <row r="12988" spans="1:3" x14ac:dyDescent="0.2">
      <c r="A12988" t="s">
        <v>20456</v>
      </c>
      <c r="B12988" t="s">
        <v>20456</v>
      </c>
      <c r="C12988">
        <v>23</v>
      </c>
    </row>
    <row r="12989" spans="1:3" x14ac:dyDescent="0.2">
      <c r="A12989" t="s">
        <v>25124</v>
      </c>
      <c r="B12989" t="s">
        <v>25125</v>
      </c>
      <c r="C12989">
        <v>23</v>
      </c>
    </row>
    <row r="12990" spans="1:3" x14ac:dyDescent="0.2">
      <c r="A12990" t="s">
        <v>25126</v>
      </c>
      <c r="B12990" t="s">
        <v>19493</v>
      </c>
      <c r="C12990">
        <v>23</v>
      </c>
    </row>
    <row r="12991" spans="1:3" x14ac:dyDescent="0.2">
      <c r="A12991" t="s">
        <v>25127</v>
      </c>
      <c r="B12991" t="s">
        <v>25128</v>
      </c>
      <c r="C12991">
        <v>13</v>
      </c>
    </row>
    <row r="12992" spans="1:3" x14ac:dyDescent="0.2">
      <c r="A12992" t="s">
        <v>25129</v>
      </c>
      <c r="B12992" t="s">
        <v>25130</v>
      </c>
      <c r="C12992">
        <v>13</v>
      </c>
    </row>
    <row r="12993" spans="1:3" x14ac:dyDescent="0.2">
      <c r="A12993" t="s">
        <v>25131</v>
      </c>
      <c r="B12993" t="s">
        <v>25131</v>
      </c>
      <c r="C12993">
        <v>13</v>
      </c>
    </row>
    <row r="12994" spans="1:3" x14ac:dyDescent="0.2">
      <c r="A12994" t="s">
        <v>25132</v>
      </c>
      <c r="B12994" t="s">
        <v>25133</v>
      </c>
      <c r="C12994">
        <v>13</v>
      </c>
    </row>
    <row r="12995" spans="1:3" x14ac:dyDescent="0.2">
      <c r="A12995" t="s">
        <v>25134</v>
      </c>
      <c r="B12995" t="s">
        <v>25135</v>
      </c>
      <c r="C12995">
        <v>13</v>
      </c>
    </row>
    <row r="12996" spans="1:3" x14ac:dyDescent="0.2">
      <c r="A12996" t="s">
        <v>25136</v>
      </c>
      <c r="B12996" t="s">
        <v>25137</v>
      </c>
      <c r="C12996">
        <v>13</v>
      </c>
    </row>
    <row r="12997" spans="1:3" x14ac:dyDescent="0.2">
      <c r="A12997" t="s">
        <v>25138</v>
      </c>
      <c r="B12997" t="s">
        <v>25138</v>
      </c>
      <c r="C12997">
        <v>13</v>
      </c>
    </row>
    <row r="12998" spans="1:3" x14ac:dyDescent="0.2">
      <c r="A12998" t="s">
        <v>25139</v>
      </c>
      <c r="B12998" t="s">
        <v>25140</v>
      </c>
      <c r="C12998">
        <v>13</v>
      </c>
    </row>
    <row r="12999" spans="1:3" x14ac:dyDescent="0.2">
      <c r="A12999" t="s">
        <v>25141</v>
      </c>
      <c r="B12999" t="s">
        <v>25142</v>
      </c>
      <c r="C12999">
        <v>13</v>
      </c>
    </row>
    <row r="13000" spans="1:3" x14ac:dyDescent="0.2">
      <c r="A13000" t="s">
        <v>25143</v>
      </c>
      <c r="B13000" t="s">
        <v>25144</v>
      </c>
      <c r="C13000">
        <v>13</v>
      </c>
    </row>
    <row r="13001" spans="1:3" x14ac:dyDescent="0.2">
      <c r="A13001" t="s">
        <v>25145</v>
      </c>
      <c r="B13001" t="s">
        <v>25146</v>
      </c>
      <c r="C13001">
        <v>13</v>
      </c>
    </row>
    <row r="13002" spans="1:3" x14ac:dyDescent="0.2">
      <c r="A13002" t="s">
        <v>25147</v>
      </c>
      <c r="B13002" t="s">
        <v>25148</v>
      </c>
      <c r="C13002">
        <v>13</v>
      </c>
    </row>
    <row r="13003" spans="1:3" x14ac:dyDescent="0.2">
      <c r="A13003" t="s">
        <v>25149</v>
      </c>
      <c r="B13003" t="s">
        <v>25149</v>
      </c>
      <c r="C13003">
        <v>13</v>
      </c>
    </row>
    <row r="13004" spans="1:3" x14ac:dyDescent="0.2">
      <c r="A13004" t="s">
        <v>25150</v>
      </c>
      <c r="B13004" t="s">
        <v>25150</v>
      </c>
      <c r="C13004">
        <v>13</v>
      </c>
    </row>
    <row r="13005" spans="1:3" x14ac:dyDescent="0.2">
      <c r="A13005" t="s">
        <v>25151</v>
      </c>
      <c r="B13005" t="s">
        <v>25151</v>
      </c>
      <c r="C13005">
        <v>13</v>
      </c>
    </row>
    <row r="13006" spans="1:3" x14ac:dyDescent="0.2">
      <c r="A13006" t="s">
        <v>25152</v>
      </c>
      <c r="B13006" t="s">
        <v>25153</v>
      </c>
      <c r="C13006">
        <v>13</v>
      </c>
    </row>
    <row r="13007" spans="1:3" x14ac:dyDescent="0.2">
      <c r="A13007" t="s">
        <v>25154</v>
      </c>
      <c r="B13007" t="s">
        <v>25155</v>
      </c>
      <c r="C13007">
        <v>13</v>
      </c>
    </row>
    <row r="13008" spans="1:3" x14ac:dyDescent="0.2">
      <c r="A13008" t="s">
        <v>25156</v>
      </c>
      <c r="B13008" t="s">
        <v>25157</v>
      </c>
      <c r="C13008">
        <v>12</v>
      </c>
    </row>
    <row r="13009" spans="1:3" x14ac:dyDescent="0.2">
      <c r="A13009" t="s">
        <v>25158</v>
      </c>
      <c r="B13009" t="s">
        <v>25159</v>
      </c>
      <c r="C13009">
        <v>12</v>
      </c>
    </row>
    <row r="13010" spans="1:3" x14ac:dyDescent="0.2">
      <c r="A13010" t="s">
        <v>25160</v>
      </c>
      <c r="B13010" t="s">
        <v>25161</v>
      </c>
      <c r="C13010">
        <v>12</v>
      </c>
    </row>
    <row r="13011" spans="1:3" x14ac:dyDescent="0.2">
      <c r="A13011" t="s">
        <v>25162</v>
      </c>
      <c r="B13011" t="s">
        <v>25163</v>
      </c>
      <c r="C13011">
        <v>12</v>
      </c>
    </row>
    <row r="13012" spans="1:3" x14ac:dyDescent="0.2">
      <c r="A13012" t="s">
        <v>25164</v>
      </c>
      <c r="B13012" t="s">
        <v>25165</v>
      </c>
      <c r="C13012">
        <v>12</v>
      </c>
    </row>
    <row r="13013" spans="1:3" x14ac:dyDescent="0.2">
      <c r="A13013" t="s">
        <v>25166</v>
      </c>
      <c r="B13013" t="s">
        <v>25167</v>
      </c>
      <c r="C13013">
        <v>10</v>
      </c>
    </row>
    <row r="13014" spans="1:3" x14ac:dyDescent="0.2">
      <c r="A13014" t="s">
        <v>25168</v>
      </c>
      <c r="B13014" t="s">
        <v>25169</v>
      </c>
      <c r="C13014">
        <v>10</v>
      </c>
    </row>
    <row r="13015" spans="1:3" x14ac:dyDescent="0.2">
      <c r="A13015" t="s">
        <v>25170</v>
      </c>
      <c r="B13015" t="s">
        <v>25171</v>
      </c>
      <c r="C13015">
        <v>10</v>
      </c>
    </row>
    <row r="13016" spans="1:3" x14ac:dyDescent="0.2">
      <c r="A13016" t="s">
        <v>25172</v>
      </c>
      <c r="B13016" t="s">
        <v>25173</v>
      </c>
      <c r="C13016">
        <v>10</v>
      </c>
    </row>
    <row r="13017" spans="1:3" x14ac:dyDescent="0.2">
      <c r="A13017" t="s">
        <v>25174</v>
      </c>
      <c r="B13017" t="s">
        <v>25175</v>
      </c>
      <c r="C13017">
        <v>10</v>
      </c>
    </row>
    <row r="13018" spans="1:3" x14ac:dyDescent="0.2">
      <c r="A13018" t="s">
        <v>25176</v>
      </c>
      <c r="B13018" t="s">
        <v>25173</v>
      </c>
      <c r="C13018">
        <v>10</v>
      </c>
    </row>
    <row r="13019" spans="1:3" x14ac:dyDescent="0.2">
      <c r="A13019" t="s">
        <v>25177</v>
      </c>
      <c r="B13019" t="s">
        <v>25177</v>
      </c>
      <c r="C13019">
        <v>10</v>
      </c>
    </row>
    <row r="13020" spans="1:3" x14ac:dyDescent="0.2">
      <c r="A13020" t="s">
        <v>25178</v>
      </c>
      <c r="B13020" t="s">
        <v>25178</v>
      </c>
      <c r="C13020">
        <v>10</v>
      </c>
    </row>
    <row r="13021" spans="1:3" x14ac:dyDescent="0.2">
      <c r="A13021" t="s">
        <v>25179</v>
      </c>
      <c r="B13021" t="s">
        <v>25180</v>
      </c>
      <c r="C13021">
        <v>10</v>
      </c>
    </row>
    <row r="13022" spans="1:3" x14ac:dyDescent="0.2">
      <c r="A13022" t="s">
        <v>25181</v>
      </c>
      <c r="B13022" t="s">
        <v>25181</v>
      </c>
      <c r="C13022">
        <v>10</v>
      </c>
    </row>
    <row r="13023" spans="1:3" x14ac:dyDescent="0.2">
      <c r="A13023" t="s">
        <v>25182</v>
      </c>
      <c r="B13023" t="s">
        <v>25183</v>
      </c>
      <c r="C13023">
        <v>10</v>
      </c>
    </row>
    <row r="13024" spans="1:3" x14ac:dyDescent="0.2">
      <c r="A13024" t="s">
        <v>25184</v>
      </c>
      <c r="B13024" t="s">
        <v>25185</v>
      </c>
      <c r="C13024">
        <v>10</v>
      </c>
    </row>
    <row r="13025" spans="1:3" x14ac:dyDescent="0.2">
      <c r="A13025" t="s">
        <v>25186</v>
      </c>
      <c r="B13025" t="s">
        <v>25187</v>
      </c>
      <c r="C13025">
        <v>10</v>
      </c>
    </row>
    <row r="13026" spans="1:3" x14ac:dyDescent="0.2">
      <c r="A13026" t="s">
        <v>25188</v>
      </c>
      <c r="B13026" t="s">
        <v>23384</v>
      </c>
      <c r="C13026">
        <v>23</v>
      </c>
    </row>
    <row r="13027" spans="1:3" x14ac:dyDescent="0.2">
      <c r="A13027" t="s">
        <v>25189</v>
      </c>
      <c r="B13027" t="s">
        <v>25190</v>
      </c>
      <c r="C13027">
        <v>23</v>
      </c>
    </row>
    <row r="13028" spans="1:3" x14ac:dyDescent="0.2">
      <c r="A13028" t="s">
        <v>25191</v>
      </c>
      <c r="B13028" t="s">
        <v>24554</v>
      </c>
      <c r="C13028">
        <v>23</v>
      </c>
    </row>
    <row r="13029" spans="1:3" x14ac:dyDescent="0.2">
      <c r="A13029" t="s">
        <v>25192</v>
      </c>
      <c r="B13029" t="s">
        <v>25193</v>
      </c>
      <c r="C13029">
        <v>23</v>
      </c>
    </row>
    <row r="13030" spans="1:3" x14ac:dyDescent="0.2">
      <c r="A13030" t="s">
        <v>25194</v>
      </c>
      <c r="B13030" t="s">
        <v>25195</v>
      </c>
      <c r="C13030">
        <v>23</v>
      </c>
    </row>
    <row r="13031" spans="1:3" x14ac:dyDescent="0.2">
      <c r="A13031" t="s">
        <v>25196</v>
      </c>
      <c r="B13031" t="s">
        <v>24573</v>
      </c>
      <c r="C13031">
        <v>23</v>
      </c>
    </row>
    <row r="13032" spans="1:3" x14ac:dyDescent="0.2">
      <c r="A13032" t="s">
        <v>25197</v>
      </c>
      <c r="B13032" t="s">
        <v>24209</v>
      </c>
      <c r="C13032">
        <v>23</v>
      </c>
    </row>
    <row r="13033" spans="1:3" x14ac:dyDescent="0.2">
      <c r="A13033" t="s">
        <v>25198</v>
      </c>
      <c r="B13033" t="s">
        <v>25199</v>
      </c>
      <c r="C13033">
        <v>23</v>
      </c>
    </row>
    <row r="13034" spans="1:3" x14ac:dyDescent="0.2">
      <c r="A13034" t="s">
        <v>25200</v>
      </c>
      <c r="B13034" t="s">
        <v>25200</v>
      </c>
      <c r="C13034">
        <v>23</v>
      </c>
    </row>
    <row r="13035" spans="1:3" x14ac:dyDescent="0.2">
      <c r="A13035" t="s">
        <v>25201</v>
      </c>
      <c r="B13035" t="s">
        <v>24538</v>
      </c>
      <c r="C13035">
        <v>23</v>
      </c>
    </row>
    <row r="13036" spans="1:3" x14ac:dyDescent="0.2">
      <c r="A13036" t="s">
        <v>25202</v>
      </c>
      <c r="B13036" t="s">
        <v>23404</v>
      </c>
      <c r="C13036">
        <v>23</v>
      </c>
    </row>
    <row r="13037" spans="1:3" x14ac:dyDescent="0.2">
      <c r="A13037" t="s">
        <v>25203</v>
      </c>
      <c r="B13037" t="s">
        <v>25204</v>
      </c>
      <c r="C13037">
        <v>23</v>
      </c>
    </row>
    <row r="13038" spans="1:3" x14ac:dyDescent="0.2">
      <c r="A13038" t="s">
        <v>25205</v>
      </c>
      <c r="B13038" t="s">
        <v>25206</v>
      </c>
      <c r="C13038">
        <v>23</v>
      </c>
    </row>
    <row r="13039" spans="1:3" x14ac:dyDescent="0.2">
      <c r="A13039" t="s">
        <v>25207</v>
      </c>
      <c r="B13039" t="s">
        <v>25190</v>
      </c>
      <c r="C13039">
        <v>23</v>
      </c>
    </row>
    <row r="13040" spans="1:3" x14ac:dyDescent="0.2">
      <c r="A13040" t="s">
        <v>25208</v>
      </c>
      <c r="B13040" t="s">
        <v>25209</v>
      </c>
      <c r="C13040">
        <v>23</v>
      </c>
    </row>
    <row r="13041" spans="1:3" x14ac:dyDescent="0.2">
      <c r="A13041" t="s">
        <v>25210</v>
      </c>
      <c r="B13041" t="s">
        <v>23411</v>
      </c>
      <c r="C13041">
        <v>23</v>
      </c>
    </row>
    <row r="13042" spans="1:3" x14ac:dyDescent="0.2">
      <c r="A13042" t="s">
        <v>25211</v>
      </c>
      <c r="B13042" t="s">
        <v>25211</v>
      </c>
      <c r="C13042">
        <v>23</v>
      </c>
    </row>
    <row r="13043" spans="1:3" x14ac:dyDescent="0.2">
      <c r="A13043" t="s">
        <v>25212</v>
      </c>
      <c r="B13043" t="s">
        <v>25213</v>
      </c>
      <c r="C13043">
        <v>23</v>
      </c>
    </row>
    <row r="13044" spans="1:3" x14ac:dyDescent="0.2">
      <c r="A13044" t="s">
        <v>25214</v>
      </c>
      <c r="B13044" t="s">
        <v>25214</v>
      </c>
      <c r="C13044">
        <v>23</v>
      </c>
    </row>
    <row r="13045" spans="1:3" x14ac:dyDescent="0.2">
      <c r="A13045" t="s">
        <v>25215</v>
      </c>
      <c r="B13045" t="s">
        <v>25215</v>
      </c>
      <c r="C13045">
        <v>16</v>
      </c>
    </row>
    <row r="13046" spans="1:3" x14ac:dyDescent="0.2">
      <c r="A13046" t="s">
        <v>25216</v>
      </c>
      <c r="B13046" t="s">
        <v>25217</v>
      </c>
      <c r="C13046">
        <v>16</v>
      </c>
    </row>
    <row r="13047" spans="1:3" x14ac:dyDescent="0.2">
      <c r="A13047" t="s">
        <v>25218</v>
      </c>
      <c r="B13047" t="s">
        <v>25219</v>
      </c>
      <c r="C13047">
        <v>16</v>
      </c>
    </row>
    <row r="13048" spans="1:3" x14ac:dyDescent="0.2">
      <c r="A13048" t="s">
        <v>25220</v>
      </c>
      <c r="B13048" t="s">
        <v>25221</v>
      </c>
      <c r="C13048">
        <v>16</v>
      </c>
    </row>
    <row r="13049" spans="1:3" x14ac:dyDescent="0.2">
      <c r="A13049" t="s">
        <v>25222</v>
      </c>
      <c r="B13049" t="s">
        <v>25223</v>
      </c>
      <c r="C13049">
        <v>16</v>
      </c>
    </row>
    <row r="13050" spans="1:3" x14ac:dyDescent="0.2">
      <c r="A13050" t="s">
        <v>25224</v>
      </c>
      <c r="B13050" t="s">
        <v>25225</v>
      </c>
      <c r="C13050">
        <v>16</v>
      </c>
    </row>
    <row r="13051" spans="1:3" x14ac:dyDescent="0.2">
      <c r="A13051" t="s">
        <v>25226</v>
      </c>
      <c r="B13051" t="s">
        <v>25226</v>
      </c>
      <c r="C13051">
        <v>16</v>
      </c>
    </row>
    <row r="13052" spans="1:3" x14ac:dyDescent="0.2">
      <c r="A13052" t="s">
        <v>25227</v>
      </c>
      <c r="B13052" t="s">
        <v>25228</v>
      </c>
      <c r="C13052">
        <v>16</v>
      </c>
    </row>
    <row r="13053" spans="1:3" x14ac:dyDescent="0.2">
      <c r="A13053" t="s">
        <v>25229</v>
      </c>
      <c r="B13053" t="s">
        <v>25230</v>
      </c>
      <c r="C13053">
        <v>16</v>
      </c>
    </row>
    <row r="13054" spans="1:3" x14ac:dyDescent="0.2">
      <c r="A13054" t="s">
        <v>25231</v>
      </c>
      <c r="B13054" t="s">
        <v>25232</v>
      </c>
      <c r="C13054">
        <v>16</v>
      </c>
    </row>
    <row r="13055" spans="1:3" x14ac:dyDescent="0.2">
      <c r="A13055" t="s">
        <v>25233</v>
      </c>
      <c r="B13055" t="s">
        <v>25233</v>
      </c>
      <c r="C13055">
        <v>14</v>
      </c>
    </row>
    <row r="13056" spans="1:3" x14ac:dyDescent="0.2">
      <c r="A13056" t="s">
        <v>25234</v>
      </c>
      <c r="B13056" t="s">
        <v>23910</v>
      </c>
      <c r="C13056">
        <v>14</v>
      </c>
    </row>
    <row r="13057" spans="1:3" x14ac:dyDescent="0.2">
      <c r="A13057" t="s">
        <v>25235</v>
      </c>
      <c r="B13057" t="s">
        <v>25235</v>
      </c>
      <c r="C13057">
        <v>14</v>
      </c>
    </row>
    <row r="13058" spans="1:3" x14ac:dyDescent="0.2">
      <c r="A13058" t="s">
        <v>25236</v>
      </c>
      <c r="B13058" t="s">
        <v>25236</v>
      </c>
      <c r="C13058">
        <v>14</v>
      </c>
    </row>
    <row r="13059" spans="1:3" x14ac:dyDescent="0.2">
      <c r="A13059" t="s">
        <v>25237</v>
      </c>
      <c r="B13059" t="s">
        <v>25238</v>
      </c>
      <c r="C13059">
        <v>14</v>
      </c>
    </row>
    <row r="13060" spans="1:3" x14ac:dyDescent="0.2">
      <c r="A13060" t="s">
        <v>25239</v>
      </c>
      <c r="B13060" t="s">
        <v>25240</v>
      </c>
      <c r="C13060">
        <v>14</v>
      </c>
    </row>
    <row r="13061" spans="1:3" x14ac:dyDescent="0.2">
      <c r="A13061" t="s">
        <v>25241</v>
      </c>
      <c r="B13061" t="s">
        <v>25242</v>
      </c>
      <c r="C13061">
        <v>14</v>
      </c>
    </row>
    <row r="13062" spans="1:3" x14ac:dyDescent="0.2">
      <c r="A13062" t="s">
        <v>25243</v>
      </c>
      <c r="B13062" t="s">
        <v>25244</v>
      </c>
      <c r="C13062">
        <v>14</v>
      </c>
    </row>
    <row r="13063" spans="1:3" x14ac:dyDescent="0.2">
      <c r="A13063" t="s">
        <v>25245</v>
      </c>
      <c r="B13063" t="s">
        <v>25246</v>
      </c>
      <c r="C13063">
        <v>14</v>
      </c>
    </row>
    <row r="13064" spans="1:3" x14ac:dyDescent="0.2">
      <c r="A13064" t="s">
        <v>25247</v>
      </c>
      <c r="B13064" t="s">
        <v>25248</v>
      </c>
      <c r="C13064">
        <v>14</v>
      </c>
    </row>
    <row r="13065" spans="1:3" x14ac:dyDescent="0.2">
      <c r="A13065" t="s">
        <v>25249</v>
      </c>
      <c r="B13065" t="s">
        <v>25250</v>
      </c>
      <c r="C13065">
        <v>14</v>
      </c>
    </row>
    <row r="13066" spans="1:3" x14ac:dyDescent="0.2">
      <c r="A13066" t="s">
        <v>25251</v>
      </c>
      <c r="B13066" t="s">
        <v>25252</v>
      </c>
      <c r="C13066">
        <v>14</v>
      </c>
    </row>
    <row r="13067" spans="1:3" x14ac:dyDescent="0.2">
      <c r="A13067" t="s">
        <v>25253</v>
      </c>
      <c r="B13067" t="s">
        <v>25254</v>
      </c>
      <c r="C13067">
        <v>14</v>
      </c>
    </row>
    <row r="13068" spans="1:3" x14ac:dyDescent="0.2">
      <c r="A13068" t="s">
        <v>25255</v>
      </c>
      <c r="B13068" t="s">
        <v>25256</v>
      </c>
      <c r="C13068">
        <v>14</v>
      </c>
    </row>
    <row r="13069" spans="1:3" x14ac:dyDescent="0.2">
      <c r="A13069" t="s">
        <v>25257</v>
      </c>
      <c r="B13069" t="s">
        <v>25258</v>
      </c>
      <c r="C13069">
        <v>14</v>
      </c>
    </row>
    <row r="13070" spans="1:3" x14ac:dyDescent="0.2">
      <c r="A13070" t="s">
        <v>25259</v>
      </c>
      <c r="B13070" t="s">
        <v>25260</v>
      </c>
      <c r="C13070">
        <v>14</v>
      </c>
    </row>
    <row r="13071" spans="1:3" x14ac:dyDescent="0.2">
      <c r="A13071" t="s">
        <v>25261</v>
      </c>
      <c r="B13071" t="s">
        <v>25262</v>
      </c>
      <c r="C13071">
        <v>14</v>
      </c>
    </row>
    <row r="13072" spans="1:3" x14ac:dyDescent="0.2">
      <c r="A13072" t="s">
        <v>25263</v>
      </c>
      <c r="B13072" t="s">
        <v>25264</v>
      </c>
      <c r="C13072">
        <v>14</v>
      </c>
    </row>
    <row r="13073" spans="1:3" x14ac:dyDescent="0.2">
      <c r="A13073" t="s">
        <v>25265</v>
      </c>
      <c r="B13073" t="s">
        <v>25266</v>
      </c>
      <c r="C13073">
        <v>14</v>
      </c>
    </row>
    <row r="13074" spans="1:3" x14ac:dyDescent="0.2">
      <c r="A13074" t="s">
        <v>25267</v>
      </c>
      <c r="B13074" t="s">
        <v>25268</v>
      </c>
      <c r="C13074">
        <v>14</v>
      </c>
    </row>
    <row r="13075" spans="1:3" x14ac:dyDescent="0.2">
      <c r="A13075" t="s">
        <v>25269</v>
      </c>
      <c r="B13075" t="s">
        <v>25270</v>
      </c>
      <c r="C13075">
        <v>14</v>
      </c>
    </row>
    <row r="13076" spans="1:3" x14ac:dyDescent="0.2">
      <c r="A13076" t="s">
        <v>25271</v>
      </c>
      <c r="B13076" t="s">
        <v>25272</v>
      </c>
      <c r="C13076">
        <v>14</v>
      </c>
    </row>
    <row r="13077" spans="1:3" x14ac:dyDescent="0.2">
      <c r="A13077" t="s">
        <v>25273</v>
      </c>
      <c r="B13077" t="s">
        <v>25274</v>
      </c>
      <c r="C13077">
        <v>14</v>
      </c>
    </row>
    <row r="13078" spans="1:3" x14ac:dyDescent="0.2">
      <c r="A13078" t="s">
        <v>25275</v>
      </c>
      <c r="B13078" t="s">
        <v>25276</v>
      </c>
      <c r="C13078">
        <v>14</v>
      </c>
    </row>
    <row r="13079" spans="1:3" x14ac:dyDescent="0.2">
      <c r="A13079" t="s">
        <v>25277</v>
      </c>
      <c r="B13079" t="s">
        <v>25278</v>
      </c>
      <c r="C13079">
        <v>14</v>
      </c>
    </row>
    <row r="13080" spans="1:3" x14ac:dyDescent="0.2">
      <c r="A13080" t="s">
        <v>25279</v>
      </c>
      <c r="B13080" t="s">
        <v>25280</v>
      </c>
      <c r="C13080">
        <v>14</v>
      </c>
    </row>
    <row r="13081" spans="1:3" x14ac:dyDescent="0.2">
      <c r="A13081" t="s">
        <v>25281</v>
      </c>
      <c r="B13081" t="s">
        <v>23936</v>
      </c>
      <c r="C13081">
        <v>14</v>
      </c>
    </row>
    <row r="13082" spans="1:3" x14ac:dyDescent="0.2">
      <c r="A13082" t="s">
        <v>25282</v>
      </c>
      <c r="B13082" t="s">
        <v>25283</v>
      </c>
      <c r="C13082">
        <v>14</v>
      </c>
    </row>
    <row r="13083" spans="1:3" x14ac:dyDescent="0.2">
      <c r="A13083" t="s">
        <v>78</v>
      </c>
      <c r="B13083" t="s">
        <v>78</v>
      </c>
      <c r="C13083">
        <v>14</v>
      </c>
    </row>
    <row r="13084" spans="1:3" x14ac:dyDescent="0.2">
      <c r="A13084" t="s">
        <v>25284</v>
      </c>
      <c r="B13084" t="s">
        <v>25285</v>
      </c>
      <c r="C13084">
        <v>14</v>
      </c>
    </row>
    <row r="13085" spans="1:3" x14ac:dyDescent="0.2">
      <c r="A13085" t="s">
        <v>25286</v>
      </c>
      <c r="B13085" t="s">
        <v>25286</v>
      </c>
      <c r="C13085">
        <v>14</v>
      </c>
    </row>
    <row r="13086" spans="1:3" x14ac:dyDescent="0.2">
      <c r="A13086" t="s">
        <v>25287</v>
      </c>
      <c r="B13086" t="s">
        <v>25287</v>
      </c>
      <c r="C13086">
        <v>14</v>
      </c>
    </row>
    <row r="13087" spans="1:3" x14ac:dyDescent="0.2">
      <c r="A13087" t="s">
        <v>25288</v>
      </c>
      <c r="B13087" t="s">
        <v>25289</v>
      </c>
      <c r="C13087">
        <v>14</v>
      </c>
    </row>
    <row r="13088" spans="1:3" x14ac:dyDescent="0.2">
      <c r="A13088" t="s">
        <v>25290</v>
      </c>
      <c r="B13088" t="s">
        <v>25291</v>
      </c>
      <c r="C13088">
        <v>14</v>
      </c>
    </row>
    <row r="13089" spans="1:3" x14ac:dyDescent="0.2">
      <c r="A13089" t="s">
        <v>25292</v>
      </c>
      <c r="B13089" t="s">
        <v>25293</v>
      </c>
      <c r="C13089">
        <v>23</v>
      </c>
    </row>
    <row r="13090" spans="1:3" x14ac:dyDescent="0.2">
      <c r="A13090" t="s">
        <v>25294</v>
      </c>
      <c r="B13090" t="s">
        <v>25295</v>
      </c>
      <c r="C13090">
        <v>23</v>
      </c>
    </row>
    <row r="13091" spans="1:3" x14ac:dyDescent="0.2">
      <c r="A13091" t="s">
        <v>25296</v>
      </c>
      <c r="B13091" t="s">
        <v>24515</v>
      </c>
      <c r="C13091">
        <v>23</v>
      </c>
    </row>
    <row r="13092" spans="1:3" x14ac:dyDescent="0.2">
      <c r="A13092" t="s">
        <v>25297</v>
      </c>
      <c r="B13092" t="s">
        <v>25298</v>
      </c>
      <c r="C13092">
        <v>23</v>
      </c>
    </row>
    <row r="13093" spans="1:3" x14ac:dyDescent="0.2">
      <c r="A13093" t="s">
        <v>25299</v>
      </c>
      <c r="B13093" t="s">
        <v>19868</v>
      </c>
      <c r="C13093">
        <v>23</v>
      </c>
    </row>
    <row r="13094" spans="1:3" x14ac:dyDescent="0.2">
      <c r="A13094" t="s">
        <v>25300</v>
      </c>
      <c r="B13094" t="s">
        <v>24517</v>
      </c>
      <c r="C13094">
        <v>23</v>
      </c>
    </row>
    <row r="13095" spans="1:3" x14ac:dyDescent="0.2">
      <c r="A13095" t="s">
        <v>25301</v>
      </c>
      <c r="B13095" t="s">
        <v>24519</v>
      </c>
      <c r="C13095">
        <v>23</v>
      </c>
    </row>
    <row r="13096" spans="1:3" x14ac:dyDescent="0.2">
      <c r="A13096" t="s">
        <v>25302</v>
      </c>
      <c r="B13096" t="s">
        <v>20464</v>
      </c>
      <c r="C13096">
        <v>23</v>
      </c>
    </row>
    <row r="13097" spans="1:3" x14ac:dyDescent="0.2">
      <c r="A13097" t="s">
        <v>25303</v>
      </c>
      <c r="B13097" t="s">
        <v>20466</v>
      </c>
      <c r="C13097">
        <v>23</v>
      </c>
    </row>
    <row r="13098" spans="1:3" x14ac:dyDescent="0.2">
      <c r="A13098" t="s">
        <v>25304</v>
      </c>
      <c r="B13098" t="s">
        <v>25305</v>
      </c>
      <c r="C13098">
        <v>23</v>
      </c>
    </row>
    <row r="13099" spans="1:3" x14ac:dyDescent="0.2">
      <c r="A13099" t="s">
        <v>25306</v>
      </c>
      <c r="B13099" t="s">
        <v>25307</v>
      </c>
      <c r="C13099">
        <v>23</v>
      </c>
    </row>
    <row r="13100" spans="1:3" x14ac:dyDescent="0.2">
      <c r="A13100" t="s">
        <v>25308</v>
      </c>
      <c r="B13100" t="s">
        <v>25309</v>
      </c>
      <c r="C13100">
        <v>23</v>
      </c>
    </row>
    <row r="13101" spans="1:3" x14ac:dyDescent="0.2">
      <c r="A13101" t="s">
        <v>25310</v>
      </c>
      <c r="B13101" t="s">
        <v>25310</v>
      </c>
      <c r="C13101">
        <v>10</v>
      </c>
    </row>
    <row r="13102" spans="1:3" x14ac:dyDescent="0.2">
      <c r="A13102" t="s">
        <v>25311</v>
      </c>
      <c r="B13102" t="s">
        <v>25312</v>
      </c>
      <c r="C13102">
        <v>23</v>
      </c>
    </row>
    <row r="13103" spans="1:3" x14ac:dyDescent="0.2">
      <c r="A13103" t="s">
        <v>25313</v>
      </c>
      <c r="B13103" t="s">
        <v>25314</v>
      </c>
      <c r="C13103">
        <v>23</v>
      </c>
    </row>
    <row r="13104" spans="1:3" x14ac:dyDescent="0.2">
      <c r="A13104" t="s">
        <v>25315</v>
      </c>
      <c r="B13104" t="s">
        <v>25316</v>
      </c>
      <c r="C13104">
        <v>23</v>
      </c>
    </row>
    <row r="13105" spans="1:3" x14ac:dyDescent="0.2">
      <c r="A13105" t="s">
        <v>25317</v>
      </c>
      <c r="B13105" t="s">
        <v>25318</v>
      </c>
      <c r="C13105">
        <v>23</v>
      </c>
    </row>
    <row r="13106" spans="1:3" x14ac:dyDescent="0.2">
      <c r="A13106" t="s">
        <v>25319</v>
      </c>
      <c r="B13106" t="s">
        <v>25320</v>
      </c>
      <c r="C13106">
        <v>23</v>
      </c>
    </row>
    <row r="13107" spans="1:3" x14ac:dyDescent="0.2">
      <c r="A13107" t="s">
        <v>25321</v>
      </c>
      <c r="B13107" t="s">
        <v>25322</v>
      </c>
      <c r="C13107">
        <v>23</v>
      </c>
    </row>
    <row r="13108" spans="1:3" x14ac:dyDescent="0.2">
      <c r="A13108" t="s">
        <v>25323</v>
      </c>
      <c r="B13108" t="s">
        <v>20472</v>
      </c>
      <c r="C13108">
        <v>23</v>
      </c>
    </row>
    <row r="13109" spans="1:3" x14ac:dyDescent="0.2">
      <c r="A13109" t="s">
        <v>25324</v>
      </c>
      <c r="B13109" t="s">
        <v>25325</v>
      </c>
      <c r="C13109">
        <v>23</v>
      </c>
    </row>
    <row r="13110" spans="1:3" x14ac:dyDescent="0.2">
      <c r="A13110" t="s">
        <v>20082</v>
      </c>
      <c r="B13110" t="s">
        <v>20082</v>
      </c>
      <c r="C13110">
        <v>23</v>
      </c>
    </row>
    <row r="13111" spans="1:3" x14ac:dyDescent="0.2">
      <c r="A13111" t="s">
        <v>20089</v>
      </c>
      <c r="B13111" t="s">
        <v>20089</v>
      </c>
      <c r="C13111">
        <v>23</v>
      </c>
    </row>
    <row r="13112" spans="1:3" x14ac:dyDescent="0.2">
      <c r="A13112" t="s">
        <v>25326</v>
      </c>
      <c r="B13112" t="s">
        <v>25326</v>
      </c>
      <c r="C13112">
        <v>23</v>
      </c>
    </row>
    <row r="13113" spans="1:3" x14ac:dyDescent="0.2">
      <c r="A13113" t="s">
        <v>25327</v>
      </c>
      <c r="B13113" t="s">
        <v>25328</v>
      </c>
      <c r="C13113">
        <v>23</v>
      </c>
    </row>
    <row r="13114" spans="1:3" x14ac:dyDescent="0.2">
      <c r="A13114" t="s">
        <v>25329</v>
      </c>
      <c r="B13114" t="s">
        <v>19505</v>
      </c>
      <c r="C13114">
        <v>23</v>
      </c>
    </row>
    <row r="13115" spans="1:3" x14ac:dyDescent="0.2">
      <c r="A13115" t="s">
        <v>25330</v>
      </c>
      <c r="B13115" t="s">
        <v>21357</v>
      </c>
      <c r="C13115">
        <v>23</v>
      </c>
    </row>
    <row r="13116" spans="1:3" x14ac:dyDescent="0.2">
      <c r="A13116" t="s">
        <v>25331</v>
      </c>
      <c r="B13116" t="s">
        <v>25332</v>
      </c>
      <c r="C13116">
        <v>23</v>
      </c>
    </row>
    <row r="13117" spans="1:3" x14ac:dyDescent="0.2">
      <c r="A13117" t="s">
        <v>25333</v>
      </c>
      <c r="B13117" t="s">
        <v>25334</v>
      </c>
      <c r="C13117">
        <v>23</v>
      </c>
    </row>
    <row r="13118" spans="1:3" x14ac:dyDescent="0.2">
      <c r="A13118" t="s">
        <v>25335</v>
      </c>
      <c r="B13118" t="s">
        <v>25336</v>
      </c>
      <c r="C13118">
        <v>11</v>
      </c>
    </row>
    <row r="13119" spans="1:3" x14ac:dyDescent="0.2">
      <c r="A13119" t="s">
        <v>25337</v>
      </c>
      <c r="B13119" t="s">
        <v>25338</v>
      </c>
      <c r="C13119">
        <v>10</v>
      </c>
    </row>
    <row r="13120" spans="1:3" x14ac:dyDescent="0.2">
      <c r="A13120" t="s">
        <v>25339</v>
      </c>
      <c r="B13120" t="s">
        <v>25340</v>
      </c>
      <c r="C13120">
        <v>23</v>
      </c>
    </row>
    <row r="13121" spans="1:3" x14ac:dyDescent="0.2">
      <c r="A13121" t="s">
        <v>25341</v>
      </c>
      <c r="B13121" t="s">
        <v>25342</v>
      </c>
      <c r="C13121">
        <v>23</v>
      </c>
    </row>
    <row r="13122" spans="1:3" x14ac:dyDescent="0.2">
      <c r="A13122" t="s">
        <v>20110</v>
      </c>
      <c r="B13122" t="s">
        <v>25343</v>
      </c>
      <c r="C13122">
        <v>23</v>
      </c>
    </row>
    <row r="13123" spans="1:3" x14ac:dyDescent="0.2">
      <c r="A13123" t="s">
        <v>25344</v>
      </c>
      <c r="B13123" t="s">
        <v>25345</v>
      </c>
      <c r="C13123">
        <v>11</v>
      </c>
    </row>
    <row r="13124" spans="1:3" x14ac:dyDescent="0.2">
      <c r="A13124" t="s">
        <v>25346</v>
      </c>
      <c r="B13124" t="s">
        <v>25346</v>
      </c>
      <c r="C13124">
        <v>11</v>
      </c>
    </row>
    <row r="13125" spans="1:3" x14ac:dyDescent="0.2">
      <c r="A13125" t="s">
        <v>25347</v>
      </c>
      <c r="B13125" t="s">
        <v>25347</v>
      </c>
      <c r="C13125">
        <v>11</v>
      </c>
    </row>
    <row r="13126" spans="1:3" x14ac:dyDescent="0.2">
      <c r="A13126" t="s">
        <v>25348</v>
      </c>
      <c r="B13126" t="s">
        <v>25348</v>
      </c>
      <c r="C13126">
        <v>11</v>
      </c>
    </row>
    <row r="13127" spans="1:3" x14ac:dyDescent="0.2">
      <c r="A13127" t="s">
        <v>21362</v>
      </c>
      <c r="B13127" t="s">
        <v>24528</v>
      </c>
      <c r="C13127">
        <v>23</v>
      </c>
    </row>
    <row r="13128" spans="1:3" x14ac:dyDescent="0.2">
      <c r="A13128" t="s">
        <v>25349</v>
      </c>
      <c r="B13128" t="s">
        <v>25350</v>
      </c>
      <c r="C13128">
        <v>23</v>
      </c>
    </row>
    <row r="13129" spans="1:3" x14ac:dyDescent="0.2">
      <c r="A13129" t="s">
        <v>25351</v>
      </c>
      <c r="B13129" t="s">
        <v>25352</v>
      </c>
      <c r="C13129">
        <v>23</v>
      </c>
    </row>
    <row r="13130" spans="1:3" x14ac:dyDescent="0.2">
      <c r="A13130" t="s">
        <v>25353</v>
      </c>
      <c r="B13130" t="s">
        <v>25354</v>
      </c>
      <c r="C13130">
        <v>23</v>
      </c>
    </row>
    <row r="13131" spans="1:3" x14ac:dyDescent="0.2">
      <c r="A13131" t="s">
        <v>25355</v>
      </c>
      <c r="B13131" t="s">
        <v>25356</v>
      </c>
      <c r="C13131">
        <v>23</v>
      </c>
    </row>
    <row r="13132" spans="1:3" x14ac:dyDescent="0.2">
      <c r="A13132" t="s">
        <v>25357</v>
      </c>
      <c r="B13132" t="s">
        <v>25358</v>
      </c>
      <c r="C13132">
        <v>23</v>
      </c>
    </row>
    <row r="13133" spans="1:3" x14ac:dyDescent="0.2">
      <c r="A13133" t="s">
        <v>25359</v>
      </c>
      <c r="B13133" t="s">
        <v>25360</v>
      </c>
      <c r="C13133">
        <v>23</v>
      </c>
    </row>
    <row r="13134" spans="1:3" x14ac:dyDescent="0.2">
      <c r="A13134" t="s">
        <v>25361</v>
      </c>
      <c r="B13134" t="s">
        <v>25362</v>
      </c>
      <c r="C13134">
        <v>23</v>
      </c>
    </row>
    <row r="13135" spans="1:3" x14ac:dyDescent="0.2">
      <c r="A13135" t="s">
        <v>25363</v>
      </c>
      <c r="B13135" t="s">
        <v>25364</v>
      </c>
      <c r="C13135">
        <v>23</v>
      </c>
    </row>
    <row r="13136" spans="1:3" x14ac:dyDescent="0.2">
      <c r="A13136" t="s">
        <v>25365</v>
      </c>
      <c r="B13136" t="s">
        <v>25366</v>
      </c>
      <c r="C13136">
        <v>23</v>
      </c>
    </row>
    <row r="13137" spans="1:3" x14ac:dyDescent="0.2">
      <c r="A13137" t="s">
        <v>25367</v>
      </c>
      <c r="B13137" t="s">
        <v>25368</v>
      </c>
      <c r="C13137">
        <v>23</v>
      </c>
    </row>
    <row r="13138" spans="1:3" x14ac:dyDescent="0.2">
      <c r="A13138" t="s">
        <v>25369</v>
      </c>
      <c r="B13138" t="s">
        <v>25369</v>
      </c>
      <c r="C13138">
        <v>14</v>
      </c>
    </row>
    <row r="13139" spans="1:3" x14ac:dyDescent="0.2">
      <c r="A13139" t="s">
        <v>25370</v>
      </c>
      <c r="B13139" t="s">
        <v>25371</v>
      </c>
      <c r="C13139">
        <v>14</v>
      </c>
    </row>
    <row r="13140" spans="1:3" x14ac:dyDescent="0.2">
      <c r="A13140" t="s">
        <v>25372</v>
      </c>
      <c r="B13140" t="s">
        <v>25372</v>
      </c>
      <c r="C13140">
        <v>14</v>
      </c>
    </row>
    <row r="13141" spans="1:3" x14ac:dyDescent="0.2">
      <c r="A13141" t="s">
        <v>25373</v>
      </c>
      <c r="B13141" t="s">
        <v>25374</v>
      </c>
      <c r="C13141">
        <v>14</v>
      </c>
    </row>
    <row r="13142" spans="1:3" x14ac:dyDescent="0.2">
      <c r="A13142" t="s">
        <v>25375</v>
      </c>
      <c r="B13142" t="s">
        <v>25375</v>
      </c>
      <c r="C13142">
        <v>14</v>
      </c>
    </row>
    <row r="13143" spans="1:3" x14ac:dyDescent="0.2">
      <c r="A13143" t="s">
        <v>25376</v>
      </c>
      <c r="B13143" t="s">
        <v>25377</v>
      </c>
      <c r="C13143">
        <v>14</v>
      </c>
    </row>
    <row r="13144" spans="1:3" x14ac:dyDescent="0.2">
      <c r="A13144" t="s">
        <v>25378</v>
      </c>
      <c r="B13144" t="s">
        <v>25379</v>
      </c>
      <c r="C13144">
        <v>14</v>
      </c>
    </row>
    <row r="13145" spans="1:3" x14ac:dyDescent="0.2">
      <c r="A13145" t="s">
        <v>25380</v>
      </c>
      <c r="B13145" t="s">
        <v>25381</v>
      </c>
      <c r="C13145">
        <v>14</v>
      </c>
    </row>
    <row r="13146" spans="1:3" x14ac:dyDescent="0.2">
      <c r="A13146" t="s">
        <v>25382</v>
      </c>
      <c r="B13146" t="s">
        <v>25383</v>
      </c>
      <c r="C13146">
        <v>14</v>
      </c>
    </row>
    <row r="13147" spans="1:3" x14ac:dyDescent="0.2">
      <c r="A13147" t="s">
        <v>25384</v>
      </c>
      <c r="B13147" t="s">
        <v>25385</v>
      </c>
      <c r="C13147">
        <v>14</v>
      </c>
    </row>
    <row r="13148" spans="1:3" x14ac:dyDescent="0.2">
      <c r="A13148" t="s">
        <v>25386</v>
      </c>
      <c r="B13148" t="s">
        <v>25386</v>
      </c>
      <c r="C13148">
        <v>14</v>
      </c>
    </row>
    <row r="13149" spans="1:3" x14ac:dyDescent="0.2">
      <c r="A13149" t="s">
        <v>25387</v>
      </c>
      <c r="B13149" t="s">
        <v>25388</v>
      </c>
      <c r="C13149">
        <v>14</v>
      </c>
    </row>
    <row r="13150" spans="1:3" x14ac:dyDescent="0.2">
      <c r="A13150" t="s">
        <v>25389</v>
      </c>
      <c r="B13150" t="s">
        <v>25390</v>
      </c>
      <c r="C13150">
        <v>14</v>
      </c>
    </row>
    <row r="13151" spans="1:3" x14ac:dyDescent="0.2">
      <c r="A13151" t="s">
        <v>25391</v>
      </c>
      <c r="B13151" t="s">
        <v>25392</v>
      </c>
      <c r="C13151">
        <v>14</v>
      </c>
    </row>
    <row r="13152" spans="1:3" x14ac:dyDescent="0.2">
      <c r="A13152" t="s">
        <v>25393</v>
      </c>
      <c r="B13152" t="s">
        <v>25394</v>
      </c>
      <c r="C13152">
        <v>14</v>
      </c>
    </row>
    <row r="13153" spans="1:3" x14ac:dyDescent="0.2">
      <c r="A13153" t="s">
        <v>25395</v>
      </c>
      <c r="B13153" t="s">
        <v>25396</v>
      </c>
      <c r="C13153">
        <v>14</v>
      </c>
    </row>
    <row r="13154" spans="1:3" x14ac:dyDescent="0.2">
      <c r="A13154" t="s">
        <v>25397</v>
      </c>
      <c r="B13154" t="s">
        <v>25398</v>
      </c>
      <c r="C13154">
        <v>14</v>
      </c>
    </row>
    <row r="13155" spans="1:3" x14ac:dyDescent="0.2">
      <c r="A13155" t="s">
        <v>25399</v>
      </c>
      <c r="B13155" t="s">
        <v>25400</v>
      </c>
      <c r="C13155">
        <v>14</v>
      </c>
    </row>
    <row r="13156" spans="1:3" x14ac:dyDescent="0.2">
      <c r="A13156" t="s">
        <v>25401</v>
      </c>
      <c r="B13156" t="s">
        <v>25402</v>
      </c>
      <c r="C13156">
        <v>14</v>
      </c>
    </row>
    <row r="13157" spans="1:3" x14ac:dyDescent="0.2">
      <c r="A13157" t="s">
        <v>25403</v>
      </c>
      <c r="B13157" t="s">
        <v>25404</v>
      </c>
      <c r="C13157">
        <v>14</v>
      </c>
    </row>
    <row r="13158" spans="1:3" x14ac:dyDescent="0.2">
      <c r="A13158" t="s">
        <v>25405</v>
      </c>
      <c r="B13158" t="s">
        <v>25405</v>
      </c>
      <c r="C13158">
        <v>14</v>
      </c>
    </row>
    <row r="13159" spans="1:3" x14ac:dyDescent="0.2">
      <c r="A13159" t="s">
        <v>25406</v>
      </c>
      <c r="B13159" t="s">
        <v>25407</v>
      </c>
      <c r="C13159">
        <v>14</v>
      </c>
    </row>
    <row r="13160" spans="1:3" x14ac:dyDescent="0.2">
      <c r="A13160" t="s">
        <v>25408</v>
      </c>
      <c r="B13160" t="s">
        <v>25409</v>
      </c>
      <c r="C13160">
        <v>14</v>
      </c>
    </row>
    <row r="13161" spans="1:3" x14ac:dyDescent="0.2">
      <c r="A13161" t="s">
        <v>25410</v>
      </c>
      <c r="B13161" t="s">
        <v>25411</v>
      </c>
      <c r="C13161">
        <v>15</v>
      </c>
    </row>
    <row r="13162" spans="1:3" x14ac:dyDescent="0.2">
      <c r="A13162" t="s">
        <v>25412</v>
      </c>
      <c r="B13162" t="s">
        <v>25413</v>
      </c>
      <c r="C13162">
        <v>23</v>
      </c>
    </row>
    <row r="13163" spans="1:3" x14ac:dyDescent="0.2">
      <c r="A13163" t="s">
        <v>25414</v>
      </c>
      <c r="B13163" t="s">
        <v>25008</v>
      </c>
      <c r="C13163">
        <v>23</v>
      </c>
    </row>
    <row r="13164" spans="1:3" x14ac:dyDescent="0.2">
      <c r="A13164" t="s">
        <v>25415</v>
      </c>
      <c r="B13164" t="s">
        <v>25014</v>
      </c>
      <c r="C13164">
        <v>23</v>
      </c>
    </row>
    <row r="13165" spans="1:3" x14ac:dyDescent="0.2">
      <c r="A13165" t="s">
        <v>25416</v>
      </c>
      <c r="B13165" t="s">
        <v>25417</v>
      </c>
      <c r="C13165">
        <v>23</v>
      </c>
    </row>
    <row r="13166" spans="1:3" x14ac:dyDescent="0.2">
      <c r="A13166" t="s">
        <v>25418</v>
      </c>
      <c r="B13166" t="s">
        <v>25418</v>
      </c>
      <c r="C13166">
        <v>23</v>
      </c>
    </row>
    <row r="13167" spans="1:3" x14ac:dyDescent="0.2">
      <c r="A13167" t="s">
        <v>25419</v>
      </c>
      <c r="B13167" t="s">
        <v>25419</v>
      </c>
      <c r="C13167">
        <v>23</v>
      </c>
    </row>
    <row r="13168" spans="1:3" x14ac:dyDescent="0.2">
      <c r="A13168" t="s">
        <v>25420</v>
      </c>
      <c r="B13168" t="s">
        <v>25420</v>
      </c>
      <c r="C13168">
        <v>23</v>
      </c>
    </row>
    <row r="13169" spans="1:3" x14ac:dyDescent="0.2">
      <c r="A13169" t="s">
        <v>25421</v>
      </c>
      <c r="B13169" t="s">
        <v>25422</v>
      </c>
      <c r="C13169">
        <v>15</v>
      </c>
    </row>
    <row r="13170" spans="1:3" x14ac:dyDescent="0.2">
      <c r="A13170" t="s">
        <v>25423</v>
      </c>
      <c r="B13170" t="s">
        <v>25424</v>
      </c>
      <c r="C13170">
        <v>15</v>
      </c>
    </row>
    <row r="13171" spans="1:3" x14ac:dyDescent="0.2">
      <c r="A13171" t="s">
        <v>25425</v>
      </c>
      <c r="B13171" t="s">
        <v>24238</v>
      </c>
      <c r="C13171">
        <v>23</v>
      </c>
    </row>
    <row r="13172" spans="1:3" x14ac:dyDescent="0.2">
      <c r="A13172" t="s">
        <v>25426</v>
      </c>
      <c r="B13172" t="s">
        <v>25427</v>
      </c>
      <c r="C13172">
        <v>23</v>
      </c>
    </row>
    <row r="13173" spans="1:3" x14ac:dyDescent="0.2">
      <c r="A13173" t="s">
        <v>25428</v>
      </c>
      <c r="B13173" t="s">
        <v>24242</v>
      </c>
      <c r="C13173">
        <v>23</v>
      </c>
    </row>
    <row r="13174" spans="1:3" x14ac:dyDescent="0.2">
      <c r="A13174" t="s">
        <v>25429</v>
      </c>
      <c r="B13174" t="s">
        <v>25430</v>
      </c>
      <c r="C13174">
        <v>23</v>
      </c>
    </row>
    <row r="13175" spans="1:3" x14ac:dyDescent="0.2">
      <c r="A13175" t="s">
        <v>25431</v>
      </c>
      <c r="B13175" t="s">
        <v>25431</v>
      </c>
      <c r="C13175">
        <v>15</v>
      </c>
    </row>
    <row r="13176" spans="1:3" x14ac:dyDescent="0.2">
      <c r="A13176" t="s">
        <v>25432</v>
      </c>
      <c r="B13176" t="s">
        <v>25433</v>
      </c>
      <c r="C13176">
        <v>15</v>
      </c>
    </row>
    <row r="13177" spans="1:3" x14ac:dyDescent="0.2">
      <c r="A13177" t="s">
        <v>25434</v>
      </c>
      <c r="B13177" t="s">
        <v>25435</v>
      </c>
      <c r="C13177">
        <v>23</v>
      </c>
    </row>
    <row r="13178" spans="1:3" x14ac:dyDescent="0.2">
      <c r="A13178" t="s">
        <v>25436</v>
      </c>
      <c r="B13178" t="s">
        <v>25437</v>
      </c>
      <c r="C13178">
        <v>14</v>
      </c>
    </row>
    <row r="13179" spans="1:3" x14ac:dyDescent="0.2">
      <c r="A13179" t="s">
        <v>25438</v>
      </c>
      <c r="B13179" t="s">
        <v>25438</v>
      </c>
      <c r="C13179">
        <v>17</v>
      </c>
    </row>
    <row r="13180" spans="1:3" x14ac:dyDescent="0.2">
      <c r="A13180" t="s">
        <v>25439</v>
      </c>
      <c r="B13180" t="s">
        <v>25440</v>
      </c>
      <c r="C13180">
        <v>23</v>
      </c>
    </row>
    <row r="13181" spans="1:3" x14ac:dyDescent="0.2">
      <c r="A13181" t="s">
        <v>25441</v>
      </c>
      <c r="B13181" t="s">
        <v>25442</v>
      </c>
      <c r="C13181">
        <v>23</v>
      </c>
    </row>
    <row r="13182" spans="1:3" x14ac:dyDescent="0.2">
      <c r="A13182" t="s">
        <v>25443</v>
      </c>
      <c r="B13182" t="s">
        <v>25444</v>
      </c>
      <c r="C13182">
        <v>23</v>
      </c>
    </row>
    <row r="13183" spans="1:3" x14ac:dyDescent="0.2">
      <c r="A13183" t="s">
        <v>25445</v>
      </c>
      <c r="B13183" t="s">
        <v>25446</v>
      </c>
      <c r="C13183">
        <v>23</v>
      </c>
    </row>
    <row r="13184" spans="1:3" x14ac:dyDescent="0.2">
      <c r="A13184" t="s">
        <v>25447</v>
      </c>
      <c r="B13184" t="s">
        <v>25448</v>
      </c>
      <c r="C13184">
        <v>14</v>
      </c>
    </row>
    <row r="13185" spans="1:3" x14ac:dyDescent="0.2">
      <c r="A13185" t="s">
        <v>25449</v>
      </c>
      <c r="B13185" t="s">
        <v>25450</v>
      </c>
      <c r="C13185">
        <v>21</v>
      </c>
    </row>
    <row r="13186" spans="1:3" x14ac:dyDescent="0.2">
      <c r="A13186" t="s">
        <v>25451</v>
      </c>
      <c r="B13186" t="s">
        <v>21605</v>
      </c>
      <c r="C13186">
        <v>21</v>
      </c>
    </row>
    <row r="13187" spans="1:3" x14ac:dyDescent="0.2">
      <c r="A13187" t="s">
        <v>25452</v>
      </c>
      <c r="B13187" t="s">
        <v>25453</v>
      </c>
      <c r="C13187">
        <v>21</v>
      </c>
    </row>
    <row r="13188" spans="1:3" x14ac:dyDescent="0.2">
      <c r="A13188" t="s">
        <v>25454</v>
      </c>
      <c r="B13188" t="s">
        <v>20199</v>
      </c>
      <c r="C13188">
        <v>21</v>
      </c>
    </row>
    <row r="13189" spans="1:3" x14ac:dyDescent="0.2">
      <c r="A13189" t="s">
        <v>25455</v>
      </c>
      <c r="B13189" t="s">
        <v>25456</v>
      </c>
      <c r="C13189">
        <v>21</v>
      </c>
    </row>
    <row r="13190" spans="1:3" x14ac:dyDescent="0.2">
      <c r="A13190" t="s">
        <v>25457</v>
      </c>
      <c r="B13190" t="s">
        <v>25458</v>
      </c>
      <c r="C13190">
        <v>21</v>
      </c>
    </row>
    <row r="13191" spans="1:3" x14ac:dyDescent="0.2">
      <c r="A13191" t="s">
        <v>25459</v>
      </c>
      <c r="B13191" t="s">
        <v>20209</v>
      </c>
      <c r="C13191">
        <v>21</v>
      </c>
    </row>
    <row r="13192" spans="1:3" x14ac:dyDescent="0.2">
      <c r="A13192" t="s">
        <v>25460</v>
      </c>
      <c r="B13192" t="s">
        <v>21420</v>
      </c>
      <c r="C13192">
        <v>21</v>
      </c>
    </row>
    <row r="13193" spans="1:3" x14ac:dyDescent="0.2">
      <c r="A13193" t="s">
        <v>25461</v>
      </c>
      <c r="B13193" t="s">
        <v>25462</v>
      </c>
      <c r="C13193">
        <v>21</v>
      </c>
    </row>
    <row r="13194" spans="1:3" x14ac:dyDescent="0.2">
      <c r="A13194" t="s">
        <v>25463</v>
      </c>
      <c r="B13194" t="s">
        <v>25464</v>
      </c>
      <c r="C13194">
        <v>21</v>
      </c>
    </row>
    <row r="13195" spans="1:3" x14ac:dyDescent="0.2">
      <c r="A13195" t="s">
        <v>25465</v>
      </c>
      <c r="B13195" t="s">
        <v>25466</v>
      </c>
      <c r="C13195">
        <v>21</v>
      </c>
    </row>
    <row r="13196" spans="1:3" x14ac:dyDescent="0.2">
      <c r="A13196" t="s">
        <v>25467</v>
      </c>
      <c r="B13196" t="s">
        <v>21616</v>
      </c>
      <c r="C13196">
        <v>21</v>
      </c>
    </row>
    <row r="13197" spans="1:3" x14ac:dyDescent="0.2">
      <c r="A13197" t="s">
        <v>25468</v>
      </c>
      <c r="B13197" t="s">
        <v>21618</v>
      </c>
      <c r="C13197">
        <v>21</v>
      </c>
    </row>
    <row r="13198" spans="1:3" x14ac:dyDescent="0.2">
      <c r="A13198" t="s">
        <v>25469</v>
      </c>
      <c r="B13198" t="s">
        <v>25470</v>
      </c>
      <c r="C13198">
        <v>21</v>
      </c>
    </row>
    <row r="13199" spans="1:3" x14ac:dyDescent="0.2">
      <c r="A13199" t="s">
        <v>25471</v>
      </c>
      <c r="B13199" t="s">
        <v>21438</v>
      </c>
      <c r="C13199">
        <v>21</v>
      </c>
    </row>
    <row r="13200" spans="1:3" x14ac:dyDescent="0.2">
      <c r="A13200" t="s">
        <v>25472</v>
      </c>
      <c r="B13200" t="s">
        <v>25473</v>
      </c>
      <c r="C13200">
        <v>21</v>
      </c>
    </row>
    <row r="13201" spans="1:3" x14ac:dyDescent="0.2">
      <c r="A13201" t="s">
        <v>25474</v>
      </c>
      <c r="B13201" t="s">
        <v>25475</v>
      </c>
      <c r="C13201">
        <v>21</v>
      </c>
    </row>
    <row r="13202" spans="1:3" x14ac:dyDescent="0.2">
      <c r="A13202" t="s">
        <v>25476</v>
      </c>
      <c r="B13202" t="s">
        <v>25477</v>
      </c>
      <c r="C13202">
        <v>21</v>
      </c>
    </row>
    <row r="13203" spans="1:3" x14ac:dyDescent="0.2">
      <c r="A13203" t="s">
        <v>25478</v>
      </c>
      <c r="B13203" t="s">
        <v>25479</v>
      </c>
      <c r="C13203">
        <v>21</v>
      </c>
    </row>
    <row r="13204" spans="1:3" x14ac:dyDescent="0.2">
      <c r="A13204" t="s">
        <v>25480</v>
      </c>
      <c r="B13204" t="s">
        <v>25481</v>
      </c>
      <c r="C13204">
        <v>21</v>
      </c>
    </row>
    <row r="13205" spans="1:3" x14ac:dyDescent="0.2">
      <c r="A13205" t="s">
        <v>25482</v>
      </c>
      <c r="B13205" t="s">
        <v>25483</v>
      </c>
      <c r="C13205">
        <v>16</v>
      </c>
    </row>
    <row r="13206" spans="1:3" x14ac:dyDescent="0.2">
      <c r="A13206" t="s">
        <v>25484</v>
      </c>
      <c r="B13206" t="s">
        <v>25485</v>
      </c>
      <c r="C13206">
        <v>23</v>
      </c>
    </row>
    <row r="13207" spans="1:3" x14ac:dyDescent="0.2">
      <c r="A13207" t="s">
        <v>25486</v>
      </c>
      <c r="B13207" t="s">
        <v>25487</v>
      </c>
      <c r="C13207">
        <v>10</v>
      </c>
    </row>
    <row r="13208" spans="1:3" x14ac:dyDescent="0.2">
      <c r="A13208" t="s">
        <v>25488</v>
      </c>
      <c r="B13208" t="s">
        <v>25489</v>
      </c>
      <c r="C13208">
        <v>12</v>
      </c>
    </row>
    <row r="13209" spans="1:3" x14ac:dyDescent="0.2">
      <c r="A13209" t="s">
        <v>25490</v>
      </c>
      <c r="B13209" t="s">
        <v>21819</v>
      </c>
      <c r="C13209">
        <v>12</v>
      </c>
    </row>
    <row r="13210" spans="1:3" x14ac:dyDescent="0.2">
      <c r="A13210" t="s">
        <v>25491</v>
      </c>
      <c r="B13210" t="s">
        <v>25492</v>
      </c>
      <c r="C13210">
        <v>12</v>
      </c>
    </row>
    <row r="13211" spans="1:3" x14ac:dyDescent="0.2">
      <c r="A13211" t="s">
        <v>25493</v>
      </c>
      <c r="B13211" t="s">
        <v>25494</v>
      </c>
      <c r="C13211">
        <v>12</v>
      </c>
    </row>
    <row r="13212" spans="1:3" x14ac:dyDescent="0.2">
      <c r="A13212" t="s">
        <v>25495</v>
      </c>
      <c r="B13212" t="s">
        <v>25495</v>
      </c>
      <c r="C13212">
        <v>12</v>
      </c>
    </row>
    <row r="13213" spans="1:3" x14ac:dyDescent="0.2">
      <c r="A13213" t="s">
        <v>25496</v>
      </c>
      <c r="B13213" t="s">
        <v>25497</v>
      </c>
      <c r="C13213">
        <v>12</v>
      </c>
    </row>
    <row r="13214" spans="1:3" x14ac:dyDescent="0.2">
      <c r="A13214" t="s">
        <v>25498</v>
      </c>
      <c r="B13214" t="s">
        <v>25499</v>
      </c>
      <c r="C13214">
        <v>12</v>
      </c>
    </row>
    <row r="13215" spans="1:3" x14ac:dyDescent="0.2">
      <c r="A13215" t="s">
        <v>25500</v>
      </c>
      <c r="B13215" t="s">
        <v>25501</v>
      </c>
      <c r="C13215">
        <v>12</v>
      </c>
    </row>
    <row r="13216" spans="1:3" x14ac:dyDescent="0.2">
      <c r="A13216" t="s">
        <v>25502</v>
      </c>
      <c r="B13216" t="s">
        <v>25503</v>
      </c>
      <c r="C13216">
        <v>12</v>
      </c>
    </row>
    <row r="13217" spans="1:3" x14ac:dyDescent="0.2">
      <c r="A13217" t="s">
        <v>25504</v>
      </c>
      <c r="B13217" t="s">
        <v>25505</v>
      </c>
      <c r="C13217">
        <v>12</v>
      </c>
    </row>
    <row r="13218" spans="1:3" x14ac:dyDescent="0.2">
      <c r="A13218" t="s">
        <v>25506</v>
      </c>
      <c r="B13218" t="s">
        <v>25507</v>
      </c>
      <c r="C13218">
        <v>12</v>
      </c>
    </row>
    <row r="13219" spans="1:3" x14ac:dyDescent="0.2">
      <c r="A13219" t="s">
        <v>25508</v>
      </c>
      <c r="B13219" t="s">
        <v>25509</v>
      </c>
      <c r="C13219">
        <v>12</v>
      </c>
    </row>
    <row r="13220" spans="1:3" x14ac:dyDescent="0.2">
      <c r="A13220" t="s">
        <v>25510</v>
      </c>
      <c r="B13220" t="s">
        <v>25511</v>
      </c>
      <c r="C13220">
        <v>12</v>
      </c>
    </row>
    <row r="13221" spans="1:3" x14ac:dyDescent="0.2">
      <c r="A13221" t="s">
        <v>25512</v>
      </c>
      <c r="B13221" t="s">
        <v>25513</v>
      </c>
      <c r="C13221">
        <v>12</v>
      </c>
    </row>
    <row r="13222" spans="1:3" x14ac:dyDescent="0.2">
      <c r="A13222" t="s">
        <v>25514</v>
      </c>
      <c r="B13222" t="s">
        <v>25514</v>
      </c>
      <c r="C13222">
        <v>12</v>
      </c>
    </row>
    <row r="13223" spans="1:3" x14ac:dyDescent="0.2">
      <c r="A13223" t="s">
        <v>25515</v>
      </c>
      <c r="B13223" t="s">
        <v>25515</v>
      </c>
      <c r="C13223">
        <v>10</v>
      </c>
    </row>
    <row r="13224" spans="1:3" x14ac:dyDescent="0.2">
      <c r="A13224" t="s">
        <v>25516</v>
      </c>
      <c r="B13224" t="s">
        <v>21680</v>
      </c>
      <c r="C13224">
        <v>10</v>
      </c>
    </row>
    <row r="13225" spans="1:3" x14ac:dyDescent="0.2">
      <c r="A13225" t="s">
        <v>25517</v>
      </c>
      <c r="B13225" t="s">
        <v>25518</v>
      </c>
      <c r="C13225">
        <v>10</v>
      </c>
    </row>
    <row r="13226" spans="1:3" x14ac:dyDescent="0.2">
      <c r="A13226" t="s">
        <v>25519</v>
      </c>
      <c r="B13226" t="s">
        <v>21650</v>
      </c>
      <c r="C13226">
        <v>10</v>
      </c>
    </row>
    <row r="13227" spans="1:3" x14ac:dyDescent="0.2">
      <c r="A13227" t="s">
        <v>25518</v>
      </c>
      <c r="B13227" t="s">
        <v>25518</v>
      </c>
      <c r="C13227">
        <v>10</v>
      </c>
    </row>
    <row r="13228" spans="1:3" x14ac:dyDescent="0.2">
      <c r="A13228" t="s">
        <v>25520</v>
      </c>
      <c r="B13228" t="s">
        <v>25521</v>
      </c>
      <c r="C13228">
        <v>10</v>
      </c>
    </row>
    <row r="13229" spans="1:3" x14ac:dyDescent="0.2">
      <c r="A13229" t="s">
        <v>25522</v>
      </c>
      <c r="B13229" t="s">
        <v>25522</v>
      </c>
      <c r="C13229">
        <v>10</v>
      </c>
    </row>
    <row r="13230" spans="1:3" x14ac:dyDescent="0.2">
      <c r="A13230" t="s">
        <v>25523</v>
      </c>
      <c r="B13230" t="s">
        <v>25523</v>
      </c>
      <c r="C13230">
        <v>10</v>
      </c>
    </row>
    <row r="13231" spans="1:3" x14ac:dyDescent="0.2">
      <c r="A13231" t="s">
        <v>25524</v>
      </c>
      <c r="B13231" t="s">
        <v>25525</v>
      </c>
      <c r="C13231">
        <v>10</v>
      </c>
    </row>
    <row r="13232" spans="1:3" x14ac:dyDescent="0.2">
      <c r="A13232" t="s">
        <v>25526</v>
      </c>
      <c r="B13232" t="s">
        <v>25527</v>
      </c>
      <c r="C13232">
        <v>10</v>
      </c>
    </row>
    <row r="13233" spans="1:3" x14ac:dyDescent="0.2">
      <c r="A13233" t="s">
        <v>25528</v>
      </c>
      <c r="B13233" t="s">
        <v>25529</v>
      </c>
      <c r="C13233">
        <v>10</v>
      </c>
    </row>
    <row r="13234" spans="1:3" x14ac:dyDescent="0.2">
      <c r="A13234" t="s">
        <v>25530</v>
      </c>
      <c r="B13234" t="s">
        <v>25531</v>
      </c>
      <c r="C13234">
        <v>10</v>
      </c>
    </row>
    <row r="13235" spans="1:3" x14ac:dyDescent="0.2">
      <c r="A13235" t="s">
        <v>25532</v>
      </c>
      <c r="B13235" t="s">
        <v>25533</v>
      </c>
      <c r="C13235">
        <v>10</v>
      </c>
    </row>
    <row r="13236" spans="1:3" x14ac:dyDescent="0.2">
      <c r="A13236" t="s">
        <v>25534</v>
      </c>
      <c r="B13236" t="s">
        <v>25535</v>
      </c>
      <c r="C13236">
        <v>10</v>
      </c>
    </row>
    <row r="13237" spans="1:3" x14ac:dyDescent="0.2">
      <c r="A13237" t="s">
        <v>25536</v>
      </c>
      <c r="B13237" t="s">
        <v>25537</v>
      </c>
      <c r="C13237">
        <v>10</v>
      </c>
    </row>
    <row r="13238" spans="1:3" x14ac:dyDescent="0.2">
      <c r="A13238" t="s">
        <v>25538</v>
      </c>
      <c r="B13238" t="s">
        <v>25539</v>
      </c>
      <c r="C13238">
        <v>10</v>
      </c>
    </row>
    <row r="13239" spans="1:3" x14ac:dyDescent="0.2">
      <c r="A13239" t="s">
        <v>25540</v>
      </c>
      <c r="B13239" t="s">
        <v>25541</v>
      </c>
      <c r="C13239">
        <v>10</v>
      </c>
    </row>
    <row r="13240" spans="1:3" x14ac:dyDescent="0.2">
      <c r="A13240" t="s">
        <v>25542</v>
      </c>
      <c r="B13240" t="s">
        <v>25543</v>
      </c>
      <c r="C13240">
        <v>10</v>
      </c>
    </row>
    <row r="13241" spans="1:3" x14ac:dyDescent="0.2">
      <c r="A13241" t="s">
        <v>25544</v>
      </c>
      <c r="B13241" t="s">
        <v>21682</v>
      </c>
      <c r="C13241">
        <v>11</v>
      </c>
    </row>
    <row r="13242" spans="1:3" x14ac:dyDescent="0.2">
      <c r="A13242" t="s">
        <v>25545</v>
      </c>
      <c r="B13242" t="s">
        <v>25545</v>
      </c>
      <c r="C13242">
        <v>16</v>
      </c>
    </row>
    <row r="13243" spans="1:3" x14ac:dyDescent="0.2">
      <c r="A13243" t="s">
        <v>25546</v>
      </c>
      <c r="B13243" t="s">
        <v>25547</v>
      </c>
      <c r="C13243">
        <v>16</v>
      </c>
    </row>
    <row r="13244" spans="1:3" x14ac:dyDescent="0.2">
      <c r="A13244" t="s">
        <v>25548</v>
      </c>
      <c r="B13244" t="s">
        <v>25549</v>
      </c>
      <c r="C13244">
        <v>16</v>
      </c>
    </row>
    <row r="13245" spans="1:3" x14ac:dyDescent="0.2">
      <c r="A13245" t="s">
        <v>25550</v>
      </c>
      <c r="B13245" t="s">
        <v>25551</v>
      </c>
      <c r="C13245">
        <v>16</v>
      </c>
    </row>
    <row r="13246" spans="1:3" x14ac:dyDescent="0.2">
      <c r="A13246" t="s">
        <v>25552</v>
      </c>
      <c r="B13246" t="s">
        <v>21852</v>
      </c>
      <c r="C13246">
        <v>16</v>
      </c>
    </row>
    <row r="13247" spans="1:3" x14ac:dyDescent="0.2">
      <c r="A13247" t="s">
        <v>25553</v>
      </c>
      <c r="B13247" t="s">
        <v>25554</v>
      </c>
      <c r="C13247">
        <v>16</v>
      </c>
    </row>
    <row r="13248" spans="1:3" x14ac:dyDescent="0.2">
      <c r="A13248" t="s">
        <v>25555</v>
      </c>
      <c r="B13248" t="s">
        <v>25555</v>
      </c>
      <c r="C13248">
        <v>16</v>
      </c>
    </row>
    <row r="13249" spans="1:3" x14ac:dyDescent="0.2">
      <c r="A13249" t="s">
        <v>25556</v>
      </c>
      <c r="B13249" t="s">
        <v>25557</v>
      </c>
      <c r="C13249">
        <v>16</v>
      </c>
    </row>
    <row r="13250" spans="1:3" x14ac:dyDescent="0.2">
      <c r="A13250" t="s">
        <v>25558</v>
      </c>
      <c r="B13250" t="s">
        <v>25559</v>
      </c>
      <c r="C13250">
        <v>16</v>
      </c>
    </row>
    <row r="13251" spans="1:3" x14ac:dyDescent="0.2">
      <c r="A13251" t="s">
        <v>25560</v>
      </c>
      <c r="B13251" t="s">
        <v>25561</v>
      </c>
      <c r="C13251">
        <v>16</v>
      </c>
    </row>
    <row r="13252" spans="1:3" x14ac:dyDescent="0.2">
      <c r="A13252" t="s">
        <v>25562</v>
      </c>
      <c r="B13252" t="s">
        <v>25563</v>
      </c>
      <c r="C13252">
        <v>16</v>
      </c>
    </row>
    <row r="13253" spans="1:3" x14ac:dyDescent="0.2">
      <c r="A13253" t="s">
        <v>25564</v>
      </c>
      <c r="B13253" t="s">
        <v>25565</v>
      </c>
      <c r="C13253">
        <v>16</v>
      </c>
    </row>
    <row r="13254" spans="1:3" x14ac:dyDescent="0.2">
      <c r="A13254" t="s">
        <v>25566</v>
      </c>
      <c r="B13254" t="s">
        <v>25567</v>
      </c>
      <c r="C13254">
        <v>16</v>
      </c>
    </row>
    <row r="13255" spans="1:3" x14ac:dyDescent="0.2">
      <c r="A13255" t="s">
        <v>25568</v>
      </c>
      <c r="B13255" t="s">
        <v>25569</v>
      </c>
      <c r="C13255">
        <v>16</v>
      </c>
    </row>
    <row r="13256" spans="1:3" x14ac:dyDescent="0.2">
      <c r="A13256" t="s">
        <v>25570</v>
      </c>
      <c r="B13256" t="s">
        <v>25570</v>
      </c>
      <c r="C13256">
        <v>16</v>
      </c>
    </row>
    <row r="13257" spans="1:3" x14ac:dyDescent="0.2">
      <c r="A13257" t="s">
        <v>25571</v>
      </c>
      <c r="B13257" t="s">
        <v>25572</v>
      </c>
      <c r="C13257">
        <v>16</v>
      </c>
    </row>
    <row r="13258" spans="1:3" x14ac:dyDescent="0.2">
      <c r="A13258" t="s">
        <v>25573</v>
      </c>
      <c r="B13258" t="s">
        <v>25573</v>
      </c>
      <c r="C13258">
        <v>16</v>
      </c>
    </row>
    <row r="13259" spans="1:3" x14ac:dyDescent="0.2">
      <c r="A13259" t="s">
        <v>25574</v>
      </c>
      <c r="B13259" t="s">
        <v>25575</v>
      </c>
      <c r="C13259">
        <v>16</v>
      </c>
    </row>
    <row r="13260" spans="1:3" x14ac:dyDescent="0.2">
      <c r="A13260" t="s">
        <v>25576</v>
      </c>
      <c r="B13260" t="s">
        <v>25577</v>
      </c>
      <c r="C13260">
        <v>16</v>
      </c>
    </row>
    <row r="13261" spans="1:3" x14ac:dyDescent="0.2">
      <c r="A13261" t="s">
        <v>25578</v>
      </c>
      <c r="B13261" t="s">
        <v>25579</v>
      </c>
      <c r="C13261">
        <v>16</v>
      </c>
    </row>
    <row r="13262" spans="1:3" x14ac:dyDescent="0.2">
      <c r="A13262" t="s">
        <v>25580</v>
      </c>
      <c r="B13262" t="s">
        <v>25581</v>
      </c>
      <c r="C13262">
        <v>16</v>
      </c>
    </row>
    <row r="13263" spans="1:3" x14ac:dyDescent="0.2">
      <c r="A13263" t="s">
        <v>25582</v>
      </c>
      <c r="B13263" t="s">
        <v>25582</v>
      </c>
      <c r="C13263">
        <v>20</v>
      </c>
    </row>
    <row r="13264" spans="1:3" x14ac:dyDescent="0.2">
      <c r="A13264" t="s">
        <v>25583</v>
      </c>
      <c r="B13264" t="s">
        <v>25584</v>
      </c>
      <c r="C13264">
        <v>20</v>
      </c>
    </row>
    <row r="13265" spans="1:3" x14ac:dyDescent="0.2">
      <c r="A13265" t="s">
        <v>25585</v>
      </c>
      <c r="B13265" t="s">
        <v>25585</v>
      </c>
      <c r="C13265">
        <v>20</v>
      </c>
    </row>
    <row r="13266" spans="1:3" x14ac:dyDescent="0.2">
      <c r="A13266" t="s">
        <v>25586</v>
      </c>
      <c r="B13266" t="s">
        <v>25586</v>
      </c>
      <c r="C13266">
        <v>20</v>
      </c>
    </row>
    <row r="13267" spans="1:3" x14ac:dyDescent="0.2">
      <c r="A13267" t="s">
        <v>25587</v>
      </c>
      <c r="B13267" t="s">
        <v>25588</v>
      </c>
      <c r="C13267">
        <v>20</v>
      </c>
    </row>
    <row r="13268" spans="1:3" x14ac:dyDescent="0.2">
      <c r="A13268" t="s">
        <v>25589</v>
      </c>
      <c r="B13268" t="s">
        <v>25590</v>
      </c>
      <c r="C13268">
        <v>20</v>
      </c>
    </row>
    <row r="13269" spans="1:3" x14ac:dyDescent="0.2">
      <c r="A13269" t="s">
        <v>25591</v>
      </c>
      <c r="B13269" t="s">
        <v>25592</v>
      </c>
      <c r="C13269">
        <v>20</v>
      </c>
    </row>
    <row r="13270" spans="1:3" x14ac:dyDescent="0.2">
      <c r="A13270" t="s">
        <v>25593</v>
      </c>
      <c r="B13270" t="s">
        <v>25594</v>
      </c>
      <c r="C13270">
        <v>20</v>
      </c>
    </row>
    <row r="13271" spans="1:3" x14ac:dyDescent="0.2">
      <c r="A13271" t="s">
        <v>25595</v>
      </c>
      <c r="B13271" t="s">
        <v>25595</v>
      </c>
      <c r="C13271">
        <v>20</v>
      </c>
    </row>
    <row r="13272" spans="1:3" x14ac:dyDescent="0.2">
      <c r="A13272" t="s">
        <v>25596</v>
      </c>
      <c r="B13272" t="s">
        <v>25597</v>
      </c>
      <c r="C13272">
        <v>20</v>
      </c>
    </row>
    <row r="13273" spans="1:3" x14ac:dyDescent="0.2">
      <c r="A13273" t="s">
        <v>25598</v>
      </c>
      <c r="B13273" t="s">
        <v>25599</v>
      </c>
      <c r="C13273">
        <v>20</v>
      </c>
    </row>
    <row r="13274" spans="1:3" x14ac:dyDescent="0.2">
      <c r="A13274" t="s">
        <v>25600</v>
      </c>
      <c r="B13274" t="s">
        <v>25600</v>
      </c>
      <c r="C13274">
        <v>20</v>
      </c>
    </row>
    <row r="13275" spans="1:3" x14ac:dyDescent="0.2">
      <c r="A13275" t="s">
        <v>25601</v>
      </c>
      <c r="B13275" t="s">
        <v>25602</v>
      </c>
      <c r="C13275">
        <v>20</v>
      </c>
    </row>
    <row r="13276" spans="1:3" x14ac:dyDescent="0.2">
      <c r="A13276" t="s">
        <v>25603</v>
      </c>
      <c r="B13276" t="s">
        <v>25604</v>
      </c>
      <c r="C13276">
        <v>19</v>
      </c>
    </row>
    <row r="13277" spans="1:3" x14ac:dyDescent="0.2">
      <c r="A13277" t="s">
        <v>25605</v>
      </c>
      <c r="B13277" t="s">
        <v>25606</v>
      </c>
      <c r="C13277">
        <v>19</v>
      </c>
    </row>
    <row r="13278" spans="1:3" x14ac:dyDescent="0.2">
      <c r="A13278" t="s">
        <v>25607</v>
      </c>
      <c r="B13278" t="s">
        <v>25608</v>
      </c>
      <c r="C13278">
        <v>19</v>
      </c>
    </row>
    <row r="13279" spans="1:3" x14ac:dyDescent="0.2">
      <c r="A13279" t="s">
        <v>25609</v>
      </c>
      <c r="B13279" t="s">
        <v>25610</v>
      </c>
      <c r="C13279">
        <v>19</v>
      </c>
    </row>
    <row r="13280" spans="1:3" x14ac:dyDescent="0.2">
      <c r="A13280" t="s">
        <v>25611</v>
      </c>
      <c r="B13280" t="s">
        <v>25611</v>
      </c>
      <c r="C13280">
        <v>19</v>
      </c>
    </row>
    <row r="13281" spans="1:3" x14ac:dyDescent="0.2">
      <c r="A13281" t="s">
        <v>25612</v>
      </c>
      <c r="B13281" t="s">
        <v>25613</v>
      </c>
      <c r="C13281">
        <v>19</v>
      </c>
    </row>
    <row r="13282" spans="1:3" x14ac:dyDescent="0.2">
      <c r="A13282" t="s">
        <v>25614</v>
      </c>
      <c r="B13282" t="s">
        <v>25615</v>
      </c>
      <c r="C13282">
        <v>12</v>
      </c>
    </row>
    <row r="13283" spans="1:3" x14ac:dyDescent="0.2">
      <c r="A13283" t="s">
        <v>25616</v>
      </c>
      <c r="B13283" t="s">
        <v>25617</v>
      </c>
      <c r="C13283">
        <v>19</v>
      </c>
    </row>
    <row r="13284" spans="1:3" x14ac:dyDescent="0.2">
      <c r="A13284" t="s">
        <v>25618</v>
      </c>
      <c r="B13284" t="s">
        <v>25619</v>
      </c>
      <c r="C13284">
        <v>19</v>
      </c>
    </row>
    <row r="13285" spans="1:3" x14ac:dyDescent="0.2">
      <c r="A13285" t="s">
        <v>25620</v>
      </c>
      <c r="B13285" t="s">
        <v>25621</v>
      </c>
      <c r="C13285">
        <v>19</v>
      </c>
    </row>
    <row r="13286" spans="1:3" x14ac:dyDescent="0.2">
      <c r="A13286" t="s">
        <v>25622</v>
      </c>
      <c r="B13286" t="s">
        <v>21899</v>
      </c>
      <c r="C13286">
        <v>20</v>
      </c>
    </row>
    <row r="13287" spans="1:3" x14ac:dyDescent="0.2">
      <c r="A13287" t="s">
        <v>25623</v>
      </c>
      <c r="B13287" t="s">
        <v>25623</v>
      </c>
      <c r="C13287">
        <v>20</v>
      </c>
    </row>
    <row r="13288" spans="1:3" x14ac:dyDescent="0.2">
      <c r="A13288" t="s">
        <v>25624</v>
      </c>
      <c r="B13288" t="s">
        <v>25625</v>
      </c>
      <c r="C13288">
        <v>20</v>
      </c>
    </row>
    <row r="13289" spans="1:3" x14ac:dyDescent="0.2">
      <c r="A13289" t="s">
        <v>25626</v>
      </c>
      <c r="B13289" t="s">
        <v>25627</v>
      </c>
      <c r="C13289">
        <v>20</v>
      </c>
    </row>
    <row r="13290" spans="1:3" x14ac:dyDescent="0.2">
      <c r="A13290" t="s">
        <v>25628</v>
      </c>
      <c r="B13290" t="s">
        <v>25629</v>
      </c>
      <c r="C13290">
        <v>20</v>
      </c>
    </row>
    <row r="13291" spans="1:3" x14ac:dyDescent="0.2">
      <c r="A13291" t="s">
        <v>25630</v>
      </c>
      <c r="B13291" t="s">
        <v>25631</v>
      </c>
      <c r="C13291">
        <v>20</v>
      </c>
    </row>
    <row r="13292" spans="1:3" x14ac:dyDescent="0.2">
      <c r="A13292" t="s">
        <v>25632</v>
      </c>
      <c r="B13292" t="s">
        <v>25633</v>
      </c>
      <c r="C13292">
        <v>20</v>
      </c>
    </row>
    <row r="13293" spans="1:3" x14ac:dyDescent="0.2">
      <c r="A13293" t="s">
        <v>25634</v>
      </c>
      <c r="B13293" t="s">
        <v>25635</v>
      </c>
      <c r="C13293">
        <v>20</v>
      </c>
    </row>
    <row r="13294" spans="1:3" x14ac:dyDescent="0.2">
      <c r="A13294" t="s">
        <v>25636</v>
      </c>
      <c r="B13294" t="s">
        <v>25637</v>
      </c>
      <c r="C13294">
        <v>20</v>
      </c>
    </row>
    <row r="13295" spans="1:3" x14ac:dyDescent="0.2">
      <c r="A13295" t="s">
        <v>25638</v>
      </c>
      <c r="B13295" t="s">
        <v>25638</v>
      </c>
      <c r="C13295">
        <v>20</v>
      </c>
    </row>
    <row r="13296" spans="1:3" x14ac:dyDescent="0.2">
      <c r="A13296" t="s">
        <v>25639</v>
      </c>
      <c r="B13296" t="s">
        <v>25640</v>
      </c>
      <c r="C13296">
        <v>20</v>
      </c>
    </row>
    <row r="13297" spans="1:3" x14ac:dyDescent="0.2">
      <c r="A13297" t="s">
        <v>25641</v>
      </c>
      <c r="B13297" t="s">
        <v>25642</v>
      </c>
      <c r="C13297">
        <v>20</v>
      </c>
    </row>
    <row r="13298" spans="1:3" x14ac:dyDescent="0.2">
      <c r="A13298" t="s">
        <v>25643</v>
      </c>
      <c r="B13298" t="s">
        <v>25644</v>
      </c>
      <c r="C13298">
        <v>20</v>
      </c>
    </row>
    <row r="13299" spans="1:3" x14ac:dyDescent="0.2">
      <c r="A13299" t="s">
        <v>25645</v>
      </c>
      <c r="B13299" t="s">
        <v>25646</v>
      </c>
      <c r="C13299">
        <v>20</v>
      </c>
    </row>
    <row r="13300" spans="1:3" x14ac:dyDescent="0.2">
      <c r="A13300" t="s">
        <v>25647</v>
      </c>
      <c r="B13300" t="s">
        <v>25648</v>
      </c>
      <c r="C13300">
        <v>20</v>
      </c>
    </row>
    <row r="13301" spans="1:3" x14ac:dyDescent="0.2">
      <c r="A13301" t="s">
        <v>25649</v>
      </c>
      <c r="B13301" t="s">
        <v>25650</v>
      </c>
      <c r="C13301">
        <v>20</v>
      </c>
    </row>
    <row r="13302" spans="1:3" x14ac:dyDescent="0.2">
      <c r="A13302" t="s">
        <v>25651</v>
      </c>
      <c r="B13302" t="s">
        <v>25652</v>
      </c>
      <c r="C13302">
        <v>20</v>
      </c>
    </row>
    <row r="13303" spans="1:3" x14ac:dyDescent="0.2">
      <c r="A13303" t="s">
        <v>25653</v>
      </c>
      <c r="B13303" t="s">
        <v>25653</v>
      </c>
      <c r="C13303">
        <v>20</v>
      </c>
    </row>
    <row r="13304" spans="1:3" x14ac:dyDescent="0.2">
      <c r="A13304" t="s">
        <v>25654</v>
      </c>
      <c r="B13304" t="s">
        <v>25655</v>
      </c>
      <c r="C13304">
        <v>20</v>
      </c>
    </row>
    <row r="13305" spans="1:3" x14ac:dyDescent="0.2">
      <c r="A13305" t="s">
        <v>25656</v>
      </c>
      <c r="B13305" t="s">
        <v>21925</v>
      </c>
      <c r="C13305">
        <v>10</v>
      </c>
    </row>
    <row r="13306" spans="1:3" x14ac:dyDescent="0.2">
      <c r="A13306" t="s">
        <v>25657</v>
      </c>
      <c r="B13306" t="s">
        <v>25657</v>
      </c>
      <c r="C13306">
        <v>20</v>
      </c>
    </row>
    <row r="13307" spans="1:3" x14ac:dyDescent="0.2">
      <c r="A13307" t="s">
        <v>25658</v>
      </c>
      <c r="B13307" t="s">
        <v>25659</v>
      </c>
      <c r="C13307">
        <v>20</v>
      </c>
    </row>
    <row r="13308" spans="1:3" x14ac:dyDescent="0.2">
      <c r="A13308" t="s">
        <v>25660</v>
      </c>
      <c r="B13308" t="s">
        <v>25661</v>
      </c>
      <c r="C13308">
        <v>20</v>
      </c>
    </row>
    <row r="13309" spans="1:3" x14ac:dyDescent="0.2">
      <c r="A13309" t="s">
        <v>25662</v>
      </c>
      <c r="B13309" t="s">
        <v>25662</v>
      </c>
      <c r="C13309">
        <v>20</v>
      </c>
    </row>
    <row r="13310" spans="1:3" x14ac:dyDescent="0.2">
      <c r="A13310" t="s">
        <v>25663</v>
      </c>
      <c r="B13310" t="s">
        <v>25664</v>
      </c>
      <c r="C13310">
        <v>20</v>
      </c>
    </row>
    <row r="13311" spans="1:3" x14ac:dyDescent="0.2">
      <c r="A13311" t="s">
        <v>25665</v>
      </c>
      <c r="B13311" t="s">
        <v>25665</v>
      </c>
      <c r="C13311">
        <v>20</v>
      </c>
    </row>
    <row r="13312" spans="1:3" x14ac:dyDescent="0.2">
      <c r="A13312" t="s">
        <v>25666</v>
      </c>
      <c r="B13312" t="s">
        <v>25667</v>
      </c>
      <c r="C13312">
        <v>20</v>
      </c>
    </row>
    <row r="13313" spans="1:3" x14ac:dyDescent="0.2">
      <c r="A13313" t="s">
        <v>25668</v>
      </c>
      <c r="B13313" t="s">
        <v>25669</v>
      </c>
      <c r="C13313">
        <v>20</v>
      </c>
    </row>
    <row r="13314" spans="1:3" x14ac:dyDescent="0.2">
      <c r="A13314" t="s">
        <v>25670</v>
      </c>
      <c r="B13314" t="s">
        <v>25671</v>
      </c>
      <c r="C13314">
        <v>20</v>
      </c>
    </row>
    <row r="13315" spans="1:3" x14ac:dyDescent="0.2">
      <c r="A13315" t="s">
        <v>25672</v>
      </c>
      <c r="B13315" t="s">
        <v>25673</v>
      </c>
      <c r="C13315">
        <v>20</v>
      </c>
    </row>
    <row r="13316" spans="1:3" x14ac:dyDescent="0.2">
      <c r="A13316" t="s">
        <v>25674</v>
      </c>
      <c r="B13316" t="s">
        <v>25674</v>
      </c>
      <c r="C13316">
        <v>20</v>
      </c>
    </row>
    <row r="13317" spans="1:3" x14ac:dyDescent="0.2">
      <c r="A13317" t="s">
        <v>25675</v>
      </c>
      <c r="B13317" t="s">
        <v>25676</v>
      </c>
      <c r="C13317">
        <v>20</v>
      </c>
    </row>
    <row r="13318" spans="1:3" x14ac:dyDescent="0.2">
      <c r="A13318" t="s">
        <v>25677</v>
      </c>
      <c r="B13318" t="s">
        <v>25678</v>
      </c>
      <c r="C13318">
        <v>15</v>
      </c>
    </row>
    <row r="13319" spans="1:3" x14ac:dyDescent="0.2">
      <c r="A13319" t="s">
        <v>25679</v>
      </c>
      <c r="B13319" t="s">
        <v>25680</v>
      </c>
      <c r="C13319">
        <v>15</v>
      </c>
    </row>
    <row r="13320" spans="1:3" x14ac:dyDescent="0.2">
      <c r="A13320" t="s">
        <v>25681</v>
      </c>
      <c r="B13320" t="s">
        <v>25681</v>
      </c>
      <c r="C13320">
        <v>15</v>
      </c>
    </row>
    <row r="13321" spans="1:3" x14ac:dyDescent="0.2">
      <c r="A13321" t="s">
        <v>25682</v>
      </c>
      <c r="B13321" t="s">
        <v>25683</v>
      </c>
      <c r="C13321">
        <v>15</v>
      </c>
    </row>
    <row r="13322" spans="1:3" x14ac:dyDescent="0.2">
      <c r="A13322" t="s">
        <v>25684</v>
      </c>
      <c r="B13322" t="s">
        <v>25685</v>
      </c>
      <c r="C13322">
        <v>15</v>
      </c>
    </row>
    <row r="13323" spans="1:3" x14ac:dyDescent="0.2">
      <c r="A13323" t="s">
        <v>25686</v>
      </c>
      <c r="B13323" t="s">
        <v>25686</v>
      </c>
      <c r="C13323">
        <v>15</v>
      </c>
    </row>
    <row r="13324" spans="1:3" x14ac:dyDescent="0.2">
      <c r="A13324" t="s">
        <v>25687</v>
      </c>
      <c r="B13324" t="s">
        <v>25688</v>
      </c>
      <c r="C13324">
        <v>15</v>
      </c>
    </row>
    <row r="13325" spans="1:3" x14ac:dyDescent="0.2">
      <c r="A13325" t="s">
        <v>25689</v>
      </c>
      <c r="B13325" t="s">
        <v>25690</v>
      </c>
      <c r="C13325">
        <v>15</v>
      </c>
    </row>
    <row r="13326" spans="1:3" x14ac:dyDescent="0.2">
      <c r="A13326" t="s">
        <v>25691</v>
      </c>
      <c r="B13326" t="s">
        <v>25692</v>
      </c>
      <c r="C13326">
        <v>15</v>
      </c>
    </row>
    <row r="13327" spans="1:3" x14ac:dyDescent="0.2">
      <c r="A13327" t="s">
        <v>25693</v>
      </c>
      <c r="B13327" t="s">
        <v>25694</v>
      </c>
      <c r="C13327">
        <v>15</v>
      </c>
    </row>
    <row r="13328" spans="1:3" x14ac:dyDescent="0.2">
      <c r="A13328" t="s">
        <v>25695</v>
      </c>
      <c r="B13328" t="s">
        <v>25696</v>
      </c>
      <c r="C13328">
        <v>15</v>
      </c>
    </row>
    <row r="13329" spans="1:3" x14ac:dyDescent="0.2">
      <c r="A13329" t="s">
        <v>25697</v>
      </c>
      <c r="B13329" t="s">
        <v>25698</v>
      </c>
      <c r="C13329">
        <v>15</v>
      </c>
    </row>
    <row r="13330" spans="1:3" x14ac:dyDescent="0.2">
      <c r="A13330" t="s">
        <v>25699</v>
      </c>
      <c r="B13330" t="s">
        <v>25700</v>
      </c>
      <c r="C13330">
        <v>15</v>
      </c>
    </row>
    <row r="13331" spans="1:3" x14ac:dyDescent="0.2">
      <c r="A13331" t="s">
        <v>25701</v>
      </c>
      <c r="B13331" t="s">
        <v>25702</v>
      </c>
      <c r="C13331">
        <v>15</v>
      </c>
    </row>
    <row r="13332" spans="1:3" x14ac:dyDescent="0.2">
      <c r="A13332" t="s">
        <v>25703</v>
      </c>
      <c r="B13332" t="s">
        <v>25704</v>
      </c>
      <c r="C13332">
        <v>10</v>
      </c>
    </row>
    <row r="13333" spans="1:3" x14ac:dyDescent="0.2">
      <c r="A13333" t="s">
        <v>25705</v>
      </c>
      <c r="B13333" t="s">
        <v>22097</v>
      </c>
      <c r="C13333">
        <v>10</v>
      </c>
    </row>
    <row r="13334" spans="1:3" x14ac:dyDescent="0.2">
      <c r="A13334" t="s">
        <v>25706</v>
      </c>
      <c r="B13334" t="s">
        <v>25707</v>
      </c>
      <c r="C13334">
        <v>10</v>
      </c>
    </row>
    <row r="13335" spans="1:3" x14ac:dyDescent="0.2">
      <c r="A13335" t="s">
        <v>25708</v>
      </c>
      <c r="B13335" t="s">
        <v>25708</v>
      </c>
      <c r="C13335">
        <v>10</v>
      </c>
    </row>
    <row r="13336" spans="1:3" x14ac:dyDescent="0.2">
      <c r="A13336" t="s">
        <v>25709</v>
      </c>
      <c r="B13336" t="s">
        <v>25710</v>
      </c>
      <c r="C13336">
        <v>10</v>
      </c>
    </row>
    <row r="13337" spans="1:3" x14ac:dyDescent="0.2">
      <c r="A13337" t="s">
        <v>25711</v>
      </c>
      <c r="B13337" t="s">
        <v>25712</v>
      </c>
      <c r="C13337">
        <v>10</v>
      </c>
    </row>
    <row r="13338" spans="1:3" x14ac:dyDescent="0.2">
      <c r="A13338" t="s">
        <v>25713</v>
      </c>
      <c r="B13338" t="s">
        <v>25714</v>
      </c>
      <c r="C13338">
        <v>10</v>
      </c>
    </row>
    <row r="13339" spans="1:3" x14ac:dyDescent="0.2">
      <c r="A13339" t="s">
        <v>25715</v>
      </c>
      <c r="B13339" t="s">
        <v>25716</v>
      </c>
      <c r="C13339">
        <v>10</v>
      </c>
    </row>
    <row r="13340" spans="1:3" x14ac:dyDescent="0.2">
      <c r="A13340" t="s">
        <v>25717</v>
      </c>
      <c r="B13340" t="s">
        <v>25718</v>
      </c>
      <c r="C13340">
        <v>10</v>
      </c>
    </row>
    <row r="13341" spans="1:3" x14ac:dyDescent="0.2">
      <c r="A13341" t="s">
        <v>25719</v>
      </c>
      <c r="B13341" t="s">
        <v>25720</v>
      </c>
      <c r="C13341">
        <v>10</v>
      </c>
    </row>
    <row r="13342" spans="1:3" x14ac:dyDescent="0.2">
      <c r="A13342" t="s">
        <v>25721</v>
      </c>
      <c r="B13342" t="s">
        <v>25722</v>
      </c>
      <c r="C13342">
        <v>14</v>
      </c>
    </row>
    <row r="13343" spans="1:3" x14ac:dyDescent="0.2">
      <c r="A13343" t="s">
        <v>25723</v>
      </c>
      <c r="B13343" t="s">
        <v>25723</v>
      </c>
      <c r="C13343">
        <v>14</v>
      </c>
    </row>
    <row r="13344" spans="1:3" x14ac:dyDescent="0.2">
      <c r="A13344" t="s">
        <v>25724</v>
      </c>
      <c r="B13344" t="s">
        <v>25724</v>
      </c>
      <c r="C13344">
        <v>11</v>
      </c>
    </row>
    <row r="13345" spans="1:3" x14ac:dyDescent="0.2">
      <c r="A13345" t="s">
        <v>25725</v>
      </c>
      <c r="B13345" t="s">
        <v>25725</v>
      </c>
      <c r="C13345">
        <v>11</v>
      </c>
    </row>
    <row r="13346" spans="1:3" x14ac:dyDescent="0.2">
      <c r="A13346" t="s">
        <v>25726</v>
      </c>
      <c r="B13346" t="s">
        <v>25726</v>
      </c>
      <c r="C13346">
        <v>14</v>
      </c>
    </row>
    <row r="13347" spans="1:3" x14ac:dyDescent="0.2">
      <c r="A13347" t="s">
        <v>25727</v>
      </c>
      <c r="B13347" t="s">
        <v>25728</v>
      </c>
      <c r="C13347">
        <v>14</v>
      </c>
    </row>
    <row r="13348" spans="1:3" x14ac:dyDescent="0.2">
      <c r="A13348" t="s">
        <v>25729</v>
      </c>
      <c r="B13348" t="s">
        <v>25730</v>
      </c>
      <c r="C13348">
        <v>14</v>
      </c>
    </row>
    <row r="13349" spans="1:3" x14ac:dyDescent="0.2">
      <c r="A13349" t="s">
        <v>25731</v>
      </c>
      <c r="B13349" t="s">
        <v>25732</v>
      </c>
      <c r="C13349">
        <v>14</v>
      </c>
    </row>
    <row r="13350" spans="1:3" x14ac:dyDescent="0.2">
      <c r="A13350" t="s">
        <v>25733</v>
      </c>
      <c r="B13350" t="s">
        <v>25734</v>
      </c>
      <c r="C13350">
        <v>14</v>
      </c>
    </row>
    <row r="13351" spans="1:3" x14ac:dyDescent="0.2">
      <c r="A13351" t="s">
        <v>25735</v>
      </c>
      <c r="B13351" t="s">
        <v>25736</v>
      </c>
      <c r="C13351">
        <v>14</v>
      </c>
    </row>
    <row r="13352" spans="1:3" x14ac:dyDescent="0.2">
      <c r="A13352" t="s">
        <v>25737</v>
      </c>
      <c r="B13352" t="s">
        <v>25738</v>
      </c>
      <c r="C13352">
        <v>14</v>
      </c>
    </row>
    <row r="13353" spans="1:3" x14ac:dyDescent="0.2">
      <c r="A13353" t="s">
        <v>25739</v>
      </c>
      <c r="B13353" t="s">
        <v>25740</v>
      </c>
      <c r="C13353">
        <v>14</v>
      </c>
    </row>
    <row r="13354" spans="1:3" x14ac:dyDescent="0.2">
      <c r="A13354" t="s">
        <v>25741</v>
      </c>
      <c r="B13354" t="s">
        <v>25742</v>
      </c>
      <c r="C13354">
        <v>14</v>
      </c>
    </row>
    <row r="13355" spans="1:3" x14ac:dyDescent="0.2">
      <c r="A13355" t="s">
        <v>25743</v>
      </c>
      <c r="B13355" t="s">
        <v>25743</v>
      </c>
      <c r="C13355">
        <v>14</v>
      </c>
    </row>
    <row r="13356" spans="1:3" x14ac:dyDescent="0.2">
      <c r="A13356" t="s">
        <v>25744</v>
      </c>
      <c r="B13356" t="s">
        <v>25742</v>
      </c>
      <c r="C13356">
        <v>14</v>
      </c>
    </row>
    <row r="13357" spans="1:3" x14ac:dyDescent="0.2">
      <c r="A13357" t="s">
        <v>25745</v>
      </c>
      <c r="B13357" t="s">
        <v>25746</v>
      </c>
      <c r="C13357">
        <v>14</v>
      </c>
    </row>
    <row r="13358" spans="1:3" x14ac:dyDescent="0.2">
      <c r="A13358" t="s">
        <v>25747</v>
      </c>
      <c r="B13358" t="s">
        <v>25748</v>
      </c>
      <c r="C13358">
        <v>14</v>
      </c>
    </row>
    <row r="13359" spans="1:3" x14ac:dyDescent="0.2">
      <c r="A13359" t="s">
        <v>25749</v>
      </c>
      <c r="B13359" t="s">
        <v>25750</v>
      </c>
      <c r="C13359">
        <v>14</v>
      </c>
    </row>
    <row r="13360" spans="1:3" x14ac:dyDescent="0.2">
      <c r="A13360" t="s">
        <v>25751</v>
      </c>
      <c r="B13360" t="s">
        <v>25751</v>
      </c>
      <c r="C13360">
        <v>13</v>
      </c>
    </row>
    <row r="13361" spans="1:3" x14ac:dyDescent="0.2">
      <c r="A13361" t="s">
        <v>25752</v>
      </c>
      <c r="B13361" t="s">
        <v>25752</v>
      </c>
      <c r="C13361">
        <v>14</v>
      </c>
    </row>
    <row r="13362" spans="1:3" x14ac:dyDescent="0.2">
      <c r="A13362" t="s">
        <v>25753</v>
      </c>
      <c r="B13362" t="s">
        <v>25754</v>
      </c>
      <c r="C13362">
        <v>14</v>
      </c>
    </row>
    <row r="13363" spans="1:3" x14ac:dyDescent="0.2">
      <c r="A13363" t="s">
        <v>25755</v>
      </c>
      <c r="B13363" t="s">
        <v>25756</v>
      </c>
      <c r="C13363">
        <v>12</v>
      </c>
    </row>
    <row r="13364" spans="1:3" x14ac:dyDescent="0.2">
      <c r="A13364" t="s">
        <v>25757</v>
      </c>
      <c r="B13364" t="s">
        <v>22043</v>
      </c>
      <c r="C13364">
        <v>12</v>
      </c>
    </row>
    <row r="13365" spans="1:3" x14ac:dyDescent="0.2">
      <c r="A13365" t="s">
        <v>25758</v>
      </c>
      <c r="B13365" t="s">
        <v>25759</v>
      </c>
      <c r="C13365">
        <v>12</v>
      </c>
    </row>
    <row r="13366" spans="1:3" x14ac:dyDescent="0.2">
      <c r="A13366" t="s">
        <v>25760</v>
      </c>
      <c r="B13366" t="s">
        <v>25761</v>
      </c>
      <c r="C13366">
        <v>12</v>
      </c>
    </row>
    <row r="13367" spans="1:3" x14ac:dyDescent="0.2">
      <c r="A13367" t="s">
        <v>25762</v>
      </c>
      <c r="B13367" t="s">
        <v>22440</v>
      </c>
      <c r="C13367">
        <v>12</v>
      </c>
    </row>
    <row r="13368" spans="1:3" x14ac:dyDescent="0.2">
      <c r="A13368" t="s">
        <v>25763</v>
      </c>
      <c r="B13368" t="s">
        <v>25764</v>
      </c>
      <c r="C13368">
        <v>12</v>
      </c>
    </row>
    <row r="13369" spans="1:3" x14ac:dyDescent="0.2">
      <c r="A13369" t="s">
        <v>25765</v>
      </c>
      <c r="B13369" t="s">
        <v>25766</v>
      </c>
      <c r="C13369">
        <v>12</v>
      </c>
    </row>
    <row r="13370" spans="1:3" x14ac:dyDescent="0.2">
      <c r="A13370" t="s">
        <v>25767</v>
      </c>
      <c r="B13370" t="s">
        <v>25768</v>
      </c>
      <c r="C13370">
        <v>12</v>
      </c>
    </row>
    <row r="13371" spans="1:3" x14ac:dyDescent="0.2">
      <c r="A13371" t="s">
        <v>25769</v>
      </c>
      <c r="B13371" t="s">
        <v>25770</v>
      </c>
      <c r="C13371">
        <v>12</v>
      </c>
    </row>
    <row r="13372" spans="1:3" x14ac:dyDescent="0.2">
      <c r="A13372" t="s">
        <v>25771</v>
      </c>
      <c r="B13372" t="s">
        <v>25772</v>
      </c>
      <c r="C13372">
        <v>12</v>
      </c>
    </row>
    <row r="13373" spans="1:3" x14ac:dyDescent="0.2">
      <c r="A13373" t="s">
        <v>25773</v>
      </c>
      <c r="B13373" t="s">
        <v>25774</v>
      </c>
      <c r="C13373">
        <v>12</v>
      </c>
    </row>
    <row r="13374" spans="1:3" x14ac:dyDescent="0.2">
      <c r="A13374" t="s">
        <v>25775</v>
      </c>
      <c r="B13374" t="s">
        <v>25775</v>
      </c>
      <c r="C13374">
        <v>12</v>
      </c>
    </row>
    <row r="13375" spans="1:3" x14ac:dyDescent="0.2">
      <c r="A13375" t="s">
        <v>25776</v>
      </c>
      <c r="B13375" t="s">
        <v>25777</v>
      </c>
      <c r="C13375">
        <v>12</v>
      </c>
    </row>
    <row r="13376" spans="1:3" x14ac:dyDescent="0.2">
      <c r="A13376" t="s">
        <v>25778</v>
      </c>
      <c r="B13376" t="s">
        <v>25779</v>
      </c>
      <c r="C13376">
        <v>12</v>
      </c>
    </row>
    <row r="13377" spans="1:3" x14ac:dyDescent="0.2">
      <c r="A13377" t="s">
        <v>25780</v>
      </c>
      <c r="B13377" t="s">
        <v>25781</v>
      </c>
      <c r="C13377">
        <v>12</v>
      </c>
    </row>
    <row r="13378" spans="1:3" x14ac:dyDescent="0.2">
      <c r="A13378" t="s">
        <v>25782</v>
      </c>
      <c r="B13378" t="s">
        <v>25783</v>
      </c>
      <c r="C13378">
        <v>12</v>
      </c>
    </row>
    <row r="13379" spans="1:3" x14ac:dyDescent="0.2">
      <c r="A13379" t="s">
        <v>25784</v>
      </c>
      <c r="B13379" t="s">
        <v>25785</v>
      </c>
      <c r="C13379">
        <v>12</v>
      </c>
    </row>
    <row r="13380" spans="1:3" x14ac:dyDescent="0.2">
      <c r="A13380" t="s">
        <v>25786</v>
      </c>
      <c r="B13380" t="s">
        <v>25787</v>
      </c>
      <c r="C13380">
        <v>12</v>
      </c>
    </row>
    <row r="13381" spans="1:3" x14ac:dyDescent="0.2">
      <c r="A13381" t="s">
        <v>25788</v>
      </c>
      <c r="B13381" t="s">
        <v>25789</v>
      </c>
      <c r="C13381">
        <v>12</v>
      </c>
    </row>
    <row r="13382" spans="1:3" x14ac:dyDescent="0.2">
      <c r="A13382" t="s">
        <v>25790</v>
      </c>
      <c r="B13382" t="s">
        <v>25791</v>
      </c>
      <c r="C13382">
        <v>12</v>
      </c>
    </row>
    <row r="13383" spans="1:3" x14ac:dyDescent="0.2">
      <c r="A13383" t="s">
        <v>25792</v>
      </c>
      <c r="B13383" t="s">
        <v>25793</v>
      </c>
      <c r="C13383">
        <v>12</v>
      </c>
    </row>
    <row r="13384" spans="1:3" x14ac:dyDescent="0.2">
      <c r="A13384" t="s">
        <v>25794</v>
      </c>
      <c r="B13384" t="s">
        <v>25794</v>
      </c>
      <c r="C13384">
        <v>12</v>
      </c>
    </row>
    <row r="13385" spans="1:3" x14ac:dyDescent="0.2">
      <c r="A13385" t="s">
        <v>25795</v>
      </c>
      <c r="B13385" t="s">
        <v>25796</v>
      </c>
      <c r="C13385">
        <v>12</v>
      </c>
    </row>
    <row r="13386" spans="1:3" x14ac:dyDescent="0.2">
      <c r="A13386" t="s">
        <v>25797</v>
      </c>
      <c r="B13386" t="s">
        <v>25798</v>
      </c>
      <c r="C13386">
        <v>12</v>
      </c>
    </row>
    <row r="13387" spans="1:3" x14ac:dyDescent="0.2">
      <c r="A13387" t="s">
        <v>25799</v>
      </c>
      <c r="B13387" t="s">
        <v>25800</v>
      </c>
      <c r="C13387">
        <v>13</v>
      </c>
    </row>
    <row r="13388" spans="1:3" x14ac:dyDescent="0.2">
      <c r="A13388" t="s">
        <v>25801</v>
      </c>
      <c r="B13388" t="s">
        <v>25802</v>
      </c>
      <c r="C13388">
        <v>14</v>
      </c>
    </row>
    <row r="13389" spans="1:3" x14ac:dyDescent="0.2">
      <c r="A13389" t="s">
        <v>25803</v>
      </c>
      <c r="B13389" t="s">
        <v>25804</v>
      </c>
      <c r="C13389">
        <v>13</v>
      </c>
    </row>
    <row r="13390" spans="1:3" x14ac:dyDescent="0.2">
      <c r="A13390" t="s">
        <v>25805</v>
      </c>
      <c r="B13390" t="s">
        <v>25806</v>
      </c>
      <c r="C13390">
        <v>13</v>
      </c>
    </row>
    <row r="13391" spans="1:3" x14ac:dyDescent="0.2">
      <c r="A13391" t="s">
        <v>25807</v>
      </c>
      <c r="B13391" t="s">
        <v>25808</v>
      </c>
      <c r="C13391">
        <v>13</v>
      </c>
    </row>
    <row r="13392" spans="1:3" x14ac:dyDescent="0.2">
      <c r="A13392" t="s">
        <v>25809</v>
      </c>
      <c r="B13392" t="s">
        <v>25809</v>
      </c>
      <c r="C13392">
        <v>14</v>
      </c>
    </row>
    <row r="13393" spans="1:3" x14ac:dyDescent="0.2">
      <c r="A13393" t="s">
        <v>25810</v>
      </c>
      <c r="B13393" t="s">
        <v>25811</v>
      </c>
      <c r="C13393">
        <v>14</v>
      </c>
    </row>
    <row r="13394" spans="1:3" x14ac:dyDescent="0.2">
      <c r="A13394" t="s">
        <v>25812</v>
      </c>
      <c r="B13394" t="s">
        <v>25813</v>
      </c>
      <c r="C13394">
        <v>14</v>
      </c>
    </row>
    <row r="13395" spans="1:3" x14ac:dyDescent="0.2">
      <c r="A13395" t="s">
        <v>25814</v>
      </c>
      <c r="B13395" t="s">
        <v>25815</v>
      </c>
      <c r="C13395">
        <v>14</v>
      </c>
    </row>
    <row r="13396" spans="1:3" x14ac:dyDescent="0.2">
      <c r="A13396" t="s">
        <v>25816</v>
      </c>
      <c r="B13396" t="s">
        <v>25817</v>
      </c>
      <c r="C13396">
        <v>14</v>
      </c>
    </row>
    <row r="13397" spans="1:3" x14ac:dyDescent="0.2">
      <c r="A13397" t="s">
        <v>25818</v>
      </c>
      <c r="B13397" t="s">
        <v>25819</v>
      </c>
      <c r="C13397">
        <v>22</v>
      </c>
    </row>
    <row r="13398" spans="1:3" x14ac:dyDescent="0.2">
      <c r="A13398" t="s">
        <v>25820</v>
      </c>
      <c r="B13398" t="s">
        <v>25821</v>
      </c>
      <c r="C13398">
        <v>22</v>
      </c>
    </row>
    <row r="13399" spans="1:3" x14ac:dyDescent="0.2">
      <c r="A13399" t="s">
        <v>25822</v>
      </c>
      <c r="B13399" t="s">
        <v>25823</v>
      </c>
      <c r="C13399">
        <v>22</v>
      </c>
    </row>
    <row r="13400" spans="1:3" x14ac:dyDescent="0.2">
      <c r="A13400" t="s">
        <v>25824</v>
      </c>
      <c r="B13400" t="s">
        <v>23472</v>
      </c>
      <c r="C13400">
        <v>22</v>
      </c>
    </row>
    <row r="13401" spans="1:3" x14ac:dyDescent="0.2">
      <c r="A13401" t="s">
        <v>25825</v>
      </c>
      <c r="B13401" t="s">
        <v>25826</v>
      </c>
      <c r="C13401">
        <v>22</v>
      </c>
    </row>
    <row r="13402" spans="1:3" x14ac:dyDescent="0.2">
      <c r="A13402" t="s">
        <v>25827</v>
      </c>
      <c r="B13402" t="s">
        <v>25828</v>
      </c>
      <c r="C13402">
        <v>22</v>
      </c>
    </row>
    <row r="13403" spans="1:3" x14ac:dyDescent="0.2">
      <c r="A13403" t="s">
        <v>25829</v>
      </c>
      <c r="B13403" t="s">
        <v>25830</v>
      </c>
      <c r="C13403">
        <v>22</v>
      </c>
    </row>
    <row r="13404" spans="1:3" x14ac:dyDescent="0.2">
      <c r="A13404" t="s">
        <v>25831</v>
      </c>
      <c r="B13404" t="s">
        <v>25831</v>
      </c>
      <c r="C13404">
        <v>22</v>
      </c>
    </row>
    <row r="13405" spans="1:3" x14ac:dyDescent="0.2">
      <c r="A13405" t="s">
        <v>25832</v>
      </c>
      <c r="B13405" t="s">
        <v>25833</v>
      </c>
      <c r="C13405">
        <v>22</v>
      </c>
    </row>
    <row r="13406" spans="1:3" x14ac:dyDescent="0.2">
      <c r="A13406" t="s">
        <v>25834</v>
      </c>
      <c r="B13406" t="s">
        <v>25835</v>
      </c>
      <c r="C13406">
        <v>22</v>
      </c>
    </row>
    <row r="13407" spans="1:3" x14ac:dyDescent="0.2">
      <c r="A13407" t="s">
        <v>25836</v>
      </c>
      <c r="B13407" t="s">
        <v>25837</v>
      </c>
      <c r="C13407">
        <v>22</v>
      </c>
    </row>
    <row r="13408" spans="1:3" x14ac:dyDescent="0.2">
      <c r="A13408" t="s">
        <v>25838</v>
      </c>
      <c r="B13408" t="s">
        <v>25839</v>
      </c>
      <c r="C13408">
        <v>22</v>
      </c>
    </row>
    <row r="13409" spans="1:3" x14ac:dyDescent="0.2">
      <c r="A13409" t="s">
        <v>25840</v>
      </c>
      <c r="B13409" t="s">
        <v>25841</v>
      </c>
      <c r="C13409">
        <v>22</v>
      </c>
    </row>
    <row r="13410" spans="1:3" x14ac:dyDescent="0.2">
      <c r="A13410" t="s">
        <v>25842</v>
      </c>
      <c r="B13410" t="s">
        <v>25843</v>
      </c>
      <c r="C13410">
        <v>22</v>
      </c>
    </row>
    <row r="13411" spans="1:3" x14ac:dyDescent="0.2">
      <c r="A13411" t="s">
        <v>25844</v>
      </c>
      <c r="B13411" t="s">
        <v>25845</v>
      </c>
      <c r="C13411">
        <v>18</v>
      </c>
    </row>
    <row r="13412" spans="1:3" x14ac:dyDescent="0.2">
      <c r="A13412" t="s">
        <v>25846</v>
      </c>
      <c r="B13412" t="s">
        <v>25847</v>
      </c>
      <c r="C13412">
        <v>18</v>
      </c>
    </row>
    <row r="13413" spans="1:3" x14ac:dyDescent="0.2">
      <c r="A13413" t="s">
        <v>25848</v>
      </c>
      <c r="B13413" t="s">
        <v>25849</v>
      </c>
      <c r="C13413">
        <v>18</v>
      </c>
    </row>
    <row r="13414" spans="1:3" x14ac:dyDescent="0.2">
      <c r="A13414" t="s">
        <v>25850</v>
      </c>
      <c r="B13414" t="s">
        <v>25851</v>
      </c>
      <c r="C13414">
        <v>18</v>
      </c>
    </row>
    <row r="13415" spans="1:3" x14ac:dyDescent="0.2">
      <c r="A13415" t="s">
        <v>25852</v>
      </c>
      <c r="B13415" t="s">
        <v>25853</v>
      </c>
      <c r="C13415">
        <v>18</v>
      </c>
    </row>
    <row r="13416" spans="1:3" x14ac:dyDescent="0.2">
      <c r="A13416" t="s">
        <v>25854</v>
      </c>
      <c r="B13416" t="s">
        <v>25855</v>
      </c>
      <c r="C13416">
        <v>18</v>
      </c>
    </row>
    <row r="13417" spans="1:3" x14ac:dyDescent="0.2">
      <c r="A13417" t="s">
        <v>25856</v>
      </c>
      <c r="B13417" t="s">
        <v>25857</v>
      </c>
      <c r="C13417">
        <v>18</v>
      </c>
    </row>
    <row r="13418" spans="1:3" x14ac:dyDescent="0.2">
      <c r="A13418" t="s">
        <v>25858</v>
      </c>
      <c r="B13418" t="s">
        <v>25859</v>
      </c>
      <c r="C13418">
        <v>18</v>
      </c>
    </row>
    <row r="13419" spans="1:3" x14ac:dyDescent="0.2">
      <c r="A13419" t="s">
        <v>25860</v>
      </c>
      <c r="B13419" t="s">
        <v>25861</v>
      </c>
      <c r="C13419">
        <v>18</v>
      </c>
    </row>
    <row r="13420" spans="1:3" x14ac:dyDescent="0.2">
      <c r="A13420" t="s">
        <v>25862</v>
      </c>
      <c r="B13420" t="s">
        <v>25863</v>
      </c>
      <c r="C13420">
        <v>18</v>
      </c>
    </row>
    <row r="13421" spans="1:3" x14ac:dyDescent="0.2">
      <c r="A13421" t="s">
        <v>25864</v>
      </c>
      <c r="B13421" t="s">
        <v>25865</v>
      </c>
      <c r="C13421">
        <v>14</v>
      </c>
    </row>
    <row r="13422" spans="1:3" x14ac:dyDescent="0.2">
      <c r="A13422" t="s">
        <v>25866</v>
      </c>
      <c r="B13422" t="s">
        <v>25867</v>
      </c>
      <c r="C13422">
        <v>14</v>
      </c>
    </row>
    <row r="13423" spans="1:3" x14ac:dyDescent="0.2">
      <c r="A13423" t="s">
        <v>25868</v>
      </c>
      <c r="B13423" t="s">
        <v>25869</v>
      </c>
      <c r="C13423">
        <v>14</v>
      </c>
    </row>
    <row r="13424" spans="1:3" x14ac:dyDescent="0.2">
      <c r="A13424" t="s">
        <v>25870</v>
      </c>
      <c r="B13424" t="s">
        <v>25871</v>
      </c>
      <c r="C13424">
        <v>14</v>
      </c>
    </row>
    <row r="13425" spans="1:3" x14ac:dyDescent="0.2">
      <c r="A13425" t="s">
        <v>25872</v>
      </c>
      <c r="B13425" t="s">
        <v>25873</v>
      </c>
      <c r="C13425">
        <v>14</v>
      </c>
    </row>
    <row r="13426" spans="1:3" x14ac:dyDescent="0.2">
      <c r="A13426" t="s">
        <v>25874</v>
      </c>
      <c r="B13426" t="s">
        <v>25874</v>
      </c>
      <c r="C13426">
        <v>14</v>
      </c>
    </row>
    <row r="13427" spans="1:3" x14ac:dyDescent="0.2">
      <c r="A13427" t="s">
        <v>25875</v>
      </c>
      <c r="B13427" t="s">
        <v>25876</v>
      </c>
      <c r="C13427">
        <v>24</v>
      </c>
    </row>
    <row r="13428" spans="1:3" x14ac:dyDescent="0.2">
      <c r="A13428" t="s">
        <v>25877</v>
      </c>
      <c r="B13428" t="s">
        <v>25877</v>
      </c>
      <c r="C13428">
        <v>14</v>
      </c>
    </row>
    <row r="13429" spans="1:3" x14ac:dyDescent="0.2">
      <c r="A13429" t="s">
        <v>25878</v>
      </c>
      <c r="B13429" t="s">
        <v>25879</v>
      </c>
      <c r="C13429">
        <v>14</v>
      </c>
    </row>
    <row r="13430" spans="1:3" x14ac:dyDescent="0.2">
      <c r="A13430" t="s">
        <v>25880</v>
      </c>
      <c r="B13430" t="s">
        <v>25881</v>
      </c>
      <c r="C13430">
        <v>19</v>
      </c>
    </row>
    <row r="13431" spans="1:3" x14ac:dyDescent="0.2">
      <c r="A13431" t="s">
        <v>25882</v>
      </c>
      <c r="B13431" t="s">
        <v>25883</v>
      </c>
      <c r="C13431">
        <v>19</v>
      </c>
    </row>
    <row r="13432" spans="1:3" x14ac:dyDescent="0.2">
      <c r="A13432" t="s">
        <v>25884</v>
      </c>
      <c r="B13432" t="s">
        <v>25885</v>
      </c>
      <c r="C13432">
        <v>19</v>
      </c>
    </row>
    <row r="13433" spans="1:3" x14ac:dyDescent="0.2">
      <c r="A13433" t="s">
        <v>25886</v>
      </c>
      <c r="B13433" t="s">
        <v>25887</v>
      </c>
      <c r="C13433">
        <v>19</v>
      </c>
    </row>
    <row r="13434" spans="1:3" x14ac:dyDescent="0.2">
      <c r="A13434" t="s">
        <v>25888</v>
      </c>
      <c r="B13434" t="s">
        <v>25889</v>
      </c>
      <c r="C13434">
        <v>19</v>
      </c>
    </row>
    <row r="13435" spans="1:3" x14ac:dyDescent="0.2">
      <c r="A13435" t="s">
        <v>25890</v>
      </c>
      <c r="B13435" t="s">
        <v>22400</v>
      </c>
      <c r="C13435">
        <v>19</v>
      </c>
    </row>
    <row r="13436" spans="1:3" x14ac:dyDescent="0.2">
      <c r="A13436" t="s">
        <v>25891</v>
      </c>
      <c r="B13436" t="s">
        <v>25892</v>
      </c>
      <c r="C13436">
        <v>19</v>
      </c>
    </row>
    <row r="13437" spans="1:3" x14ac:dyDescent="0.2">
      <c r="A13437" t="s">
        <v>25893</v>
      </c>
      <c r="B13437" t="s">
        <v>25894</v>
      </c>
      <c r="C13437">
        <v>19</v>
      </c>
    </row>
    <row r="13438" spans="1:3" x14ac:dyDescent="0.2">
      <c r="A13438" t="s">
        <v>25895</v>
      </c>
      <c r="B13438" t="s">
        <v>25896</v>
      </c>
      <c r="C13438">
        <v>19</v>
      </c>
    </row>
    <row r="13439" spans="1:3" x14ac:dyDescent="0.2">
      <c r="A13439" t="s">
        <v>25897</v>
      </c>
      <c r="B13439" t="s">
        <v>23869</v>
      </c>
      <c r="C13439">
        <v>19</v>
      </c>
    </row>
    <row r="13440" spans="1:3" x14ac:dyDescent="0.2">
      <c r="A13440" t="s">
        <v>25898</v>
      </c>
      <c r="B13440" t="s">
        <v>25896</v>
      </c>
      <c r="C13440">
        <v>19</v>
      </c>
    </row>
    <row r="13441" spans="1:3" x14ac:dyDescent="0.2">
      <c r="A13441" t="s">
        <v>25899</v>
      </c>
      <c r="B13441" t="s">
        <v>25900</v>
      </c>
      <c r="C13441">
        <v>19</v>
      </c>
    </row>
    <row r="13442" spans="1:3" x14ac:dyDescent="0.2">
      <c r="A13442" t="s">
        <v>25901</v>
      </c>
      <c r="B13442" t="s">
        <v>22821</v>
      </c>
      <c r="C13442">
        <v>19</v>
      </c>
    </row>
    <row r="13443" spans="1:3" x14ac:dyDescent="0.2">
      <c r="A13443" t="s">
        <v>25902</v>
      </c>
      <c r="B13443" t="s">
        <v>25903</v>
      </c>
      <c r="C13443">
        <v>19</v>
      </c>
    </row>
    <row r="13444" spans="1:3" x14ac:dyDescent="0.2">
      <c r="A13444" t="s">
        <v>25904</v>
      </c>
      <c r="B13444" t="s">
        <v>25905</v>
      </c>
      <c r="C13444">
        <v>19</v>
      </c>
    </row>
    <row r="13445" spans="1:3" x14ac:dyDescent="0.2">
      <c r="A13445" t="s">
        <v>25906</v>
      </c>
      <c r="B13445" t="s">
        <v>25907</v>
      </c>
      <c r="C13445">
        <v>19</v>
      </c>
    </row>
    <row r="13446" spans="1:3" x14ac:dyDescent="0.2">
      <c r="A13446" t="s">
        <v>25908</v>
      </c>
      <c r="B13446" t="s">
        <v>25909</v>
      </c>
      <c r="C13446">
        <v>19</v>
      </c>
    </row>
    <row r="13447" spans="1:3" x14ac:dyDescent="0.2">
      <c r="A13447" t="s">
        <v>25910</v>
      </c>
      <c r="B13447" t="s">
        <v>23879</v>
      </c>
      <c r="C13447">
        <v>22</v>
      </c>
    </row>
    <row r="13448" spans="1:3" x14ac:dyDescent="0.2">
      <c r="A13448" t="s">
        <v>25911</v>
      </c>
      <c r="B13448" t="s">
        <v>25911</v>
      </c>
      <c r="C13448">
        <v>22</v>
      </c>
    </row>
    <row r="13449" spans="1:3" x14ac:dyDescent="0.2">
      <c r="A13449" t="s">
        <v>25912</v>
      </c>
      <c r="B13449" t="s">
        <v>25913</v>
      </c>
      <c r="C13449">
        <v>22</v>
      </c>
    </row>
    <row r="13450" spans="1:3" x14ac:dyDescent="0.2">
      <c r="A13450" t="s">
        <v>25914</v>
      </c>
      <c r="B13450" t="s">
        <v>25915</v>
      </c>
      <c r="C13450">
        <v>22</v>
      </c>
    </row>
    <row r="13451" spans="1:3" x14ac:dyDescent="0.2">
      <c r="A13451" t="s">
        <v>25916</v>
      </c>
      <c r="B13451" t="s">
        <v>25917</v>
      </c>
      <c r="C13451">
        <v>22</v>
      </c>
    </row>
    <row r="13452" spans="1:3" x14ac:dyDescent="0.2">
      <c r="A13452" t="s">
        <v>25918</v>
      </c>
      <c r="B13452" t="s">
        <v>25919</v>
      </c>
      <c r="C13452">
        <v>22</v>
      </c>
    </row>
    <row r="13453" spans="1:3" x14ac:dyDescent="0.2">
      <c r="A13453" t="s">
        <v>25920</v>
      </c>
      <c r="B13453" t="s">
        <v>25921</v>
      </c>
      <c r="C13453">
        <v>22</v>
      </c>
    </row>
    <row r="13454" spans="1:3" x14ac:dyDescent="0.2">
      <c r="A13454" t="s">
        <v>25922</v>
      </c>
      <c r="B13454" t="s">
        <v>25923</v>
      </c>
      <c r="C13454">
        <v>22</v>
      </c>
    </row>
    <row r="13455" spans="1:3" x14ac:dyDescent="0.2">
      <c r="A13455" t="s">
        <v>25924</v>
      </c>
      <c r="B13455" t="s">
        <v>25925</v>
      </c>
      <c r="C13455">
        <v>22</v>
      </c>
    </row>
    <row r="13456" spans="1:3" x14ac:dyDescent="0.2">
      <c r="A13456" t="s">
        <v>25926</v>
      </c>
      <c r="B13456" t="s">
        <v>25927</v>
      </c>
      <c r="C13456">
        <v>22</v>
      </c>
    </row>
    <row r="13457" spans="1:3" x14ac:dyDescent="0.2">
      <c r="A13457" t="s">
        <v>25928</v>
      </c>
      <c r="B13457" t="s">
        <v>25929</v>
      </c>
      <c r="C13457">
        <v>22</v>
      </c>
    </row>
    <row r="13458" spans="1:3" x14ac:dyDescent="0.2">
      <c r="A13458" t="s">
        <v>25930</v>
      </c>
      <c r="B13458" t="s">
        <v>23264</v>
      </c>
      <c r="C13458">
        <v>22</v>
      </c>
    </row>
    <row r="13459" spans="1:3" x14ac:dyDescent="0.2">
      <c r="A13459" t="s">
        <v>25931</v>
      </c>
      <c r="B13459" t="s">
        <v>24083</v>
      </c>
      <c r="C13459">
        <v>22</v>
      </c>
    </row>
    <row r="13460" spans="1:3" x14ac:dyDescent="0.2">
      <c r="A13460" t="s">
        <v>25932</v>
      </c>
      <c r="B13460" t="s">
        <v>22680</v>
      </c>
      <c r="C13460">
        <v>22</v>
      </c>
    </row>
    <row r="13461" spans="1:3" x14ac:dyDescent="0.2">
      <c r="A13461" t="s">
        <v>25933</v>
      </c>
      <c r="B13461" t="s">
        <v>22684</v>
      </c>
      <c r="C13461">
        <v>22</v>
      </c>
    </row>
    <row r="13462" spans="1:3" x14ac:dyDescent="0.2">
      <c r="A13462" t="s">
        <v>25934</v>
      </c>
      <c r="B13462" t="s">
        <v>25935</v>
      </c>
      <c r="C13462">
        <v>22</v>
      </c>
    </row>
    <row r="13463" spans="1:3" x14ac:dyDescent="0.2">
      <c r="A13463" t="s">
        <v>25936</v>
      </c>
      <c r="B13463" t="s">
        <v>25937</v>
      </c>
      <c r="C13463">
        <v>22</v>
      </c>
    </row>
    <row r="13464" spans="1:3" x14ac:dyDescent="0.2">
      <c r="A13464" t="s">
        <v>25938</v>
      </c>
      <c r="B13464" t="s">
        <v>25939</v>
      </c>
      <c r="C13464">
        <v>22</v>
      </c>
    </row>
    <row r="13465" spans="1:3" x14ac:dyDescent="0.2">
      <c r="A13465" t="s">
        <v>25940</v>
      </c>
      <c r="B13465" t="s">
        <v>25940</v>
      </c>
      <c r="C13465">
        <v>22</v>
      </c>
    </row>
    <row r="13466" spans="1:3" x14ac:dyDescent="0.2">
      <c r="A13466" t="s">
        <v>25941</v>
      </c>
      <c r="B13466" t="s">
        <v>25941</v>
      </c>
      <c r="C13466">
        <v>22</v>
      </c>
    </row>
    <row r="13467" spans="1:3" x14ac:dyDescent="0.2">
      <c r="A13467" t="s">
        <v>25942</v>
      </c>
      <c r="B13467" t="s">
        <v>25943</v>
      </c>
      <c r="C13467">
        <v>22</v>
      </c>
    </row>
    <row r="13468" spans="1:3" x14ac:dyDescent="0.2">
      <c r="A13468" t="s">
        <v>25944</v>
      </c>
      <c r="B13468" t="s">
        <v>25945</v>
      </c>
      <c r="C13468">
        <v>22</v>
      </c>
    </row>
    <row r="13469" spans="1:3" x14ac:dyDescent="0.2">
      <c r="A13469" t="s">
        <v>25946</v>
      </c>
      <c r="B13469" t="s">
        <v>25947</v>
      </c>
      <c r="C13469">
        <v>22</v>
      </c>
    </row>
    <row r="13470" spans="1:3" x14ac:dyDescent="0.2">
      <c r="A13470" t="s">
        <v>25948</v>
      </c>
      <c r="B13470" t="s">
        <v>25949</v>
      </c>
      <c r="C13470">
        <v>22</v>
      </c>
    </row>
    <row r="13471" spans="1:3" x14ac:dyDescent="0.2">
      <c r="A13471" t="s">
        <v>25950</v>
      </c>
      <c r="B13471" t="s">
        <v>25951</v>
      </c>
      <c r="C13471">
        <v>22</v>
      </c>
    </row>
    <row r="13472" spans="1:3" x14ac:dyDescent="0.2">
      <c r="A13472" t="s">
        <v>25952</v>
      </c>
      <c r="B13472" t="s">
        <v>25953</v>
      </c>
      <c r="C13472">
        <v>22</v>
      </c>
    </row>
    <row r="13473" spans="1:3" x14ac:dyDescent="0.2">
      <c r="A13473" t="s">
        <v>25954</v>
      </c>
      <c r="B13473" t="s">
        <v>25954</v>
      </c>
      <c r="C13473">
        <v>15</v>
      </c>
    </row>
    <row r="13474" spans="1:3" x14ac:dyDescent="0.2">
      <c r="A13474" t="s">
        <v>25955</v>
      </c>
      <c r="B13474" t="s">
        <v>25956</v>
      </c>
      <c r="C13474">
        <v>15</v>
      </c>
    </row>
    <row r="13475" spans="1:3" x14ac:dyDescent="0.2">
      <c r="A13475" t="s">
        <v>25957</v>
      </c>
      <c r="B13475" t="s">
        <v>23285</v>
      </c>
      <c r="C13475">
        <v>15</v>
      </c>
    </row>
    <row r="13476" spans="1:3" x14ac:dyDescent="0.2">
      <c r="A13476" t="s">
        <v>25958</v>
      </c>
      <c r="B13476" t="s">
        <v>24117</v>
      </c>
      <c r="C13476">
        <v>15</v>
      </c>
    </row>
    <row r="13477" spans="1:3" x14ac:dyDescent="0.2">
      <c r="A13477" t="s">
        <v>25959</v>
      </c>
      <c r="B13477" t="s">
        <v>25956</v>
      </c>
      <c r="C13477">
        <v>15</v>
      </c>
    </row>
    <row r="13478" spans="1:3" x14ac:dyDescent="0.2">
      <c r="A13478" t="s">
        <v>24111</v>
      </c>
      <c r="B13478" t="s">
        <v>24111</v>
      </c>
      <c r="C13478">
        <v>15</v>
      </c>
    </row>
    <row r="13479" spans="1:3" x14ac:dyDescent="0.2">
      <c r="A13479" t="s">
        <v>25960</v>
      </c>
      <c r="B13479" t="s">
        <v>25961</v>
      </c>
      <c r="C13479">
        <v>15</v>
      </c>
    </row>
    <row r="13480" spans="1:3" x14ac:dyDescent="0.2">
      <c r="A13480" t="s">
        <v>25962</v>
      </c>
      <c r="B13480" t="s">
        <v>25963</v>
      </c>
      <c r="C13480">
        <v>15</v>
      </c>
    </row>
    <row r="13481" spans="1:3" x14ac:dyDescent="0.2">
      <c r="A13481" t="s">
        <v>25964</v>
      </c>
      <c r="B13481" t="s">
        <v>25965</v>
      </c>
      <c r="C13481">
        <v>15</v>
      </c>
    </row>
    <row r="13482" spans="1:3" x14ac:dyDescent="0.2">
      <c r="A13482" t="s">
        <v>25966</v>
      </c>
      <c r="B13482" t="s">
        <v>25967</v>
      </c>
      <c r="C13482">
        <v>15</v>
      </c>
    </row>
    <row r="13483" spans="1:3" x14ac:dyDescent="0.2">
      <c r="A13483" t="s">
        <v>25968</v>
      </c>
      <c r="B13483" t="s">
        <v>25969</v>
      </c>
      <c r="C13483">
        <v>15</v>
      </c>
    </row>
    <row r="13484" spans="1:3" x14ac:dyDescent="0.2">
      <c r="A13484" t="s">
        <v>25970</v>
      </c>
      <c r="B13484" t="s">
        <v>25971</v>
      </c>
      <c r="C13484">
        <v>15</v>
      </c>
    </row>
    <row r="13485" spans="1:3" x14ac:dyDescent="0.2">
      <c r="A13485" t="s">
        <v>25972</v>
      </c>
      <c r="B13485" t="s">
        <v>25973</v>
      </c>
      <c r="C13485">
        <v>15</v>
      </c>
    </row>
    <row r="13486" spans="1:3" x14ac:dyDescent="0.2">
      <c r="A13486" t="s">
        <v>25974</v>
      </c>
      <c r="B13486" t="s">
        <v>25975</v>
      </c>
      <c r="C13486">
        <v>15</v>
      </c>
    </row>
    <row r="13487" spans="1:3" x14ac:dyDescent="0.2">
      <c r="A13487" t="s">
        <v>25976</v>
      </c>
      <c r="B13487" t="s">
        <v>25977</v>
      </c>
      <c r="C13487">
        <v>15</v>
      </c>
    </row>
    <row r="13488" spans="1:3" x14ac:dyDescent="0.2">
      <c r="A13488" t="s">
        <v>25978</v>
      </c>
      <c r="B13488" t="s">
        <v>25979</v>
      </c>
      <c r="C13488">
        <v>15</v>
      </c>
    </row>
    <row r="13489" spans="1:3" x14ac:dyDescent="0.2">
      <c r="A13489" t="s">
        <v>25980</v>
      </c>
      <c r="B13489" t="s">
        <v>25981</v>
      </c>
      <c r="C13489">
        <v>15</v>
      </c>
    </row>
    <row r="13490" spans="1:3" x14ac:dyDescent="0.2">
      <c r="A13490" t="s">
        <v>25982</v>
      </c>
      <c r="B13490" t="s">
        <v>25983</v>
      </c>
      <c r="C13490">
        <v>24</v>
      </c>
    </row>
    <row r="13491" spans="1:3" x14ac:dyDescent="0.2">
      <c r="A13491" t="s">
        <v>25984</v>
      </c>
      <c r="B13491" t="s">
        <v>25985</v>
      </c>
      <c r="C13491">
        <v>15</v>
      </c>
    </row>
    <row r="13492" spans="1:3" x14ac:dyDescent="0.2">
      <c r="A13492" t="s">
        <v>25986</v>
      </c>
      <c r="B13492" t="s">
        <v>25986</v>
      </c>
      <c r="C13492">
        <v>15</v>
      </c>
    </row>
    <row r="13493" spans="1:3" x14ac:dyDescent="0.2">
      <c r="A13493" t="s">
        <v>25987</v>
      </c>
      <c r="B13493" t="s">
        <v>25988</v>
      </c>
      <c r="C13493">
        <v>15</v>
      </c>
    </row>
    <row r="13494" spans="1:3" x14ac:dyDescent="0.2">
      <c r="A13494" t="s">
        <v>25989</v>
      </c>
      <c r="B13494" t="s">
        <v>25990</v>
      </c>
      <c r="C13494">
        <v>15</v>
      </c>
    </row>
    <row r="13495" spans="1:3" x14ac:dyDescent="0.2">
      <c r="A13495" t="s">
        <v>25991</v>
      </c>
      <c r="B13495" t="s">
        <v>25992</v>
      </c>
      <c r="C13495">
        <v>19</v>
      </c>
    </row>
    <row r="13496" spans="1:3" x14ac:dyDescent="0.2">
      <c r="A13496" t="s">
        <v>25993</v>
      </c>
      <c r="B13496" t="s">
        <v>25994</v>
      </c>
      <c r="C13496">
        <v>19</v>
      </c>
    </row>
    <row r="13497" spans="1:3" x14ac:dyDescent="0.2">
      <c r="A13497" t="s">
        <v>25995</v>
      </c>
      <c r="B13497" t="s">
        <v>23310</v>
      </c>
      <c r="C13497">
        <v>19</v>
      </c>
    </row>
    <row r="13498" spans="1:3" x14ac:dyDescent="0.2">
      <c r="A13498" t="s">
        <v>25996</v>
      </c>
      <c r="B13498" t="s">
        <v>25997</v>
      </c>
      <c r="C13498">
        <v>19</v>
      </c>
    </row>
    <row r="13499" spans="1:3" x14ac:dyDescent="0.2">
      <c r="A13499" t="s">
        <v>25998</v>
      </c>
      <c r="B13499" t="s">
        <v>25998</v>
      </c>
      <c r="C13499">
        <v>20</v>
      </c>
    </row>
    <row r="13500" spans="1:3" x14ac:dyDescent="0.2">
      <c r="A13500" t="s">
        <v>25999</v>
      </c>
      <c r="B13500" t="s">
        <v>26000</v>
      </c>
      <c r="C13500">
        <v>20</v>
      </c>
    </row>
    <row r="13501" spans="1:3" x14ac:dyDescent="0.2">
      <c r="A13501" t="s">
        <v>26001</v>
      </c>
      <c r="B13501" t="s">
        <v>26002</v>
      </c>
      <c r="C13501">
        <v>20</v>
      </c>
    </row>
    <row r="13502" spans="1:3" x14ac:dyDescent="0.2">
      <c r="A13502" t="s">
        <v>26003</v>
      </c>
      <c r="B13502" t="s">
        <v>26004</v>
      </c>
      <c r="C13502">
        <v>19</v>
      </c>
    </row>
    <row r="13503" spans="1:3" x14ac:dyDescent="0.2">
      <c r="A13503" t="s">
        <v>26005</v>
      </c>
      <c r="B13503" t="s">
        <v>26005</v>
      </c>
      <c r="C13503">
        <v>23</v>
      </c>
    </row>
    <row r="13504" spans="1:3" x14ac:dyDescent="0.2">
      <c r="A13504" t="s">
        <v>26006</v>
      </c>
      <c r="B13504" t="s">
        <v>26006</v>
      </c>
      <c r="C13504">
        <v>10</v>
      </c>
    </row>
    <row r="13505" spans="1:3" x14ac:dyDescent="0.2">
      <c r="A13505" t="s">
        <v>26007</v>
      </c>
      <c r="B13505" t="s">
        <v>26008</v>
      </c>
      <c r="C13505">
        <v>20</v>
      </c>
    </row>
    <row r="13506" spans="1:3" x14ac:dyDescent="0.2">
      <c r="A13506" t="s">
        <v>26009</v>
      </c>
      <c r="B13506" t="s">
        <v>26010</v>
      </c>
      <c r="C13506">
        <v>20</v>
      </c>
    </row>
    <row r="13507" spans="1:3" x14ac:dyDescent="0.2">
      <c r="A13507" t="s">
        <v>26011</v>
      </c>
      <c r="B13507" t="s">
        <v>26008</v>
      </c>
      <c r="C13507">
        <v>20</v>
      </c>
    </row>
    <row r="13508" spans="1:3" x14ac:dyDescent="0.2">
      <c r="A13508" t="s">
        <v>26012</v>
      </c>
      <c r="B13508" t="s">
        <v>26012</v>
      </c>
      <c r="C13508">
        <v>20</v>
      </c>
    </row>
    <row r="13509" spans="1:3" x14ac:dyDescent="0.2">
      <c r="A13509" t="s">
        <v>26013</v>
      </c>
      <c r="B13509" t="s">
        <v>26014</v>
      </c>
      <c r="C13509">
        <v>20</v>
      </c>
    </row>
    <row r="13510" spans="1:3" x14ac:dyDescent="0.2">
      <c r="A13510" t="s">
        <v>26015</v>
      </c>
      <c r="B13510" t="s">
        <v>26016</v>
      </c>
      <c r="C13510">
        <v>20</v>
      </c>
    </row>
    <row r="13511" spans="1:3" x14ac:dyDescent="0.2">
      <c r="A13511" t="s">
        <v>26017</v>
      </c>
      <c r="B13511" t="s">
        <v>26018</v>
      </c>
      <c r="C13511">
        <v>20</v>
      </c>
    </row>
    <row r="13512" spans="1:3" x14ac:dyDescent="0.2">
      <c r="A13512" t="s">
        <v>26019</v>
      </c>
      <c r="B13512" t="s">
        <v>26020</v>
      </c>
      <c r="C13512">
        <v>20</v>
      </c>
    </row>
    <row r="13513" spans="1:3" x14ac:dyDescent="0.2">
      <c r="A13513" t="s">
        <v>26021</v>
      </c>
      <c r="B13513" t="s">
        <v>26022</v>
      </c>
      <c r="C13513">
        <v>20</v>
      </c>
    </row>
    <row r="13514" spans="1:3" x14ac:dyDescent="0.2">
      <c r="A13514" t="s">
        <v>26023</v>
      </c>
      <c r="B13514" t="s">
        <v>26023</v>
      </c>
      <c r="C13514">
        <v>20</v>
      </c>
    </row>
    <row r="13515" spans="1:3" x14ac:dyDescent="0.2">
      <c r="A13515" t="s">
        <v>26024</v>
      </c>
      <c r="B13515" t="s">
        <v>26025</v>
      </c>
      <c r="C13515">
        <v>20</v>
      </c>
    </row>
    <row r="13516" spans="1:3" x14ac:dyDescent="0.2">
      <c r="A13516" t="s">
        <v>26026</v>
      </c>
      <c r="B13516" t="s">
        <v>26026</v>
      </c>
      <c r="C13516">
        <v>20</v>
      </c>
    </row>
    <row r="13517" spans="1:3" x14ac:dyDescent="0.2">
      <c r="A13517" t="s">
        <v>26027</v>
      </c>
      <c r="B13517" t="s">
        <v>26028</v>
      </c>
      <c r="C13517">
        <v>20</v>
      </c>
    </row>
    <row r="13518" spans="1:3" x14ac:dyDescent="0.2">
      <c r="A13518" t="s">
        <v>26029</v>
      </c>
      <c r="B13518" t="s">
        <v>26030</v>
      </c>
      <c r="C13518">
        <v>12</v>
      </c>
    </row>
    <row r="13519" spans="1:3" x14ac:dyDescent="0.2">
      <c r="A13519" t="s">
        <v>26031</v>
      </c>
      <c r="B13519" t="s">
        <v>26032</v>
      </c>
      <c r="C13519">
        <v>12</v>
      </c>
    </row>
    <row r="13520" spans="1:3" x14ac:dyDescent="0.2">
      <c r="A13520" t="s">
        <v>26033</v>
      </c>
      <c r="B13520" t="s">
        <v>26034</v>
      </c>
      <c r="C13520">
        <v>12</v>
      </c>
    </row>
    <row r="13521" spans="1:3" x14ac:dyDescent="0.2">
      <c r="A13521" t="s">
        <v>26035</v>
      </c>
      <c r="B13521" t="s">
        <v>26036</v>
      </c>
      <c r="C13521">
        <v>12</v>
      </c>
    </row>
    <row r="13522" spans="1:3" x14ac:dyDescent="0.2">
      <c r="A13522" t="s">
        <v>26037</v>
      </c>
      <c r="B13522" t="s">
        <v>26038</v>
      </c>
      <c r="C13522">
        <v>12</v>
      </c>
    </row>
    <row r="13523" spans="1:3" x14ac:dyDescent="0.2">
      <c r="A13523" t="s">
        <v>26039</v>
      </c>
      <c r="B13523" t="s">
        <v>26040</v>
      </c>
      <c r="C13523">
        <v>12</v>
      </c>
    </row>
    <row r="13524" spans="1:3" x14ac:dyDescent="0.2">
      <c r="A13524" t="s">
        <v>26041</v>
      </c>
      <c r="B13524" t="s">
        <v>26042</v>
      </c>
      <c r="C13524">
        <v>12</v>
      </c>
    </row>
    <row r="13525" spans="1:3" x14ac:dyDescent="0.2">
      <c r="A13525" t="s">
        <v>26043</v>
      </c>
      <c r="B13525" t="s">
        <v>26044</v>
      </c>
      <c r="C13525">
        <v>12</v>
      </c>
    </row>
    <row r="13526" spans="1:3" x14ac:dyDescent="0.2">
      <c r="A13526" t="s">
        <v>26045</v>
      </c>
      <c r="B13526" t="s">
        <v>26046</v>
      </c>
      <c r="C13526">
        <v>12</v>
      </c>
    </row>
    <row r="13527" spans="1:3" x14ac:dyDescent="0.2">
      <c r="A13527" t="s">
        <v>26047</v>
      </c>
      <c r="B13527" t="s">
        <v>26048</v>
      </c>
      <c r="C13527">
        <v>12</v>
      </c>
    </row>
    <row r="13528" spans="1:3" x14ac:dyDescent="0.2">
      <c r="A13528" t="s">
        <v>26049</v>
      </c>
      <c r="B13528" t="s">
        <v>26050</v>
      </c>
      <c r="C13528">
        <v>12</v>
      </c>
    </row>
    <row r="13529" spans="1:3" x14ac:dyDescent="0.2">
      <c r="A13529" t="s">
        <v>26051</v>
      </c>
      <c r="B13529" t="s">
        <v>26052</v>
      </c>
      <c r="C13529">
        <v>12</v>
      </c>
    </row>
    <row r="13530" spans="1:3" x14ac:dyDescent="0.2">
      <c r="A13530" t="s">
        <v>26053</v>
      </c>
      <c r="B13530" t="s">
        <v>26054</v>
      </c>
      <c r="C13530">
        <v>12</v>
      </c>
    </row>
    <row r="13531" spans="1:3" x14ac:dyDescent="0.2">
      <c r="A13531" t="s">
        <v>26055</v>
      </c>
      <c r="B13531" t="s">
        <v>26056</v>
      </c>
      <c r="C13531">
        <v>12</v>
      </c>
    </row>
    <row r="13532" spans="1:3" x14ac:dyDescent="0.2">
      <c r="A13532" t="s">
        <v>26057</v>
      </c>
      <c r="B13532" t="s">
        <v>26058</v>
      </c>
      <c r="C13532">
        <v>12</v>
      </c>
    </row>
    <row r="13533" spans="1:3" x14ac:dyDescent="0.2">
      <c r="A13533" t="s">
        <v>26059</v>
      </c>
      <c r="B13533" t="s">
        <v>26060</v>
      </c>
      <c r="C13533">
        <v>12</v>
      </c>
    </row>
    <row r="13534" spans="1:3" x14ac:dyDescent="0.2">
      <c r="A13534" t="s">
        <v>26061</v>
      </c>
      <c r="B13534" t="s">
        <v>26062</v>
      </c>
      <c r="C13534">
        <v>12</v>
      </c>
    </row>
    <row r="13535" spans="1:3" x14ac:dyDescent="0.2">
      <c r="A13535" t="s">
        <v>26063</v>
      </c>
      <c r="B13535" t="s">
        <v>26064</v>
      </c>
      <c r="C13535">
        <v>12</v>
      </c>
    </row>
    <row r="13536" spans="1:3" x14ac:dyDescent="0.2">
      <c r="A13536" t="s">
        <v>26065</v>
      </c>
      <c r="B13536" t="s">
        <v>26066</v>
      </c>
      <c r="C13536">
        <v>12</v>
      </c>
    </row>
    <row r="13537" spans="1:3" x14ac:dyDescent="0.2">
      <c r="A13537" t="s">
        <v>26067</v>
      </c>
      <c r="B13537" t="s">
        <v>26068</v>
      </c>
      <c r="C13537">
        <v>12</v>
      </c>
    </row>
    <row r="13538" spans="1:3" x14ac:dyDescent="0.2">
      <c r="A13538" t="s">
        <v>26069</v>
      </c>
      <c r="B13538" t="s">
        <v>26070</v>
      </c>
      <c r="C13538">
        <v>12</v>
      </c>
    </row>
    <row r="13539" spans="1:3" x14ac:dyDescent="0.2">
      <c r="A13539" t="s">
        <v>26071</v>
      </c>
      <c r="B13539" t="s">
        <v>26072</v>
      </c>
      <c r="C13539">
        <v>12</v>
      </c>
    </row>
    <row r="13540" spans="1:3" x14ac:dyDescent="0.2">
      <c r="A13540" t="s">
        <v>26073</v>
      </c>
      <c r="B13540" t="s">
        <v>26074</v>
      </c>
      <c r="C13540">
        <v>12</v>
      </c>
    </row>
    <row r="13541" spans="1:3" x14ac:dyDescent="0.2">
      <c r="A13541" t="s">
        <v>26075</v>
      </c>
      <c r="B13541" t="s">
        <v>26076</v>
      </c>
      <c r="C13541">
        <v>12</v>
      </c>
    </row>
    <row r="13542" spans="1:3" x14ac:dyDescent="0.2">
      <c r="A13542" t="s">
        <v>26077</v>
      </c>
      <c r="B13542" t="s">
        <v>26078</v>
      </c>
      <c r="C13542">
        <v>12</v>
      </c>
    </row>
    <row r="13543" spans="1:3" x14ac:dyDescent="0.2">
      <c r="A13543" t="s">
        <v>26079</v>
      </c>
      <c r="B13543" t="s">
        <v>26080</v>
      </c>
      <c r="C13543">
        <v>12</v>
      </c>
    </row>
    <row r="13544" spans="1:3" x14ac:dyDescent="0.2">
      <c r="A13544" t="s">
        <v>26081</v>
      </c>
      <c r="B13544" t="s">
        <v>26082</v>
      </c>
      <c r="C13544">
        <v>12</v>
      </c>
    </row>
    <row r="13545" spans="1:3" x14ac:dyDescent="0.2">
      <c r="A13545" t="s">
        <v>26083</v>
      </c>
      <c r="B13545" t="s">
        <v>26084</v>
      </c>
      <c r="C13545">
        <v>12</v>
      </c>
    </row>
    <row r="13546" spans="1:3" x14ac:dyDescent="0.2">
      <c r="A13546" t="s">
        <v>26085</v>
      </c>
      <c r="B13546" t="s">
        <v>26086</v>
      </c>
      <c r="C13546">
        <v>12</v>
      </c>
    </row>
    <row r="13547" spans="1:3" x14ac:dyDescent="0.2">
      <c r="A13547" t="s">
        <v>26087</v>
      </c>
      <c r="B13547" t="s">
        <v>26088</v>
      </c>
      <c r="C13547">
        <v>12</v>
      </c>
    </row>
    <row r="13548" spans="1:3" x14ac:dyDescent="0.2">
      <c r="A13548" t="s">
        <v>26089</v>
      </c>
      <c r="B13548" t="s">
        <v>26090</v>
      </c>
      <c r="C13548">
        <v>12</v>
      </c>
    </row>
    <row r="13549" spans="1:3" x14ac:dyDescent="0.2">
      <c r="A13549" t="s">
        <v>26091</v>
      </c>
      <c r="B13549" t="s">
        <v>26092</v>
      </c>
      <c r="C13549">
        <v>12</v>
      </c>
    </row>
    <row r="13550" spans="1:3" x14ac:dyDescent="0.2">
      <c r="A13550" t="s">
        <v>26093</v>
      </c>
      <c r="B13550" t="s">
        <v>26094</v>
      </c>
      <c r="C13550">
        <v>12</v>
      </c>
    </row>
    <row r="13551" spans="1:3" x14ac:dyDescent="0.2">
      <c r="A13551" t="s">
        <v>26095</v>
      </c>
      <c r="B13551" t="s">
        <v>26096</v>
      </c>
      <c r="C13551">
        <v>12</v>
      </c>
    </row>
    <row r="13552" spans="1:3" x14ac:dyDescent="0.2">
      <c r="A13552" t="s">
        <v>26097</v>
      </c>
      <c r="B13552" t="s">
        <v>26098</v>
      </c>
      <c r="C13552">
        <v>12</v>
      </c>
    </row>
    <row r="13553" spans="1:3" x14ac:dyDescent="0.2">
      <c r="A13553" t="s">
        <v>26099</v>
      </c>
      <c r="B13553" t="s">
        <v>26100</v>
      </c>
      <c r="C13553">
        <v>12</v>
      </c>
    </row>
    <row r="13554" spans="1:3" x14ac:dyDescent="0.2">
      <c r="A13554" t="s">
        <v>26101</v>
      </c>
      <c r="B13554" t="s">
        <v>26102</v>
      </c>
      <c r="C13554">
        <v>12</v>
      </c>
    </row>
    <row r="13555" spans="1:3" x14ac:dyDescent="0.2">
      <c r="A13555" t="s">
        <v>26103</v>
      </c>
      <c r="B13555" t="s">
        <v>26104</v>
      </c>
      <c r="C13555">
        <v>12</v>
      </c>
    </row>
    <row r="13556" spans="1:3" x14ac:dyDescent="0.2">
      <c r="A13556" t="s">
        <v>26105</v>
      </c>
      <c r="B13556" t="s">
        <v>26106</v>
      </c>
      <c r="C13556">
        <v>12</v>
      </c>
    </row>
    <row r="13557" spans="1:3" x14ac:dyDescent="0.2">
      <c r="A13557" t="s">
        <v>26107</v>
      </c>
      <c r="B13557" t="s">
        <v>26108</v>
      </c>
      <c r="C13557">
        <v>12</v>
      </c>
    </row>
    <row r="13558" spans="1:3" x14ac:dyDescent="0.2">
      <c r="A13558" t="s">
        <v>26109</v>
      </c>
      <c r="B13558" t="s">
        <v>26110</v>
      </c>
      <c r="C13558">
        <v>12</v>
      </c>
    </row>
    <row r="13559" spans="1:3" x14ac:dyDescent="0.2">
      <c r="A13559" t="s">
        <v>26111</v>
      </c>
      <c r="B13559" t="s">
        <v>26112</v>
      </c>
      <c r="C13559">
        <v>12</v>
      </c>
    </row>
    <row r="13560" spans="1:3" x14ac:dyDescent="0.2">
      <c r="A13560" t="s">
        <v>26113</v>
      </c>
      <c r="B13560" t="s">
        <v>26114</v>
      </c>
      <c r="C13560">
        <v>12</v>
      </c>
    </row>
    <row r="13561" spans="1:3" x14ac:dyDescent="0.2">
      <c r="A13561" t="s">
        <v>26115</v>
      </c>
      <c r="B13561" t="s">
        <v>26116</v>
      </c>
      <c r="C13561">
        <v>12</v>
      </c>
    </row>
    <row r="13562" spans="1:3" x14ac:dyDescent="0.2">
      <c r="A13562" t="s">
        <v>26117</v>
      </c>
      <c r="B13562" t="s">
        <v>26118</v>
      </c>
      <c r="C13562">
        <v>12</v>
      </c>
    </row>
    <row r="13563" spans="1:3" x14ac:dyDescent="0.2">
      <c r="A13563" t="s">
        <v>26119</v>
      </c>
      <c r="B13563" t="s">
        <v>26120</v>
      </c>
      <c r="C13563">
        <v>12</v>
      </c>
    </row>
    <row r="13564" spans="1:3" x14ac:dyDescent="0.2">
      <c r="A13564" t="s">
        <v>26121</v>
      </c>
      <c r="B13564" t="s">
        <v>26122</v>
      </c>
      <c r="C13564">
        <v>12</v>
      </c>
    </row>
    <row r="13565" spans="1:3" x14ac:dyDescent="0.2">
      <c r="A13565" t="s">
        <v>26123</v>
      </c>
      <c r="B13565" t="s">
        <v>26124</v>
      </c>
      <c r="C13565">
        <v>12</v>
      </c>
    </row>
    <row r="13566" spans="1:3" x14ac:dyDescent="0.2">
      <c r="A13566" t="s">
        <v>26125</v>
      </c>
      <c r="B13566" t="s">
        <v>26126</v>
      </c>
      <c r="C13566">
        <v>12</v>
      </c>
    </row>
    <row r="13567" spans="1:3" x14ac:dyDescent="0.2">
      <c r="A13567" t="s">
        <v>26127</v>
      </c>
      <c r="B13567" t="s">
        <v>26128</v>
      </c>
      <c r="C13567">
        <v>12</v>
      </c>
    </row>
    <row r="13568" spans="1:3" x14ac:dyDescent="0.2">
      <c r="A13568" t="s">
        <v>26129</v>
      </c>
      <c r="B13568" t="s">
        <v>26130</v>
      </c>
      <c r="C13568">
        <v>12</v>
      </c>
    </row>
    <row r="13569" spans="1:3" x14ac:dyDescent="0.2">
      <c r="A13569" t="s">
        <v>26131</v>
      </c>
      <c r="B13569" t="s">
        <v>26132</v>
      </c>
      <c r="C13569">
        <v>12</v>
      </c>
    </row>
    <row r="13570" spans="1:3" x14ac:dyDescent="0.2">
      <c r="A13570" t="s">
        <v>26133</v>
      </c>
      <c r="B13570" t="s">
        <v>26134</v>
      </c>
      <c r="C13570">
        <v>12</v>
      </c>
    </row>
    <row r="13571" spans="1:3" x14ac:dyDescent="0.2">
      <c r="A13571" t="s">
        <v>26135</v>
      </c>
      <c r="B13571" t="s">
        <v>26136</v>
      </c>
      <c r="C13571">
        <v>12</v>
      </c>
    </row>
    <row r="13572" spans="1:3" x14ac:dyDescent="0.2">
      <c r="A13572" t="s">
        <v>26137</v>
      </c>
      <c r="B13572" t="s">
        <v>26138</v>
      </c>
      <c r="C13572">
        <v>12</v>
      </c>
    </row>
    <row r="13573" spans="1:3" x14ac:dyDescent="0.2">
      <c r="A13573" t="s">
        <v>26139</v>
      </c>
      <c r="B13573" t="s">
        <v>26140</v>
      </c>
      <c r="C13573">
        <v>12</v>
      </c>
    </row>
    <row r="13574" spans="1:3" x14ac:dyDescent="0.2">
      <c r="A13574" t="s">
        <v>26141</v>
      </c>
      <c r="B13574" t="s">
        <v>26142</v>
      </c>
      <c r="C13574">
        <v>12</v>
      </c>
    </row>
    <row r="13575" spans="1:3" x14ac:dyDescent="0.2">
      <c r="A13575" t="s">
        <v>26143</v>
      </c>
      <c r="B13575" t="s">
        <v>26144</v>
      </c>
      <c r="C13575">
        <v>12</v>
      </c>
    </row>
    <row r="13576" spans="1:3" x14ac:dyDescent="0.2">
      <c r="A13576" t="s">
        <v>26145</v>
      </c>
      <c r="B13576" t="s">
        <v>26146</v>
      </c>
      <c r="C13576">
        <v>12</v>
      </c>
    </row>
    <row r="13577" spans="1:3" x14ac:dyDescent="0.2">
      <c r="A13577" t="s">
        <v>26147</v>
      </c>
      <c r="B13577" t="s">
        <v>26148</v>
      </c>
      <c r="C13577">
        <v>12</v>
      </c>
    </row>
    <row r="13578" spans="1:3" x14ac:dyDescent="0.2">
      <c r="A13578" t="s">
        <v>26149</v>
      </c>
      <c r="B13578" t="s">
        <v>26150</v>
      </c>
      <c r="C13578">
        <v>12</v>
      </c>
    </row>
    <row r="13579" spans="1:3" x14ac:dyDescent="0.2">
      <c r="A13579" t="s">
        <v>26151</v>
      </c>
      <c r="B13579" t="s">
        <v>26152</v>
      </c>
      <c r="C13579">
        <v>12</v>
      </c>
    </row>
    <row r="13580" spans="1:3" x14ac:dyDescent="0.2">
      <c r="A13580" t="s">
        <v>26153</v>
      </c>
      <c r="B13580" t="s">
        <v>26154</v>
      </c>
      <c r="C13580">
        <v>12</v>
      </c>
    </row>
    <row r="13581" spans="1:3" x14ac:dyDescent="0.2">
      <c r="A13581" t="s">
        <v>26155</v>
      </c>
      <c r="B13581" t="s">
        <v>26156</v>
      </c>
      <c r="C13581">
        <v>12</v>
      </c>
    </row>
    <row r="13582" spans="1:3" x14ac:dyDescent="0.2">
      <c r="A13582" t="s">
        <v>26157</v>
      </c>
      <c r="B13582" t="s">
        <v>26158</v>
      </c>
      <c r="C13582">
        <v>12</v>
      </c>
    </row>
    <row r="13583" spans="1:3" x14ac:dyDescent="0.2">
      <c r="A13583" t="s">
        <v>26159</v>
      </c>
      <c r="B13583" t="s">
        <v>26160</v>
      </c>
      <c r="C13583">
        <v>12</v>
      </c>
    </row>
    <row r="13584" spans="1:3" x14ac:dyDescent="0.2">
      <c r="A13584" t="s">
        <v>26161</v>
      </c>
      <c r="B13584" t="s">
        <v>26162</v>
      </c>
      <c r="C13584">
        <v>12</v>
      </c>
    </row>
    <row r="13585" spans="1:3" x14ac:dyDescent="0.2">
      <c r="A13585" t="s">
        <v>26163</v>
      </c>
      <c r="B13585" t="s">
        <v>26164</v>
      </c>
      <c r="C13585">
        <v>12</v>
      </c>
    </row>
    <row r="13586" spans="1:3" x14ac:dyDescent="0.2">
      <c r="A13586" t="s">
        <v>26165</v>
      </c>
      <c r="B13586" t="s">
        <v>26166</v>
      </c>
      <c r="C13586">
        <v>12</v>
      </c>
    </row>
    <row r="13587" spans="1:3" x14ac:dyDescent="0.2">
      <c r="A13587" t="s">
        <v>26167</v>
      </c>
      <c r="B13587" t="s">
        <v>26168</v>
      </c>
      <c r="C13587">
        <v>12</v>
      </c>
    </row>
    <row r="13588" spans="1:3" x14ac:dyDescent="0.2">
      <c r="A13588" t="s">
        <v>26169</v>
      </c>
      <c r="B13588" t="s">
        <v>26170</v>
      </c>
      <c r="C13588">
        <v>12</v>
      </c>
    </row>
    <row r="13589" spans="1:3" x14ac:dyDescent="0.2">
      <c r="A13589" t="s">
        <v>26171</v>
      </c>
      <c r="B13589" t="s">
        <v>26172</v>
      </c>
      <c r="C13589">
        <v>12</v>
      </c>
    </row>
    <row r="13590" spans="1:3" x14ac:dyDescent="0.2">
      <c r="A13590" t="s">
        <v>26173</v>
      </c>
      <c r="B13590" t="s">
        <v>26174</v>
      </c>
      <c r="C13590">
        <v>12</v>
      </c>
    </row>
    <row r="13591" spans="1:3" x14ac:dyDescent="0.2">
      <c r="A13591" t="s">
        <v>26175</v>
      </c>
      <c r="B13591" t="s">
        <v>26176</v>
      </c>
      <c r="C13591">
        <v>12</v>
      </c>
    </row>
    <row r="13592" spans="1:3" x14ac:dyDescent="0.2">
      <c r="A13592" t="s">
        <v>26177</v>
      </c>
      <c r="B13592" t="s">
        <v>26178</v>
      </c>
      <c r="C13592">
        <v>12</v>
      </c>
    </row>
    <row r="13593" spans="1:3" x14ac:dyDescent="0.2">
      <c r="A13593" t="s">
        <v>26179</v>
      </c>
      <c r="B13593" t="s">
        <v>26180</v>
      </c>
      <c r="C13593">
        <v>12</v>
      </c>
    </row>
    <row r="13594" spans="1:3" x14ac:dyDescent="0.2">
      <c r="A13594" t="s">
        <v>26181</v>
      </c>
      <c r="B13594" t="s">
        <v>26182</v>
      </c>
      <c r="C13594">
        <v>12</v>
      </c>
    </row>
    <row r="13595" spans="1:3" x14ac:dyDescent="0.2">
      <c r="A13595" t="s">
        <v>26183</v>
      </c>
      <c r="B13595" t="s">
        <v>26184</v>
      </c>
      <c r="C13595">
        <v>12</v>
      </c>
    </row>
    <row r="13596" spans="1:3" x14ac:dyDescent="0.2">
      <c r="A13596" t="s">
        <v>26185</v>
      </c>
      <c r="B13596" t="s">
        <v>26186</v>
      </c>
      <c r="C13596">
        <v>12</v>
      </c>
    </row>
    <row r="13597" spans="1:3" x14ac:dyDescent="0.2">
      <c r="A13597" t="s">
        <v>26187</v>
      </c>
      <c r="B13597" t="s">
        <v>26188</v>
      </c>
      <c r="C13597">
        <v>20</v>
      </c>
    </row>
    <row r="13598" spans="1:3" x14ac:dyDescent="0.2">
      <c r="A13598" t="s">
        <v>26189</v>
      </c>
      <c r="B13598" t="s">
        <v>26190</v>
      </c>
      <c r="C13598">
        <v>20</v>
      </c>
    </row>
    <row r="13599" spans="1:3" x14ac:dyDescent="0.2">
      <c r="A13599" t="s">
        <v>26191</v>
      </c>
      <c r="B13599" t="s">
        <v>26192</v>
      </c>
      <c r="C13599">
        <v>20</v>
      </c>
    </row>
    <row r="13600" spans="1:3" x14ac:dyDescent="0.2">
      <c r="A13600" t="s">
        <v>26193</v>
      </c>
      <c r="B13600" t="s">
        <v>26194</v>
      </c>
      <c r="C13600">
        <v>20</v>
      </c>
    </row>
    <row r="13601" spans="1:3" x14ac:dyDescent="0.2">
      <c r="A13601" t="s">
        <v>26195</v>
      </c>
      <c r="B13601" t="s">
        <v>26196</v>
      </c>
      <c r="C13601">
        <v>20</v>
      </c>
    </row>
    <row r="13602" spans="1:3" x14ac:dyDescent="0.2">
      <c r="A13602" t="s">
        <v>26197</v>
      </c>
      <c r="B13602" t="s">
        <v>26198</v>
      </c>
      <c r="C13602">
        <v>20</v>
      </c>
    </row>
    <row r="13603" spans="1:3" x14ac:dyDescent="0.2">
      <c r="A13603" t="s">
        <v>26199</v>
      </c>
      <c r="B13603" t="s">
        <v>26200</v>
      </c>
      <c r="C13603">
        <v>20</v>
      </c>
    </row>
    <row r="13604" spans="1:3" x14ac:dyDescent="0.2">
      <c r="A13604" t="s">
        <v>26201</v>
      </c>
      <c r="B13604" t="s">
        <v>26202</v>
      </c>
      <c r="C13604">
        <v>20</v>
      </c>
    </row>
    <row r="13605" spans="1:3" x14ac:dyDescent="0.2">
      <c r="A13605" t="s">
        <v>26203</v>
      </c>
      <c r="B13605" t="s">
        <v>26204</v>
      </c>
      <c r="C13605">
        <v>20</v>
      </c>
    </row>
    <row r="13606" spans="1:3" x14ac:dyDescent="0.2">
      <c r="A13606" t="s">
        <v>26205</v>
      </c>
      <c r="B13606" t="s">
        <v>26206</v>
      </c>
      <c r="C13606">
        <v>20</v>
      </c>
    </row>
    <row r="13607" spans="1:3" x14ac:dyDescent="0.2">
      <c r="A13607" t="s">
        <v>26207</v>
      </c>
      <c r="B13607" t="s">
        <v>26208</v>
      </c>
      <c r="C13607">
        <v>20</v>
      </c>
    </row>
    <row r="13608" spans="1:3" x14ac:dyDescent="0.2">
      <c r="A13608" t="s">
        <v>26209</v>
      </c>
      <c r="B13608" t="s">
        <v>26210</v>
      </c>
      <c r="C13608">
        <v>20</v>
      </c>
    </row>
    <row r="13609" spans="1:3" x14ac:dyDescent="0.2">
      <c r="A13609" t="s">
        <v>26211</v>
      </c>
      <c r="B13609" t="s">
        <v>26212</v>
      </c>
      <c r="C13609">
        <v>20</v>
      </c>
    </row>
    <row r="13610" spans="1:3" x14ac:dyDescent="0.2">
      <c r="A13610" t="s">
        <v>26213</v>
      </c>
      <c r="B13610" t="s">
        <v>26214</v>
      </c>
      <c r="C13610">
        <v>20</v>
      </c>
    </row>
    <row r="13611" spans="1:3" x14ac:dyDescent="0.2">
      <c r="A13611" t="s">
        <v>26215</v>
      </c>
      <c r="B13611" t="s">
        <v>26216</v>
      </c>
      <c r="C13611">
        <v>20</v>
      </c>
    </row>
    <row r="13612" spans="1:3" x14ac:dyDescent="0.2">
      <c r="A13612" t="s">
        <v>26217</v>
      </c>
      <c r="B13612" t="s">
        <v>26218</v>
      </c>
      <c r="C13612">
        <v>20</v>
      </c>
    </row>
    <row r="13613" spans="1:3" x14ac:dyDescent="0.2">
      <c r="A13613" t="s">
        <v>26219</v>
      </c>
      <c r="B13613" t="s">
        <v>26220</v>
      </c>
      <c r="C13613">
        <v>20</v>
      </c>
    </row>
    <row r="13614" spans="1:3" x14ac:dyDescent="0.2">
      <c r="A13614" t="s">
        <v>26221</v>
      </c>
      <c r="B13614" t="s">
        <v>26222</v>
      </c>
      <c r="C13614">
        <v>20</v>
      </c>
    </row>
    <row r="13615" spans="1:3" x14ac:dyDescent="0.2">
      <c r="A13615" t="s">
        <v>26223</v>
      </c>
      <c r="B13615" t="s">
        <v>26224</v>
      </c>
      <c r="C13615">
        <v>20</v>
      </c>
    </row>
    <row r="13616" spans="1:3" x14ac:dyDescent="0.2">
      <c r="A13616" t="s">
        <v>26225</v>
      </c>
      <c r="B13616" t="s">
        <v>26226</v>
      </c>
      <c r="C13616">
        <v>20</v>
      </c>
    </row>
    <row r="13617" spans="1:3" x14ac:dyDescent="0.2">
      <c r="A13617" t="s">
        <v>26227</v>
      </c>
      <c r="B13617" t="s">
        <v>26228</v>
      </c>
      <c r="C13617">
        <v>20</v>
      </c>
    </row>
    <row r="13618" spans="1:3" x14ac:dyDescent="0.2">
      <c r="A13618" t="s">
        <v>26229</v>
      </c>
      <c r="B13618" t="s">
        <v>26230</v>
      </c>
      <c r="C13618">
        <v>20</v>
      </c>
    </row>
    <row r="13619" spans="1:3" x14ac:dyDescent="0.2">
      <c r="A13619" t="s">
        <v>26231</v>
      </c>
      <c r="B13619" t="s">
        <v>26232</v>
      </c>
      <c r="C13619">
        <v>20</v>
      </c>
    </row>
    <row r="13620" spans="1:3" x14ac:dyDescent="0.2">
      <c r="A13620" t="s">
        <v>26233</v>
      </c>
      <c r="B13620" t="s">
        <v>26234</v>
      </c>
      <c r="C13620">
        <v>20</v>
      </c>
    </row>
    <row r="13621" spans="1:3" x14ac:dyDescent="0.2">
      <c r="A13621" t="s">
        <v>26235</v>
      </c>
      <c r="B13621" t="s">
        <v>26236</v>
      </c>
      <c r="C13621">
        <v>20</v>
      </c>
    </row>
    <row r="13622" spans="1:3" x14ac:dyDescent="0.2">
      <c r="A13622" t="s">
        <v>26237</v>
      </c>
      <c r="B13622" t="s">
        <v>26238</v>
      </c>
      <c r="C13622">
        <v>20</v>
      </c>
    </row>
    <row r="13623" spans="1:3" x14ac:dyDescent="0.2">
      <c r="A13623" t="s">
        <v>26239</v>
      </c>
      <c r="B13623" t="s">
        <v>26240</v>
      </c>
      <c r="C13623">
        <v>20</v>
      </c>
    </row>
    <row r="13624" spans="1:3" x14ac:dyDescent="0.2">
      <c r="A13624" t="s">
        <v>26241</v>
      </c>
      <c r="B13624" t="s">
        <v>26242</v>
      </c>
      <c r="C13624">
        <v>20</v>
      </c>
    </row>
    <row r="13625" spans="1:3" x14ac:dyDescent="0.2">
      <c r="A13625" t="s">
        <v>26243</v>
      </c>
      <c r="B13625" t="s">
        <v>26244</v>
      </c>
      <c r="C13625">
        <v>20</v>
      </c>
    </row>
    <row r="13626" spans="1:3" x14ac:dyDescent="0.2">
      <c r="A13626" t="s">
        <v>26245</v>
      </c>
      <c r="B13626" t="s">
        <v>26246</v>
      </c>
      <c r="C13626">
        <v>20</v>
      </c>
    </row>
    <row r="13627" spans="1:3" x14ac:dyDescent="0.2">
      <c r="A13627" t="s">
        <v>26247</v>
      </c>
      <c r="B13627" t="s">
        <v>26248</v>
      </c>
      <c r="C13627">
        <v>20</v>
      </c>
    </row>
    <row r="13628" spans="1:3" x14ac:dyDescent="0.2">
      <c r="A13628" t="s">
        <v>26249</v>
      </c>
      <c r="B13628" t="s">
        <v>26250</v>
      </c>
      <c r="C13628">
        <v>20</v>
      </c>
    </row>
    <row r="13629" spans="1:3" x14ac:dyDescent="0.2">
      <c r="A13629" t="s">
        <v>26251</v>
      </c>
      <c r="B13629" t="s">
        <v>26252</v>
      </c>
      <c r="C13629">
        <v>20</v>
      </c>
    </row>
    <row r="13630" spans="1:3" x14ac:dyDescent="0.2">
      <c r="A13630" t="s">
        <v>26253</v>
      </c>
      <c r="B13630" t="s">
        <v>26254</v>
      </c>
      <c r="C13630">
        <v>20</v>
      </c>
    </row>
    <row r="13631" spans="1:3" x14ac:dyDescent="0.2">
      <c r="A13631" t="s">
        <v>26255</v>
      </c>
      <c r="B13631" t="s">
        <v>26256</v>
      </c>
      <c r="C13631">
        <v>20</v>
      </c>
    </row>
    <row r="13632" spans="1:3" x14ac:dyDescent="0.2">
      <c r="A13632" t="s">
        <v>26257</v>
      </c>
      <c r="B13632" t="s">
        <v>26257</v>
      </c>
      <c r="C13632">
        <v>20</v>
      </c>
    </row>
    <row r="13633" spans="1:3" x14ac:dyDescent="0.2">
      <c r="A13633" t="s">
        <v>26258</v>
      </c>
      <c r="B13633" t="s">
        <v>26259</v>
      </c>
      <c r="C13633">
        <v>20</v>
      </c>
    </row>
    <row r="13634" spans="1:3" x14ac:dyDescent="0.2">
      <c r="A13634" t="s">
        <v>26260</v>
      </c>
      <c r="B13634" t="s">
        <v>26261</v>
      </c>
      <c r="C13634">
        <v>20</v>
      </c>
    </row>
    <row r="13635" spans="1:3" x14ac:dyDescent="0.2">
      <c r="A13635" t="s">
        <v>26262</v>
      </c>
      <c r="B13635" t="s">
        <v>26263</v>
      </c>
      <c r="C13635">
        <v>20</v>
      </c>
    </row>
    <row r="13636" spans="1:3" x14ac:dyDescent="0.2">
      <c r="A13636" t="s">
        <v>26264</v>
      </c>
      <c r="B13636" t="s">
        <v>26265</v>
      </c>
      <c r="C13636">
        <v>20</v>
      </c>
    </row>
    <row r="13637" spans="1:3" x14ac:dyDescent="0.2">
      <c r="A13637" t="s">
        <v>26266</v>
      </c>
      <c r="B13637" t="s">
        <v>26267</v>
      </c>
      <c r="C13637">
        <v>20</v>
      </c>
    </row>
    <row r="13638" spans="1:3" x14ac:dyDescent="0.2">
      <c r="A13638" t="s">
        <v>26268</v>
      </c>
      <c r="B13638" t="s">
        <v>26269</v>
      </c>
      <c r="C13638">
        <v>20</v>
      </c>
    </row>
    <row r="13639" spans="1:3" x14ac:dyDescent="0.2">
      <c r="A13639" t="s">
        <v>26270</v>
      </c>
      <c r="B13639" t="s">
        <v>26271</v>
      </c>
      <c r="C13639">
        <v>20</v>
      </c>
    </row>
    <row r="13640" spans="1:3" x14ac:dyDescent="0.2">
      <c r="A13640" t="s">
        <v>26272</v>
      </c>
      <c r="B13640" t="s">
        <v>26273</v>
      </c>
      <c r="C13640">
        <v>20</v>
      </c>
    </row>
    <row r="13641" spans="1:3" x14ac:dyDescent="0.2">
      <c r="A13641" t="s">
        <v>26274</v>
      </c>
      <c r="B13641" t="s">
        <v>26275</v>
      </c>
      <c r="C13641">
        <v>20</v>
      </c>
    </row>
    <row r="13642" spans="1:3" x14ac:dyDescent="0.2">
      <c r="A13642" t="s">
        <v>26276</v>
      </c>
      <c r="B13642" t="s">
        <v>26277</v>
      </c>
      <c r="C13642">
        <v>20</v>
      </c>
    </row>
    <row r="13643" spans="1:3" x14ac:dyDescent="0.2">
      <c r="A13643" t="s">
        <v>26278</v>
      </c>
      <c r="B13643" t="s">
        <v>26279</v>
      </c>
      <c r="C13643">
        <v>20</v>
      </c>
    </row>
    <row r="13644" spans="1:3" x14ac:dyDescent="0.2">
      <c r="A13644" t="s">
        <v>26280</v>
      </c>
      <c r="B13644" t="s">
        <v>26281</v>
      </c>
      <c r="C13644">
        <v>20</v>
      </c>
    </row>
    <row r="13645" spans="1:3" x14ac:dyDescent="0.2">
      <c r="A13645" t="s">
        <v>26282</v>
      </c>
      <c r="B13645" t="s">
        <v>26283</v>
      </c>
      <c r="C13645">
        <v>20</v>
      </c>
    </row>
    <row r="13646" spans="1:3" x14ac:dyDescent="0.2">
      <c r="A13646" t="s">
        <v>26284</v>
      </c>
      <c r="B13646" t="s">
        <v>26285</v>
      </c>
      <c r="C13646">
        <v>20</v>
      </c>
    </row>
    <row r="13647" spans="1:3" x14ac:dyDescent="0.2">
      <c r="A13647" t="s">
        <v>26286</v>
      </c>
      <c r="B13647" t="s">
        <v>26287</v>
      </c>
      <c r="C13647">
        <v>20</v>
      </c>
    </row>
    <row r="13648" spans="1:3" x14ac:dyDescent="0.2">
      <c r="A13648" t="s">
        <v>26288</v>
      </c>
      <c r="B13648" t="s">
        <v>26289</v>
      </c>
      <c r="C13648">
        <v>20</v>
      </c>
    </row>
    <row r="13649" spans="1:3" x14ac:dyDescent="0.2">
      <c r="A13649" t="s">
        <v>26290</v>
      </c>
      <c r="B13649" t="s">
        <v>26291</v>
      </c>
      <c r="C13649">
        <v>20</v>
      </c>
    </row>
    <row r="13650" spans="1:3" x14ac:dyDescent="0.2">
      <c r="A13650" t="s">
        <v>26292</v>
      </c>
      <c r="B13650" t="s">
        <v>26293</v>
      </c>
      <c r="C13650">
        <v>20</v>
      </c>
    </row>
    <row r="13651" spans="1:3" x14ac:dyDescent="0.2">
      <c r="A13651" t="s">
        <v>26294</v>
      </c>
      <c r="B13651" t="s">
        <v>26295</v>
      </c>
      <c r="C13651">
        <v>20</v>
      </c>
    </row>
    <row r="13652" spans="1:3" x14ac:dyDescent="0.2">
      <c r="A13652" t="s">
        <v>26296</v>
      </c>
      <c r="B13652" t="s">
        <v>26297</v>
      </c>
      <c r="C13652">
        <v>20</v>
      </c>
    </row>
    <row r="13653" spans="1:3" x14ac:dyDescent="0.2">
      <c r="A13653" t="s">
        <v>26298</v>
      </c>
      <c r="B13653" t="s">
        <v>26299</v>
      </c>
      <c r="C13653">
        <v>20</v>
      </c>
    </row>
    <row r="13654" spans="1:3" x14ac:dyDescent="0.2">
      <c r="A13654" t="s">
        <v>26300</v>
      </c>
      <c r="B13654" t="s">
        <v>26301</v>
      </c>
      <c r="C13654">
        <v>20</v>
      </c>
    </row>
    <row r="13655" spans="1:3" x14ac:dyDescent="0.2">
      <c r="A13655" t="s">
        <v>26302</v>
      </c>
      <c r="B13655" t="s">
        <v>26303</v>
      </c>
      <c r="C13655">
        <v>20</v>
      </c>
    </row>
    <row r="13656" spans="1:3" x14ac:dyDescent="0.2">
      <c r="A13656" t="s">
        <v>26304</v>
      </c>
      <c r="B13656" t="s">
        <v>26305</v>
      </c>
      <c r="C13656">
        <v>20</v>
      </c>
    </row>
    <row r="13657" spans="1:3" x14ac:dyDescent="0.2">
      <c r="A13657" t="s">
        <v>26306</v>
      </c>
      <c r="B13657" t="s">
        <v>26307</v>
      </c>
      <c r="C13657">
        <v>12</v>
      </c>
    </row>
    <row r="13658" spans="1:3" x14ac:dyDescent="0.2">
      <c r="A13658" t="s">
        <v>26308</v>
      </c>
      <c r="B13658" t="s">
        <v>26309</v>
      </c>
      <c r="C13658">
        <v>12</v>
      </c>
    </row>
    <row r="13659" spans="1:3" x14ac:dyDescent="0.2">
      <c r="A13659" t="s">
        <v>26310</v>
      </c>
      <c r="B13659" t="s">
        <v>26311</v>
      </c>
      <c r="C13659">
        <v>12</v>
      </c>
    </row>
    <row r="13660" spans="1:3" x14ac:dyDescent="0.2">
      <c r="A13660" t="s">
        <v>26312</v>
      </c>
      <c r="B13660" t="s">
        <v>26313</v>
      </c>
      <c r="C13660">
        <v>12</v>
      </c>
    </row>
    <row r="13661" spans="1:3" x14ac:dyDescent="0.2">
      <c r="A13661" t="s">
        <v>26314</v>
      </c>
      <c r="B13661" t="s">
        <v>26315</v>
      </c>
      <c r="C13661">
        <v>12</v>
      </c>
    </row>
    <row r="13662" spans="1:3" x14ac:dyDescent="0.2">
      <c r="A13662" t="s">
        <v>26316</v>
      </c>
      <c r="B13662" t="s">
        <v>26317</v>
      </c>
      <c r="C13662">
        <v>12</v>
      </c>
    </row>
    <row r="13663" spans="1:3" x14ac:dyDescent="0.2">
      <c r="A13663" t="s">
        <v>26318</v>
      </c>
      <c r="B13663" t="s">
        <v>26319</v>
      </c>
      <c r="C13663">
        <v>12</v>
      </c>
    </row>
    <row r="13664" spans="1:3" x14ac:dyDescent="0.2">
      <c r="A13664" t="s">
        <v>26320</v>
      </c>
      <c r="B13664" t="s">
        <v>26321</v>
      </c>
      <c r="C13664">
        <v>12</v>
      </c>
    </row>
    <row r="13665" spans="1:3" x14ac:dyDescent="0.2">
      <c r="A13665" t="s">
        <v>26322</v>
      </c>
      <c r="B13665" t="s">
        <v>26323</v>
      </c>
      <c r="C13665">
        <v>12</v>
      </c>
    </row>
    <row r="13666" spans="1:3" x14ac:dyDescent="0.2">
      <c r="A13666" t="s">
        <v>26324</v>
      </c>
      <c r="B13666" t="s">
        <v>26325</v>
      </c>
      <c r="C13666">
        <v>12</v>
      </c>
    </row>
    <row r="13667" spans="1:3" x14ac:dyDescent="0.2">
      <c r="A13667" t="s">
        <v>26326</v>
      </c>
      <c r="B13667" t="s">
        <v>26327</v>
      </c>
      <c r="C13667">
        <v>12</v>
      </c>
    </row>
    <row r="13668" spans="1:3" x14ac:dyDescent="0.2">
      <c r="A13668" t="s">
        <v>26328</v>
      </c>
      <c r="B13668" t="s">
        <v>26329</v>
      </c>
      <c r="C13668">
        <v>12</v>
      </c>
    </row>
    <row r="13669" spans="1:3" x14ac:dyDescent="0.2">
      <c r="A13669" t="s">
        <v>26330</v>
      </c>
      <c r="B13669" t="s">
        <v>26331</v>
      </c>
      <c r="C13669">
        <v>12</v>
      </c>
    </row>
    <row r="13670" spans="1:3" x14ac:dyDescent="0.2">
      <c r="A13670" t="s">
        <v>26332</v>
      </c>
      <c r="B13670" t="s">
        <v>26333</v>
      </c>
      <c r="C13670">
        <v>12</v>
      </c>
    </row>
    <row r="13671" spans="1:3" x14ac:dyDescent="0.2">
      <c r="A13671" t="s">
        <v>26334</v>
      </c>
      <c r="B13671" t="s">
        <v>24729</v>
      </c>
      <c r="C13671">
        <v>12</v>
      </c>
    </row>
    <row r="13672" spans="1:3" x14ac:dyDescent="0.2">
      <c r="A13672" t="s">
        <v>26335</v>
      </c>
      <c r="B13672" t="s">
        <v>26336</v>
      </c>
      <c r="C13672">
        <v>20</v>
      </c>
    </row>
    <row r="13673" spans="1:3" x14ac:dyDescent="0.2">
      <c r="A13673" t="s">
        <v>26337</v>
      </c>
      <c r="B13673" t="s">
        <v>26338</v>
      </c>
      <c r="C13673">
        <v>20</v>
      </c>
    </row>
    <row r="13674" spans="1:3" x14ac:dyDescent="0.2">
      <c r="A13674" t="s">
        <v>26339</v>
      </c>
      <c r="B13674" t="s">
        <v>26340</v>
      </c>
      <c r="C13674">
        <v>20</v>
      </c>
    </row>
    <row r="13675" spans="1:3" x14ac:dyDescent="0.2">
      <c r="A13675" t="s">
        <v>26341</v>
      </c>
      <c r="B13675" t="s">
        <v>26342</v>
      </c>
      <c r="C13675">
        <v>20</v>
      </c>
    </row>
    <row r="13676" spans="1:3" x14ac:dyDescent="0.2">
      <c r="A13676" t="s">
        <v>26343</v>
      </c>
      <c r="B13676" t="s">
        <v>26344</v>
      </c>
      <c r="C13676">
        <v>12</v>
      </c>
    </row>
    <row r="13677" spans="1:3" x14ac:dyDescent="0.2">
      <c r="A13677" t="s">
        <v>26345</v>
      </c>
      <c r="B13677" t="s">
        <v>26346</v>
      </c>
      <c r="C13677">
        <v>12</v>
      </c>
    </row>
    <row r="13678" spans="1:3" x14ac:dyDescent="0.2">
      <c r="A13678" t="s">
        <v>26347</v>
      </c>
      <c r="B13678" t="s">
        <v>26348</v>
      </c>
      <c r="C13678">
        <v>12</v>
      </c>
    </row>
    <row r="13679" spans="1:3" x14ac:dyDescent="0.2">
      <c r="A13679" t="s">
        <v>26349</v>
      </c>
      <c r="B13679" t="s">
        <v>26350</v>
      </c>
      <c r="C13679">
        <v>12</v>
      </c>
    </row>
    <row r="13680" spans="1:3" x14ac:dyDescent="0.2">
      <c r="A13680" t="s">
        <v>26351</v>
      </c>
      <c r="B13680" t="s">
        <v>26352</v>
      </c>
      <c r="C13680">
        <v>12</v>
      </c>
    </row>
    <row r="13681" spans="1:3" x14ac:dyDescent="0.2">
      <c r="A13681" t="s">
        <v>26353</v>
      </c>
      <c r="B13681" t="s">
        <v>26354</v>
      </c>
      <c r="C13681">
        <v>12</v>
      </c>
    </row>
    <row r="13682" spans="1:3" x14ac:dyDescent="0.2">
      <c r="A13682" t="s">
        <v>26355</v>
      </c>
      <c r="B13682" t="s">
        <v>26356</v>
      </c>
      <c r="C13682">
        <v>12</v>
      </c>
    </row>
    <row r="13683" spans="1:3" x14ac:dyDescent="0.2">
      <c r="A13683" t="s">
        <v>26357</v>
      </c>
      <c r="B13683" t="s">
        <v>26358</v>
      </c>
      <c r="C13683">
        <v>12</v>
      </c>
    </row>
    <row r="13684" spans="1:3" x14ac:dyDescent="0.2">
      <c r="A13684" t="s">
        <v>26359</v>
      </c>
      <c r="B13684" t="s">
        <v>26360</v>
      </c>
      <c r="C13684">
        <v>12</v>
      </c>
    </row>
    <row r="13685" spans="1:3" x14ac:dyDescent="0.2">
      <c r="A13685" t="s">
        <v>26361</v>
      </c>
      <c r="B13685" t="s">
        <v>26362</v>
      </c>
      <c r="C13685">
        <v>12</v>
      </c>
    </row>
    <row r="13686" spans="1:3" x14ac:dyDescent="0.2">
      <c r="A13686" t="s">
        <v>26363</v>
      </c>
      <c r="B13686" t="s">
        <v>26364</v>
      </c>
      <c r="C13686">
        <v>12</v>
      </c>
    </row>
    <row r="13687" spans="1:3" x14ac:dyDescent="0.2">
      <c r="A13687" t="s">
        <v>26365</v>
      </c>
      <c r="B13687" t="s">
        <v>26366</v>
      </c>
      <c r="C13687">
        <v>12</v>
      </c>
    </row>
    <row r="13688" spans="1:3" x14ac:dyDescent="0.2">
      <c r="A13688" t="s">
        <v>26367</v>
      </c>
      <c r="B13688" t="s">
        <v>26368</v>
      </c>
      <c r="C13688">
        <v>12</v>
      </c>
    </row>
    <row r="13689" spans="1:3" x14ac:dyDescent="0.2">
      <c r="A13689" t="s">
        <v>26369</v>
      </c>
      <c r="B13689" t="s">
        <v>26370</v>
      </c>
      <c r="C13689">
        <v>12</v>
      </c>
    </row>
    <row r="13690" spans="1:3" x14ac:dyDescent="0.2">
      <c r="A13690" t="s">
        <v>26371</v>
      </c>
      <c r="B13690" t="s">
        <v>26372</v>
      </c>
      <c r="C13690">
        <v>12</v>
      </c>
    </row>
    <row r="13691" spans="1:3" x14ac:dyDescent="0.2">
      <c r="A13691" t="s">
        <v>26373</v>
      </c>
      <c r="B13691" t="s">
        <v>26374</v>
      </c>
      <c r="C13691">
        <v>12</v>
      </c>
    </row>
    <row r="13692" spans="1:3" x14ac:dyDescent="0.2">
      <c r="A13692" t="s">
        <v>26375</v>
      </c>
      <c r="B13692" t="s">
        <v>26376</v>
      </c>
      <c r="C13692">
        <v>12</v>
      </c>
    </row>
    <row r="13693" spans="1:3" x14ac:dyDescent="0.2">
      <c r="A13693" t="s">
        <v>26377</v>
      </c>
      <c r="B13693" t="s">
        <v>26378</v>
      </c>
      <c r="C13693">
        <v>12</v>
      </c>
    </row>
    <row r="13694" spans="1:3" x14ac:dyDescent="0.2">
      <c r="A13694" t="s">
        <v>26379</v>
      </c>
      <c r="B13694" t="s">
        <v>26380</v>
      </c>
      <c r="C13694">
        <v>12</v>
      </c>
    </row>
    <row r="13695" spans="1:3" x14ac:dyDescent="0.2">
      <c r="A13695" t="s">
        <v>26381</v>
      </c>
      <c r="B13695" t="s">
        <v>26382</v>
      </c>
      <c r="C13695">
        <v>12</v>
      </c>
    </row>
    <row r="13696" spans="1:3" x14ac:dyDescent="0.2">
      <c r="A13696" t="s">
        <v>26383</v>
      </c>
      <c r="B13696" t="s">
        <v>26384</v>
      </c>
      <c r="C13696">
        <v>12</v>
      </c>
    </row>
    <row r="13697" spans="1:3" x14ac:dyDescent="0.2">
      <c r="A13697" t="s">
        <v>26385</v>
      </c>
      <c r="B13697" t="s">
        <v>26386</v>
      </c>
      <c r="C13697">
        <v>12</v>
      </c>
    </row>
    <row r="13698" spans="1:3" x14ac:dyDescent="0.2">
      <c r="A13698" t="s">
        <v>26387</v>
      </c>
      <c r="B13698" t="s">
        <v>26388</v>
      </c>
      <c r="C13698">
        <v>12</v>
      </c>
    </row>
    <row r="13699" spans="1:3" x14ac:dyDescent="0.2">
      <c r="A13699" t="s">
        <v>26389</v>
      </c>
      <c r="B13699" t="s">
        <v>26390</v>
      </c>
      <c r="C13699">
        <v>12</v>
      </c>
    </row>
    <row r="13700" spans="1:3" x14ac:dyDescent="0.2">
      <c r="A13700" t="s">
        <v>26391</v>
      </c>
      <c r="B13700" t="s">
        <v>26392</v>
      </c>
      <c r="C13700">
        <v>12</v>
      </c>
    </row>
    <row r="13701" spans="1:3" x14ac:dyDescent="0.2">
      <c r="A13701" t="s">
        <v>26393</v>
      </c>
      <c r="B13701" t="s">
        <v>26394</v>
      </c>
      <c r="C13701">
        <v>12</v>
      </c>
    </row>
    <row r="13702" spans="1:3" x14ac:dyDescent="0.2">
      <c r="A13702" t="s">
        <v>26395</v>
      </c>
      <c r="B13702" t="s">
        <v>26396</v>
      </c>
      <c r="C13702">
        <v>12</v>
      </c>
    </row>
    <row r="13703" spans="1:3" x14ac:dyDescent="0.2">
      <c r="A13703" t="s">
        <v>26397</v>
      </c>
      <c r="B13703" t="s">
        <v>26398</v>
      </c>
      <c r="C13703">
        <v>12</v>
      </c>
    </row>
    <row r="13704" spans="1:3" x14ac:dyDescent="0.2">
      <c r="A13704" t="s">
        <v>26399</v>
      </c>
      <c r="B13704" t="s">
        <v>26400</v>
      </c>
      <c r="C13704">
        <v>12</v>
      </c>
    </row>
    <row r="13705" spans="1:3" x14ac:dyDescent="0.2">
      <c r="A13705" t="s">
        <v>26401</v>
      </c>
      <c r="B13705" t="s">
        <v>26401</v>
      </c>
      <c r="C13705">
        <v>13</v>
      </c>
    </row>
    <row r="13706" spans="1:3" x14ac:dyDescent="0.2">
      <c r="A13706" t="s">
        <v>26402</v>
      </c>
      <c r="B13706" t="s">
        <v>26403</v>
      </c>
      <c r="C13706">
        <v>13</v>
      </c>
    </row>
    <row r="13707" spans="1:3" x14ac:dyDescent="0.2">
      <c r="A13707" t="s">
        <v>26404</v>
      </c>
      <c r="B13707" t="s">
        <v>26404</v>
      </c>
      <c r="C13707">
        <v>13</v>
      </c>
    </row>
    <row r="13708" spans="1:3" x14ac:dyDescent="0.2">
      <c r="A13708" t="s">
        <v>26403</v>
      </c>
      <c r="B13708" t="s">
        <v>26403</v>
      </c>
      <c r="C13708">
        <v>13</v>
      </c>
    </row>
    <row r="13709" spans="1:3" x14ac:dyDescent="0.2">
      <c r="A13709" t="s">
        <v>26405</v>
      </c>
      <c r="B13709" t="s">
        <v>26406</v>
      </c>
      <c r="C13709">
        <v>13</v>
      </c>
    </row>
    <row r="13710" spans="1:3" x14ac:dyDescent="0.2">
      <c r="A13710" t="s">
        <v>26407</v>
      </c>
      <c r="B13710" t="s">
        <v>26408</v>
      </c>
      <c r="C13710">
        <v>13</v>
      </c>
    </row>
    <row r="13711" spans="1:3" x14ac:dyDescent="0.2">
      <c r="A13711" t="s">
        <v>26409</v>
      </c>
      <c r="B13711" t="s">
        <v>26410</v>
      </c>
      <c r="C13711">
        <v>13</v>
      </c>
    </row>
    <row r="13712" spans="1:3" x14ac:dyDescent="0.2">
      <c r="A13712" t="s">
        <v>26411</v>
      </c>
      <c r="B13712" t="s">
        <v>26412</v>
      </c>
      <c r="C13712">
        <v>13</v>
      </c>
    </row>
    <row r="13713" spans="1:3" x14ac:dyDescent="0.2">
      <c r="A13713" t="s">
        <v>26413</v>
      </c>
      <c r="B13713" t="s">
        <v>26413</v>
      </c>
      <c r="C13713">
        <v>13</v>
      </c>
    </row>
    <row r="13714" spans="1:3" x14ac:dyDescent="0.2">
      <c r="A13714" t="s">
        <v>26414</v>
      </c>
      <c r="B13714" t="s">
        <v>26414</v>
      </c>
      <c r="C13714">
        <v>13</v>
      </c>
    </row>
    <row r="13715" spans="1:3" x14ac:dyDescent="0.2">
      <c r="A13715" t="s">
        <v>26415</v>
      </c>
      <c r="B13715" t="s">
        <v>26416</v>
      </c>
      <c r="C13715">
        <v>13</v>
      </c>
    </row>
    <row r="13716" spans="1:3" x14ac:dyDescent="0.2">
      <c r="A13716" t="s">
        <v>26417</v>
      </c>
      <c r="B13716" t="s">
        <v>26418</v>
      </c>
      <c r="C13716">
        <v>13</v>
      </c>
    </row>
    <row r="13717" spans="1:3" x14ac:dyDescent="0.2">
      <c r="A13717" t="s">
        <v>26419</v>
      </c>
      <c r="B13717" t="s">
        <v>26420</v>
      </c>
      <c r="C13717">
        <v>13</v>
      </c>
    </row>
    <row r="13718" spans="1:3" x14ac:dyDescent="0.2">
      <c r="A13718" t="s">
        <v>26421</v>
      </c>
      <c r="B13718" t="s">
        <v>26422</v>
      </c>
      <c r="C13718">
        <v>13</v>
      </c>
    </row>
    <row r="13719" spans="1:3" x14ac:dyDescent="0.2">
      <c r="A13719" t="s">
        <v>26423</v>
      </c>
      <c r="B13719" t="s">
        <v>26423</v>
      </c>
      <c r="C13719">
        <v>13</v>
      </c>
    </row>
    <row r="13720" spans="1:3" x14ac:dyDescent="0.2">
      <c r="A13720" t="s">
        <v>26424</v>
      </c>
      <c r="B13720" t="s">
        <v>23336</v>
      </c>
      <c r="C13720">
        <v>13</v>
      </c>
    </row>
    <row r="13721" spans="1:3" x14ac:dyDescent="0.2">
      <c r="A13721" t="s">
        <v>26425</v>
      </c>
      <c r="B13721" t="s">
        <v>26426</v>
      </c>
      <c r="C13721">
        <v>13</v>
      </c>
    </row>
    <row r="13722" spans="1:3" x14ac:dyDescent="0.2">
      <c r="A13722" t="s">
        <v>26427</v>
      </c>
      <c r="B13722" t="s">
        <v>26428</v>
      </c>
      <c r="C13722">
        <v>13</v>
      </c>
    </row>
    <row r="13723" spans="1:3" x14ac:dyDescent="0.2">
      <c r="A13723" t="s">
        <v>26429</v>
      </c>
      <c r="B13723" t="s">
        <v>26429</v>
      </c>
      <c r="C13723">
        <v>12</v>
      </c>
    </row>
    <row r="13724" spans="1:3" x14ac:dyDescent="0.2">
      <c r="A13724" t="s">
        <v>26430</v>
      </c>
      <c r="B13724" t="s">
        <v>26430</v>
      </c>
      <c r="C13724">
        <v>12</v>
      </c>
    </row>
    <row r="13725" spans="1:3" x14ac:dyDescent="0.2">
      <c r="A13725" t="s">
        <v>26431</v>
      </c>
      <c r="B13725" t="s">
        <v>26431</v>
      </c>
      <c r="C13725">
        <v>12</v>
      </c>
    </row>
    <row r="13726" spans="1:3" x14ac:dyDescent="0.2">
      <c r="A13726" t="s">
        <v>26432</v>
      </c>
      <c r="B13726" t="s">
        <v>26433</v>
      </c>
      <c r="C13726">
        <v>12</v>
      </c>
    </row>
    <row r="13727" spans="1:3" x14ac:dyDescent="0.2">
      <c r="A13727" t="s">
        <v>26434</v>
      </c>
      <c r="B13727" t="s">
        <v>26435</v>
      </c>
      <c r="C13727">
        <v>10</v>
      </c>
    </row>
    <row r="13728" spans="1:3" x14ac:dyDescent="0.2">
      <c r="A13728" t="s">
        <v>26436</v>
      </c>
      <c r="B13728" t="s">
        <v>26437</v>
      </c>
      <c r="C13728">
        <v>10</v>
      </c>
    </row>
    <row r="13729" spans="1:3" x14ac:dyDescent="0.2">
      <c r="A13729" t="s">
        <v>26438</v>
      </c>
      <c r="B13729" t="s">
        <v>26439</v>
      </c>
      <c r="C13729">
        <v>10</v>
      </c>
    </row>
    <row r="13730" spans="1:3" x14ac:dyDescent="0.2">
      <c r="A13730" t="s">
        <v>26440</v>
      </c>
      <c r="B13730" t="s">
        <v>26441</v>
      </c>
      <c r="C13730">
        <v>10</v>
      </c>
    </row>
    <row r="13731" spans="1:3" x14ac:dyDescent="0.2">
      <c r="A13731" t="s">
        <v>26442</v>
      </c>
      <c r="B13731" t="s">
        <v>26435</v>
      </c>
      <c r="C13731">
        <v>10</v>
      </c>
    </row>
    <row r="13732" spans="1:3" x14ac:dyDescent="0.2">
      <c r="A13732" t="s">
        <v>26443</v>
      </c>
      <c r="B13732" t="s">
        <v>26444</v>
      </c>
      <c r="C13732">
        <v>10</v>
      </c>
    </row>
    <row r="13733" spans="1:3" x14ac:dyDescent="0.2">
      <c r="A13733" t="s">
        <v>26445</v>
      </c>
      <c r="B13733" t="s">
        <v>26446</v>
      </c>
      <c r="C13733">
        <v>10</v>
      </c>
    </row>
    <row r="13734" spans="1:3" x14ac:dyDescent="0.2">
      <c r="A13734" t="s">
        <v>26447</v>
      </c>
      <c r="B13734" t="s">
        <v>26448</v>
      </c>
      <c r="C13734">
        <v>10</v>
      </c>
    </row>
    <row r="13735" spans="1:3" x14ac:dyDescent="0.2">
      <c r="A13735" t="s">
        <v>26449</v>
      </c>
      <c r="B13735" t="s">
        <v>26450</v>
      </c>
      <c r="C13735">
        <v>10</v>
      </c>
    </row>
    <row r="13736" spans="1:3" x14ac:dyDescent="0.2">
      <c r="A13736" t="s">
        <v>26451</v>
      </c>
      <c r="B13736" t="s">
        <v>26452</v>
      </c>
      <c r="C13736">
        <v>10</v>
      </c>
    </row>
    <row r="13737" spans="1:3" x14ac:dyDescent="0.2">
      <c r="A13737" t="s">
        <v>26453</v>
      </c>
      <c r="B13737" t="s">
        <v>26454</v>
      </c>
      <c r="C13737">
        <v>10</v>
      </c>
    </row>
    <row r="13738" spans="1:3" x14ac:dyDescent="0.2">
      <c r="A13738" t="s">
        <v>26455</v>
      </c>
      <c r="B13738" t="s">
        <v>26456</v>
      </c>
      <c r="C13738">
        <v>10</v>
      </c>
    </row>
    <row r="13739" spans="1:3" x14ac:dyDescent="0.2">
      <c r="A13739" t="s">
        <v>26457</v>
      </c>
      <c r="B13739" t="s">
        <v>26458</v>
      </c>
      <c r="C13739">
        <v>10</v>
      </c>
    </row>
    <row r="13740" spans="1:3" x14ac:dyDescent="0.2">
      <c r="A13740" t="s">
        <v>26459</v>
      </c>
      <c r="B13740" t="s">
        <v>26460</v>
      </c>
      <c r="C13740">
        <v>10</v>
      </c>
    </row>
    <row r="13741" spans="1:3" x14ac:dyDescent="0.2">
      <c r="A13741" t="s">
        <v>26461</v>
      </c>
      <c r="B13741" t="s">
        <v>26462</v>
      </c>
      <c r="C13741">
        <v>10</v>
      </c>
    </row>
    <row r="13742" spans="1:3" x14ac:dyDescent="0.2">
      <c r="A13742" t="s">
        <v>26463</v>
      </c>
      <c r="B13742" t="s">
        <v>26463</v>
      </c>
      <c r="C13742">
        <v>23</v>
      </c>
    </row>
    <row r="13743" spans="1:3" x14ac:dyDescent="0.2">
      <c r="A13743" t="s">
        <v>26464</v>
      </c>
      <c r="B13743" t="s">
        <v>23404</v>
      </c>
      <c r="C13743">
        <v>23</v>
      </c>
    </row>
    <row r="13744" spans="1:3" x14ac:dyDescent="0.2">
      <c r="A13744" t="s">
        <v>26465</v>
      </c>
      <c r="B13744" t="s">
        <v>25204</v>
      </c>
      <c r="C13744">
        <v>23</v>
      </c>
    </row>
    <row r="13745" spans="1:3" x14ac:dyDescent="0.2">
      <c r="A13745" t="s">
        <v>26466</v>
      </c>
      <c r="B13745" t="s">
        <v>23409</v>
      </c>
      <c r="C13745">
        <v>23</v>
      </c>
    </row>
    <row r="13746" spans="1:3" x14ac:dyDescent="0.2">
      <c r="A13746" t="s">
        <v>26467</v>
      </c>
      <c r="B13746" t="s">
        <v>26468</v>
      </c>
      <c r="C13746">
        <v>23</v>
      </c>
    </row>
    <row r="13747" spans="1:3" x14ac:dyDescent="0.2">
      <c r="A13747" t="s">
        <v>26469</v>
      </c>
      <c r="B13747" t="s">
        <v>24556</v>
      </c>
      <c r="C13747">
        <v>23</v>
      </c>
    </row>
    <row r="13748" spans="1:3" x14ac:dyDescent="0.2">
      <c r="A13748" t="s">
        <v>26470</v>
      </c>
      <c r="B13748" t="s">
        <v>24559</v>
      </c>
      <c r="C13748">
        <v>23</v>
      </c>
    </row>
    <row r="13749" spans="1:3" x14ac:dyDescent="0.2">
      <c r="A13749" t="s">
        <v>26471</v>
      </c>
      <c r="B13749" t="s">
        <v>25213</v>
      </c>
      <c r="C13749">
        <v>23</v>
      </c>
    </row>
    <row r="13750" spans="1:3" x14ac:dyDescent="0.2">
      <c r="A13750" t="s">
        <v>26472</v>
      </c>
      <c r="B13750" t="s">
        <v>24571</v>
      </c>
      <c r="C13750">
        <v>23</v>
      </c>
    </row>
    <row r="13751" spans="1:3" x14ac:dyDescent="0.2">
      <c r="A13751" t="s">
        <v>26473</v>
      </c>
      <c r="B13751" t="s">
        <v>24574</v>
      </c>
      <c r="C13751">
        <v>23</v>
      </c>
    </row>
    <row r="13752" spans="1:3" x14ac:dyDescent="0.2">
      <c r="A13752" t="s">
        <v>26474</v>
      </c>
      <c r="B13752" t="s">
        <v>26474</v>
      </c>
      <c r="C13752">
        <v>23</v>
      </c>
    </row>
    <row r="13753" spans="1:3" x14ac:dyDescent="0.2">
      <c r="A13753" t="s">
        <v>26475</v>
      </c>
      <c r="B13753" t="s">
        <v>26475</v>
      </c>
      <c r="C13753">
        <v>23</v>
      </c>
    </row>
    <row r="13754" spans="1:3" x14ac:dyDescent="0.2">
      <c r="A13754" t="s">
        <v>26476</v>
      </c>
      <c r="B13754" t="s">
        <v>24209</v>
      </c>
      <c r="C13754">
        <v>23</v>
      </c>
    </row>
    <row r="13755" spans="1:3" x14ac:dyDescent="0.2">
      <c r="A13755" t="s">
        <v>26477</v>
      </c>
      <c r="B13755" t="s">
        <v>26477</v>
      </c>
      <c r="C13755">
        <v>23</v>
      </c>
    </row>
    <row r="13756" spans="1:3" x14ac:dyDescent="0.2">
      <c r="A13756" t="s">
        <v>26478</v>
      </c>
      <c r="B13756" t="s">
        <v>26479</v>
      </c>
      <c r="C13756">
        <v>23</v>
      </c>
    </row>
    <row r="13757" spans="1:3" x14ac:dyDescent="0.2">
      <c r="A13757" t="s">
        <v>26480</v>
      </c>
      <c r="B13757" t="s">
        <v>26468</v>
      </c>
      <c r="C13757">
        <v>23</v>
      </c>
    </row>
    <row r="13758" spans="1:3" x14ac:dyDescent="0.2">
      <c r="A13758" t="s">
        <v>26481</v>
      </c>
      <c r="B13758" t="s">
        <v>26482</v>
      </c>
      <c r="C13758">
        <v>23</v>
      </c>
    </row>
    <row r="13759" spans="1:3" x14ac:dyDescent="0.2">
      <c r="A13759" t="s">
        <v>26483</v>
      </c>
      <c r="B13759" t="s">
        <v>25193</v>
      </c>
      <c r="C13759">
        <v>23</v>
      </c>
    </row>
    <row r="13760" spans="1:3" x14ac:dyDescent="0.2">
      <c r="A13760" t="s">
        <v>26484</v>
      </c>
      <c r="B13760" t="s">
        <v>26485</v>
      </c>
      <c r="C13760">
        <v>23</v>
      </c>
    </row>
    <row r="13761" spans="1:3" x14ac:dyDescent="0.2">
      <c r="A13761" t="s">
        <v>26486</v>
      </c>
      <c r="B13761" t="s">
        <v>26487</v>
      </c>
      <c r="C13761">
        <v>23</v>
      </c>
    </row>
    <row r="13762" spans="1:3" x14ac:dyDescent="0.2">
      <c r="A13762" t="s">
        <v>26488</v>
      </c>
      <c r="B13762" t="s">
        <v>26489</v>
      </c>
      <c r="C13762">
        <v>24</v>
      </c>
    </row>
    <row r="13763" spans="1:3" x14ac:dyDescent="0.2">
      <c r="A13763" t="s">
        <v>26490</v>
      </c>
      <c r="B13763" t="s">
        <v>26491</v>
      </c>
      <c r="C13763">
        <v>23</v>
      </c>
    </row>
    <row r="13764" spans="1:3" x14ac:dyDescent="0.2">
      <c r="A13764" t="s">
        <v>26492</v>
      </c>
      <c r="B13764" t="s">
        <v>24216</v>
      </c>
      <c r="C13764">
        <v>23</v>
      </c>
    </row>
    <row r="13765" spans="1:3" x14ac:dyDescent="0.2">
      <c r="A13765" t="s">
        <v>26493</v>
      </c>
      <c r="B13765" t="s">
        <v>24574</v>
      </c>
      <c r="C13765">
        <v>23</v>
      </c>
    </row>
    <row r="13766" spans="1:3" x14ac:dyDescent="0.2">
      <c r="A13766" t="s">
        <v>26494</v>
      </c>
      <c r="B13766" t="s">
        <v>24218</v>
      </c>
      <c r="C13766">
        <v>23</v>
      </c>
    </row>
    <row r="13767" spans="1:3" x14ac:dyDescent="0.2">
      <c r="A13767" t="s">
        <v>26495</v>
      </c>
      <c r="B13767" t="s">
        <v>26496</v>
      </c>
      <c r="C13767">
        <v>23</v>
      </c>
    </row>
    <row r="13768" spans="1:3" x14ac:dyDescent="0.2">
      <c r="A13768" t="s">
        <v>24216</v>
      </c>
      <c r="B13768" t="s">
        <v>24216</v>
      </c>
      <c r="C13768">
        <v>23</v>
      </c>
    </row>
    <row r="13769" spans="1:3" x14ac:dyDescent="0.2">
      <c r="A13769" t="s">
        <v>26497</v>
      </c>
      <c r="B13769" t="s">
        <v>26498</v>
      </c>
      <c r="C13769">
        <v>23</v>
      </c>
    </row>
    <row r="13770" spans="1:3" x14ac:dyDescent="0.2">
      <c r="A13770" t="s">
        <v>26499</v>
      </c>
      <c r="B13770" t="s">
        <v>26500</v>
      </c>
      <c r="C13770">
        <v>16</v>
      </c>
    </row>
    <row r="13771" spans="1:3" x14ac:dyDescent="0.2">
      <c r="A13771" t="s">
        <v>26501</v>
      </c>
      <c r="B13771" t="s">
        <v>26502</v>
      </c>
      <c r="C13771">
        <v>16</v>
      </c>
    </row>
    <row r="13772" spans="1:3" x14ac:dyDescent="0.2">
      <c r="A13772" t="s">
        <v>26503</v>
      </c>
      <c r="B13772" t="s">
        <v>26504</v>
      </c>
      <c r="C13772">
        <v>16</v>
      </c>
    </row>
    <row r="13773" spans="1:3" x14ac:dyDescent="0.2">
      <c r="A13773" t="s">
        <v>26505</v>
      </c>
      <c r="B13773" t="s">
        <v>26506</v>
      </c>
      <c r="C13773">
        <v>16</v>
      </c>
    </row>
    <row r="13774" spans="1:3" x14ac:dyDescent="0.2">
      <c r="A13774" t="s">
        <v>26507</v>
      </c>
      <c r="B13774" t="s">
        <v>26508</v>
      </c>
      <c r="C13774">
        <v>16</v>
      </c>
    </row>
    <row r="13775" spans="1:3" x14ac:dyDescent="0.2">
      <c r="A13775" t="s">
        <v>26509</v>
      </c>
      <c r="B13775" t="s">
        <v>26510</v>
      </c>
      <c r="C13775">
        <v>16</v>
      </c>
    </row>
    <row r="13776" spans="1:3" x14ac:dyDescent="0.2">
      <c r="A13776" t="s">
        <v>26511</v>
      </c>
      <c r="B13776" t="s">
        <v>26512</v>
      </c>
      <c r="C13776">
        <v>16</v>
      </c>
    </row>
    <row r="13777" spans="1:3" x14ac:dyDescent="0.2">
      <c r="A13777" t="s">
        <v>26513</v>
      </c>
      <c r="B13777" t="s">
        <v>26513</v>
      </c>
      <c r="C13777">
        <v>16</v>
      </c>
    </row>
    <row r="13778" spans="1:3" x14ac:dyDescent="0.2">
      <c r="A13778" t="s">
        <v>26514</v>
      </c>
      <c r="B13778" t="s">
        <v>26515</v>
      </c>
      <c r="C13778">
        <v>16</v>
      </c>
    </row>
    <row r="13779" spans="1:3" x14ac:dyDescent="0.2">
      <c r="A13779" t="s">
        <v>26516</v>
      </c>
      <c r="B13779" t="s">
        <v>26517</v>
      </c>
      <c r="C13779">
        <v>16</v>
      </c>
    </row>
    <row r="13780" spans="1:3" x14ac:dyDescent="0.2">
      <c r="A13780" t="s">
        <v>26518</v>
      </c>
      <c r="B13780" t="s">
        <v>26519</v>
      </c>
      <c r="C13780">
        <v>16</v>
      </c>
    </row>
    <row r="13781" spans="1:3" x14ac:dyDescent="0.2">
      <c r="A13781" t="s">
        <v>26520</v>
      </c>
      <c r="B13781" t="s">
        <v>26521</v>
      </c>
      <c r="C13781">
        <v>16</v>
      </c>
    </row>
    <row r="13782" spans="1:3" x14ac:dyDescent="0.2">
      <c r="A13782" t="s">
        <v>26522</v>
      </c>
      <c r="B13782" t="s">
        <v>26523</v>
      </c>
      <c r="C13782">
        <v>16</v>
      </c>
    </row>
    <row r="13783" spans="1:3" x14ac:dyDescent="0.2">
      <c r="A13783" t="s">
        <v>26524</v>
      </c>
      <c r="B13783" t="s">
        <v>26525</v>
      </c>
      <c r="C13783">
        <v>23</v>
      </c>
    </row>
    <row r="13784" spans="1:3" x14ac:dyDescent="0.2">
      <c r="A13784" t="s">
        <v>26526</v>
      </c>
      <c r="B13784" t="s">
        <v>23904</v>
      </c>
      <c r="C13784">
        <v>14</v>
      </c>
    </row>
    <row r="13785" spans="1:3" x14ac:dyDescent="0.2">
      <c r="A13785" t="s">
        <v>26527</v>
      </c>
      <c r="B13785" t="s">
        <v>26527</v>
      </c>
      <c r="C13785">
        <v>14</v>
      </c>
    </row>
    <row r="13786" spans="1:3" x14ac:dyDescent="0.2">
      <c r="A13786" t="s">
        <v>26528</v>
      </c>
      <c r="B13786" t="s">
        <v>26528</v>
      </c>
      <c r="C13786">
        <v>14</v>
      </c>
    </row>
    <row r="13787" spans="1:3" x14ac:dyDescent="0.2">
      <c r="A13787" t="s">
        <v>26529</v>
      </c>
      <c r="B13787" t="s">
        <v>26530</v>
      </c>
      <c r="C13787">
        <v>14</v>
      </c>
    </row>
    <row r="13788" spans="1:3" x14ac:dyDescent="0.2">
      <c r="A13788" t="s">
        <v>26531</v>
      </c>
      <c r="B13788" t="s">
        <v>26532</v>
      </c>
      <c r="C13788">
        <v>14</v>
      </c>
    </row>
    <row r="13789" spans="1:3" x14ac:dyDescent="0.2">
      <c r="A13789" t="s">
        <v>26533</v>
      </c>
      <c r="B13789" t="s">
        <v>26534</v>
      </c>
      <c r="C13789">
        <v>14</v>
      </c>
    </row>
    <row r="13790" spans="1:3" x14ac:dyDescent="0.2">
      <c r="A13790" t="s">
        <v>26535</v>
      </c>
      <c r="B13790" t="s">
        <v>26536</v>
      </c>
      <c r="C13790">
        <v>14</v>
      </c>
    </row>
    <row r="13791" spans="1:3" x14ac:dyDescent="0.2">
      <c r="A13791" t="s">
        <v>26537</v>
      </c>
      <c r="B13791" t="s">
        <v>26538</v>
      </c>
      <c r="C13791">
        <v>14</v>
      </c>
    </row>
    <row r="13792" spans="1:3" x14ac:dyDescent="0.2">
      <c r="A13792" t="s">
        <v>26539</v>
      </c>
      <c r="B13792" t="s">
        <v>26540</v>
      </c>
      <c r="C13792">
        <v>14</v>
      </c>
    </row>
    <row r="13793" spans="1:3" x14ac:dyDescent="0.2">
      <c r="A13793" t="s">
        <v>26541</v>
      </c>
      <c r="B13793" t="s">
        <v>26542</v>
      </c>
      <c r="C13793">
        <v>14</v>
      </c>
    </row>
    <row r="13794" spans="1:3" x14ac:dyDescent="0.2">
      <c r="A13794" t="s">
        <v>26543</v>
      </c>
      <c r="B13794" t="s">
        <v>26544</v>
      </c>
      <c r="C13794">
        <v>14</v>
      </c>
    </row>
    <row r="13795" spans="1:3" x14ac:dyDescent="0.2">
      <c r="A13795" t="s">
        <v>26545</v>
      </c>
      <c r="B13795" t="s">
        <v>26546</v>
      </c>
      <c r="C13795">
        <v>14</v>
      </c>
    </row>
    <row r="13796" spans="1:3" x14ac:dyDescent="0.2">
      <c r="A13796" t="s">
        <v>26547</v>
      </c>
      <c r="B13796" t="s">
        <v>26542</v>
      </c>
      <c r="C13796">
        <v>14</v>
      </c>
    </row>
    <row r="13797" spans="1:3" x14ac:dyDescent="0.2">
      <c r="A13797" t="s">
        <v>26548</v>
      </c>
      <c r="B13797" t="s">
        <v>26549</v>
      </c>
      <c r="C13797">
        <v>14</v>
      </c>
    </row>
    <row r="13798" spans="1:3" x14ac:dyDescent="0.2">
      <c r="A13798" t="s">
        <v>26550</v>
      </c>
      <c r="B13798" t="s">
        <v>26551</v>
      </c>
      <c r="C13798">
        <v>14</v>
      </c>
    </row>
    <row r="13799" spans="1:3" x14ac:dyDescent="0.2">
      <c r="A13799" t="s">
        <v>26552</v>
      </c>
      <c r="B13799" t="s">
        <v>26553</v>
      </c>
      <c r="C13799">
        <v>14</v>
      </c>
    </row>
    <row r="13800" spans="1:3" x14ac:dyDescent="0.2">
      <c r="A13800" t="s">
        <v>26554</v>
      </c>
      <c r="B13800" t="s">
        <v>26555</v>
      </c>
      <c r="C13800">
        <v>14</v>
      </c>
    </row>
    <row r="13801" spans="1:3" x14ac:dyDescent="0.2">
      <c r="A13801" t="s">
        <v>26556</v>
      </c>
      <c r="B13801" t="s">
        <v>26557</v>
      </c>
      <c r="C13801">
        <v>14</v>
      </c>
    </row>
    <row r="13802" spans="1:3" x14ac:dyDescent="0.2">
      <c r="A13802" t="s">
        <v>26558</v>
      </c>
      <c r="B13802" t="s">
        <v>26559</v>
      </c>
      <c r="C13802">
        <v>14</v>
      </c>
    </row>
    <row r="13803" spans="1:3" x14ac:dyDescent="0.2">
      <c r="A13803" t="s">
        <v>26560</v>
      </c>
      <c r="B13803" t="s">
        <v>26561</v>
      </c>
      <c r="C13803">
        <v>14</v>
      </c>
    </row>
    <row r="13804" spans="1:3" x14ac:dyDescent="0.2">
      <c r="A13804" t="s">
        <v>26562</v>
      </c>
      <c r="B13804" t="s">
        <v>26563</v>
      </c>
      <c r="C13804">
        <v>14</v>
      </c>
    </row>
    <row r="13805" spans="1:3" x14ac:dyDescent="0.2">
      <c r="A13805" t="s">
        <v>26564</v>
      </c>
      <c r="B13805" t="s">
        <v>26565</v>
      </c>
      <c r="C13805">
        <v>14</v>
      </c>
    </row>
    <row r="13806" spans="1:3" x14ac:dyDescent="0.2">
      <c r="A13806" t="s">
        <v>26566</v>
      </c>
      <c r="B13806" t="s">
        <v>26567</v>
      </c>
      <c r="C13806">
        <v>14</v>
      </c>
    </row>
    <row r="13807" spans="1:3" x14ac:dyDescent="0.2">
      <c r="A13807" t="s">
        <v>26568</v>
      </c>
      <c r="B13807" t="s">
        <v>26569</v>
      </c>
      <c r="C13807">
        <v>14</v>
      </c>
    </row>
    <row r="13808" spans="1:3" x14ac:dyDescent="0.2">
      <c r="A13808" t="s">
        <v>24939</v>
      </c>
      <c r="B13808" t="s">
        <v>24939</v>
      </c>
      <c r="C13808">
        <v>14</v>
      </c>
    </row>
    <row r="13809" spans="1:3" x14ac:dyDescent="0.2">
      <c r="A13809" t="s">
        <v>26570</v>
      </c>
      <c r="B13809" t="s">
        <v>26571</v>
      </c>
      <c r="C13809">
        <v>14</v>
      </c>
    </row>
    <row r="13810" spans="1:3" x14ac:dyDescent="0.2">
      <c r="A13810" t="s">
        <v>26572</v>
      </c>
      <c r="B13810" t="s">
        <v>26573</v>
      </c>
      <c r="C13810">
        <v>14</v>
      </c>
    </row>
    <row r="13811" spans="1:3" x14ac:dyDescent="0.2">
      <c r="A13811" t="s">
        <v>26574</v>
      </c>
      <c r="B13811" t="s">
        <v>26574</v>
      </c>
      <c r="C13811">
        <v>14</v>
      </c>
    </row>
    <row r="13812" spans="1:3" x14ac:dyDescent="0.2">
      <c r="A13812" t="s">
        <v>26575</v>
      </c>
      <c r="B13812" t="s">
        <v>23957</v>
      </c>
      <c r="C13812">
        <v>14</v>
      </c>
    </row>
    <row r="13813" spans="1:3" x14ac:dyDescent="0.2">
      <c r="A13813" t="s">
        <v>26576</v>
      </c>
      <c r="B13813" t="s">
        <v>26576</v>
      </c>
      <c r="C13813">
        <v>14</v>
      </c>
    </row>
    <row r="13814" spans="1:3" x14ac:dyDescent="0.2">
      <c r="A13814" t="s">
        <v>26577</v>
      </c>
      <c r="B13814" t="s">
        <v>26578</v>
      </c>
      <c r="C13814">
        <v>14</v>
      </c>
    </row>
    <row r="13815" spans="1:3" x14ac:dyDescent="0.2">
      <c r="A13815" t="s">
        <v>26579</v>
      </c>
      <c r="B13815" t="s">
        <v>26580</v>
      </c>
      <c r="C13815">
        <v>14</v>
      </c>
    </row>
    <row r="13816" spans="1:3" x14ac:dyDescent="0.2">
      <c r="A13816" t="s">
        <v>26581</v>
      </c>
      <c r="B13816" t="s">
        <v>26582</v>
      </c>
      <c r="C13816">
        <v>14</v>
      </c>
    </row>
    <row r="13817" spans="1:3" x14ac:dyDescent="0.2">
      <c r="A13817" t="s">
        <v>26583</v>
      </c>
      <c r="B13817" t="s">
        <v>26583</v>
      </c>
      <c r="C13817">
        <v>14</v>
      </c>
    </row>
    <row r="13818" spans="1:3" x14ac:dyDescent="0.2">
      <c r="A13818" t="s">
        <v>26584</v>
      </c>
      <c r="B13818" t="s">
        <v>26585</v>
      </c>
      <c r="C13818">
        <v>24</v>
      </c>
    </row>
    <row r="13819" spans="1:3" x14ac:dyDescent="0.2">
      <c r="A13819" t="s">
        <v>26586</v>
      </c>
      <c r="B13819" t="s">
        <v>26587</v>
      </c>
      <c r="C13819">
        <v>14</v>
      </c>
    </row>
    <row r="13820" spans="1:3" x14ac:dyDescent="0.2">
      <c r="A13820" t="s">
        <v>26588</v>
      </c>
      <c r="B13820" t="s">
        <v>26589</v>
      </c>
      <c r="C13820">
        <v>14</v>
      </c>
    </row>
    <row r="13821" spans="1:3" x14ac:dyDescent="0.2">
      <c r="A13821" t="s">
        <v>26590</v>
      </c>
      <c r="B13821" t="s">
        <v>26591</v>
      </c>
      <c r="C13821">
        <v>14</v>
      </c>
    </row>
    <row r="13822" spans="1:3" x14ac:dyDescent="0.2">
      <c r="A13822" t="s">
        <v>26592</v>
      </c>
      <c r="B13822" t="s">
        <v>26593</v>
      </c>
      <c r="C13822">
        <v>14</v>
      </c>
    </row>
    <row r="13823" spans="1:3" x14ac:dyDescent="0.2">
      <c r="A13823" t="s">
        <v>26594</v>
      </c>
      <c r="B13823" t="s">
        <v>26595</v>
      </c>
      <c r="C13823">
        <v>14</v>
      </c>
    </row>
    <row r="13824" spans="1:3" x14ac:dyDescent="0.2">
      <c r="A13824" t="s">
        <v>26596</v>
      </c>
      <c r="B13824" t="s">
        <v>26597</v>
      </c>
      <c r="C13824">
        <v>14</v>
      </c>
    </row>
    <row r="13825" spans="1:3" x14ac:dyDescent="0.2">
      <c r="A13825" t="s">
        <v>26598</v>
      </c>
      <c r="B13825" t="s">
        <v>26599</v>
      </c>
      <c r="C13825">
        <v>14</v>
      </c>
    </row>
    <row r="13826" spans="1:3" x14ac:dyDescent="0.2">
      <c r="A13826" t="s">
        <v>26600</v>
      </c>
      <c r="B13826" t="s">
        <v>26601</v>
      </c>
      <c r="C13826">
        <v>23</v>
      </c>
    </row>
    <row r="13827" spans="1:3" x14ac:dyDescent="0.2">
      <c r="A13827" t="s">
        <v>26602</v>
      </c>
      <c r="B13827" t="s">
        <v>26603</v>
      </c>
      <c r="C13827">
        <v>15</v>
      </c>
    </row>
    <row r="13828" spans="1:3" x14ac:dyDescent="0.2">
      <c r="A13828" t="s">
        <v>26604</v>
      </c>
      <c r="B13828" t="s">
        <v>26605</v>
      </c>
      <c r="C13828">
        <v>23</v>
      </c>
    </row>
    <row r="13829" spans="1:3" x14ac:dyDescent="0.2">
      <c r="A13829" t="s">
        <v>26606</v>
      </c>
      <c r="B13829" t="s">
        <v>26607</v>
      </c>
      <c r="C13829">
        <v>16</v>
      </c>
    </row>
    <row r="13830" spans="1:3" x14ac:dyDescent="0.2">
      <c r="A13830" t="s">
        <v>26608</v>
      </c>
      <c r="B13830" t="s">
        <v>26609</v>
      </c>
      <c r="C13830">
        <v>23</v>
      </c>
    </row>
    <row r="13831" spans="1:3" x14ac:dyDescent="0.2">
      <c r="A13831" t="s">
        <v>26610</v>
      </c>
      <c r="B13831" t="s">
        <v>26611</v>
      </c>
      <c r="C13831">
        <v>23</v>
      </c>
    </row>
    <row r="13832" spans="1:3" x14ac:dyDescent="0.2">
      <c r="A13832" t="s">
        <v>26612</v>
      </c>
      <c r="B13832" t="s">
        <v>25010</v>
      </c>
      <c r="C13832">
        <v>23</v>
      </c>
    </row>
    <row r="13833" spans="1:3" x14ac:dyDescent="0.2">
      <c r="A13833" t="s">
        <v>26613</v>
      </c>
      <c r="B13833" t="s">
        <v>24264</v>
      </c>
      <c r="C13833">
        <v>23</v>
      </c>
    </row>
    <row r="13834" spans="1:3" x14ac:dyDescent="0.2">
      <c r="A13834" t="s">
        <v>26614</v>
      </c>
      <c r="B13834" t="s">
        <v>26615</v>
      </c>
      <c r="C13834">
        <v>15</v>
      </c>
    </row>
    <row r="13835" spans="1:3" x14ac:dyDescent="0.2">
      <c r="A13835" t="s">
        <v>26616</v>
      </c>
      <c r="B13835" t="s">
        <v>26616</v>
      </c>
      <c r="C13835">
        <v>15</v>
      </c>
    </row>
    <row r="13836" spans="1:3" x14ac:dyDescent="0.2">
      <c r="A13836" t="s">
        <v>26617</v>
      </c>
      <c r="B13836" t="s">
        <v>26618</v>
      </c>
      <c r="C13836">
        <v>23</v>
      </c>
    </row>
    <row r="13837" spans="1:3" x14ac:dyDescent="0.2">
      <c r="A13837" t="s">
        <v>26619</v>
      </c>
      <c r="B13837" t="s">
        <v>26619</v>
      </c>
      <c r="C13837">
        <v>23</v>
      </c>
    </row>
    <row r="13838" spans="1:3" x14ac:dyDescent="0.2">
      <c r="A13838" t="s">
        <v>26620</v>
      </c>
      <c r="B13838" t="s">
        <v>26621</v>
      </c>
      <c r="C13838">
        <v>15</v>
      </c>
    </row>
    <row r="13839" spans="1:3" x14ac:dyDescent="0.2">
      <c r="A13839" t="s">
        <v>26622</v>
      </c>
      <c r="B13839" t="s">
        <v>26622</v>
      </c>
      <c r="C13839">
        <v>23</v>
      </c>
    </row>
    <row r="13840" spans="1:3" x14ac:dyDescent="0.2">
      <c r="A13840" t="s">
        <v>26623</v>
      </c>
      <c r="B13840" t="s">
        <v>26623</v>
      </c>
      <c r="C13840">
        <v>15</v>
      </c>
    </row>
    <row r="13841" spans="1:3" x14ac:dyDescent="0.2">
      <c r="A13841" t="s">
        <v>26624</v>
      </c>
      <c r="B13841" t="s">
        <v>26625</v>
      </c>
      <c r="C13841">
        <v>23</v>
      </c>
    </row>
    <row r="13842" spans="1:3" x14ac:dyDescent="0.2">
      <c r="A13842" t="s">
        <v>26626</v>
      </c>
      <c r="B13842" t="s">
        <v>25413</v>
      </c>
      <c r="C13842">
        <v>23</v>
      </c>
    </row>
    <row r="13843" spans="1:3" x14ac:dyDescent="0.2">
      <c r="A13843" t="s">
        <v>26627</v>
      </c>
      <c r="B13843" t="s">
        <v>26611</v>
      </c>
      <c r="C13843">
        <v>23</v>
      </c>
    </row>
    <row r="13844" spans="1:3" x14ac:dyDescent="0.2">
      <c r="A13844" t="s">
        <v>26628</v>
      </c>
      <c r="B13844" t="s">
        <v>26629</v>
      </c>
      <c r="C13844">
        <v>15</v>
      </c>
    </row>
    <row r="13845" spans="1:3" x14ac:dyDescent="0.2">
      <c r="A13845" t="s">
        <v>26630</v>
      </c>
      <c r="B13845" t="s">
        <v>26631</v>
      </c>
      <c r="C13845">
        <v>15</v>
      </c>
    </row>
    <row r="13846" spans="1:3" x14ac:dyDescent="0.2">
      <c r="A13846" t="s">
        <v>26632</v>
      </c>
      <c r="B13846" t="s">
        <v>26633</v>
      </c>
      <c r="C13846">
        <v>15</v>
      </c>
    </row>
    <row r="13847" spans="1:3" x14ac:dyDescent="0.2">
      <c r="A13847" t="s">
        <v>26634</v>
      </c>
      <c r="B13847" t="s">
        <v>26635</v>
      </c>
      <c r="C13847">
        <v>15</v>
      </c>
    </row>
    <row r="13848" spans="1:3" x14ac:dyDescent="0.2">
      <c r="A13848" t="s">
        <v>26636</v>
      </c>
      <c r="B13848" t="s">
        <v>26637</v>
      </c>
      <c r="C13848">
        <v>23</v>
      </c>
    </row>
    <row r="13849" spans="1:3" x14ac:dyDescent="0.2">
      <c r="A13849" t="s">
        <v>26638</v>
      </c>
      <c r="B13849" t="s">
        <v>24244</v>
      </c>
      <c r="C13849">
        <v>23</v>
      </c>
    </row>
    <row r="13850" spans="1:3" x14ac:dyDescent="0.2">
      <c r="A13850" t="s">
        <v>24268</v>
      </c>
      <c r="B13850" t="s">
        <v>24268</v>
      </c>
      <c r="C13850">
        <v>23</v>
      </c>
    </row>
    <row r="13851" spans="1:3" x14ac:dyDescent="0.2">
      <c r="A13851" t="s">
        <v>26639</v>
      </c>
      <c r="B13851" t="s">
        <v>26640</v>
      </c>
      <c r="C13851">
        <v>15</v>
      </c>
    </row>
    <row r="13852" spans="1:3" x14ac:dyDescent="0.2">
      <c r="A13852" t="s">
        <v>26641</v>
      </c>
      <c r="B13852" t="s">
        <v>26642</v>
      </c>
      <c r="C13852">
        <v>23</v>
      </c>
    </row>
    <row r="13853" spans="1:3" x14ac:dyDescent="0.2">
      <c r="A13853" t="s">
        <v>26643</v>
      </c>
      <c r="B13853" t="s">
        <v>26643</v>
      </c>
      <c r="C13853">
        <v>17</v>
      </c>
    </row>
    <row r="13854" spans="1:3" x14ac:dyDescent="0.2">
      <c r="A13854" t="s">
        <v>26644</v>
      </c>
      <c r="B13854" t="s">
        <v>26645</v>
      </c>
      <c r="C13854">
        <v>17</v>
      </c>
    </row>
    <row r="13855" spans="1:3" x14ac:dyDescent="0.2">
      <c r="A13855" t="s">
        <v>4891</v>
      </c>
      <c r="B13855" t="s">
        <v>4891</v>
      </c>
      <c r="C13855">
        <v>10</v>
      </c>
    </row>
    <row r="13856" spans="1:3" x14ac:dyDescent="0.2">
      <c r="A13856" t="s">
        <v>26646</v>
      </c>
      <c r="B13856" t="s">
        <v>26647</v>
      </c>
      <c r="C13856">
        <v>20</v>
      </c>
    </row>
    <row r="13857" spans="1:3" x14ac:dyDescent="0.2">
      <c r="A13857" t="s">
        <v>26648</v>
      </c>
      <c r="B13857" t="s">
        <v>26649</v>
      </c>
      <c r="C13857">
        <v>11</v>
      </c>
    </row>
    <row r="13858" spans="1:3" x14ac:dyDescent="0.2">
      <c r="A13858" t="s">
        <v>26650</v>
      </c>
      <c r="B13858" t="s">
        <v>4237</v>
      </c>
      <c r="C13858">
        <v>16</v>
      </c>
    </row>
    <row r="13859" spans="1:3" x14ac:dyDescent="0.2">
      <c r="A13859" t="s">
        <v>26651</v>
      </c>
      <c r="B13859" t="s">
        <v>26652</v>
      </c>
      <c r="C13859">
        <v>17</v>
      </c>
    </row>
    <row r="13860" spans="1:3" x14ac:dyDescent="0.2">
      <c r="A13860" t="s">
        <v>26653</v>
      </c>
      <c r="B13860" t="s">
        <v>26654</v>
      </c>
      <c r="C13860">
        <v>20</v>
      </c>
    </row>
    <row r="13861" spans="1:3" x14ac:dyDescent="0.2">
      <c r="A13861" t="s">
        <v>26655</v>
      </c>
      <c r="B13861" t="s">
        <v>21897</v>
      </c>
      <c r="C13861">
        <v>20</v>
      </c>
    </row>
    <row r="13862" spans="1:3" x14ac:dyDescent="0.2">
      <c r="A13862" t="s">
        <v>26656</v>
      </c>
      <c r="B13862" t="s">
        <v>26657</v>
      </c>
      <c r="C13862">
        <v>11</v>
      </c>
    </row>
    <row r="13863" spans="1:3" x14ac:dyDescent="0.2">
      <c r="A13863" t="s">
        <v>26658</v>
      </c>
      <c r="B13863" t="s">
        <v>21817</v>
      </c>
      <c r="C13863">
        <v>12</v>
      </c>
    </row>
    <row r="13864" spans="1:3" x14ac:dyDescent="0.2">
      <c r="A13864" t="s">
        <v>26659</v>
      </c>
      <c r="B13864" t="s">
        <v>18139</v>
      </c>
      <c r="C13864">
        <v>10</v>
      </c>
    </row>
    <row r="13865" spans="1:3" x14ac:dyDescent="0.2">
      <c r="A13865" t="s">
        <v>26660</v>
      </c>
      <c r="B13865" t="s">
        <v>13646</v>
      </c>
      <c r="C13865">
        <v>10</v>
      </c>
    </row>
    <row r="13866" spans="1:3" x14ac:dyDescent="0.2">
      <c r="A13866" t="s">
        <v>26661</v>
      </c>
      <c r="B13866" t="s">
        <v>21752</v>
      </c>
      <c r="C13866">
        <v>20</v>
      </c>
    </row>
    <row r="13867" spans="1:3" x14ac:dyDescent="0.2">
      <c r="A13867" t="s">
        <v>26662</v>
      </c>
      <c r="B13867" t="s">
        <v>5540</v>
      </c>
      <c r="C13867">
        <v>11</v>
      </c>
    </row>
    <row r="13868" spans="1:3" x14ac:dyDescent="0.2">
      <c r="A13868" t="s">
        <v>26663</v>
      </c>
      <c r="B13868" t="s">
        <v>16720</v>
      </c>
      <c r="C13868">
        <v>18</v>
      </c>
    </row>
    <row r="13869" spans="1:3" x14ac:dyDescent="0.2">
      <c r="A13869" t="s">
        <v>26664</v>
      </c>
      <c r="B13869" t="s">
        <v>26665</v>
      </c>
      <c r="C13869">
        <v>23</v>
      </c>
    </row>
    <row r="13870" spans="1:3" x14ac:dyDescent="0.2">
      <c r="A13870" t="s">
        <v>26666</v>
      </c>
      <c r="B13870" t="s">
        <v>26667</v>
      </c>
      <c r="C13870">
        <v>16</v>
      </c>
    </row>
    <row r="13871" spans="1:3" x14ac:dyDescent="0.2">
      <c r="A13871" t="s">
        <v>26668</v>
      </c>
      <c r="B13871" t="s">
        <v>24039</v>
      </c>
      <c r="C13871">
        <v>20</v>
      </c>
    </row>
    <row r="13872" spans="1:3" x14ac:dyDescent="0.2">
      <c r="A13872" t="s">
        <v>26669</v>
      </c>
      <c r="B13872" t="s">
        <v>26670</v>
      </c>
      <c r="C13872">
        <v>13</v>
      </c>
    </row>
    <row r="13873" spans="1:3" x14ac:dyDescent="0.2">
      <c r="A13873" t="s">
        <v>26671</v>
      </c>
      <c r="B13873" t="s">
        <v>21402</v>
      </c>
      <c r="C13873">
        <v>21</v>
      </c>
    </row>
    <row r="13874" spans="1:3" x14ac:dyDescent="0.2">
      <c r="A13874" t="s">
        <v>26672</v>
      </c>
      <c r="B13874" t="s">
        <v>15954</v>
      </c>
      <c r="C13874">
        <v>19</v>
      </c>
    </row>
    <row r="13875" spans="1:3" x14ac:dyDescent="0.2">
      <c r="A13875" t="s">
        <v>26673</v>
      </c>
      <c r="B13875" t="s">
        <v>6072</v>
      </c>
      <c r="C13875">
        <v>23</v>
      </c>
    </row>
    <row r="13876" spans="1:3" x14ac:dyDescent="0.2">
      <c r="A13876" t="s">
        <v>26674</v>
      </c>
      <c r="B13876" t="s">
        <v>11213</v>
      </c>
      <c r="C13876">
        <v>19</v>
      </c>
    </row>
    <row r="13877" spans="1:3" x14ac:dyDescent="0.2">
      <c r="A13877" t="s">
        <v>26675</v>
      </c>
      <c r="B13877" t="s">
        <v>26676</v>
      </c>
      <c r="C13877">
        <v>15</v>
      </c>
    </row>
    <row r="13878" spans="1:3" x14ac:dyDescent="0.2">
      <c r="A13878" t="s">
        <v>26677</v>
      </c>
      <c r="B13878" t="s">
        <v>26678</v>
      </c>
      <c r="C13878">
        <v>22</v>
      </c>
    </row>
    <row r="13879" spans="1:3" x14ac:dyDescent="0.2">
      <c r="A13879" t="s">
        <v>26679</v>
      </c>
      <c r="B13879" t="s">
        <v>17597</v>
      </c>
      <c r="C13879">
        <v>23</v>
      </c>
    </row>
    <row r="13880" spans="1:3" x14ac:dyDescent="0.2">
      <c r="A13880" t="s">
        <v>26680</v>
      </c>
      <c r="B13880" t="s">
        <v>26681</v>
      </c>
      <c r="C13880">
        <v>14</v>
      </c>
    </row>
    <row r="13881" spans="1:3" x14ac:dyDescent="0.2">
      <c r="A13881" t="s">
        <v>26682</v>
      </c>
      <c r="B13881" t="s">
        <v>15952</v>
      </c>
      <c r="C13881">
        <v>19</v>
      </c>
    </row>
    <row r="13882" spans="1:3" x14ac:dyDescent="0.2">
      <c r="A13882" t="s">
        <v>26683</v>
      </c>
      <c r="B13882" t="s">
        <v>26684</v>
      </c>
      <c r="C13882">
        <v>13</v>
      </c>
    </row>
    <row r="13883" spans="1:3" x14ac:dyDescent="0.2">
      <c r="A13883" t="s">
        <v>26685</v>
      </c>
      <c r="B13883" t="s">
        <v>22212</v>
      </c>
      <c r="C13883">
        <v>22</v>
      </c>
    </row>
    <row r="13884" spans="1:3" x14ac:dyDescent="0.2">
      <c r="A13884" t="s">
        <v>26686</v>
      </c>
      <c r="B13884" t="s">
        <v>26687</v>
      </c>
      <c r="C13884">
        <v>20</v>
      </c>
    </row>
    <row r="13885" spans="1:3" x14ac:dyDescent="0.2">
      <c r="A13885" t="s">
        <v>26688</v>
      </c>
      <c r="B13885" t="s">
        <v>5989</v>
      </c>
      <c r="C13885">
        <v>11</v>
      </c>
    </row>
    <row r="13886" spans="1:3" x14ac:dyDescent="0.2">
      <c r="A13886" t="s">
        <v>26689</v>
      </c>
      <c r="B13886" t="s">
        <v>22438</v>
      </c>
      <c r="C13886">
        <v>12</v>
      </c>
    </row>
    <row r="13887" spans="1:3" x14ac:dyDescent="0.2">
      <c r="A13887" t="s">
        <v>26690</v>
      </c>
      <c r="B13887" t="s">
        <v>5909</v>
      </c>
      <c r="C13887">
        <v>11</v>
      </c>
    </row>
    <row r="13888" spans="1:3" x14ac:dyDescent="0.2">
      <c r="A13888" t="s">
        <v>26691</v>
      </c>
      <c r="B13888" t="s">
        <v>26692</v>
      </c>
      <c r="C13888">
        <v>20</v>
      </c>
    </row>
    <row r="13889" spans="1:3" x14ac:dyDescent="0.2">
      <c r="A13889" t="s">
        <v>26693</v>
      </c>
      <c r="B13889" t="s">
        <v>26694</v>
      </c>
      <c r="C13889">
        <v>21</v>
      </c>
    </row>
    <row r="13890" spans="1:3" x14ac:dyDescent="0.2">
      <c r="A13890" t="s">
        <v>6968</v>
      </c>
      <c r="B13890" t="s">
        <v>6968</v>
      </c>
      <c r="C13890">
        <v>11</v>
      </c>
    </row>
    <row r="13891" spans="1:3" x14ac:dyDescent="0.2">
      <c r="A13891" t="s">
        <v>26695</v>
      </c>
      <c r="B13891" t="s">
        <v>23940</v>
      </c>
      <c r="C13891">
        <v>14</v>
      </c>
    </row>
    <row r="13892" spans="1:3" x14ac:dyDescent="0.2">
      <c r="A13892" t="s">
        <v>26696</v>
      </c>
      <c r="B13892" t="s">
        <v>26697</v>
      </c>
      <c r="C13892">
        <v>13</v>
      </c>
    </row>
    <row r="13893" spans="1:3" x14ac:dyDescent="0.2">
      <c r="A13893" t="s">
        <v>26698</v>
      </c>
      <c r="B13893" t="s">
        <v>13206</v>
      </c>
      <c r="C13893">
        <v>11</v>
      </c>
    </row>
    <row r="13894" spans="1:3" x14ac:dyDescent="0.2">
      <c r="A13894" t="s">
        <v>26699</v>
      </c>
      <c r="B13894" t="s">
        <v>7094</v>
      </c>
      <c r="C13894">
        <v>18</v>
      </c>
    </row>
    <row r="13895" spans="1:3" x14ac:dyDescent="0.2">
      <c r="A13895" t="s">
        <v>26700</v>
      </c>
      <c r="B13895" t="s">
        <v>17338</v>
      </c>
      <c r="C13895">
        <v>11</v>
      </c>
    </row>
    <row r="13896" spans="1:3" x14ac:dyDescent="0.2">
      <c r="A13896" t="s">
        <v>26701</v>
      </c>
      <c r="B13896" t="s">
        <v>26702</v>
      </c>
      <c r="C13896">
        <v>21</v>
      </c>
    </row>
    <row r="13897" spans="1:3" x14ac:dyDescent="0.2">
      <c r="A13897" t="s">
        <v>26703</v>
      </c>
      <c r="B13897" t="s">
        <v>21496</v>
      </c>
      <c r="C13897">
        <v>20</v>
      </c>
    </row>
    <row r="13898" spans="1:3" x14ac:dyDescent="0.2">
      <c r="A13898" t="s">
        <v>26704</v>
      </c>
      <c r="B13898" t="s">
        <v>26705</v>
      </c>
      <c r="C13898">
        <v>16</v>
      </c>
    </row>
    <row r="13899" spans="1:3" x14ac:dyDescent="0.2">
      <c r="A13899" t="s">
        <v>26706</v>
      </c>
      <c r="B13899" t="s">
        <v>26706</v>
      </c>
      <c r="C13899">
        <v>15</v>
      </c>
    </row>
    <row r="13900" spans="1:3" x14ac:dyDescent="0.2">
      <c r="A13900" t="s">
        <v>26707</v>
      </c>
      <c r="B13900" t="s">
        <v>26708</v>
      </c>
      <c r="C13900">
        <v>19</v>
      </c>
    </row>
    <row r="13901" spans="1:3" x14ac:dyDescent="0.2">
      <c r="A13901" t="s">
        <v>26709</v>
      </c>
      <c r="B13901" t="s">
        <v>8867</v>
      </c>
      <c r="C13901">
        <v>22</v>
      </c>
    </row>
    <row r="13902" spans="1:3" x14ac:dyDescent="0.2">
      <c r="A13902" t="s">
        <v>26710</v>
      </c>
      <c r="B13902" t="s">
        <v>9767</v>
      </c>
      <c r="C13902">
        <v>14</v>
      </c>
    </row>
    <row r="13903" spans="1:3" x14ac:dyDescent="0.2">
      <c r="A13903" t="s">
        <v>26711</v>
      </c>
      <c r="B13903" t="s">
        <v>26712</v>
      </c>
      <c r="C13903">
        <v>15</v>
      </c>
    </row>
    <row r="13904" spans="1:3" x14ac:dyDescent="0.2">
      <c r="A13904" t="s">
        <v>26713</v>
      </c>
      <c r="B13904" t="s">
        <v>26714</v>
      </c>
      <c r="C13904">
        <v>14</v>
      </c>
    </row>
    <row r="13905" spans="1:3" x14ac:dyDescent="0.2">
      <c r="A13905" t="s">
        <v>26715</v>
      </c>
      <c r="B13905" t="s">
        <v>26716</v>
      </c>
      <c r="C13905">
        <v>15</v>
      </c>
    </row>
    <row r="13906" spans="1:3" x14ac:dyDescent="0.2">
      <c r="A13906" t="s">
        <v>26717</v>
      </c>
      <c r="B13906" t="s">
        <v>26609</v>
      </c>
      <c r="C13906">
        <v>23</v>
      </c>
    </row>
    <row r="13907" spans="1:3" x14ac:dyDescent="0.2">
      <c r="A13907" t="s">
        <v>5919</v>
      </c>
      <c r="B13907" t="s">
        <v>5919</v>
      </c>
      <c r="C13907">
        <v>11</v>
      </c>
    </row>
    <row r="13908" spans="1:3" x14ac:dyDescent="0.2">
      <c r="A13908" t="s">
        <v>26718</v>
      </c>
      <c r="B13908" t="s">
        <v>6170</v>
      </c>
      <c r="C13908">
        <v>23</v>
      </c>
    </row>
    <row r="13909" spans="1:3" x14ac:dyDescent="0.2">
      <c r="A13909" t="s">
        <v>26719</v>
      </c>
      <c r="B13909" t="s">
        <v>13187</v>
      </c>
      <c r="C13909">
        <v>11</v>
      </c>
    </row>
    <row r="13910" spans="1:3" x14ac:dyDescent="0.2">
      <c r="A13910" t="s">
        <v>26720</v>
      </c>
      <c r="B13910" t="s">
        <v>26721</v>
      </c>
      <c r="C13910">
        <v>10</v>
      </c>
    </row>
    <row r="13911" spans="1:3" x14ac:dyDescent="0.2">
      <c r="A13911" t="s">
        <v>3773</v>
      </c>
      <c r="B13911" t="s">
        <v>3773</v>
      </c>
      <c r="C13911">
        <v>19</v>
      </c>
    </row>
    <row r="13912" spans="1:3" x14ac:dyDescent="0.2">
      <c r="A13912" t="s">
        <v>11114</v>
      </c>
      <c r="B13912" t="s">
        <v>11114</v>
      </c>
      <c r="C13912">
        <v>10</v>
      </c>
    </row>
    <row r="13913" spans="1:3" x14ac:dyDescent="0.2">
      <c r="A13913" t="s">
        <v>26722</v>
      </c>
      <c r="B13913" t="s">
        <v>26723</v>
      </c>
      <c r="C13913">
        <v>11</v>
      </c>
    </row>
    <row r="13914" spans="1:3" x14ac:dyDescent="0.2">
      <c r="A13914" t="s">
        <v>26724</v>
      </c>
      <c r="B13914" t="s">
        <v>26725</v>
      </c>
      <c r="C13914">
        <v>22</v>
      </c>
    </row>
    <row r="13915" spans="1:3" x14ac:dyDescent="0.2">
      <c r="A13915" t="s">
        <v>26726</v>
      </c>
      <c r="B13915" t="s">
        <v>26727</v>
      </c>
      <c r="C13915">
        <v>11</v>
      </c>
    </row>
    <row r="13916" spans="1:3" x14ac:dyDescent="0.2">
      <c r="A13916" t="s">
        <v>26728</v>
      </c>
      <c r="B13916" t="s">
        <v>24081</v>
      </c>
      <c r="C13916">
        <v>22</v>
      </c>
    </row>
    <row r="13917" spans="1:3" x14ac:dyDescent="0.2">
      <c r="A13917" t="s">
        <v>26729</v>
      </c>
      <c r="B13917" t="s">
        <v>26730</v>
      </c>
      <c r="C13917">
        <v>20</v>
      </c>
    </row>
    <row r="13918" spans="1:3" x14ac:dyDescent="0.2">
      <c r="A13918" t="s">
        <v>26731</v>
      </c>
      <c r="B13918" t="s">
        <v>26732</v>
      </c>
      <c r="C13918">
        <v>19</v>
      </c>
    </row>
    <row r="13919" spans="1:3" x14ac:dyDescent="0.2">
      <c r="A13919" t="s">
        <v>26733</v>
      </c>
      <c r="B13919" t="s">
        <v>19380</v>
      </c>
      <c r="C13919">
        <v>15</v>
      </c>
    </row>
    <row r="13920" spans="1:3" x14ac:dyDescent="0.2">
      <c r="A13920" t="s">
        <v>26734</v>
      </c>
      <c r="B13920" t="s">
        <v>26735</v>
      </c>
      <c r="C13920">
        <v>15</v>
      </c>
    </row>
    <row r="13921" spans="1:3" x14ac:dyDescent="0.2">
      <c r="A13921" t="s">
        <v>26736</v>
      </c>
      <c r="B13921" t="s">
        <v>5798</v>
      </c>
      <c r="C13921">
        <v>23</v>
      </c>
    </row>
    <row r="13922" spans="1:3" x14ac:dyDescent="0.2">
      <c r="A13922" t="s">
        <v>26737</v>
      </c>
      <c r="B13922" t="s">
        <v>25002</v>
      </c>
      <c r="C13922">
        <v>15</v>
      </c>
    </row>
    <row r="13923" spans="1:3" x14ac:dyDescent="0.2">
      <c r="A13923" t="s">
        <v>26738</v>
      </c>
      <c r="B13923" t="s">
        <v>21719</v>
      </c>
      <c r="C13923">
        <v>20</v>
      </c>
    </row>
    <row r="13924" spans="1:3" x14ac:dyDescent="0.2">
      <c r="A13924" t="s">
        <v>22368</v>
      </c>
      <c r="B13924" t="s">
        <v>22368</v>
      </c>
      <c r="C13924">
        <v>14</v>
      </c>
    </row>
    <row r="13925" spans="1:3" x14ac:dyDescent="0.2">
      <c r="A13925" t="s">
        <v>26739</v>
      </c>
      <c r="B13925" t="s">
        <v>21448</v>
      </c>
      <c r="C13925">
        <v>12</v>
      </c>
    </row>
    <row r="13926" spans="1:3" x14ac:dyDescent="0.2">
      <c r="A13926" t="s">
        <v>26740</v>
      </c>
      <c r="B13926" t="s">
        <v>25008</v>
      </c>
      <c r="C13926">
        <v>23</v>
      </c>
    </row>
    <row r="13927" spans="1:3" x14ac:dyDescent="0.2">
      <c r="A13927" t="s">
        <v>26741</v>
      </c>
      <c r="B13927" t="s">
        <v>26742</v>
      </c>
      <c r="C13927">
        <v>13</v>
      </c>
    </row>
    <row r="13928" spans="1:3" x14ac:dyDescent="0.2">
      <c r="A13928" t="s">
        <v>26743</v>
      </c>
      <c r="B13928" t="s">
        <v>19462</v>
      </c>
      <c r="C13928">
        <v>10</v>
      </c>
    </row>
    <row r="13929" spans="1:3" x14ac:dyDescent="0.2">
      <c r="A13929" t="s">
        <v>13817</v>
      </c>
      <c r="B13929" t="s">
        <v>13817</v>
      </c>
      <c r="C13929">
        <v>23</v>
      </c>
    </row>
    <row r="13930" spans="1:3" x14ac:dyDescent="0.2">
      <c r="A13930" t="s">
        <v>26744</v>
      </c>
      <c r="B13930" t="s">
        <v>10885</v>
      </c>
      <c r="C13930">
        <v>20</v>
      </c>
    </row>
    <row r="13931" spans="1:3" x14ac:dyDescent="0.2">
      <c r="A13931" t="s">
        <v>26745</v>
      </c>
      <c r="B13931" t="s">
        <v>22434</v>
      </c>
      <c r="C13931">
        <v>12</v>
      </c>
    </row>
    <row r="13932" spans="1:3" x14ac:dyDescent="0.2">
      <c r="A13932" t="s">
        <v>26746</v>
      </c>
      <c r="B13932" t="s">
        <v>20432</v>
      </c>
      <c r="C13932">
        <v>10</v>
      </c>
    </row>
    <row r="13933" spans="1:3" x14ac:dyDescent="0.2">
      <c r="A13933" t="s">
        <v>26747</v>
      </c>
      <c r="B13933" t="s">
        <v>24033</v>
      </c>
      <c r="C13933">
        <v>20</v>
      </c>
    </row>
    <row r="13934" spans="1:3" x14ac:dyDescent="0.2">
      <c r="A13934" t="s">
        <v>26748</v>
      </c>
      <c r="B13934" t="s">
        <v>22397</v>
      </c>
      <c r="C13934">
        <v>19</v>
      </c>
    </row>
    <row r="13935" spans="1:3" x14ac:dyDescent="0.2">
      <c r="A13935" t="s">
        <v>26749</v>
      </c>
      <c r="B13935" t="s">
        <v>26750</v>
      </c>
      <c r="C13935">
        <v>23</v>
      </c>
    </row>
    <row r="13936" spans="1:3" x14ac:dyDescent="0.2">
      <c r="A13936" t="s">
        <v>26751</v>
      </c>
      <c r="B13936" t="s">
        <v>25889</v>
      </c>
      <c r="C13936">
        <v>19</v>
      </c>
    </row>
    <row r="13937" spans="1:3" x14ac:dyDescent="0.2">
      <c r="A13937" t="s">
        <v>26752</v>
      </c>
      <c r="B13937" t="s">
        <v>26753</v>
      </c>
      <c r="C13937">
        <v>23</v>
      </c>
    </row>
    <row r="13938" spans="1:3" x14ac:dyDescent="0.2">
      <c r="A13938" t="s">
        <v>26754</v>
      </c>
      <c r="B13938" t="s">
        <v>26439</v>
      </c>
      <c r="C13938">
        <v>10</v>
      </c>
    </row>
    <row r="13939" spans="1:3" x14ac:dyDescent="0.2">
      <c r="A13939" t="s">
        <v>26755</v>
      </c>
      <c r="B13939" t="s">
        <v>21614</v>
      </c>
      <c r="C13939">
        <v>21</v>
      </c>
    </row>
    <row r="13940" spans="1:3" x14ac:dyDescent="0.2">
      <c r="A13940" t="s">
        <v>26756</v>
      </c>
      <c r="B13940" t="s">
        <v>26757</v>
      </c>
      <c r="C13940">
        <v>21</v>
      </c>
    </row>
    <row r="13941" spans="1:3" x14ac:dyDescent="0.2">
      <c r="A13941" t="s">
        <v>26758</v>
      </c>
      <c r="B13941" t="s">
        <v>25650</v>
      </c>
      <c r="C13941">
        <v>20</v>
      </c>
    </row>
    <row r="13942" spans="1:3" x14ac:dyDescent="0.2">
      <c r="A13942" t="s">
        <v>26759</v>
      </c>
      <c r="B13942" t="s">
        <v>17139</v>
      </c>
      <c r="C13942">
        <v>15</v>
      </c>
    </row>
    <row r="13943" spans="1:3" x14ac:dyDescent="0.2">
      <c r="A13943" t="s">
        <v>26760</v>
      </c>
      <c r="B13943" t="s">
        <v>4387</v>
      </c>
      <c r="C13943">
        <v>21</v>
      </c>
    </row>
    <row r="13944" spans="1:3" x14ac:dyDescent="0.2">
      <c r="A13944" t="s">
        <v>26761</v>
      </c>
      <c r="B13944" t="s">
        <v>17150</v>
      </c>
      <c r="C13944">
        <v>15</v>
      </c>
    </row>
    <row r="13945" spans="1:3" x14ac:dyDescent="0.2">
      <c r="A13945" t="s">
        <v>26762</v>
      </c>
      <c r="B13945" t="s">
        <v>24959</v>
      </c>
      <c r="C13945">
        <v>14</v>
      </c>
    </row>
    <row r="13946" spans="1:3" x14ac:dyDescent="0.2">
      <c r="A13946" t="s">
        <v>26763</v>
      </c>
      <c r="B13946" t="s">
        <v>26764</v>
      </c>
      <c r="C13946">
        <v>20</v>
      </c>
    </row>
    <row r="13947" spans="1:3" x14ac:dyDescent="0.2">
      <c r="A13947" t="s">
        <v>26765</v>
      </c>
      <c r="B13947" t="s">
        <v>23881</v>
      </c>
      <c r="C13947">
        <v>22</v>
      </c>
    </row>
    <row r="13948" spans="1:3" x14ac:dyDescent="0.2">
      <c r="A13948" t="s">
        <v>5991</v>
      </c>
      <c r="B13948" t="s">
        <v>5991</v>
      </c>
      <c r="C13948">
        <v>11</v>
      </c>
    </row>
    <row r="13949" spans="1:3" x14ac:dyDescent="0.2">
      <c r="A13949" t="s">
        <v>26766</v>
      </c>
      <c r="B13949" t="s">
        <v>20237</v>
      </c>
      <c r="C13949">
        <v>12</v>
      </c>
    </row>
    <row r="13950" spans="1:3" x14ac:dyDescent="0.2">
      <c r="A13950" t="s">
        <v>26767</v>
      </c>
      <c r="B13950" t="s">
        <v>26768</v>
      </c>
      <c r="C13950">
        <v>11</v>
      </c>
    </row>
    <row r="13951" spans="1:3" x14ac:dyDescent="0.2">
      <c r="A13951" t="s">
        <v>26769</v>
      </c>
      <c r="B13951" t="s">
        <v>24620</v>
      </c>
      <c r="C13951">
        <v>14</v>
      </c>
    </row>
    <row r="13952" spans="1:3" x14ac:dyDescent="0.2">
      <c r="A13952" t="s">
        <v>26770</v>
      </c>
      <c r="B13952" t="s">
        <v>26771</v>
      </c>
      <c r="C13952">
        <v>10</v>
      </c>
    </row>
    <row r="13953" spans="1:3" x14ac:dyDescent="0.2">
      <c r="A13953" t="s">
        <v>26772</v>
      </c>
      <c r="B13953" t="s">
        <v>26773</v>
      </c>
      <c r="C13953">
        <v>11</v>
      </c>
    </row>
    <row r="13954" spans="1:3" x14ac:dyDescent="0.2">
      <c r="A13954" t="s">
        <v>26774</v>
      </c>
      <c r="B13954" t="s">
        <v>26775</v>
      </c>
      <c r="C13954">
        <v>10</v>
      </c>
    </row>
    <row r="13955" spans="1:3" x14ac:dyDescent="0.2">
      <c r="A13955" t="s">
        <v>26776</v>
      </c>
      <c r="B13955" t="s">
        <v>26777</v>
      </c>
      <c r="C13955">
        <v>19</v>
      </c>
    </row>
    <row r="13956" spans="1:3" x14ac:dyDescent="0.2">
      <c r="A13956" t="s">
        <v>26778</v>
      </c>
      <c r="B13956" t="s">
        <v>7069</v>
      </c>
      <c r="C13956">
        <v>18</v>
      </c>
    </row>
    <row r="13957" spans="1:3" x14ac:dyDescent="0.2">
      <c r="A13957" t="s">
        <v>26779</v>
      </c>
      <c r="B13957" t="s">
        <v>4982</v>
      </c>
      <c r="C13957">
        <v>19</v>
      </c>
    </row>
    <row r="13958" spans="1:3" x14ac:dyDescent="0.2">
      <c r="A13958" t="s">
        <v>26780</v>
      </c>
      <c r="B13958" t="s">
        <v>26780</v>
      </c>
      <c r="C13958">
        <v>14</v>
      </c>
    </row>
    <row r="13959" spans="1:3" x14ac:dyDescent="0.2">
      <c r="A13959" t="s">
        <v>26781</v>
      </c>
      <c r="B13959" t="s">
        <v>23942</v>
      </c>
      <c r="C13959">
        <v>14</v>
      </c>
    </row>
    <row r="13960" spans="1:3" x14ac:dyDescent="0.2">
      <c r="A13960" t="s">
        <v>26782</v>
      </c>
      <c r="B13960" t="s">
        <v>16334</v>
      </c>
      <c r="C13960">
        <v>16</v>
      </c>
    </row>
    <row r="13961" spans="1:3" x14ac:dyDescent="0.2">
      <c r="A13961" t="s">
        <v>26783</v>
      </c>
      <c r="B13961" t="s">
        <v>26784</v>
      </c>
      <c r="C13961">
        <v>19</v>
      </c>
    </row>
    <row r="13962" spans="1:3" x14ac:dyDescent="0.2">
      <c r="A13962" t="s">
        <v>26785</v>
      </c>
      <c r="B13962" t="s">
        <v>26786</v>
      </c>
      <c r="C13962">
        <v>12</v>
      </c>
    </row>
    <row r="13963" spans="1:3" x14ac:dyDescent="0.2">
      <c r="A13963" t="s">
        <v>25961</v>
      </c>
      <c r="B13963" t="s">
        <v>25961</v>
      </c>
      <c r="C13963">
        <v>15</v>
      </c>
    </row>
    <row r="13964" spans="1:3" x14ac:dyDescent="0.2">
      <c r="A13964" t="s">
        <v>26787</v>
      </c>
      <c r="B13964" t="s">
        <v>26788</v>
      </c>
      <c r="C13964">
        <v>17</v>
      </c>
    </row>
    <row r="13965" spans="1:3" x14ac:dyDescent="0.2">
      <c r="A13965" t="s">
        <v>26789</v>
      </c>
      <c r="B13965" t="s">
        <v>8869</v>
      </c>
      <c r="C13965">
        <v>22</v>
      </c>
    </row>
    <row r="13966" spans="1:3" x14ac:dyDescent="0.2">
      <c r="A13966" t="s">
        <v>26790</v>
      </c>
      <c r="B13966" t="s">
        <v>26791</v>
      </c>
      <c r="C13966">
        <v>20</v>
      </c>
    </row>
    <row r="13967" spans="1:3" x14ac:dyDescent="0.2">
      <c r="A13967" t="s">
        <v>26792</v>
      </c>
      <c r="B13967" t="s">
        <v>13716</v>
      </c>
      <c r="C13967">
        <v>23</v>
      </c>
    </row>
    <row r="13968" spans="1:3" x14ac:dyDescent="0.2">
      <c r="A13968" t="s">
        <v>26793</v>
      </c>
      <c r="B13968" t="s">
        <v>26794</v>
      </c>
      <c r="C13968">
        <v>16</v>
      </c>
    </row>
    <row r="13969" spans="1:3" x14ac:dyDescent="0.2">
      <c r="A13969" t="s">
        <v>26795</v>
      </c>
      <c r="B13969" t="s">
        <v>26796</v>
      </c>
      <c r="C13969">
        <v>19</v>
      </c>
    </row>
    <row r="13970" spans="1:3" x14ac:dyDescent="0.2">
      <c r="A13970" t="s">
        <v>26797</v>
      </c>
      <c r="B13970" t="s">
        <v>26798</v>
      </c>
      <c r="C13970">
        <v>20</v>
      </c>
    </row>
    <row r="13971" spans="1:3" x14ac:dyDescent="0.2">
      <c r="A13971" t="s">
        <v>26799</v>
      </c>
      <c r="B13971" t="s">
        <v>26800</v>
      </c>
      <c r="C13971">
        <v>12</v>
      </c>
    </row>
    <row r="13972" spans="1:3" x14ac:dyDescent="0.2">
      <c r="A13972" t="s">
        <v>26801</v>
      </c>
      <c r="B13972" t="s">
        <v>26802</v>
      </c>
      <c r="C13972">
        <v>14</v>
      </c>
    </row>
    <row r="13973" spans="1:3" x14ac:dyDescent="0.2">
      <c r="A13973" t="s">
        <v>26803</v>
      </c>
      <c r="B13973" t="s">
        <v>26804</v>
      </c>
      <c r="C13973">
        <v>21</v>
      </c>
    </row>
    <row r="13974" spans="1:3" x14ac:dyDescent="0.2">
      <c r="A13974" t="s">
        <v>26805</v>
      </c>
      <c r="B13974" t="s">
        <v>10865</v>
      </c>
      <c r="C13974">
        <v>14</v>
      </c>
    </row>
    <row r="13975" spans="1:3" x14ac:dyDescent="0.2">
      <c r="A13975" t="s">
        <v>26806</v>
      </c>
      <c r="B13975" t="s">
        <v>13183</v>
      </c>
      <c r="C13975">
        <v>11</v>
      </c>
    </row>
    <row r="13976" spans="1:3" x14ac:dyDescent="0.2">
      <c r="A13976" t="s">
        <v>26807</v>
      </c>
      <c r="B13976" t="s">
        <v>3775</v>
      </c>
      <c r="C13976">
        <v>19</v>
      </c>
    </row>
    <row r="13977" spans="1:3" x14ac:dyDescent="0.2">
      <c r="A13977" t="s">
        <v>26808</v>
      </c>
      <c r="B13977" t="s">
        <v>10513</v>
      </c>
      <c r="C13977">
        <v>20</v>
      </c>
    </row>
    <row r="13978" spans="1:3" x14ac:dyDescent="0.2">
      <c r="A13978" t="s">
        <v>26809</v>
      </c>
      <c r="B13978" t="s">
        <v>26810</v>
      </c>
      <c r="C13978">
        <v>19</v>
      </c>
    </row>
    <row r="13979" spans="1:3" x14ac:dyDescent="0.2">
      <c r="A13979" t="s">
        <v>26811</v>
      </c>
      <c r="B13979" t="s">
        <v>26611</v>
      </c>
      <c r="C13979">
        <v>23</v>
      </c>
    </row>
    <row r="13980" spans="1:3" x14ac:dyDescent="0.2">
      <c r="A13980" t="s">
        <v>26812</v>
      </c>
      <c r="B13980" t="s">
        <v>11221</v>
      </c>
      <c r="C13980">
        <v>19</v>
      </c>
    </row>
    <row r="13981" spans="1:3" x14ac:dyDescent="0.2">
      <c r="A13981" t="s">
        <v>26813</v>
      </c>
      <c r="B13981" t="s">
        <v>3839</v>
      </c>
      <c r="C13981">
        <v>22</v>
      </c>
    </row>
    <row r="13982" spans="1:3" x14ac:dyDescent="0.2">
      <c r="A13982" t="s">
        <v>26814</v>
      </c>
      <c r="B13982" t="s">
        <v>26814</v>
      </c>
      <c r="C13982">
        <v>14</v>
      </c>
    </row>
    <row r="13983" spans="1:3" x14ac:dyDescent="0.2">
      <c r="A13983" t="s">
        <v>26815</v>
      </c>
      <c r="B13983" t="s">
        <v>26816</v>
      </c>
      <c r="C13983">
        <v>20</v>
      </c>
    </row>
    <row r="13984" spans="1:3" x14ac:dyDescent="0.2">
      <c r="A13984" t="s">
        <v>26817</v>
      </c>
      <c r="B13984" t="s">
        <v>4648</v>
      </c>
      <c r="C13984">
        <v>21</v>
      </c>
    </row>
    <row r="13985" spans="1:3" x14ac:dyDescent="0.2">
      <c r="A13985" t="s">
        <v>26818</v>
      </c>
      <c r="B13985" t="s">
        <v>20195</v>
      </c>
      <c r="C13985">
        <v>21</v>
      </c>
    </row>
    <row r="13986" spans="1:3" x14ac:dyDescent="0.2">
      <c r="A13986" t="s">
        <v>26819</v>
      </c>
      <c r="B13986" t="s">
        <v>26820</v>
      </c>
      <c r="C13986">
        <v>10</v>
      </c>
    </row>
    <row r="13987" spans="1:3" x14ac:dyDescent="0.2">
      <c r="A13987" t="s">
        <v>26821</v>
      </c>
      <c r="B13987" t="s">
        <v>18693</v>
      </c>
      <c r="C13987">
        <v>22</v>
      </c>
    </row>
    <row r="13988" spans="1:3" x14ac:dyDescent="0.2">
      <c r="A13988" t="s">
        <v>26822</v>
      </c>
      <c r="B13988" t="s">
        <v>26823</v>
      </c>
      <c r="C13988">
        <v>14</v>
      </c>
    </row>
    <row r="13989" spans="1:3" x14ac:dyDescent="0.2">
      <c r="A13989" t="s">
        <v>26824</v>
      </c>
      <c r="B13989" t="s">
        <v>26825</v>
      </c>
      <c r="C13989">
        <v>12</v>
      </c>
    </row>
    <row r="13990" spans="1:3" x14ac:dyDescent="0.2">
      <c r="A13990" t="s">
        <v>26826</v>
      </c>
      <c r="B13990" t="s">
        <v>26827</v>
      </c>
      <c r="C13990">
        <v>20</v>
      </c>
    </row>
    <row r="13991" spans="1:3" x14ac:dyDescent="0.2">
      <c r="A13991" t="s">
        <v>26828</v>
      </c>
      <c r="B13991" t="s">
        <v>26829</v>
      </c>
      <c r="C13991">
        <v>10</v>
      </c>
    </row>
    <row r="13992" spans="1:3" x14ac:dyDescent="0.2">
      <c r="A13992" t="s">
        <v>26830</v>
      </c>
      <c r="B13992" t="s">
        <v>18886</v>
      </c>
      <c r="C13992">
        <v>20</v>
      </c>
    </row>
    <row r="13993" spans="1:3" x14ac:dyDescent="0.2">
      <c r="A13993" t="s">
        <v>26831</v>
      </c>
      <c r="B13993" t="s">
        <v>24113</v>
      </c>
      <c r="C13993">
        <v>15</v>
      </c>
    </row>
    <row r="13994" spans="1:3" x14ac:dyDescent="0.2">
      <c r="A13994" t="s">
        <v>26832</v>
      </c>
      <c r="B13994" t="s">
        <v>5124</v>
      </c>
      <c r="C13994">
        <v>21</v>
      </c>
    </row>
    <row r="13995" spans="1:3" x14ac:dyDescent="0.2">
      <c r="A13995" t="s">
        <v>26833</v>
      </c>
      <c r="B13995" t="s">
        <v>26834</v>
      </c>
      <c r="C13995">
        <v>10</v>
      </c>
    </row>
    <row r="13996" spans="1:3" x14ac:dyDescent="0.2">
      <c r="A13996" t="s">
        <v>26835</v>
      </c>
      <c r="B13996" t="s">
        <v>17129</v>
      </c>
      <c r="C13996">
        <v>15</v>
      </c>
    </row>
    <row r="13997" spans="1:3" x14ac:dyDescent="0.2">
      <c r="A13997" t="s">
        <v>26836</v>
      </c>
      <c r="B13997" t="s">
        <v>18643</v>
      </c>
      <c r="C13997">
        <v>11</v>
      </c>
    </row>
    <row r="13998" spans="1:3" x14ac:dyDescent="0.2">
      <c r="A13998" t="s">
        <v>26837</v>
      </c>
      <c r="B13998" t="s">
        <v>26838</v>
      </c>
      <c r="C13998">
        <v>15</v>
      </c>
    </row>
    <row r="13999" spans="1:3" x14ac:dyDescent="0.2">
      <c r="A13999" t="s">
        <v>26839</v>
      </c>
      <c r="B13999" t="s">
        <v>26840</v>
      </c>
      <c r="C13999">
        <v>18</v>
      </c>
    </row>
    <row r="14000" spans="1:3" x14ac:dyDescent="0.2">
      <c r="A14000" t="s">
        <v>26841</v>
      </c>
      <c r="B14000" t="s">
        <v>7617</v>
      </c>
      <c r="C14000">
        <v>23</v>
      </c>
    </row>
    <row r="14001" spans="1:3" x14ac:dyDescent="0.2">
      <c r="A14001" t="s">
        <v>26842</v>
      </c>
      <c r="B14001" t="s">
        <v>21116</v>
      </c>
      <c r="C14001">
        <v>16</v>
      </c>
    </row>
    <row r="14002" spans="1:3" x14ac:dyDescent="0.2">
      <c r="A14002" t="s">
        <v>26843</v>
      </c>
      <c r="B14002" t="s">
        <v>26844</v>
      </c>
      <c r="C14002">
        <v>20</v>
      </c>
    </row>
    <row r="14003" spans="1:3" x14ac:dyDescent="0.2">
      <c r="A14003" t="s">
        <v>5153</v>
      </c>
      <c r="B14003" t="s">
        <v>5153</v>
      </c>
      <c r="C14003">
        <v>13</v>
      </c>
    </row>
    <row r="14004" spans="1:3" x14ac:dyDescent="0.2">
      <c r="A14004" t="s">
        <v>26845</v>
      </c>
      <c r="B14004" t="s">
        <v>18077</v>
      </c>
      <c r="C14004">
        <v>11</v>
      </c>
    </row>
    <row r="14005" spans="1:3" x14ac:dyDescent="0.2">
      <c r="A14005" t="s">
        <v>26846</v>
      </c>
      <c r="B14005" t="s">
        <v>26847</v>
      </c>
      <c r="C14005">
        <v>15</v>
      </c>
    </row>
    <row r="14006" spans="1:3" x14ac:dyDescent="0.2">
      <c r="A14006" t="s">
        <v>26848</v>
      </c>
      <c r="B14006" t="s">
        <v>4211</v>
      </c>
      <c r="C14006">
        <v>10</v>
      </c>
    </row>
    <row r="14007" spans="1:3" x14ac:dyDescent="0.2">
      <c r="A14007" t="s">
        <v>26849</v>
      </c>
      <c r="B14007" t="s">
        <v>23450</v>
      </c>
      <c r="C14007">
        <v>13</v>
      </c>
    </row>
    <row r="14008" spans="1:3" x14ac:dyDescent="0.2">
      <c r="A14008" t="s">
        <v>26850</v>
      </c>
      <c r="B14008" t="s">
        <v>22807</v>
      </c>
      <c r="C14008">
        <v>19</v>
      </c>
    </row>
    <row r="14009" spans="1:3" x14ac:dyDescent="0.2">
      <c r="A14009" t="s">
        <v>26851</v>
      </c>
      <c r="B14009" t="s">
        <v>26852</v>
      </c>
      <c r="C14009">
        <v>12</v>
      </c>
    </row>
    <row r="14010" spans="1:3" x14ac:dyDescent="0.2">
      <c r="A14010" t="s">
        <v>26853</v>
      </c>
      <c r="B14010" t="s">
        <v>26854</v>
      </c>
      <c r="C14010">
        <v>12</v>
      </c>
    </row>
    <row r="14011" spans="1:3" x14ac:dyDescent="0.2">
      <c r="A14011" t="s">
        <v>26855</v>
      </c>
      <c r="B14011" t="s">
        <v>20022</v>
      </c>
      <c r="C14011">
        <v>11</v>
      </c>
    </row>
    <row r="14012" spans="1:3" x14ac:dyDescent="0.2">
      <c r="A14012" t="s">
        <v>26856</v>
      </c>
      <c r="B14012" t="s">
        <v>26857</v>
      </c>
      <c r="C14012">
        <v>11</v>
      </c>
    </row>
    <row r="14013" spans="1:3" x14ac:dyDescent="0.2">
      <c r="A14013" t="s">
        <v>26858</v>
      </c>
      <c r="B14013" t="s">
        <v>25756</v>
      </c>
      <c r="C14013">
        <v>12</v>
      </c>
    </row>
    <row r="14014" spans="1:3" x14ac:dyDescent="0.2">
      <c r="A14014" t="s">
        <v>26859</v>
      </c>
      <c r="B14014" t="s">
        <v>26860</v>
      </c>
      <c r="C14014">
        <v>18</v>
      </c>
    </row>
    <row r="14015" spans="1:3" x14ac:dyDescent="0.2">
      <c r="A14015" t="s">
        <v>26861</v>
      </c>
      <c r="B14015" t="s">
        <v>26862</v>
      </c>
      <c r="C14015">
        <v>23</v>
      </c>
    </row>
    <row r="14016" spans="1:3" x14ac:dyDescent="0.2">
      <c r="A14016" t="s">
        <v>26863</v>
      </c>
      <c r="B14016" t="s">
        <v>26864</v>
      </c>
      <c r="C14016">
        <v>22</v>
      </c>
    </row>
    <row r="14017" spans="1:3" x14ac:dyDescent="0.2">
      <c r="A14017" t="s">
        <v>26865</v>
      </c>
      <c r="B14017" t="s">
        <v>1759</v>
      </c>
      <c r="C14017">
        <v>17</v>
      </c>
    </row>
    <row r="14018" spans="1:3" x14ac:dyDescent="0.2">
      <c r="A14018" t="s">
        <v>26866</v>
      </c>
      <c r="B14018" t="s">
        <v>26867</v>
      </c>
      <c r="C14018">
        <v>22</v>
      </c>
    </row>
    <row r="14019" spans="1:3" x14ac:dyDescent="0.2">
      <c r="A14019" t="s">
        <v>26868</v>
      </c>
      <c r="B14019" t="s">
        <v>26869</v>
      </c>
      <c r="C14019">
        <v>21</v>
      </c>
    </row>
    <row r="14020" spans="1:3" x14ac:dyDescent="0.2">
      <c r="A14020" t="s">
        <v>26870</v>
      </c>
      <c r="B14020" t="s">
        <v>26871</v>
      </c>
      <c r="C14020">
        <v>15</v>
      </c>
    </row>
    <row r="14021" spans="1:3" x14ac:dyDescent="0.2">
      <c r="A14021" t="s">
        <v>26872</v>
      </c>
      <c r="B14021" t="s">
        <v>3445</v>
      </c>
      <c r="C14021">
        <v>23</v>
      </c>
    </row>
    <row r="14022" spans="1:3" x14ac:dyDescent="0.2">
      <c r="A14022" t="s">
        <v>26873</v>
      </c>
      <c r="B14022" t="s">
        <v>4486</v>
      </c>
      <c r="C14022">
        <v>21</v>
      </c>
    </row>
    <row r="14023" spans="1:3" x14ac:dyDescent="0.2">
      <c r="A14023" t="s">
        <v>26874</v>
      </c>
      <c r="B14023" t="s">
        <v>3918</v>
      </c>
      <c r="C14023">
        <v>22</v>
      </c>
    </row>
    <row r="14024" spans="1:3" x14ac:dyDescent="0.2">
      <c r="A14024" t="s">
        <v>26875</v>
      </c>
      <c r="B14024" t="s">
        <v>22041</v>
      </c>
      <c r="C14024">
        <v>12</v>
      </c>
    </row>
    <row r="14025" spans="1:3" x14ac:dyDescent="0.2">
      <c r="A14025" t="s">
        <v>26876</v>
      </c>
      <c r="B14025" t="s">
        <v>11755</v>
      </c>
      <c r="C14025">
        <v>19</v>
      </c>
    </row>
    <row r="14026" spans="1:3" x14ac:dyDescent="0.2">
      <c r="A14026" t="s">
        <v>26877</v>
      </c>
      <c r="B14026" t="s">
        <v>25424</v>
      </c>
      <c r="C14026">
        <v>15</v>
      </c>
    </row>
    <row r="14027" spans="1:3" x14ac:dyDescent="0.2">
      <c r="A14027" t="s">
        <v>26878</v>
      </c>
      <c r="B14027" t="s">
        <v>26615</v>
      </c>
      <c r="C14027">
        <v>23</v>
      </c>
    </row>
    <row r="14028" spans="1:3" x14ac:dyDescent="0.2">
      <c r="A14028" t="s">
        <v>26879</v>
      </c>
      <c r="B14028" t="s">
        <v>26880</v>
      </c>
      <c r="C14028">
        <v>15</v>
      </c>
    </row>
    <row r="14029" spans="1:3" x14ac:dyDescent="0.2">
      <c r="A14029" t="s">
        <v>26881</v>
      </c>
      <c r="B14029" t="s">
        <v>26882</v>
      </c>
      <c r="C14029">
        <v>10</v>
      </c>
    </row>
    <row r="14030" spans="1:3" x14ac:dyDescent="0.2">
      <c r="A14030" t="s">
        <v>26883</v>
      </c>
      <c r="B14030" t="s">
        <v>22064</v>
      </c>
      <c r="C14030">
        <v>13</v>
      </c>
    </row>
    <row r="14031" spans="1:3" x14ac:dyDescent="0.2">
      <c r="A14031" t="s">
        <v>26884</v>
      </c>
      <c r="B14031" t="s">
        <v>26885</v>
      </c>
      <c r="C14031">
        <v>22</v>
      </c>
    </row>
    <row r="14032" spans="1:3" x14ac:dyDescent="0.2">
      <c r="A14032" t="s">
        <v>26886</v>
      </c>
      <c r="B14032" t="s">
        <v>26887</v>
      </c>
      <c r="C14032">
        <v>16</v>
      </c>
    </row>
    <row r="14033" spans="1:3" x14ac:dyDescent="0.2">
      <c r="A14033" t="s">
        <v>26888</v>
      </c>
      <c r="B14033" t="s">
        <v>26889</v>
      </c>
      <c r="C14033">
        <v>14</v>
      </c>
    </row>
    <row r="14034" spans="1:3" x14ac:dyDescent="0.2">
      <c r="A14034" t="s">
        <v>26890</v>
      </c>
      <c r="B14034" t="s">
        <v>22428</v>
      </c>
      <c r="C14034">
        <v>22</v>
      </c>
    </row>
    <row r="14035" spans="1:3" x14ac:dyDescent="0.2">
      <c r="A14035" t="s">
        <v>26891</v>
      </c>
      <c r="B14035" t="s">
        <v>26892</v>
      </c>
      <c r="C14035">
        <v>14</v>
      </c>
    </row>
    <row r="14036" spans="1:3" x14ac:dyDescent="0.2">
      <c r="A14036" t="s">
        <v>26893</v>
      </c>
      <c r="B14036" t="s">
        <v>26894</v>
      </c>
      <c r="C14036">
        <v>13</v>
      </c>
    </row>
    <row r="14037" spans="1:3" x14ac:dyDescent="0.2">
      <c r="A14037" t="s">
        <v>26895</v>
      </c>
      <c r="B14037" t="s">
        <v>20285</v>
      </c>
      <c r="C14037">
        <v>20</v>
      </c>
    </row>
    <row r="14038" spans="1:3" x14ac:dyDescent="0.2">
      <c r="A14038" t="s">
        <v>26896</v>
      </c>
      <c r="B14038" t="s">
        <v>26897</v>
      </c>
      <c r="C14038">
        <v>20</v>
      </c>
    </row>
    <row r="14039" spans="1:3" x14ac:dyDescent="0.2">
      <c r="A14039" t="s">
        <v>26898</v>
      </c>
      <c r="B14039" t="s">
        <v>26899</v>
      </c>
      <c r="C14039">
        <v>12</v>
      </c>
    </row>
    <row r="14040" spans="1:3" x14ac:dyDescent="0.2">
      <c r="A14040" t="s">
        <v>26900</v>
      </c>
      <c r="B14040" t="s">
        <v>20263</v>
      </c>
      <c r="C14040">
        <v>10</v>
      </c>
    </row>
    <row r="14041" spans="1:3" x14ac:dyDescent="0.2">
      <c r="A14041" t="s">
        <v>26901</v>
      </c>
      <c r="B14041" t="s">
        <v>5818</v>
      </c>
      <c r="C14041">
        <v>18</v>
      </c>
    </row>
    <row r="14042" spans="1:3" x14ac:dyDescent="0.2">
      <c r="A14042" t="s">
        <v>26902</v>
      </c>
      <c r="B14042" t="s">
        <v>21414</v>
      </c>
      <c r="C14042">
        <v>21</v>
      </c>
    </row>
    <row r="14043" spans="1:3" x14ac:dyDescent="0.2">
      <c r="A14043" t="s">
        <v>26903</v>
      </c>
      <c r="B14043" t="s">
        <v>26903</v>
      </c>
      <c r="C14043">
        <v>10</v>
      </c>
    </row>
    <row r="14044" spans="1:3" x14ac:dyDescent="0.2">
      <c r="A14044" t="s">
        <v>26904</v>
      </c>
      <c r="B14044" t="s">
        <v>26905</v>
      </c>
      <c r="C14044">
        <v>14</v>
      </c>
    </row>
    <row r="14045" spans="1:3" x14ac:dyDescent="0.2">
      <c r="A14045" t="s">
        <v>26906</v>
      </c>
      <c r="B14045" t="s">
        <v>5396</v>
      </c>
      <c r="C14045">
        <v>13</v>
      </c>
    </row>
    <row r="14046" spans="1:3" x14ac:dyDescent="0.2">
      <c r="A14046" t="s">
        <v>26907</v>
      </c>
      <c r="B14046" t="s">
        <v>26908</v>
      </c>
      <c r="C14046">
        <v>20</v>
      </c>
    </row>
    <row r="14047" spans="1:3" x14ac:dyDescent="0.2">
      <c r="A14047" t="s">
        <v>26909</v>
      </c>
      <c r="B14047" t="s">
        <v>26910</v>
      </c>
      <c r="C14047">
        <v>11</v>
      </c>
    </row>
    <row r="14048" spans="1:3" x14ac:dyDescent="0.2">
      <c r="A14048" t="s">
        <v>26911</v>
      </c>
      <c r="B14048" t="s">
        <v>13595</v>
      </c>
      <c r="C14048">
        <v>23</v>
      </c>
    </row>
    <row r="14049" spans="1:3" x14ac:dyDescent="0.2">
      <c r="A14049" t="s">
        <v>26912</v>
      </c>
      <c r="B14049" t="s">
        <v>26913</v>
      </c>
      <c r="C14049">
        <v>14</v>
      </c>
    </row>
    <row r="14050" spans="1:3" x14ac:dyDescent="0.2">
      <c r="A14050" t="s">
        <v>26914</v>
      </c>
      <c r="B14050" t="s">
        <v>26915</v>
      </c>
      <c r="C14050">
        <v>15</v>
      </c>
    </row>
    <row r="14051" spans="1:3" x14ac:dyDescent="0.2">
      <c r="A14051" t="s">
        <v>26916</v>
      </c>
      <c r="B14051" t="s">
        <v>3628</v>
      </c>
      <c r="C14051">
        <v>23</v>
      </c>
    </row>
    <row r="14052" spans="1:3" x14ac:dyDescent="0.2">
      <c r="A14052" t="s">
        <v>26917</v>
      </c>
      <c r="B14052" t="s">
        <v>22652</v>
      </c>
      <c r="C14052">
        <v>12</v>
      </c>
    </row>
    <row r="14053" spans="1:3" x14ac:dyDescent="0.2">
      <c r="A14053" t="s">
        <v>26918</v>
      </c>
      <c r="B14053" t="s">
        <v>26919</v>
      </c>
      <c r="C14053">
        <v>20</v>
      </c>
    </row>
    <row r="14054" spans="1:3" x14ac:dyDescent="0.2">
      <c r="A14054" t="s">
        <v>26920</v>
      </c>
      <c r="B14054" t="s">
        <v>26921</v>
      </c>
      <c r="C14054">
        <v>16</v>
      </c>
    </row>
    <row r="14055" spans="1:3" x14ac:dyDescent="0.2">
      <c r="A14055" t="s">
        <v>26922</v>
      </c>
      <c r="B14055" t="s">
        <v>5497</v>
      </c>
      <c r="C14055">
        <v>17</v>
      </c>
    </row>
    <row r="14056" spans="1:3" x14ac:dyDescent="0.2">
      <c r="A14056" t="s">
        <v>26923</v>
      </c>
      <c r="B14056" t="s">
        <v>7809</v>
      </c>
      <c r="C14056">
        <v>10</v>
      </c>
    </row>
    <row r="14057" spans="1:3" x14ac:dyDescent="0.2">
      <c r="A14057" t="s">
        <v>26924</v>
      </c>
      <c r="B14057" t="s">
        <v>26925</v>
      </c>
      <c r="C14057">
        <v>16</v>
      </c>
    </row>
    <row r="14058" spans="1:3" x14ac:dyDescent="0.2">
      <c r="A14058" t="s">
        <v>26926</v>
      </c>
      <c r="B14058" t="s">
        <v>26927</v>
      </c>
      <c r="C14058">
        <v>18</v>
      </c>
    </row>
    <row r="14059" spans="1:3" x14ac:dyDescent="0.2">
      <c r="A14059" t="s">
        <v>26928</v>
      </c>
      <c r="B14059" t="s">
        <v>26929</v>
      </c>
      <c r="C14059">
        <v>11</v>
      </c>
    </row>
    <row r="14060" spans="1:3" x14ac:dyDescent="0.2">
      <c r="A14060" t="s">
        <v>26930</v>
      </c>
      <c r="B14060" t="s">
        <v>26441</v>
      </c>
      <c r="C14060">
        <v>10</v>
      </c>
    </row>
    <row r="14061" spans="1:3" x14ac:dyDescent="0.2">
      <c r="A14061" t="s">
        <v>26931</v>
      </c>
      <c r="B14061" t="s">
        <v>26932</v>
      </c>
      <c r="C14061">
        <v>16</v>
      </c>
    </row>
    <row r="14062" spans="1:3" x14ac:dyDescent="0.2">
      <c r="A14062" t="s">
        <v>26933</v>
      </c>
      <c r="B14062" t="s">
        <v>26934</v>
      </c>
      <c r="C14062">
        <v>10</v>
      </c>
    </row>
    <row r="14063" spans="1:3" x14ac:dyDescent="0.2">
      <c r="A14063" t="s">
        <v>26935</v>
      </c>
      <c r="B14063" t="s">
        <v>26936</v>
      </c>
      <c r="C14063">
        <v>22</v>
      </c>
    </row>
    <row r="14064" spans="1:3" x14ac:dyDescent="0.2">
      <c r="A14064" t="s">
        <v>26937</v>
      </c>
      <c r="B14064" t="s">
        <v>26938</v>
      </c>
      <c r="C14064">
        <v>11</v>
      </c>
    </row>
    <row r="14065" spans="1:3" x14ac:dyDescent="0.2">
      <c r="A14065" t="s">
        <v>26939</v>
      </c>
      <c r="B14065" t="s">
        <v>26940</v>
      </c>
      <c r="C14065">
        <v>11</v>
      </c>
    </row>
    <row r="14066" spans="1:3" x14ac:dyDescent="0.2">
      <c r="A14066" t="s">
        <v>5925</v>
      </c>
      <c r="B14066" t="s">
        <v>5925</v>
      </c>
      <c r="C14066">
        <v>11</v>
      </c>
    </row>
    <row r="14067" spans="1:3" x14ac:dyDescent="0.2">
      <c r="A14067" t="s">
        <v>26941</v>
      </c>
      <c r="B14067" t="s">
        <v>26942</v>
      </c>
      <c r="C14067">
        <v>11</v>
      </c>
    </row>
    <row r="14068" spans="1:3" x14ac:dyDescent="0.2">
      <c r="A14068" t="s">
        <v>26943</v>
      </c>
      <c r="B14068" t="s">
        <v>26944</v>
      </c>
      <c r="C14068">
        <v>14</v>
      </c>
    </row>
    <row r="14069" spans="1:3" x14ac:dyDescent="0.2">
      <c r="A14069" t="s">
        <v>26945</v>
      </c>
      <c r="B14069" t="s">
        <v>26946</v>
      </c>
      <c r="C14069">
        <v>12</v>
      </c>
    </row>
    <row r="14070" spans="1:3" x14ac:dyDescent="0.2">
      <c r="A14070" t="s">
        <v>26947</v>
      </c>
      <c r="B14070" t="s">
        <v>26948</v>
      </c>
      <c r="C14070">
        <v>15</v>
      </c>
    </row>
    <row r="14071" spans="1:3" x14ac:dyDescent="0.2">
      <c r="A14071" t="s">
        <v>26949</v>
      </c>
      <c r="B14071" t="s">
        <v>9589</v>
      </c>
      <c r="C14071">
        <v>14</v>
      </c>
    </row>
    <row r="14072" spans="1:3" x14ac:dyDescent="0.2">
      <c r="A14072" t="s">
        <v>26950</v>
      </c>
      <c r="B14072" t="s">
        <v>24145</v>
      </c>
      <c r="C14072">
        <v>13</v>
      </c>
    </row>
    <row r="14073" spans="1:3" x14ac:dyDescent="0.2">
      <c r="A14073" t="s">
        <v>26951</v>
      </c>
      <c r="B14073" t="s">
        <v>26952</v>
      </c>
      <c r="C14073">
        <v>17</v>
      </c>
    </row>
    <row r="14074" spans="1:3" x14ac:dyDescent="0.2">
      <c r="A14074" t="s">
        <v>26953</v>
      </c>
      <c r="B14074" t="s">
        <v>11087</v>
      </c>
      <c r="C14074">
        <v>17</v>
      </c>
    </row>
    <row r="14075" spans="1:3" x14ac:dyDescent="0.2">
      <c r="A14075" t="s">
        <v>26954</v>
      </c>
      <c r="B14075" t="s">
        <v>26955</v>
      </c>
      <c r="C14075">
        <v>11</v>
      </c>
    </row>
    <row r="14076" spans="1:3" x14ac:dyDescent="0.2">
      <c r="A14076" t="s">
        <v>26956</v>
      </c>
      <c r="B14076" t="s">
        <v>26957</v>
      </c>
      <c r="C14076">
        <v>15</v>
      </c>
    </row>
    <row r="14077" spans="1:3" x14ac:dyDescent="0.2">
      <c r="A14077" t="s">
        <v>26958</v>
      </c>
      <c r="B14077" t="s">
        <v>26959</v>
      </c>
      <c r="C14077">
        <v>14</v>
      </c>
    </row>
    <row r="14078" spans="1:3" x14ac:dyDescent="0.2">
      <c r="A14078" t="s">
        <v>26960</v>
      </c>
      <c r="B14078" t="s">
        <v>26961</v>
      </c>
      <c r="C14078">
        <v>20</v>
      </c>
    </row>
    <row r="14079" spans="1:3" x14ac:dyDescent="0.2">
      <c r="A14079" t="s">
        <v>26962</v>
      </c>
      <c r="B14079" t="s">
        <v>26963</v>
      </c>
      <c r="C14079">
        <v>22</v>
      </c>
    </row>
    <row r="14080" spans="1:3" x14ac:dyDescent="0.2">
      <c r="A14080" t="s">
        <v>26964</v>
      </c>
      <c r="B14080" t="s">
        <v>26965</v>
      </c>
      <c r="C14080">
        <v>11</v>
      </c>
    </row>
    <row r="14081" spans="1:3" x14ac:dyDescent="0.2">
      <c r="A14081" t="s">
        <v>26966</v>
      </c>
      <c r="B14081" t="s">
        <v>4867</v>
      </c>
      <c r="C14081">
        <v>10</v>
      </c>
    </row>
    <row r="14082" spans="1:3" x14ac:dyDescent="0.2">
      <c r="A14082" t="s">
        <v>26967</v>
      </c>
      <c r="B14082" t="s">
        <v>26968</v>
      </c>
      <c r="C14082">
        <v>11</v>
      </c>
    </row>
    <row r="14083" spans="1:3" x14ac:dyDescent="0.2">
      <c r="A14083" t="s">
        <v>26969</v>
      </c>
      <c r="B14083" t="s">
        <v>26970</v>
      </c>
      <c r="C14083">
        <v>23</v>
      </c>
    </row>
    <row r="14084" spans="1:3" x14ac:dyDescent="0.2">
      <c r="A14084" t="s">
        <v>26971</v>
      </c>
      <c r="B14084" t="s">
        <v>15950</v>
      </c>
      <c r="C14084">
        <v>19</v>
      </c>
    </row>
    <row r="14085" spans="1:3" x14ac:dyDescent="0.2">
      <c r="A14085" t="s">
        <v>26972</v>
      </c>
      <c r="B14085" t="s">
        <v>26973</v>
      </c>
      <c r="C14085">
        <v>13</v>
      </c>
    </row>
    <row r="14086" spans="1:3" x14ac:dyDescent="0.2">
      <c r="A14086" t="s">
        <v>26974</v>
      </c>
      <c r="B14086" t="s">
        <v>26975</v>
      </c>
      <c r="C14086">
        <v>18</v>
      </c>
    </row>
    <row r="14087" spans="1:3" x14ac:dyDescent="0.2">
      <c r="A14087" t="s">
        <v>26976</v>
      </c>
      <c r="B14087" t="s">
        <v>26871</v>
      </c>
      <c r="C14087">
        <v>15</v>
      </c>
    </row>
    <row r="14088" spans="1:3" x14ac:dyDescent="0.2">
      <c r="A14088" t="s">
        <v>26977</v>
      </c>
      <c r="B14088" t="s">
        <v>26978</v>
      </c>
      <c r="C14088">
        <v>12</v>
      </c>
    </row>
    <row r="14089" spans="1:3" x14ac:dyDescent="0.2">
      <c r="A14089" t="s">
        <v>26979</v>
      </c>
      <c r="B14089" t="s">
        <v>26980</v>
      </c>
      <c r="C14089">
        <v>20</v>
      </c>
    </row>
    <row r="14090" spans="1:3" x14ac:dyDescent="0.2">
      <c r="A14090" t="s">
        <v>26981</v>
      </c>
      <c r="B14090" t="s">
        <v>21406</v>
      </c>
      <c r="C14090">
        <v>21</v>
      </c>
    </row>
    <row r="14091" spans="1:3" x14ac:dyDescent="0.2">
      <c r="A14091" t="s">
        <v>26982</v>
      </c>
      <c r="B14091" t="s">
        <v>26983</v>
      </c>
      <c r="C14091">
        <v>10</v>
      </c>
    </row>
    <row r="14092" spans="1:3" x14ac:dyDescent="0.2">
      <c r="A14092" t="s">
        <v>26984</v>
      </c>
      <c r="B14092" t="s">
        <v>26985</v>
      </c>
      <c r="C14092">
        <v>16</v>
      </c>
    </row>
    <row r="14093" spans="1:3" x14ac:dyDescent="0.2">
      <c r="A14093" t="s">
        <v>26986</v>
      </c>
      <c r="B14093" t="s">
        <v>26987</v>
      </c>
      <c r="C14093">
        <v>16</v>
      </c>
    </row>
    <row r="14094" spans="1:3" x14ac:dyDescent="0.2">
      <c r="A14094" t="s">
        <v>26988</v>
      </c>
      <c r="B14094" t="s">
        <v>26989</v>
      </c>
      <c r="C14094">
        <v>11</v>
      </c>
    </row>
    <row r="14095" spans="1:3" x14ac:dyDescent="0.2">
      <c r="A14095" t="s">
        <v>26990</v>
      </c>
      <c r="B14095" t="s">
        <v>26991</v>
      </c>
      <c r="C14095">
        <v>11</v>
      </c>
    </row>
    <row r="14096" spans="1:3" x14ac:dyDescent="0.2">
      <c r="A14096" t="s">
        <v>26992</v>
      </c>
      <c r="B14096" t="s">
        <v>12367</v>
      </c>
      <c r="C14096">
        <v>16</v>
      </c>
    </row>
    <row r="14097" spans="1:3" x14ac:dyDescent="0.2">
      <c r="A14097" t="s">
        <v>26993</v>
      </c>
      <c r="B14097" t="s">
        <v>26994</v>
      </c>
      <c r="C14097">
        <v>16</v>
      </c>
    </row>
    <row r="14098" spans="1:3" x14ac:dyDescent="0.2">
      <c r="A14098" t="s">
        <v>26995</v>
      </c>
      <c r="B14098" t="s">
        <v>26996</v>
      </c>
      <c r="C14098">
        <v>10</v>
      </c>
    </row>
    <row r="14099" spans="1:3" x14ac:dyDescent="0.2">
      <c r="A14099" t="s">
        <v>18727</v>
      </c>
      <c r="B14099" t="s">
        <v>18727</v>
      </c>
      <c r="C14099">
        <v>10</v>
      </c>
    </row>
    <row r="14100" spans="1:3" x14ac:dyDescent="0.2">
      <c r="A14100" t="s">
        <v>26997</v>
      </c>
      <c r="B14100" t="s">
        <v>26998</v>
      </c>
      <c r="C14100">
        <v>22</v>
      </c>
    </row>
    <row r="14101" spans="1:3" x14ac:dyDescent="0.2">
      <c r="A14101" t="s">
        <v>26999</v>
      </c>
      <c r="B14101" t="s">
        <v>27000</v>
      </c>
      <c r="C14101">
        <v>22</v>
      </c>
    </row>
    <row r="14102" spans="1:3" x14ac:dyDescent="0.2">
      <c r="A14102" t="s">
        <v>27001</v>
      </c>
      <c r="B14102" t="s">
        <v>13060</v>
      </c>
      <c r="C14102">
        <v>23</v>
      </c>
    </row>
    <row r="14103" spans="1:3" x14ac:dyDescent="0.2">
      <c r="A14103" t="s">
        <v>27002</v>
      </c>
      <c r="B14103" t="s">
        <v>10129</v>
      </c>
      <c r="C14103">
        <v>20</v>
      </c>
    </row>
    <row r="14104" spans="1:3" x14ac:dyDescent="0.2">
      <c r="A14104" t="s">
        <v>27003</v>
      </c>
      <c r="B14104" t="s">
        <v>27004</v>
      </c>
      <c r="C14104">
        <v>14</v>
      </c>
    </row>
    <row r="14105" spans="1:3" x14ac:dyDescent="0.2">
      <c r="A14105" t="s">
        <v>27005</v>
      </c>
      <c r="B14105" t="s">
        <v>11715</v>
      </c>
      <c r="C14105">
        <v>18</v>
      </c>
    </row>
    <row r="14106" spans="1:3" x14ac:dyDescent="0.2">
      <c r="A14106" t="s">
        <v>27006</v>
      </c>
      <c r="B14106" t="s">
        <v>27007</v>
      </c>
      <c r="C14106">
        <v>16</v>
      </c>
    </row>
    <row r="14107" spans="1:3" x14ac:dyDescent="0.2">
      <c r="A14107" t="s">
        <v>27008</v>
      </c>
      <c r="B14107" t="s">
        <v>27009</v>
      </c>
      <c r="C14107">
        <v>14</v>
      </c>
    </row>
    <row r="14108" spans="1:3" x14ac:dyDescent="0.2">
      <c r="A14108" t="s">
        <v>27010</v>
      </c>
      <c r="B14108" t="s">
        <v>27011</v>
      </c>
      <c r="C14108">
        <v>16</v>
      </c>
    </row>
    <row r="14109" spans="1:3" x14ac:dyDescent="0.2">
      <c r="A14109" t="s">
        <v>27012</v>
      </c>
      <c r="B14109" t="s">
        <v>27013</v>
      </c>
      <c r="C14109">
        <v>17</v>
      </c>
    </row>
    <row r="14110" spans="1:3" x14ac:dyDescent="0.2">
      <c r="A14110" t="s">
        <v>27014</v>
      </c>
      <c r="B14110" t="s">
        <v>27015</v>
      </c>
      <c r="C14110">
        <v>11</v>
      </c>
    </row>
    <row r="14111" spans="1:3" x14ac:dyDescent="0.2">
      <c r="A14111" t="s">
        <v>27016</v>
      </c>
      <c r="B14111" t="s">
        <v>7145</v>
      </c>
      <c r="C14111">
        <v>20</v>
      </c>
    </row>
    <row r="14112" spans="1:3" x14ac:dyDescent="0.2">
      <c r="A14112" t="s">
        <v>27017</v>
      </c>
      <c r="B14112" t="s">
        <v>27018</v>
      </c>
      <c r="C14112">
        <v>12</v>
      </c>
    </row>
    <row r="14113" spans="1:3" x14ac:dyDescent="0.2">
      <c r="A14113" t="s">
        <v>27019</v>
      </c>
      <c r="B14113" t="s">
        <v>27020</v>
      </c>
      <c r="C14113">
        <v>16</v>
      </c>
    </row>
    <row r="14114" spans="1:3" x14ac:dyDescent="0.2">
      <c r="A14114" t="s">
        <v>27021</v>
      </c>
      <c r="B14114" t="s">
        <v>27022</v>
      </c>
      <c r="C14114">
        <v>20</v>
      </c>
    </row>
    <row r="14115" spans="1:3" x14ac:dyDescent="0.2">
      <c r="A14115" t="s">
        <v>27023</v>
      </c>
      <c r="B14115" t="s">
        <v>27024</v>
      </c>
      <c r="C14115">
        <v>10</v>
      </c>
    </row>
    <row r="14116" spans="1:3" x14ac:dyDescent="0.2">
      <c r="A14116" t="s">
        <v>27025</v>
      </c>
      <c r="B14116" t="s">
        <v>17353</v>
      </c>
      <c r="C14116">
        <v>11</v>
      </c>
    </row>
    <row r="14117" spans="1:3" x14ac:dyDescent="0.2">
      <c r="A14117" t="s">
        <v>27026</v>
      </c>
      <c r="B14117" t="s">
        <v>5455</v>
      </c>
      <c r="C14117">
        <v>17</v>
      </c>
    </row>
    <row r="14118" spans="1:3" x14ac:dyDescent="0.2">
      <c r="A14118" t="s">
        <v>27027</v>
      </c>
      <c r="B14118" t="s">
        <v>27028</v>
      </c>
      <c r="C14118">
        <v>10</v>
      </c>
    </row>
    <row r="14119" spans="1:3" x14ac:dyDescent="0.2">
      <c r="A14119" t="s">
        <v>27029</v>
      </c>
      <c r="B14119" t="s">
        <v>27030</v>
      </c>
      <c r="C14119">
        <v>20</v>
      </c>
    </row>
    <row r="14120" spans="1:3" x14ac:dyDescent="0.2">
      <c r="A14120" t="s">
        <v>27031</v>
      </c>
      <c r="B14120" t="s">
        <v>27032</v>
      </c>
      <c r="C14120">
        <v>12</v>
      </c>
    </row>
    <row r="14121" spans="1:3" x14ac:dyDescent="0.2">
      <c r="A14121" t="s">
        <v>27033</v>
      </c>
      <c r="B14121" t="s">
        <v>18748</v>
      </c>
      <c r="C14121">
        <v>18</v>
      </c>
    </row>
    <row r="14122" spans="1:3" x14ac:dyDescent="0.2">
      <c r="A14122" t="s">
        <v>27034</v>
      </c>
      <c r="B14122" t="s">
        <v>27035</v>
      </c>
      <c r="C14122">
        <v>12</v>
      </c>
    </row>
    <row r="14123" spans="1:3" x14ac:dyDescent="0.2">
      <c r="A14123" t="s">
        <v>27036</v>
      </c>
      <c r="B14123" t="s">
        <v>27037</v>
      </c>
      <c r="C14123">
        <v>21</v>
      </c>
    </row>
    <row r="14124" spans="1:3" x14ac:dyDescent="0.2">
      <c r="A14124" t="s">
        <v>27038</v>
      </c>
      <c r="B14124" t="s">
        <v>16701</v>
      </c>
      <c r="C14124">
        <v>11</v>
      </c>
    </row>
    <row r="14125" spans="1:3" x14ac:dyDescent="0.2">
      <c r="A14125" t="s">
        <v>27039</v>
      </c>
      <c r="B14125" t="s">
        <v>24213</v>
      </c>
      <c r="C14125">
        <v>23</v>
      </c>
    </row>
    <row r="14126" spans="1:3" x14ac:dyDescent="0.2">
      <c r="A14126" t="s">
        <v>27040</v>
      </c>
      <c r="B14126" t="s">
        <v>27041</v>
      </c>
      <c r="C14126">
        <v>22</v>
      </c>
    </row>
    <row r="14127" spans="1:3" x14ac:dyDescent="0.2">
      <c r="A14127" t="s">
        <v>27042</v>
      </c>
      <c r="B14127" t="s">
        <v>27043</v>
      </c>
      <c r="C14127">
        <v>22</v>
      </c>
    </row>
    <row r="14128" spans="1:3" x14ac:dyDescent="0.2">
      <c r="A14128" t="s">
        <v>27044</v>
      </c>
      <c r="B14128" t="s">
        <v>27045</v>
      </c>
      <c r="C14128">
        <v>20</v>
      </c>
    </row>
    <row r="14129" spans="1:3" x14ac:dyDescent="0.2">
      <c r="A14129" t="s">
        <v>27046</v>
      </c>
      <c r="B14129" t="s">
        <v>27047</v>
      </c>
      <c r="C14129">
        <v>13</v>
      </c>
    </row>
    <row r="14130" spans="1:3" x14ac:dyDescent="0.2">
      <c r="A14130" t="s">
        <v>27048</v>
      </c>
      <c r="B14130" t="s">
        <v>3843</v>
      </c>
      <c r="C14130">
        <v>22</v>
      </c>
    </row>
    <row r="14131" spans="1:3" x14ac:dyDescent="0.2">
      <c r="A14131" t="s">
        <v>27049</v>
      </c>
      <c r="B14131" t="s">
        <v>27050</v>
      </c>
      <c r="C14131">
        <v>18</v>
      </c>
    </row>
    <row r="14132" spans="1:3" x14ac:dyDescent="0.2">
      <c r="A14132" t="s">
        <v>27051</v>
      </c>
      <c r="B14132" t="s">
        <v>27052</v>
      </c>
      <c r="C14132">
        <v>10</v>
      </c>
    </row>
    <row r="14133" spans="1:3" x14ac:dyDescent="0.2">
      <c r="A14133" t="s">
        <v>27053</v>
      </c>
      <c r="B14133" t="s">
        <v>27054</v>
      </c>
      <c r="C14133">
        <v>10</v>
      </c>
    </row>
    <row r="14134" spans="1:3" x14ac:dyDescent="0.2">
      <c r="A14134" t="s">
        <v>27055</v>
      </c>
      <c r="B14134" t="s">
        <v>27056</v>
      </c>
      <c r="C14134">
        <v>10</v>
      </c>
    </row>
    <row r="14135" spans="1:3" x14ac:dyDescent="0.2">
      <c r="A14135" t="s">
        <v>27057</v>
      </c>
      <c r="B14135" t="s">
        <v>27058</v>
      </c>
      <c r="C14135">
        <v>21</v>
      </c>
    </row>
    <row r="14136" spans="1:3" x14ac:dyDescent="0.2">
      <c r="A14136" t="s">
        <v>27059</v>
      </c>
      <c r="B14136" t="s">
        <v>27060</v>
      </c>
      <c r="C14136">
        <v>11</v>
      </c>
    </row>
    <row r="14137" spans="1:3" x14ac:dyDescent="0.2">
      <c r="A14137" t="s">
        <v>27061</v>
      </c>
      <c r="B14137" t="s">
        <v>27062</v>
      </c>
      <c r="C14137">
        <v>16</v>
      </c>
    </row>
    <row r="14138" spans="1:3" x14ac:dyDescent="0.2">
      <c r="A14138" t="s">
        <v>27063</v>
      </c>
      <c r="B14138" t="s">
        <v>27064</v>
      </c>
      <c r="C14138">
        <v>11</v>
      </c>
    </row>
    <row r="14139" spans="1:3" x14ac:dyDescent="0.2">
      <c r="A14139" t="s">
        <v>27065</v>
      </c>
      <c r="B14139" t="s">
        <v>27066</v>
      </c>
      <c r="C14139">
        <v>10</v>
      </c>
    </row>
    <row r="14140" spans="1:3" x14ac:dyDescent="0.2">
      <c r="A14140" t="s">
        <v>27067</v>
      </c>
      <c r="B14140" t="s">
        <v>27068</v>
      </c>
      <c r="C14140">
        <v>22</v>
      </c>
    </row>
    <row r="14141" spans="1:3" x14ac:dyDescent="0.2">
      <c r="A14141" t="s">
        <v>27069</v>
      </c>
      <c r="B14141" t="s">
        <v>27070</v>
      </c>
      <c r="C14141">
        <v>12</v>
      </c>
    </row>
    <row r="14142" spans="1:3" x14ac:dyDescent="0.2">
      <c r="A14142" t="s">
        <v>27071</v>
      </c>
      <c r="B14142" t="s">
        <v>4546</v>
      </c>
      <c r="C14142">
        <v>22</v>
      </c>
    </row>
    <row r="14143" spans="1:3" x14ac:dyDescent="0.2">
      <c r="A14143" t="s">
        <v>27072</v>
      </c>
      <c r="B14143" t="s">
        <v>27073</v>
      </c>
      <c r="C14143">
        <v>14</v>
      </c>
    </row>
    <row r="14144" spans="1:3" x14ac:dyDescent="0.2">
      <c r="A14144" t="s">
        <v>27074</v>
      </c>
      <c r="B14144" t="s">
        <v>27075</v>
      </c>
      <c r="C14144">
        <v>20</v>
      </c>
    </row>
    <row r="14145" spans="1:3" x14ac:dyDescent="0.2">
      <c r="A14145" t="s">
        <v>27076</v>
      </c>
      <c r="B14145" t="s">
        <v>27077</v>
      </c>
      <c r="C14145">
        <v>15</v>
      </c>
    </row>
    <row r="14146" spans="1:3" x14ac:dyDescent="0.2">
      <c r="A14146" t="s">
        <v>27078</v>
      </c>
      <c r="B14146" t="s">
        <v>25450</v>
      </c>
      <c r="C14146">
        <v>21</v>
      </c>
    </row>
    <row r="14147" spans="1:3" x14ac:dyDescent="0.2">
      <c r="A14147" t="s">
        <v>27079</v>
      </c>
      <c r="B14147" t="s">
        <v>27080</v>
      </c>
      <c r="C14147">
        <v>16</v>
      </c>
    </row>
    <row r="14148" spans="1:3" x14ac:dyDescent="0.2">
      <c r="A14148" t="s">
        <v>27081</v>
      </c>
      <c r="B14148" t="s">
        <v>27082</v>
      </c>
      <c r="C14148">
        <v>16</v>
      </c>
    </row>
    <row r="14149" spans="1:3" x14ac:dyDescent="0.2">
      <c r="A14149" t="s">
        <v>27083</v>
      </c>
      <c r="B14149" t="s">
        <v>27084</v>
      </c>
      <c r="C14149">
        <v>12</v>
      </c>
    </row>
    <row r="14150" spans="1:3" x14ac:dyDescent="0.2">
      <c r="A14150" t="s">
        <v>27085</v>
      </c>
      <c r="B14150" t="s">
        <v>27086</v>
      </c>
      <c r="C14150">
        <v>11</v>
      </c>
    </row>
    <row r="14151" spans="1:3" x14ac:dyDescent="0.2">
      <c r="A14151" t="s">
        <v>27087</v>
      </c>
      <c r="B14151" t="s">
        <v>27088</v>
      </c>
      <c r="C14151">
        <v>14</v>
      </c>
    </row>
    <row r="14152" spans="1:3" x14ac:dyDescent="0.2">
      <c r="A14152" t="s">
        <v>27089</v>
      </c>
      <c r="B14152" t="s">
        <v>22569</v>
      </c>
      <c r="C14152">
        <v>20</v>
      </c>
    </row>
    <row r="14153" spans="1:3" x14ac:dyDescent="0.2">
      <c r="A14153" t="s">
        <v>27090</v>
      </c>
      <c r="B14153" t="s">
        <v>27091</v>
      </c>
      <c r="C14153">
        <v>15</v>
      </c>
    </row>
    <row r="14154" spans="1:3" x14ac:dyDescent="0.2">
      <c r="A14154" t="s">
        <v>27092</v>
      </c>
      <c r="B14154" t="s">
        <v>27093</v>
      </c>
      <c r="C14154">
        <v>18</v>
      </c>
    </row>
    <row r="14155" spans="1:3" x14ac:dyDescent="0.2">
      <c r="A14155" t="s">
        <v>27094</v>
      </c>
      <c r="B14155" t="s">
        <v>27095</v>
      </c>
      <c r="C14155">
        <v>10</v>
      </c>
    </row>
    <row r="14156" spans="1:3" x14ac:dyDescent="0.2">
      <c r="A14156" t="s">
        <v>27096</v>
      </c>
      <c r="B14156" t="s">
        <v>23376</v>
      </c>
      <c r="C14156">
        <v>23</v>
      </c>
    </row>
    <row r="14157" spans="1:3" x14ac:dyDescent="0.2">
      <c r="A14157" t="s">
        <v>27097</v>
      </c>
      <c r="B14157" t="s">
        <v>16338</v>
      </c>
      <c r="C14157">
        <v>16</v>
      </c>
    </row>
    <row r="14158" spans="1:3" x14ac:dyDescent="0.2">
      <c r="A14158" t="s">
        <v>27098</v>
      </c>
      <c r="B14158" t="s">
        <v>27099</v>
      </c>
      <c r="C14158">
        <v>13</v>
      </c>
    </row>
    <row r="14159" spans="1:3" x14ac:dyDescent="0.2">
      <c r="A14159" t="s">
        <v>27100</v>
      </c>
      <c r="B14159" t="s">
        <v>27101</v>
      </c>
      <c r="C14159">
        <v>12</v>
      </c>
    </row>
    <row r="14160" spans="1:3" x14ac:dyDescent="0.2">
      <c r="A14160" t="s">
        <v>27102</v>
      </c>
      <c r="B14160" t="s">
        <v>27103</v>
      </c>
      <c r="C14160">
        <v>14</v>
      </c>
    </row>
    <row r="14161" spans="1:3" x14ac:dyDescent="0.2">
      <c r="A14161" t="s">
        <v>27104</v>
      </c>
      <c r="B14161" t="s">
        <v>27105</v>
      </c>
      <c r="C14161">
        <v>22</v>
      </c>
    </row>
    <row r="14162" spans="1:3" x14ac:dyDescent="0.2">
      <c r="A14162" t="s">
        <v>27106</v>
      </c>
      <c r="B14162" t="s">
        <v>27107</v>
      </c>
      <c r="C14162">
        <v>19</v>
      </c>
    </row>
    <row r="14163" spans="1:3" x14ac:dyDescent="0.2">
      <c r="A14163" t="s">
        <v>27108</v>
      </c>
      <c r="B14163" t="s">
        <v>9591</v>
      </c>
      <c r="C14163">
        <v>14</v>
      </c>
    </row>
    <row r="14164" spans="1:3" x14ac:dyDescent="0.2">
      <c r="A14164" t="s">
        <v>27109</v>
      </c>
      <c r="B14164" t="s">
        <v>26996</v>
      </c>
      <c r="C14164">
        <v>10</v>
      </c>
    </row>
    <row r="14165" spans="1:3" x14ac:dyDescent="0.2">
      <c r="A14165" t="s">
        <v>27110</v>
      </c>
      <c r="B14165" t="s">
        <v>27111</v>
      </c>
      <c r="C14165">
        <v>18</v>
      </c>
    </row>
    <row r="14166" spans="1:3" x14ac:dyDescent="0.2">
      <c r="A14166" t="s">
        <v>27112</v>
      </c>
      <c r="B14166" t="s">
        <v>27113</v>
      </c>
      <c r="C14166">
        <v>16</v>
      </c>
    </row>
    <row r="14167" spans="1:3" x14ac:dyDescent="0.2">
      <c r="A14167" t="s">
        <v>27114</v>
      </c>
      <c r="B14167" t="s">
        <v>3791</v>
      </c>
      <c r="C14167">
        <v>19</v>
      </c>
    </row>
    <row r="14168" spans="1:3" x14ac:dyDescent="0.2">
      <c r="A14168" t="s">
        <v>27115</v>
      </c>
      <c r="B14168" t="s">
        <v>22421</v>
      </c>
      <c r="C14168">
        <v>19</v>
      </c>
    </row>
    <row r="14169" spans="1:3" x14ac:dyDescent="0.2">
      <c r="A14169" t="s">
        <v>27116</v>
      </c>
      <c r="B14169" t="s">
        <v>26780</v>
      </c>
      <c r="C14169">
        <v>14</v>
      </c>
    </row>
    <row r="14170" spans="1:3" x14ac:dyDescent="0.2">
      <c r="A14170" t="s">
        <v>27117</v>
      </c>
      <c r="B14170" t="s">
        <v>27118</v>
      </c>
      <c r="C14170">
        <v>12</v>
      </c>
    </row>
    <row r="14171" spans="1:3" x14ac:dyDescent="0.2">
      <c r="A14171" t="s">
        <v>27119</v>
      </c>
      <c r="B14171" t="s">
        <v>27120</v>
      </c>
      <c r="C14171">
        <v>16</v>
      </c>
    </row>
    <row r="14172" spans="1:3" x14ac:dyDescent="0.2">
      <c r="A14172" t="s">
        <v>27121</v>
      </c>
      <c r="B14172" t="s">
        <v>27122</v>
      </c>
      <c r="C14172">
        <v>19</v>
      </c>
    </row>
    <row r="14173" spans="1:3" x14ac:dyDescent="0.2">
      <c r="A14173" t="s">
        <v>27123</v>
      </c>
      <c r="B14173" t="s">
        <v>1971</v>
      </c>
      <c r="C14173">
        <v>10</v>
      </c>
    </row>
    <row r="14174" spans="1:3" x14ac:dyDescent="0.2">
      <c r="A14174" t="s">
        <v>27124</v>
      </c>
      <c r="B14174" t="s">
        <v>3429</v>
      </c>
      <c r="C14174">
        <v>23</v>
      </c>
    </row>
    <row r="14175" spans="1:3" x14ac:dyDescent="0.2">
      <c r="A14175" t="s">
        <v>27125</v>
      </c>
      <c r="B14175" t="s">
        <v>27126</v>
      </c>
      <c r="C14175">
        <v>10</v>
      </c>
    </row>
    <row r="14176" spans="1:3" x14ac:dyDescent="0.2">
      <c r="A14176" t="s">
        <v>27127</v>
      </c>
      <c r="B14176" t="s">
        <v>27128</v>
      </c>
      <c r="C14176">
        <v>14</v>
      </c>
    </row>
    <row r="14177" spans="1:3" x14ac:dyDescent="0.2">
      <c r="A14177" t="s">
        <v>27129</v>
      </c>
      <c r="B14177" t="s">
        <v>27130</v>
      </c>
      <c r="C14177">
        <v>12</v>
      </c>
    </row>
    <row r="14178" spans="1:3" x14ac:dyDescent="0.2">
      <c r="A14178" t="s">
        <v>27131</v>
      </c>
      <c r="B14178" t="s">
        <v>27132</v>
      </c>
      <c r="C14178">
        <v>11</v>
      </c>
    </row>
    <row r="14179" spans="1:3" x14ac:dyDescent="0.2">
      <c r="A14179" t="s">
        <v>27133</v>
      </c>
      <c r="B14179" t="s">
        <v>27134</v>
      </c>
      <c r="C14179">
        <v>12</v>
      </c>
    </row>
    <row r="14180" spans="1:3" x14ac:dyDescent="0.2">
      <c r="A14180" t="s">
        <v>27135</v>
      </c>
      <c r="B14180" t="s">
        <v>27136</v>
      </c>
      <c r="C14180">
        <v>22</v>
      </c>
    </row>
    <row r="14181" spans="1:3" x14ac:dyDescent="0.2">
      <c r="A14181" t="s">
        <v>27137</v>
      </c>
      <c r="B14181" t="s">
        <v>27138</v>
      </c>
      <c r="C14181">
        <v>20</v>
      </c>
    </row>
    <row r="14182" spans="1:3" x14ac:dyDescent="0.2">
      <c r="A14182" t="s">
        <v>27139</v>
      </c>
      <c r="B14182" t="s">
        <v>27140</v>
      </c>
      <c r="C14182">
        <v>20</v>
      </c>
    </row>
    <row r="14183" spans="1:3" x14ac:dyDescent="0.2">
      <c r="A14183" t="s">
        <v>27141</v>
      </c>
      <c r="B14183" t="s">
        <v>27142</v>
      </c>
      <c r="C14183">
        <v>16</v>
      </c>
    </row>
    <row r="14184" spans="1:3" x14ac:dyDescent="0.2">
      <c r="A14184" t="s">
        <v>27143</v>
      </c>
      <c r="B14184" t="s">
        <v>26820</v>
      </c>
      <c r="C14184">
        <v>10</v>
      </c>
    </row>
    <row r="14185" spans="1:3" x14ac:dyDescent="0.2">
      <c r="A14185" t="s">
        <v>27144</v>
      </c>
      <c r="B14185" t="s">
        <v>27145</v>
      </c>
      <c r="C14185">
        <v>14</v>
      </c>
    </row>
    <row r="14186" spans="1:3" x14ac:dyDescent="0.2">
      <c r="A14186" t="s">
        <v>27146</v>
      </c>
      <c r="B14186" t="s">
        <v>27147</v>
      </c>
      <c r="C14186">
        <v>20</v>
      </c>
    </row>
    <row r="14187" spans="1:3" x14ac:dyDescent="0.2">
      <c r="A14187" t="s">
        <v>27148</v>
      </c>
      <c r="B14187" t="s">
        <v>27149</v>
      </c>
      <c r="C14187">
        <v>13</v>
      </c>
    </row>
    <row r="14188" spans="1:3" x14ac:dyDescent="0.2">
      <c r="A14188" t="s">
        <v>27150</v>
      </c>
      <c r="B14188" t="s">
        <v>27151</v>
      </c>
      <c r="C14188">
        <v>13</v>
      </c>
    </row>
    <row r="14189" spans="1:3" x14ac:dyDescent="0.2">
      <c r="A14189" t="s">
        <v>27152</v>
      </c>
      <c r="B14189" t="s">
        <v>27153</v>
      </c>
      <c r="C14189">
        <v>13</v>
      </c>
    </row>
    <row r="14190" spans="1:3" x14ac:dyDescent="0.2">
      <c r="A14190" t="s">
        <v>27154</v>
      </c>
      <c r="B14190" t="s">
        <v>27155</v>
      </c>
      <c r="C14190">
        <v>18</v>
      </c>
    </row>
    <row r="14191" spans="1:3" x14ac:dyDescent="0.2">
      <c r="A14191" t="s">
        <v>27156</v>
      </c>
      <c r="B14191" t="s">
        <v>27157</v>
      </c>
      <c r="C14191">
        <v>10</v>
      </c>
    </row>
    <row r="14192" spans="1:3" x14ac:dyDescent="0.2">
      <c r="A14192" t="s">
        <v>27158</v>
      </c>
      <c r="B14192" t="s">
        <v>27159</v>
      </c>
      <c r="C14192">
        <v>11</v>
      </c>
    </row>
    <row r="14193" spans="1:3" x14ac:dyDescent="0.2">
      <c r="A14193" t="s">
        <v>27160</v>
      </c>
      <c r="B14193" t="s">
        <v>27161</v>
      </c>
      <c r="C14193">
        <v>11</v>
      </c>
    </row>
    <row r="14194" spans="1:3" x14ac:dyDescent="0.2">
      <c r="A14194" t="s">
        <v>27162</v>
      </c>
      <c r="B14194" t="s">
        <v>27163</v>
      </c>
      <c r="C14194">
        <v>19</v>
      </c>
    </row>
    <row r="14195" spans="1:3" x14ac:dyDescent="0.2">
      <c r="A14195" t="s">
        <v>27164</v>
      </c>
      <c r="B14195" t="s">
        <v>27165</v>
      </c>
      <c r="C14195">
        <v>14</v>
      </c>
    </row>
    <row r="14196" spans="1:3" x14ac:dyDescent="0.2">
      <c r="A14196" t="s">
        <v>27166</v>
      </c>
      <c r="B14196" t="s">
        <v>27167</v>
      </c>
      <c r="C14196">
        <v>23</v>
      </c>
    </row>
    <row r="14197" spans="1:3" x14ac:dyDescent="0.2">
      <c r="A14197" t="s">
        <v>27168</v>
      </c>
      <c r="B14197" t="s">
        <v>27169</v>
      </c>
      <c r="C14197">
        <v>23</v>
      </c>
    </row>
    <row r="14198" spans="1:3" x14ac:dyDescent="0.2">
      <c r="A14198" t="s">
        <v>27170</v>
      </c>
      <c r="B14198" t="s">
        <v>27171</v>
      </c>
      <c r="C14198">
        <v>20</v>
      </c>
    </row>
    <row r="14199" spans="1:3" x14ac:dyDescent="0.2">
      <c r="A14199" t="s">
        <v>27172</v>
      </c>
      <c r="B14199" t="s">
        <v>27173</v>
      </c>
      <c r="C14199">
        <v>19</v>
      </c>
    </row>
    <row r="14200" spans="1:3" x14ac:dyDescent="0.2">
      <c r="A14200" t="s">
        <v>27174</v>
      </c>
      <c r="B14200" t="s">
        <v>27175</v>
      </c>
      <c r="C14200">
        <v>11</v>
      </c>
    </row>
    <row r="14201" spans="1:3" x14ac:dyDescent="0.2">
      <c r="A14201" t="s">
        <v>27176</v>
      </c>
      <c r="B14201" t="s">
        <v>27177</v>
      </c>
      <c r="C14201">
        <v>20</v>
      </c>
    </row>
    <row r="14202" spans="1:3" x14ac:dyDescent="0.2">
      <c r="A14202" t="s">
        <v>27178</v>
      </c>
      <c r="B14202" t="s">
        <v>27179</v>
      </c>
      <c r="C14202">
        <v>20</v>
      </c>
    </row>
    <row r="14203" spans="1:3" x14ac:dyDescent="0.2">
      <c r="A14203" t="s">
        <v>27180</v>
      </c>
      <c r="B14203" t="s">
        <v>11172</v>
      </c>
      <c r="C14203">
        <v>18</v>
      </c>
    </row>
    <row r="14204" spans="1:3" x14ac:dyDescent="0.2">
      <c r="A14204" t="s">
        <v>27181</v>
      </c>
      <c r="B14204" t="s">
        <v>22526</v>
      </c>
      <c r="C14204">
        <v>17</v>
      </c>
    </row>
    <row r="14205" spans="1:3" x14ac:dyDescent="0.2">
      <c r="A14205" t="s">
        <v>27182</v>
      </c>
      <c r="B14205" t="s">
        <v>3726</v>
      </c>
      <c r="C14205">
        <v>20</v>
      </c>
    </row>
    <row r="14206" spans="1:3" x14ac:dyDescent="0.2">
      <c r="A14206" t="s">
        <v>27183</v>
      </c>
      <c r="B14206" t="s">
        <v>17465</v>
      </c>
      <c r="C14206">
        <v>11</v>
      </c>
    </row>
    <row r="14207" spans="1:3" x14ac:dyDescent="0.2">
      <c r="A14207" t="s">
        <v>27184</v>
      </c>
      <c r="B14207" t="s">
        <v>3559</v>
      </c>
      <c r="C14207">
        <v>22</v>
      </c>
    </row>
    <row r="14208" spans="1:3" x14ac:dyDescent="0.2">
      <c r="A14208" t="s">
        <v>27185</v>
      </c>
      <c r="B14208" t="s">
        <v>4026</v>
      </c>
      <c r="C14208">
        <v>22</v>
      </c>
    </row>
    <row r="14209" spans="1:3" x14ac:dyDescent="0.2">
      <c r="A14209" t="s">
        <v>27186</v>
      </c>
      <c r="B14209" t="s">
        <v>27187</v>
      </c>
      <c r="C14209">
        <v>18</v>
      </c>
    </row>
    <row r="14210" spans="1:3" x14ac:dyDescent="0.2">
      <c r="A14210" t="s">
        <v>27188</v>
      </c>
      <c r="B14210" t="s">
        <v>27189</v>
      </c>
      <c r="C14210">
        <v>12</v>
      </c>
    </row>
    <row r="14211" spans="1:3" x14ac:dyDescent="0.2">
      <c r="A14211" t="s">
        <v>27190</v>
      </c>
      <c r="B14211" t="s">
        <v>27191</v>
      </c>
      <c r="C14211">
        <v>14</v>
      </c>
    </row>
    <row r="14212" spans="1:3" x14ac:dyDescent="0.2">
      <c r="A14212" t="s">
        <v>27192</v>
      </c>
      <c r="B14212" t="s">
        <v>18673</v>
      </c>
      <c r="C14212">
        <v>17</v>
      </c>
    </row>
    <row r="14213" spans="1:3" x14ac:dyDescent="0.2">
      <c r="A14213" t="s">
        <v>27193</v>
      </c>
      <c r="B14213" t="s">
        <v>27194</v>
      </c>
      <c r="C14213">
        <v>19</v>
      </c>
    </row>
    <row r="14214" spans="1:3" x14ac:dyDescent="0.2">
      <c r="A14214" t="s">
        <v>27195</v>
      </c>
      <c r="B14214" t="s">
        <v>27196</v>
      </c>
      <c r="C14214">
        <v>13</v>
      </c>
    </row>
    <row r="14215" spans="1:3" x14ac:dyDescent="0.2">
      <c r="A14215" t="s">
        <v>27197</v>
      </c>
      <c r="B14215" t="s">
        <v>27198</v>
      </c>
      <c r="C14215">
        <v>22</v>
      </c>
    </row>
    <row r="14216" spans="1:3" x14ac:dyDescent="0.2">
      <c r="A14216" t="s">
        <v>27199</v>
      </c>
      <c r="B14216" t="s">
        <v>27200</v>
      </c>
      <c r="C14216">
        <v>22</v>
      </c>
    </row>
    <row r="14217" spans="1:3" x14ac:dyDescent="0.2">
      <c r="A14217" t="s">
        <v>27201</v>
      </c>
      <c r="B14217" t="s">
        <v>27202</v>
      </c>
      <c r="C14217">
        <v>11</v>
      </c>
    </row>
    <row r="14218" spans="1:3" x14ac:dyDescent="0.2">
      <c r="A14218" t="s">
        <v>27203</v>
      </c>
      <c r="B14218" t="s">
        <v>27204</v>
      </c>
      <c r="C14218">
        <v>10</v>
      </c>
    </row>
    <row r="14219" spans="1:3" x14ac:dyDescent="0.2">
      <c r="A14219" t="s">
        <v>27205</v>
      </c>
      <c r="B14219" t="s">
        <v>27206</v>
      </c>
      <c r="C14219">
        <v>11</v>
      </c>
    </row>
    <row r="14220" spans="1:3" x14ac:dyDescent="0.2">
      <c r="A14220" t="s">
        <v>27207</v>
      </c>
      <c r="B14220" t="s">
        <v>25759</v>
      </c>
      <c r="C14220">
        <v>12</v>
      </c>
    </row>
    <row r="14221" spans="1:3" x14ac:dyDescent="0.2">
      <c r="A14221" t="s">
        <v>27208</v>
      </c>
      <c r="B14221" t="s">
        <v>26844</v>
      </c>
      <c r="C14221">
        <v>22</v>
      </c>
    </row>
    <row r="14222" spans="1:3" x14ac:dyDescent="0.2">
      <c r="A14222" t="s">
        <v>27209</v>
      </c>
      <c r="B14222" t="s">
        <v>27210</v>
      </c>
      <c r="C14222">
        <v>13</v>
      </c>
    </row>
    <row r="14223" spans="1:3" x14ac:dyDescent="0.2">
      <c r="A14223" t="s">
        <v>27211</v>
      </c>
      <c r="B14223" t="s">
        <v>9765</v>
      </c>
      <c r="C14223">
        <v>14</v>
      </c>
    </row>
    <row r="14224" spans="1:3" x14ac:dyDescent="0.2">
      <c r="A14224" t="s">
        <v>27212</v>
      </c>
      <c r="B14224" t="s">
        <v>27213</v>
      </c>
      <c r="C14224">
        <v>19</v>
      </c>
    </row>
    <row r="14225" spans="1:3" x14ac:dyDescent="0.2">
      <c r="A14225" t="s">
        <v>27214</v>
      </c>
      <c r="B14225" t="s">
        <v>19329</v>
      </c>
      <c r="C14225">
        <v>17</v>
      </c>
    </row>
    <row r="14226" spans="1:3" x14ac:dyDescent="0.2">
      <c r="A14226" t="s">
        <v>27215</v>
      </c>
      <c r="B14226" t="s">
        <v>6070</v>
      </c>
      <c r="C14226">
        <v>23</v>
      </c>
    </row>
    <row r="14227" spans="1:3" x14ac:dyDescent="0.2">
      <c r="A14227" t="s">
        <v>27216</v>
      </c>
      <c r="B14227" t="s">
        <v>27217</v>
      </c>
      <c r="C14227">
        <v>11</v>
      </c>
    </row>
    <row r="14228" spans="1:3" x14ac:dyDescent="0.2">
      <c r="A14228" t="s">
        <v>27218</v>
      </c>
      <c r="B14228" t="s">
        <v>27219</v>
      </c>
      <c r="C14228">
        <v>12</v>
      </c>
    </row>
    <row r="14229" spans="1:3" x14ac:dyDescent="0.2">
      <c r="A14229" t="s">
        <v>27220</v>
      </c>
      <c r="B14229" t="s">
        <v>17404</v>
      </c>
      <c r="C14229">
        <v>11</v>
      </c>
    </row>
    <row r="14230" spans="1:3" x14ac:dyDescent="0.2">
      <c r="A14230" t="s">
        <v>27221</v>
      </c>
      <c r="B14230" t="s">
        <v>27222</v>
      </c>
      <c r="C14230">
        <v>15</v>
      </c>
    </row>
    <row r="14231" spans="1:3" x14ac:dyDescent="0.2">
      <c r="A14231" t="s">
        <v>27223</v>
      </c>
      <c r="B14231" t="s">
        <v>27224</v>
      </c>
      <c r="C14231">
        <v>12</v>
      </c>
    </row>
    <row r="14232" spans="1:3" x14ac:dyDescent="0.2">
      <c r="A14232" t="s">
        <v>27225</v>
      </c>
      <c r="B14232" t="s">
        <v>27226</v>
      </c>
      <c r="C14232">
        <v>16</v>
      </c>
    </row>
    <row r="14233" spans="1:3" x14ac:dyDescent="0.2">
      <c r="A14233" t="s">
        <v>27227</v>
      </c>
      <c r="B14233" t="s">
        <v>27228</v>
      </c>
      <c r="C14233">
        <v>14</v>
      </c>
    </row>
    <row r="14234" spans="1:3" x14ac:dyDescent="0.2">
      <c r="A14234" t="s">
        <v>27229</v>
      </c>
      <c r="B14234" t="s">
        <v>26867</v>
      </c>
      <c r="C14234">
        <v>22</v>
      </c>
    </row>
    <row r="14235" spans="1:3" x14ac:dyDescent="0.2">
      <c r="A14235" t="s">
        <v>27230</v>
      </c>
      <c r="B14235" t="s">
        <v>27231</v>
      </c>
      <c r="C14235">
        <v>12</v>
      </c>
    </row>
    <row r="14236" spans="1:3" x14ac:dyDescent="0.2">
      <c r="A14236" t="s">
        <v>27232</v>
      </c>
      <c r="B14236" t="s">
        <v>27233</v>
      </c>
      <c r="C14236">
        <v>14</v>
      </c>
    </row>
    <row r="14237" spans="1:3" x14ac:dyDescent="0.2">
      <c r="A14237" t="s">
        <v>27234</v>
      </c>
      <c r="B14237" t="s">
        <v>27235</v>
      </c>
      <c r="C14237">
        <v>14</v>
      </c>
    </row>
    <row r="14238" spans="1:3" x14ac:dyDescent="0.2">
      <c r="A14238" t="s">
        <v>27236</v>
      </c>
      <c r="B14238" t="s">
        <v>27237</v>
      </c>
      <c r="C14238">
        <v>12</v>
      </c>
    </row>
    <row r="14239" spans="1:3" x14ac:dyDescent="0.2">
      <c r="A14239" t="s">
        <v>27238</v>
      </c>
      <c r="B14239" t="s">
        <v>27239</v>
      </c>
      <c r="C14239">
        <v>18</v>
      </c>
    </row>
    <row r="14240" spans="1:3" x14ac:dyDescent="0.2">
      <c r="A14240" t="s">
        <v>27240</v>
      </c>
      <c r="B14240" t="s">
        <v>27241</v>
      </c>
      <c r="C14240">
        <v>19</v>
      </c>
    </row>
    <row r="14241" spans="1:3" x14ac:dyDescent="0.2">
      <c r="A14241" t="s">
        <v>27242</v>
      </c>
      <c r="B14241" t="s">
        <v>27243</v>
      </c>
      <c r="C14241">
        <v>10</v>
      </c>
    </row>
    <row r="14242" spans="1:3" x14ac:dyDescent="0.2">
      <c r="A14242" t="s">
        <v>27244</v>
      </c>
      <c r="B14242" t="s">
        <v>27245</v>
      </c>
      <c r="C14242">
        <v>16</v>
      </c>
    </row>
    <row r="14243" spans="1:3" x14ac:dyDescent="0.2">
      <c r="A14243" t="s">
        <v>27246</v>
      </c>
      <c r="B14243" t="s">
        <v>19101</v>
      </c>
      <c r="C14243">
        <v>22</v>
      </c>
    </row>
    <row r="14244" spans="1:3" x14ac:dyDescent="0.2">
      <c r="A14244" t="s">
        <v>27247</v>
      </c>
      <c r="B14244" t="s">
        <v>27200</v>
      </c>
      <c r="C14244">
        <v>22</v>
      </c>
    </row>
    <row r="14245" spans="1:3" x14ac:dyDescent="0.2">
      <c r="A14245" t="s">
        <v>27248</v>
      </c>
      <c r="B14245" t="s">
        <v>27249</v>
      </c>
      <c r="C14245">
        <v>10</v>
      </c>
    </row>
    <row r="14246" spans="1:3" x14ac:dyDescent="0.2">
      <c r="A14246" t="s">
        <v>27250</v>
      </c>
      <c r="B14246" t="s">
        <v>26946</v>
      </c>
      <c r="C14246">
        <v>12</v>
      </c>
    </row>
    <row r="14247" spans="1:3" x14ac:dyDescent="0.2">
      <c r="A14247" t="s">
        <v>27251</v>
      </c>
      <c r="B14247" t="s">
        <v>27252</v>
      </c>
      <c r="C14247">
        <v>18</v>
      </c>
    </row>
    <row r="14248" spans="1:3" x14ac:dyDescent="0.2">
      <c r="A14248" t="s">
        <v>27253</v>
      </c>
      <c r="B14248" t="s">
        <v>27254</v>
      </c>
      <c r="C14248">
        <v>15</v>
      </c>
    </row>
    <row r="14249" spans="1:3" x14ac:dyDescent="0.2">
      <c r="A14249" t="s">
        <v>27255</v>
      </c>
      <c r="B14249" t="s">
        <v>27256</v>
      </c>
      <c r="C14249">
        <v>16</v>
      </c>
    </row>
    <row r="14250" spans="1:3" x14ac:dyDescent="0.2">
      <c r="A14250" t="s">
        <v>27257</v>
      </c>
      <c r="B14250" t="s">
        <v>27258</v>
      </c>
      <c r="C14250">
        <v>14</v>
      </c>
    </row>
    <row r="14251" spans="1:3" x14ac:dyDescent="0.2">
      <c r="A14251" t="s">
        <v>27259</v>
      </c>
      <c r="B14251" t="s">
        <v>27260</v>
      </c>
      <c r="C14251">
        <v>15</v>
      </c>
    </row>
    <row r="14252" spans="1:3" x14ac:dyDescent="0.2">
      <c r="A14252" t="s">
        <v>27261</v>
      </c>
      <c r="B14252" t="s">
        <v>27262</v>
      </c>
      <c r="C14252">
        <v>10</v>
      </c>
    </row>
    <row r="14253" spans="1:3" x14ac:dyDescent="0.2">
      <c r="A14253" t="s">
        <v>27263</v>
      </c>
      <c r="B14253" t="s">
        <v>10134</v>
      </c>
      <c r="C14253">
        <v>19</v>
      </c>
    </row>
    <row r="14254" spans="1:3" x14ac:dyDescent="0.2">
      <c r="A14254" t="s">
        <v>27264</v>
      </c>
      <c r="B14254" t="s">
        <v>6207</v>
      </c>
      <c r="C14254">
        <v>23</v>
      </c>
    </row>
    <row r="14255" spans="1:3" x14ac:dyDescent="0.2">
      <c r="A14255" t="s">
        <v>27265</v>
      </c>
      <c r="B14255" t="s">
        <v>27266</v>
      </c>
      <c r="C14255">
        <v>11</v>
      </c>
    </row>
    <row r="14256" spans="1:3" x14ac:dyDescent="0.2">
      <c r="A14256" t="s">
        <v>27267</v>
      </c>
      <c r="B14256" t="s">
        <v>27268</v>
      </c>
      <c r="C14256">
        <v>16</v>
      </c>
    </row>
    <row r="14257" spans="1:3" x14ac:dyDescent="0.2">
      <c r="A14257" t="s">
        <v>27269</v>
      </c>
      <c r="B14257" t="s">
        <v>27270</v>
      </c>
      <c r="C14257">
        <v>18</v>
      </c>
    </row>
    <row r="14258" spans="1:3" x14ac:dyDescent="0.2">
      <c r="A14258" t="s">
        <v>27271</v>
      </c>
      <c r="B14258" t="s">
        <v>27272</v>
      </c>
      <c r="C14258">
        <v>15</v>
      </c>
    </row>
    <row r="14259" spans="1:3" x14ac:dyDescent="0.2">
      <c r="A14259" t="s">
        <v>27273</v>
      </c>
      <c r="B14259" t="s">
        <v>27274</v>
      </c>
      <c r="C14259">
        <v>11</v>
      </c>
    </row>
    <row r="14260" spans="1:3" x14ac:dyDescent="0.2">
      <c r="A14260" t="s">
        <v>27275</v>
      </c>
      <c r="B14260" t="s">
        <v>27276</v>
      </c>
      <c r="C14260">
        <v>18</v>
      </c>
    </row>
    <row r="14261" spans="1:3" x14ac:dyDescent="0.2">
      <c r="A14261" t="s">
        <v>27277</v>
      </c>
      <c r="B14261" t="s">
        <v>27278</v>
      </c>
      <c r="C14261">
        <v>18</v>
      </c>
    </row>
    <row r="14262" spans="1:3" x14ac:dyDescent="0.2">
      <c r="A14262" t="s">
        <v>27279</v>
      </c>
      <c r="B14262" t="s">
        <v>7369</v>
      </c>
      <c r="C14262">
        <v>18</v>
      </c>
    </row>
    <row r="14263" spans="1:3" x14ac:dyDescent="0.2">
      <c r="A14263" t="s">
        <v>27280</v>
      </c>
      <c r="B14263" t="s">
        <v>27281</v>
      </c>
      <c r="C14263">
        <v>10</v>
      </c>
    </row>
    <row r="14264" spans="1:3" x14ac:dyDescent="0.2">
      <c r="A14264" t="s">
        <v>27282</v>
      </c>
      <c r="B14264" t="s">
        <v>27283</v>
      </c>
      <c r="C14264">
        <v>19</v>
      </c>
    </row>
    <row r="14265" spans="1:3" x14ac:dyDescent="0.2">
      <c r="A14265" t="s">
        <v>27284</v>
      </c>
      <c r="B14265" t="s">
        <v>27285</v>
      </c>
      <c r="C14265">
        <v>22</v>
      </c>
    </row>
    <row r="14266" spans="1:3" x14ac:dyDescent="0.2">
      <c r="A14266" t="s">
        <v>27286</v>
      </c>
      <c r="B14266" t="s">
        <v>27287</v>
      </c>
      <c r="C14266">
        <v>16</v>
      </c>
    </row>
    <row r="14267" spans="1:3" x14ac:dyDescent="0.2">
      <c r="A14267" t="s">
        <v>27288</v>
      </c>
      <c r="B14267" t="s">
        <v>27289</v>
      </c>
      <c r="C14267">
        <v>22</v>
      </c>
    </row>
    <row r="14268" spans="1:3" x14ac:dyDescent="0.2">
      <c r="A14268" t="s">
        <v>27290</v>
      </c>
      <c r="B14268" t="s">
        <v>27291</v>
      </c>
      <c r="C14268">
        <v>11</v>
      </c>
    </row>
    <row r="14269" spans="1:3" x14ac:dyDescent="0.2">
      <c r="A14269" t="s">
        <v>27292</v>
      </c>
      <c r="B14269" t="s">
        <v>27293</v>
      </c>
      <c r="C14269">
        <v>22</v>
      </c>
    </row>
    <row r="14270" spans="1:3" x14ac:dyDescent="0.2">
      <c r="A14270" t="s">
        <v>27294</v>
      </c>
      <c r="B14270" t="s">
        <v>27295</v>
      </c>
      <c r="C14270">
        <v>15</v>
      </c>
    </row>
    <row r="14271" spans="1:3" x14ac:dyDescent="0.2">
      <c r="A14271" t="s">
        <v>27296</v>
      </c>
      <c r="B14271" t="s">
        <v>27297</v>
      </c>
      <c r="C14271">
        <v>12</v>
      </c>
    </row>
    <row r="14272" spans="1:3" x14ac:dyDescent="0.2">
      <c r="A14272" t="s">
        <v>27298</v>
      </c>
      <c r="B14272" t="s">
        <v>27299</v>
      </c>
      <c r="C14272">
        <v>12</v>
      </c>
    </row>
    <row r="14273" spans="1:3" x14ac:dyDescent="0.2">
      <c r="A14273" t="s">
        <v>27300</v>
      </c>
      <c r="B14273" t="s">
        <v>27301</v>
      </c>
      <c r="C14273">
        <v>14</v>
      </c>
    </row>
    <row r="14274" spans="1:3" x14ac:dyDescent="0.2">
      <c r="A14274" t="s">
        <v>27302</v>
      </c>
      <c r="B14274" t="s">
        <v>27303</v>
      </c>
      <c r="C14274">
        <v>16</v>
      </c>
    </row>
    <row r="14275" spans="1:3" x14ac:dyDescent="0.2">
      <c r="A14275" t="s">
        <v>27304</v>
      </c>
      <c r="B14275" t="s">
        <v>6990</v>
      </c>
      <c r="C14275">
        <v>18</v>
      </c>
    </row>
    <row r="14276" spans="1:3" x14ac:dyDescent="0.2">
      <c r="A14276" t="s">
        <v>27305</v>
      </c>
      <c r="B14276" t="s">
        <v>27306</v>
      </c>
      <c r="C14276">
        <v>23</v>
      </c>
    </row>
    <row r="14277" spans="1:3" x14ac:dyDescent="0.2">
      <c r="A14277" t="s">
        <v>27307</v>
      </c>
      <c r="B14277" t="s">
        <v>27308</v>
      </c>
      <c r="C14277">
        <v>10</v>
      </c>
    </row>
    <row r="14278" spans="1:3" x14ac:dyDescent="0.2">
      <c r="A14278" t="s">
        <v>27309</v>
      </c>
      <c r="B14278" t="s">
        <v>7351</v>
      </c>
      <c r="C14278">
        <v>18</v>
      </c>
    </row>
    <row r="14279" spans="1:3" x14ac:dyDescent="0.2">
      <c r="A14279" t="s">
        <v>27310</v>
      </c>
      <c r="B14279" t="s">
        <v>27311</v>
      </c>
      <c r="C14279">
        <v>10</v>
      </c>
    </row>
    <row r="14280" spans="1:3" x14ac:dyDescent="0.2">
      <c r="A14280" t="s">
        <v>27312</v>
      </c>
      <c r="B14280" t="s">
        <v>27313</v>
      </c>
      <c r="C14280">
        <v>20</v>
      </c>
    </row>
    <row r="14281" spans="1:3" x14ac:dyDescent="0.2">
      <c r="A14281" t="s">
        <v>27314</v>
      </c>
      <c r="B14281" t="s">
        <v>21468</v>
      </c>
      <c r="C14281">
        <v>23</v>
      </c>
    </row>
    <row r="14282" spans="1:3" x14ac:dyDescent="0.2">
      <c r="A14282" t="s">
        <v>27315</v>
      </c>
      <c r="B14282" t="s">
        <v>27316</v>
      </c>
      <c r="C14282">
        <v>18</v>
      </c>
    </row>
    <row r="14283" spans="1:3" x14ac:dyDescent="0.2">
      <c r="A14283" t="s">
        <v>27317</v>
      </c>
      <c r="B14283" t="s">
        <v>27318</v>
      </c>
      <c r="C14283">
        <v>15</v>
      </c>
    </row>
    <row r="14284" spans="1:3" x14ac:dyDescent="0.2">
      <c r="A14284" t="s">
        <v>27319</v>
      </c>
      <c r="B14284" t="s">
        <v>6194</v>
      </c>
      <c r="C14284">
        <v>23</v>
      </c>
    </row>
    <row r="14285" spans="1:3" x14ac:dyDescent="0.2">
      <c r="A14285" t="s">
        <v>27320</v>
      </c>
      <c r="B14285" t="s">
        <v>13898</v>
      </c>
      <c r="C14285">
        <v>16</v>
      </c>
    </row>
    <row r="14286" spans="1:3" x14ac:dyDescent="0.2">
      <c r="A14286" t="s">
        <v>27321</v>
      </c>
      <c r="B14286" t="s">
        <v>27322</v>
      </c>
      <c r="C14286">
        <v>19</v>
      </c>
    </row>
    <row r="14287" spans="1:3" x14ac:dyDescent="0.2">
      <c r="A14287" t="s">
        <v>27323</v>
      </c>
      <c r="B14287" t="s">
        <v>27324</v>
      </c>
      <c r="C14287">
        <v>16</v>
      </c>
    </row>
    <row r="14288" spans="1:3" x14ac:dyDescent="0.2">
      <c r="A14288" t="s">
        <v>27325</v>
      </c>
      <c r="B14288" t="s">
        <v>27326</v>
      </c>
      <c r="C14288">
        <v>14</v>
      </c>
    </row>
    <row r="14289" spans="1:3" x14ac:dyDescent="0.2">
      <c r="A14289" t="s">
        <v>27327</v>
      </c>
      <c r="B14289" t="s">
        <v>27328</v>
      </c>
      <c r="C14289">
        <v>10</v>
      </c>
    </row>
    <row r="14290" spans="1:3" x14ac:dyDescent="0.2">
      <c r="A14290" t="s">
        <v>27329</v>
      </c>
      <c r="B14290" t="s">
        <v>27330</v>
      </c>
      <c r="C14290">
        <v>12</v>
      </c>
    </row>
    <row r="14291" spans="1:3" x14ac:dyDescent="0.2">
      <c r="A14291" t="s">
        <v>27331</v>
      </c>
      <c r="B14291" t="s">
        <v>18861</v>
      </c>
      <c r="C14291">
        <v>16</v>
      </c>
    </row>
    <row r="14292" spans="1:3" x14ac:dyDescent="0.2">
      <c r="A14292" t="s">
        <v>27332</v>
      </c>
      <c r="B14292" t="s">
        <v>27333</v>
      </c>
      <c r="C14292">
        <v>11</v>
      </c>
    </row>
    <row r="14293" spans="1:3" x14ac:dyDescent="0.2">
      <c r="A14293" t="s">
        <v>27334</v>
      </c>
      <c r="B14293" t="s">
        <v>5786</v>
      </c>
      <c r="C14293">
        <v>23</v>
      </c>
    </row>
    <row r="14294" spans="1:3" x14ac:dyDescent="0.2">
      <c r="A14294" t="s">
        <v>27335</v>
      </c>
      <c r="B14294" t="s">
        <v>19438</v>
      </c>
      <c r="C14294">
        <v>19</v>
      </c>
    </row>
    <row r="14295" spans="1:3" x14ac:dyDescent="0.2">
      <c r="A14295" t="s">
        <v>27336</v>
      </c>
      <c r="B14295" t="s">
        <v>21466</v>
      </c>
      <c r="C14295">
        <v>16</v>
      </c>
    </row>
    <row r="14296" spans="1:3" x14ac:dyDescent="0.2">
      <c r="A14296" t="s">
        <v>27337</v>
      </c>
      <c r="B14296" t="s">
        <v>27338</v>
      </c>
      <c r="C14296">
        <v>13</v>
      </c>
    </row>
    <row r="14297" spans="1:3" x14ac:dyDescent="0.2">
      <c r="A14297" t="s">
        <v>27339</v>
      </c>
      <c r="B14297" t="s">
        <v>9824</v>
      </c>
      <c r="C14297">
        <v>18</v>
      </c>
    </row>
    <row r="14298" spans="1:3" x14ac:dyDescent="0.2">
      <c r="A14298" t="s">
        <v>27340</v>
      </c>
      <c r="B14298" t="s">
        <v>27341</v>
      </c>
      <c r="C14298">
        <v>10</v>
      </c>
    </row>
    <row r="14299" spans="1:3" x14ac:dyDescent="0.2">
      <c r="A14299" t="s">
        <v>27342</v>
      </c>
      <c r="B14299" t="s">
        <v>27343</v>
      </c>
      <c r="C14299">
        <v>10</v>
      </c>
    </row>
    <row r="14300" spans="1:3" x14ac:dyDescent="0.2">
      <c r="A14300" t="s">
        <v>27344</v>
      </c>
      <c r="B14300" t="s">
        <v>27345</v>
      </c>
      <c r="C14300">
        <v>10</v>
      </c>
    </row>
    <row r="14301" spans="1:3" x14ac:dyDescent="0.2">
      <c r="A14301" t="s">
        <v>27346</v>
      </c>
      <c r="B14301" t="s">
        <v>27347</v>
      </c>
      <c r="C14301">
        <v>10</v>
      </c>
    </row>
    <row r="14302" spans="1:3" x14ac:dyDescent="0.2">
      <c r="A14302" t="s">
        <v>27348</v>
      </c>
      <c r="B14302" t="s">
        <v>25521</v>
      </c>
      <c r="C14302">
        <v>10</v>
      </c>
    </row>
    <row r="14303" spans="1:3" x14ac:dyDescent="0.2">
      <c r="A14303" t="s">
        <v>27349</v>
      </c>
      <c r="B14303" t="s">
        <v>27350</v>
      </c>
      <c r="C14303">
        <v>16</v>
      </c>
    </row>
    <row r="14304" spans="1:3" x14ac:dyDescent="0.2">
      <c r="A14304" t="s">
        <v>27351</v>
      </c>
      <c r="B14304" t="s">
        <v>27351</v>
      </c>
      <c r="C14304">
        <v>21</v>
      </c>
    </row>
    <row r="14305" spans="1:3" x14ac:dyDescent="0.2">
      <c r="A14305" t="s">
        <v>27352</v>
      </c>
      <c r="B14305" t="s">
        <v>3391</v>
      </c>
      <c r="C14305">
        <v>22</v>
      </c>
    </row>
    <row r="14306" spans="1:3" x14ac:dyDescent="0.2">
      <c r="A14306" t="s">
        <v>27353</v>
      </c>
      <c r="B14306" t="s">
        <v>26727</v>
      </c>
      <c r="C14306">
        <v>10</v>
      </c>
    </row>
    <row r="14307" spans="1:3" x14ac:dyDescent="0.2">
      <c r="A14307" t="s">
        <v>27354</v>
      </c>
      <c r="B14307" t="s">
        <v>27355</v>
      </c>
      <c r="C14307">
        <v>12</v>
      </c>
    </row>
    <row r="14308" spans="1:3" x14ac:dyDescent="0.2">
      <c r="A14308" t="s">
        <v>27356</v>
      </c>
      <c r="B14308" t="s">
        <v>27357</v>
      </c>
      <c r="C14308">
        <v>13</v>
      </c>
    </row>
    <row r="14309" spans="1:3" x14ac:dyDescent="0.2">
      <c r="A14309" t="s">
        <v>27358</v>
      </c>
      <c r="B14309" t="s">
        <v>27359</v>
      </c>
      <c r="C14309">
        <v>18</v>
      </c>
    </row>
    <row r="14310" spans="1:3" x14ac:dyDescent="0.2">
      <c r="A14310" t="s">
        <v>27360</v>
      </c>
      <c r="B14310" t="s">
        <v>27361</v>
      </c>
      <c r="C14310">
        <v>22</v>
      </c>
    </row>
    <row r="14311" spans="1:3" x14ac:dyDescent="0.2">
      <c r="A14311" t="s">
        <v>27362</v>
      </c>
      <c r="B14311" t="s">
        <v>27363</v>
      </c>
      <c r="C14311">
        <v>14</v>
      </c>
    </row>
    <row r="14312" spans="1:3" x14ac:dyDescent="0.2">
      <c r="A14312" t="s">
        <v>27364</v>
      </c>
      <c r="B14312" t="s">
        <v>5788</v>
      </c>
      <c r="C14312">
        <v>23</v>
      </c>
    </row>
    <row r="14313" spans="1:3" x14ac:dyDescent="0.2">
      <c r="A14313" t="s">
        <v>27365</v>
      </c>
      <c r="B14313" t="s">
        <v>27366</v>
      </c>
      <c r="C14313">
        <v>11</v>
      </c>
    </row>
    <row r="14314" spans="1:3" x14ac:dyDescent="0.2">
      <c r="A14314" t="s">
        <v>27367</v>
      </c>
      <c r="B14314" t="s">
        <v>27368</v>
      </c>
      <c r="C14314">
        <v>20</v>
      </c>
    </row>
    <row r="14315" spans="1:3" x14ac:dyDescent="0.2">
      <c r="A14315" t="s">
        <v>27369</v>
      </c>
      <c r="B14315" t="s">
        <v>27370</v>
      </c>
      <c r="C14315">
        <v>22</v>
      </c>
    </row>
    <row r="14316" spans="1:3" x14ac:dyDescent="0.2">
      <c r="A14316" t="s">
        <v>27371</v>
      </c>
      <c r="B14316" t="s">
        <v>27372</v>
      </c>
      <c r="C14316">
        <v>23</v>
      </c>
    </row>
    <row r="14317" spans="1:3" x14ac:dyDescent="0.2">
      <c r="A14317" t="s">
        <v>27373</v>
      </c>
      <c r="B14317" t="s">
        <v>27374</v>
      </c>
      <c r="C14317">
        <v>19</v>
      </c>
    </row>
    <row r="14318" spans="1:3" x14ac:dyDescent="0.2">
      <c r="A14318" t="s">
        <v>27375</v>
      </c>
      <c r="B14318" t="s">
        <v>27376</v>
      </c>
      <c r="C14318">
        <v>11</v>
      </c>
    </row>
    <row r="14319" spans="1:3" x14ac:dyDescent="0.2">
      <c r="A14319" t="s">
        <v>27377</v>
      </c>
      <c r="B14319" t="s">
        <v>27378</v>
      </c>
      <c r="C14319">
        <v>16</v>
      </c>
    </row>
    <row r="14320" spans="1:3" x14ac:dyDescent="0.2">
      <c r="A14320" t="s">
        <v>27379</v>
      </c>
      <c r="B14320" t="s">
        <v>22628</v>
      </c>
      <c r="C14320">
        <v>14</v>
      </c>
    </row>
    <row r="14321" spans="1:3" x14ac:dyDescent="0.2">
      <c r="A14321" t="s">
        <v>27380</v>
      </c>
      <c r="B14321" t="s">
        <v>27381</v>
      </c>
      <c r="C14321">
        <v>22</v>
      </c>
    </row>
    <row r="14322" spans="1:3" x14ac:dyDescent="0.2">
      <c r="A14322" t="s">
        <v>27382</v>
      </c>
      <c r="B14322" t="s">
        <v>27383</v>
      </c>
      <c r="C14322">
        <v>19</v>
      </c>
    </row>
    <row r="14323" spans="1:3" x14ac:dyDescent="0.2">
      <c r="A14323" t="s">
        <v>27384</v>
      </c>
      <c r="B14323" t="s">
        <v>27385</v>
      </c>
      <c r="C14323">
        <v>18</v>
      </c>
    </row>
    <row r="14324" spans="1:3" x14ac:dyDescent="0.2">
      <c r="A14324" t="s">
        <v>27386</v>
      </c>
      <c r="B14324" t="s">
        <v>22630</v>
      </c>
      <c r="C14324">
        <v>14</v>
      </c>
    </row>
    <row r="14325" spans="1:3" x14ac:dyDescent="0.2">
      <c r="A14325" t="s">
        <v>27387</v>
      </c>
      <c r="B14325" t="s">
        <v>18543</v>
      </c>
      <c r="C14325">
        <v>10</v>
      </c>
    </row>
    <row r="14326" spans="1:3" x14ac:dyDescent="0.2">
      <c r="A14326" t="s">
        <v>27388</v>
      </c>
      <c r="B14326" t="s">
        <v>27389</v>
      </c>
      <c r="C14326">
        <v>14</v>
      </c>
    </row>
    <row r="14327" spans="1:3" x14ac:dyDescent="0.2">
      <c r="A14327" t="s">
        <v>27390</v>
      </c>
      <c r="B14327" t="s">
        <v>27391</v>
      </c>
      <c r="C14327">
        <v>14</v>
      </c>
    </row>
    <row r="14328" spans="1:3" x14ac:dyDescent="0.2">
      <c r="A14328" t="s">
        <v>27392</v>
      </c>
      <c r="B14328" t="s">
        <v>27393</v>
      </c>
      <c r="C14328">
        <v>14</v>
      </c>
    </row>
    <row r="14329" spans="1:3" x14ac:dyDescent="0.2">
      <c r="A14329" t="s">
        <v>27394</v>
      </c>
      <c r="B14329" t="s">
        <v>27395</v>
      </c>
      <c r="C14329">
        <v>18</v>
      </c>
    </row>
    <row r="14330" spans="1:3" x14ac:dyDescent="0.2">
      <c r="A14330" t="s">
        <v>27396</v>
      </c>
      <c r="B14330" t="s">
        <v>27397</v>
      </c>
      <c r="C14330">
        <v>16</v>
      </c>
    </row>
    <row r="14331" spans="1:3" x14ac:dyDescent="0.2">
      <c r="A14331" t="s">
        <v>27398</v>
      </c>
      <c r="B14331" t="s">
        <v>27399</v>
      </c>
      <c r="C14331">
        <v>10</v>
      </c>
    </row>
    <row r="14332" spans="1:3" x14ac:dyDescent="0.2">
      <c r="A14332" t="s">
        <v>27400</v>
      </c>
      <c r="B14332" t="s">
        <v>27401</v>
      </c>
      <c r="C14332">
        <v>23</v>
      </c>
    </row>
    <row r="14333" spans="1:3" x14ac:dyDescent="0.2">
      <c r="A14333" t="s">
        <v>27402</v>
      </c>
      <c r="B14333" t="s">
        <v>27403</v>
      </c>
      <c r="C14333">
        <v>19</v>
      </c>
    </row>
    <row r="14334" spans="1:3" x14ac:dyDescent="0.2">
      <c r="A14334" t="s">
        <v>27404</v>
      </c>
      <c r="B14334" t="s">
        <v>27405</v>
      </c>
      <c r="C14334">
        <v>19</v>
      </c>
    </row>
    <row r="14335" spans="1:3" x14ac:dyDescent="0.2">
      <c r="A14335" t="s">
        <v>27406</v>
      </c>
      <c r="B14335" t="s">
        <v>27407</v>
      </c>
      <c r="C14335">
        <v>22</v>
      </c>
    </row>
    <row r="14336" spans="1:3" x14ac:dyDescent="0.2">
      <c r="A14336" t="s">
        <v>27408</v>
      </c>
      <c r="B14336" t="s">
        <v>27409</v>
      </c>
      <c r="C14336">
        <v>11</v>
      </c>
    </row>
    <row r="14337" spans="1:3" x14ac:dyDescent="0.2">
      <c r="A14337" t="s">
        <v>27410</v>
      </c>
      <c r="B14337" t="s">
        <v>27411</v>
      </c>
      <c r="C14337">
        <v>15</v>
      </c>
    </row>
    <row r="14338" spans="1:3" x14ac:dyDescent="0.2">
      <c r="A14338" t="s">
        <v>27412</v>
      </c>
      <c r="B14338" t="s">
        <v>27413</v>
      </c>
      <c r="C14338">
        <v>10</v>
      </c>
    </row>
    <row r="14339" spans="1:3" x14ac:dyDescent="0.2">
      <c r="A14339" t="s">
        <v>27414</v>
      </c>
      <c r="B14339" t="s">
        <v>27415</v>
      </c>
      <c r="C14339">
        <v>16</v>
      </c>
    </row>
    <row r="14340" spans="1:3" x14ac:dyDescent="0.2">
      <c r="A14340" t="s">
        <v>27416</v>
      </c>
      <c r="B14340" t="s">
        <v>27228</v>
      </c>
      <c r="C14340">
        <v>14</v>
      </c>
    </row>
    <row r="14341" spans="1:3" x14ac:dyDescent="0.2">
      <c r="A14341" t="s">
        <v>27417</v>
      </c>
      <c r="B14341" t="s">
        <v>27418</v>
      </c>
      <c r="C14341">
        <v>20</v>
      </c>
    </row>
    <row r="14342" spans="1:3" x14ac:dyDescent="0.2">
      <c r="A14342" t="s">
        <v>27419</v>
      </c>
      <c r="B14342" t="s">
        <v>27420</v>
      </c>
      <c r="C14342">
        <v>21</v>
      </c>
    </row>
    <row r="14343" spans="1:3" x14ac:dyDescent="0.2">
      <c r="A14343" t="s">
        <v>27421</v>
      </c>
      <c r="B14343" t="s">
        <v>27422</v>
      </c>
      <c r="C14343">
        <v>21</v>
      </c>
    </row>
    <row r="14344" spans="1:3" x14ac:dyDescent="0.2">
      <c r="A14344" t="s">
        <v>27423</v>
      </c>
      <c r="B14344" t="s">
        <v>7783</v>
      </c>
      <c r="C14344">
        <v>18</v>
      </c>
    </row>
    <row r="14345" spans="1:3" x14ac:dyDescent="0.2">
      <c r="A14345" t="s">
        <v>27424</v>
      </c>
      <c r="B14345" t="s">
        <v>27425</v>
      </c>
      <c r="C14345">
        <v>12</v>
      </c>
    </row>
    <row r="14346" spans="1:3" x14ac:dyDescent="0.2">
      <c r="A14346" t="s">
        <v>27426</v>
      </c>
      <c r="B14346" t="s">
        <v>13904</v>
      </c>
      <c r="C14346">
        <v>16</v>
      </c>
    </row>
    <row r="14347" spans="1:3" x14ac:dyDescent="0.2">
      <c r="A14347" t="s">
        <v>27427</v>
      </c>
      <c r="B14347" t="s">
        <v>27428</v>
      </c>
      <c r="C14347">
        <v>16</v>
      </c>
    </row>
    <row r="14348" spans="1:3" x14ac:dyDescent="0.2">
      <c r="A14348" t="s">
        <v>27429</v>
      </c>
      <c r="B14348" t="s">
        <v>5292</v>
      </c>
      <c r="C14348">
        <v>13</v>
      </c>
    </row>
    <row r="14349" spans="1:3" x14ac:dyDescent="0.2">
      <c r="A14349" t="s">
        <v>27430</v>
      </c>
      <c r="B14349" t="s">
        <v>27431</v>
      </c>
      <c r="C14349">
        <v>22</v>
      </c>
    </row>
    <row r="14350" spans="1:3" x14ac:dyDescent="0.2">
      <c r="A14350" t="s">
        <v>27432</v>
      </c>
      <c r="B14350" t="s">
        <v>27433</v>
      </c>
      <c r="C14350">
        <v>16</v>
      </c>
    </row>
    <row r="14351" spans="1:3" x14ac:dyDescent="0.2">
      <c r="A14351" t="s">
        <v>27434</v>
      </c>
      <c r="B14351" t="s">
        <v>27435</v>
      </c>
      <c r="C14351">
        <v>15</v>
      </c>
    </row>
    <row r="14352" spans="1:3" x14ac:dyDescent="0.2">
      <c r="A14352" t="s">
        <v>27436</v>
      </c>
      <c r="B14352" t="s">
        <v>27437</v>
      </c>
      <c r="C14352">
        <v>14</v>
      </c>
    </row>
    <row r="14353" spans="1:3" x14ac:dyDescent="0.2">
      <c r="A14353" t="s">
        <v>27438</v>
      </c>
      <c r="B14353" t="s">
        <v>27439</v>
      </c>
      <c r="C14353">
        <v>12</v>
      </c>
    </row>
    <row r="14354" spans="1:3" x14ac:dyDescent="0.2">
      <c r="A14354" t="s">
        <v>27440</v>
      </c>
      <c r="B14354" t="s">
        <v>18353</v>
      </c>
      <c r="C14354">
        <v>16</v>
      </c>
    </row>
    <row r="14355" spans="1:3" x14ac:dyDescent="0.2">
      <c r="A14355" t="s">
        <v>27441</v>
      </c>
      <c r="B14355" t="s">
        <v>3350</v>
      </c>
      <c r="C14355">
        <v>16</v>
      </c>
    </row>
    <row r="14356" spans="1:3" x14ac:dyDescent="0.2">
      <c r="A14356" t="s">
        <v>27442</v>
      </c>
      <c r="B14356" t="s">
        <v>27443</v>
      </c>
      <c r="C14356">
        <v>12</v>
      </c>
    </row>
    <row r="14357" spans="1:3" x14ac:dyDescent="0.2">
      <c r="A14357" t="s">
        <v>27444</v>
      </c>
      <c r="B14357" t="s">
        <v>27445</v>
      </c>
      <c r="C14357">
        <v>18</v>
      </c>
    </row>
    <row r="14358" spans="1:3" x14ac:dyDescent="0.2">
      <c r="A14358" t="s">
        <v>27446</v>
      </c>
      <c r="B14358" t="s">
        <v>27447</v>
      </c>
      <c r="C14358">
        <v>22</v>
      </c>
    </row>
    <row r="14359" spans="1:3" x14ac:dyDescent="0.2">
      <c r="A14359" t="s">
        <v>27448</v>
      </c>
      <c r="B14359" t="s">
        <v>27449</v>
      </c>
      <c r="C14359">
        <v>11</v>
      </c>
    </row>
    <row r="14360" spans="1:3" x14ac:dyDescent="0.2">
      <c r="A14360" t="s">
        <v>27450</v>
      </c>
      <c r="B14360" t="s">
        <v>4010</v>
      </c>
      <c r="C14360">
        <v>22</v>
      </c>
    </row>
    <row r="14361" spans="1:3" x14ac:dyDescent="0.2">
      <c r="A14361" t="s">
        <v>27451</v>
      </c>
      <c r="B14361" t="s">
        <v>27452</v>
      </c>
      <c r="C14361">
        <v>22</v>
      </c>
    </row>
    <row r="14362" spans="1:3" x14ac:dyDescent="0.2">
      <c r="A14362" t="s">
        <v>27453</v>
      </c>
      <c r="B14362" t="s">
        <v>27454</v>
      </c>
      <c r="C14362">
        <v>20</v>
      </c>
    </row>
    <row r="14363" spans="1:3" x14ac:dyDescent="0.2">
      <c r="A14363" t="s">
        <v>27455</v>
      </c>
      <c r="B14363" t="s">
        <v>27456</v>
      </c>
      <c r="C14363">
        <v>14</v>
      </c>
    </row>
    <row r="14364" spans="1:3" x14ac:dyDescent="0.2">
      <c r="A14364" t="s">
        <v>27457</v>
      </c>
      <c r="B14364" t="s">
        <v>6147</v>
      </c>
      <c r="C14364">
        <v>15</v>
      </c>
    </row>
    <row r="14365" spans="1:3" x14ac:dyDescent="0.2">
      <c r="A14365" t="s">
        <v>27458</v>
      </c>
      <c r="B14365" t="s">
        <v>27459</v>
      </c>
      <c r="C14365">
        <v>14</v>
      </c>
    </row>
    <row r="14366" spans="1:3" x14ac:dyDescent="0.2">
      <c r="A14366" t="s">
        <v>27460</v>
      </c>
      <c r="B14366" t="s">
        <v>27461</v>
      </c>
      <c r="C14366">
        <v>16</v>
      </c>
    </row>
    <row r="14367" spans="1:3" x14ac:dyDescent="0.2">
      <c r="A14367" t="s">
        <v>27462</v>
      </c>
      <c r="B14367" t="s">
        <v>27463</v>
      </c>
      <c r="C14367">
        <v>10</v>
      </c>
    </row>
    <row r="14368" spans="1:3" x14ac:dyDescent="0.2">
      <c r="A14368" t="s">
        <v>27464</v>
      </c>
      <c r="B14368" t="s">
        <v>27465</v>
      </c>
      <c r="C14368">
        <v>18</v>
      </c>
    </row>
    <row r="14369" spans="1:3" x14ac:dyDescent="0.2">
      <c r="A14369" t="s">
        <v>27466</v>
      </c>
      <c r="B14369" t="s">
        <v>27467</v>
      </c>
      <c r="C14369">
        <v>20</v>
      </c>
    </row>
    <row r="14370" spans="1:3" x14ac:dyDescent="0.2">
      <c r="A14370" t="s">
        <v>27468</v>
      </c>
      <c r="B14370" t="s">
        <v>27469</v>
      </c>
      <c r="C14370">
        <v>22</v>
      </c>
    </row>
    <row r="14371" spans="1:3" x14ac:dyDescent="0.2">
      <c r="A14371" t="s">
        <v>19186</v>
      </c>
      <c r="B14371" t="s">
        <v>19186</v>
      </c>
      <c r="C14371">
        <v>20</v>
      </c>
    </row>
    <row r="14372" spans="1:3" x14ac:dyDescent="0.2">
      <c r="A14372" t="s">
        <v>4239</v>
      </c>
      <c r="B14372" t="s">
        <v>4239</v>
      </c>
      <c r="C14372">
        <v>16</v>
      </c>
    </row>
    <row r="14373" spans="1:3" x14ac:dyDescent="0.2">
      <c r="A14373" t="s">
        <v>27470</v>
      </c>
      <c r="B14373" t="s">
        <v>27471</v>
      </c>
      <c r="C14373">
        <v>20</v>
      </c>
    </row>
    <row r="14374" spans="1:3" x14ac:dyDescent="0.2">
      <c r="A14374" t="s">
        <v>27472</v>
      </c>
      <c r="B14374" t="s">
        <v>27473</v>
      </c>
      <c r="C14374">
        <v>12</v>
      </c>
    </row>
    <row r="14375" spans="1:3" x14ac:dyDescent="0.2">
      <c r="A14375" t="s">
        <v>27474</v>
      </c>
      <c r="B14375" t="s">
        <v>27475</v>
      </c>
      <c r="C14375">
        <v>10</v>
      </c>
    </row>
    <row r="14376" spans="1:3" x14ac:dyDescent="0.2">
      <c r="A14376" t="s">
        <v>27476</v>
      </c>
      <c r="B14376" t="s">
        <v>26654</v>
      </c>
      <c r="C14376">
        <v>20</v>
      </c>
    </row>
    <row r="14377" spans="1:3" x14ac:dyDescent="0.2">
      <c r="A14377" t="s">
        <v>27477</v>
      </c>
      <c r="B14377" t="s">
        <v>27478</v>
      </c>
      <c r="C14377">
        <v>12</v>
      </c>
    </row>
    <row r="14378" spans="1:3" x14ac:dyDescent="0.2">
      <c r="A14378" t="s">
        <v>27479</v>
      </c>
      <c r="B14378" t="s">
        <v>27480</v>
      </c>
      <c r="C14378">
        <v>14</v>
      </c>
    </row>
    <row r="14379" spans="1:3" x14ac:dyDescent="0.2">
      <c r="A14379" t="s">
        <v>27481</v>
      </c>
      <c r="B14379" t="s">
        <v>19192</v>
      </c>
      <c r="C14379">
        <v>10</v>
      </c>
    </row>
    <row r="14380" spans="1:3" x14ac:dyDescent="0.2">
      <c r="A14380" t="s">
        <v>27482</v>
      </c>
      <c r="B14380" t="s">
        <v>27483</v>
      </c>
      <c r="C14380">
        <v>14</v>
      </c>
    </row>
    <row r="14381" spans="1:3" x14ac:dyDescent="0.2">
      <c r="A14381" t="s">
        <v>27484</v>
      </c>
      <c r="B14381" t="s">
        <v>27485</v>
      </c>
      <c r="C14381">
        <v>13</v>
      </c>
    </row>
    <row r="14382" spans="1:3" x14ac:dyDescent="0.2">
      <c r="A14382" t="s">
        <v>27486</v>
      </c>
      <c r="B14382" t="s">
        <v>27487</v>
      </c>
      <c r="C14382">
        <v>18</v>
      </c>
    </row>
    <row r="14383" spans="1:3" x14ac:dyDescent="0.2">
      <c r="A14383" t="s">
        <v>27488</v>
      </c>
      <c r="B14383" t="s">
        <v>27489</v>
      </c>
      <c r="C14383">
        <v>20</v>
      </c>
    </row>
    <row r="14384" spans="1:3" x14ac:dyDescent="0.2">
      <c r="A14384" t="s">
        <v>27490</v>
      </c>
      <c r="B14384" t="s">
        <v>27491</v>
      </c>
      <c r="C14384">
        <v>12</v>
      </c>
    </row>
    <row r="14385" spans="1:3" x14ac:dyDescent="0.2">
      <c r="A14385" t="s">
        <v>27492</v>
      </c>
      <c r="B14385" t="s">
        <v>27493</v>
      </c>
      <c r="C14385">
        <v>18</v>
      </c>
    </row>
    <row r="14386" spans="1:3" x14ac:dyDescent="0.2">
      <c r="A14386" t="s">
        <v>27494</v>
      </c>
      <c r="B14386" t="s">
        <v>27495</v>
      </c>
      <c r="C14386">
        <v>13</v>
      </c>
    </row>
    <row r="14387" spans="1:3" x14ac:dyDescent="0.2">
      <c r="A14387" t="s">
        <v>27496</v>
      </c>
      <c r="B14387" t="s">
        <v>27497</v>
      </c>
      <c r="C14387">
        <v>12</v>
      </c>
    </row>
    <row r="14388" spans="1:3" x14ac:dyDescent="0.2">
      <c r="A14388" t="s">
        <v>27498</v>
      </c>
      <c r="B14388" t="s">
        <v>4865</v>
      </c>
      <c r="C14388">
        <v>10</v>
      </c>
    </row>
    <row r="14389" spans="1:3" x14ac:dyDescent="0.2">
      <c r="A14389" t="s">
        <v>27499</v>
      </c>
      <c r="B14389" t="s">
        <v>27500</v>
      </c>
      <c r="C14389">
        <v>12</v>
      </c>
    </row>
    <row r="14390" spans="1:3" x14ac:dyDescent="0.2">
      <c r="A14390" t="s">
        <v>27501</v>
      </c>
      <c r="B14390" t="s">
        <v>27502</v>
      </c>
      <c r="C14390">
        <v>12</v>
      </c>
    </row>
    <row r="14391" spans="1:3" x14ac:dyDescent="0.2">
      <c r="A14391" t="s">
        <v>27503</v>
      </c>
      <c r="B14391" t="s">
        <v>27504</v>
      </c>
      <c r="C14391">
        <v>12</v>
      </c>
    </row>
    <row r="14392" spans="1:3" x14ac:dyDescent="0.2">
      <c r="A14392" t="s">
        <v>27505</v>
      </c>
      <c r="B14392" t="s">
        <v>9125</v>
      </c>
      <c r="C14392">
        <v>18</v>
      </c>
    </row>
    <row r="14393" spans="1:3" x14ac:dyDescent="0.2">
      <c r="A14393" t="s">
        <v>27506</v>
      </c>
      <c r="B14393" t="s">
        <v>27507</v>
      </c>
      <c r="C14393">
        <v>13</v>
      </c>
    </row>
    <row r="14394" spans="1:3" x14ac:dyDescent="0.2">
      <c r="A14394" t="s">
        <v>27508</v>
      </c>
      <c r="B14394" t="s">
        <v>27509</v>
      </c>
      <c r="C14394">
        <v>12</v>
      </c>
    </row>
    <row r="14395" spans="1:3" x14ac:dyDescent="0.2">
      <c r="A14395" t="s">
        <v>27510</v>
      </c>
      <c r="B14395" t="s">
        <v>27511</v>
      </c>
      <c r="C14395">
        <v>16</v>
      </c>
    </row>
    <row r="14396" spans="1:3" x14ac:dyDescent="0.2">
      <c r="A14396" t="s">
        <v>27512</v>
      </c>
      <c r="B14396" t="s">
        <v>26814</v>
      </c>
      <c r="C14396">
        <v>14</v>
      </c>
    </row>
    <row r="14397" spans="1:3" x14ac:dyDescent="0.2">
      <c r="A14397" t="s">
        <v>27513</v>
      </c>
      <c r="B14397" t="s">
        <v>27514</v>
      </c>
      <c r="C14397">
        <v>22</v>
      </c>
    </row>
    <row r="14398" spans="1:3" x14ac:dyDescent="0.2">
      <c r="A14398" t="s">
        <v>27515</v>
      </c>
      <c r="B14398" t="s">
        <v>27516</v>
      </c>
      <c r="C14398">
        <v>16</v>
      </c>
    </row>
    <row r="14399" spans="1:3" x14ac:dyDescent="0.2">
      <c r="A14399" t="s">
        <v>27517</v>
      </c>
      <c r="B14399" t="s">
        <v>26889</v>
      </c>
      <c r="C14399">
        <v>14</v>
      </c>
    </row>
    <row r="14400" spans="1:3" x14ac:dyDescent="0.2">
      <c r="A14400" t="s">
        <v>27518</v>
      </c>
      <c r="B14400" t="s">
        <v>27519</v>
      </c>
      <c r="C14400">
        <v>10</v>
      </c>
    </row>
    <row r="14401" spans="1:3" x14ac:dyDescent="0.2">
      <c r="A14401" t="s">
        <v>27520</v>
      </c>
      <c r="B14401" t="s">
        <v>27521</v>
      </c>
      <c r="C14401">
        <v>20</v>
      </c>
    </row>
    <row r="14402" spans="1:3" x14ac:dyDescent="0.2">
      <c r="A14402" t="s">
        <v>27522</v>
      </c>
      <c r="B14402" t="s">
        <v>6294</v>
      </c>
      <c r="C14402">
        <v>12</v>
      </c>
    </row>
    <row r="14403" spans="1:3" x14ac:dyDescent="0.2">
      <c r="A14403" t="s">
        <v>27523</v>
      </c>
      <c r="B14403" t="s">
        <v>27524</v>
      </c>
      <c r="C14403">
        <v>12</v>
      </c>
    </row>
    <row r="14404" spans="1:3" x14ac:dyDescent="0.2">
      <c r="A14404" t="s">
        <v>27525</v>
      </c>
      <c r="B14404" t="s">
        <v>27526</v>
      </c>
      <c r="C14404">
        <v>12</v>
      </c>
    </row>
    <row r="14405" spans="1:3" x14ac:dyDescent="0.2">
      <c r="A14405" t="s">
        <v>27527</v>
      </c>
      <c r="B14405" t="s">
        <v>27528</v>
      </c>
      <c r="C14405">
        <v>10</v>
      </c>
    </row>
    <row r="14406" spans="1:3" x14ac:dyDescent="0.2">
      <c r="A14406" t="s">
        <v>27529</v>
      </c>
      <c r="B14406" t="s">
        <v>27530</v>
      </c>
      <c r="C14406">
        <v>14</v>
      </c>
    </row>
    <row r="14407" spans="1:3" x14ac:dyDescent="0.2">
      <c r="A14407" t="s">
        <v>27531</v>
      </c>
      <c r="B14407" t="s">
        <v>27532</v>
      </c>
      <c r="C14407">
        <v>11</v>
      </c>
    </row>
    <row r="14408" spans="1:3" x14ac:dyDescent="0.2">
      <c r="A14408" t="s">
        <v>27533</v>
      </c>
      <c r="B14408" t="s">
        <v>27534</v>
      </c>
      <c r="C14408">
        <v>22</v>
      </c>
    </row>
    <row r="14409" spans="1:3" x14ac:dyDescent="0.2">
      <c r="A14409" t="s">
        <v>27535</v>
      </c>
      <c r="B14409" t="s">
        <v>27536</v>
      </c>
      <c r="C14409">
        <v>12</v>
      </c>
    </row>
    <row r="14410" spans="1:3" x14ac:dyDescent="0.2">
      <c r="A14410" t="s">
        <v>27537</v>
      </c>
      <c r="B14410" t="s">
        <v>27538</v>
      </c>
      <c r="C14410">
        <v>14</v>
      </c>
    </row>
    <row r="14411" spans="1:3" x14ac:dyDescent="0.2">
      <c r="A14411" t="s">
        <v>27539</v>
      </c>
      <c r="B14411" t="s">
        <v>27540</v>
      </c>
      <c r="C14411">
        <v>20</v>
      </c>
    </row>
    <row r="14412" spans="1:3" x14ac:dyDescent="0.2">
      <c r="A14412" t="s">
        <v>27541</v>
      </c>
      <c r="B14412" t="s">
        <v>26929</v>
      </c>
      <c r="C14412">
        <v>11</v>
      </c>
    </row>
    <row r="14413" spans="1:3" x14ac:dyDescent="0.2">
      <c r="A14413" t="s">
        <v>27542</v>
      </c>
      <c r="B14413" t="s">
        <v>27543</v>
      </c>
      <c r="C14413">
        <v>16</v>
      </c>
    </row>
    <row r="14414" spans="1:3" x14ac:dyDescent="0.2">
      <c r="A14414" t="s">
        <v>27544</v>
      </c>
      <c r="B14414" t="s">
        <v>27545</v>
      </c>
      <c r="C14414">
        <v>12</v>
      </c>
    </row>
    <row r="14415" spans="1:3" x14ac:dyDescent="0.2">
      <c r="A14415" t="s">
        <v>27546</v>
      </c>
      <c r="B14415" t="s">
        <v>26921</v>
      </c>
      <c r="C14415">
        <v>16</v>
      </c>
    </row>
    <row r="14416" spans="1:3" x14ac:dyDescent="0.2">
      <c r="A14416" t="s">
        <v>27547</v>
      </c>
      <c r="B14416" t="s">
        <v>27548</v>
      </c>
      <c r="C14416">
        <v>21</v>
      </c>
    </row>
    <row r="14417" spans="1:3" x14ac:dyDescent="0.2">
      <c r="A14417" t="s">
        <v>27549</v>
      </c>
      <c r="B14417" t="s">
        <v>27550</v>
      </c>
      <c r="C14417">
        <v>23</v>
      </c>
    </row>
    <row r="14418" spans="1:3" x14ac:dyDescent="0.2">
      <c r="A14418" t="s">
        <v>27551</v>
      </c>
      <c r="B14418" t="s">
        <v>27552</v>
      </c>
      <c r="C14418">
        <v>19</v>
      </c>
    </row>
    <row r="14419" spans="1:3" x14ac:dyDescent="0.2">
      <c r="A14419" t="s">
        <v>27553</v>
      </c>
      <c r="B14419" t="s">
        <v>27554</v>
      </c>
      <c r="C14419">
        <v>10</v>
      </c>
    </row>
    <row r="14420" spans="1:3" x14ac:dyDescent="0.2">
      <c r="A14420" t="s">
        <v>27555</v>
      </c>
      <c r="B14420" t="s">
        <v>27556</v>
      </c>
      <c r="C14420">
        <v>22</v>
      </c>
    </row>
    <row r="14421" spans="1:3" x14ac:dyDescent="0.2">
      <c r="A14421" t="s">
        <v>27557</v>
      </c>
      <c r="B14421" t="s">
        <v>6068</v>
      </c>
      <c r="C14421">
        <v>23</v>
      </c>
    </row>
    <row r="14422" spans="1:3" x14ac:dyDescent="0.2">
      <c r="A14422" t="s">
        <v>27558</v>
      </c>
      <c r="B14422" t="s">
        <v>27559</v>
      </c>
      <c r="C14422">
        <v>18</v>
      </c>
    </row>
    <row r="14423" spans="1:3" x14ac:dyDescent="0.2">
      <c r="A14423" t="s">
        <v>27560</v>
      </c>
      <c r="B14423" t="s">
        <v>27561</v>
      </c>
      <c r="C14423">
        <v>12</v>
      </c>
    </row>
    <row r="14424" spans="1:3" x14ac:dyDescent="0.2">
      <c r="A14424" t="s">
        <v>27562</v>
      </c>
      <c r="B14424" t="s">
        <v>27563</v>
      </c>
      <c r="C14424">
        <v>18</v>
      </c>
    </row>
    <row r="14425" spans="1:3" x14ac:dyDescent="0.2">
      <c r="A14425" t="s">
        <v>27564</v>
      </c>
      <c r="B14425" t="s">
        <v>27565</v>
      </c>
      <c r="C14425">
        <v>18</v>
      </c>
    </row>
    <row r="14426" spans="1:3" x14ac:dyDescent="0.2">
      <c r="A14426" t="s">
        <v>27566</v>
      </c>
      <c r="B14426" t="s">
        <v>27567</v>
      </c>
      <c r="C14426">
        <v>12</v>
      </c>
    </row>
    <row r="14427" spans="1:3" x14ac:dyDescent="0.2">
      <c r="A14427" t="s">
        <v>27568</v>
      </c>
      <c r="B14427" t="s">
        <v>27569</v>
      </c>
      <c r="C14427">
        <v>20</v>
      </c>
    </row>
    <row r="14428" spans="1:3" x14ac:dyDescent="0.2">
      <c r="A14428" t="s">
        <v>27570</v>
      </c>
      <c r="B14428" t="s">
        <v>27571</v>
      </c>
      <c r="C14428">
        <v>20</v>
      </c>
    </row>
    <row r="14429" spans="1:3" x14ac:dyDescent="0.2">
      <c r="A14429" t="s">
        <v>27572</v>
      </c>
      <c r="B14429" t="s">
        <v>27573</v>
      </c>
      <c r="C14429">
        <v>20</v>
      </c>
    </row>
    <row r="14430" spans="1:3" x14ac:dyDescent="0.2">
      <c r="A14430" t="s">
        <v>27574</v>
      </c>
      <c r="B14430" t="s">
        <v>19197</v>
      </c>
      <c r="C14430">
        <v>11</v>
      </c>
    </row>
    <row r="14431" spans="1:3" x14ac:dyDescent="0.2">
      <c r="A14431" t="s">
        <v>27575</v>
      </c>
      <c r="B14431" t="s">
        <v>27576</v>
      </c>
      <c r="C14431">
        <v>16</v>
      </c>
    </row>
    <row r="14432" spans="1:3" x14ac:dyDescent="0.2">
      <c r="A14432" t="s">
        <v>27577</v>
      </c>
      <c r="B14432" t="s">
        <v>25804</v>
      </c>
      <c r="C14432">
        <v>14</v>
      </c>
    </row>
    <row r="14433" spans="1:3" x14ac:dyDescent="0.2">
      <c r="A14433" t="s">
        <v>27578</v>
      </c>
      <c r="B14433" t="s">
        <v>27579</v>
      </c>
      <c r="C14433">
        <v>12</v>
      </c>
    </row>
    <row r="14434" spans="1:3" x14ac:dyDescent="0.2">
      <c r="A14434" t="s">
        <v>27580</v>
      </c>
      <c r="B14434" t="s">
        <v>27581</v>
      </c>
      <c r="C14434">
        <v>11</v>
      </c>
    </row>
    <row r="14435" spans="1:3" x14ac:dyDescent="0.2">
      <c r="A14435" t="s">
        <v>27582</v>
      </c>
      <c r="B14435" t="s">
        <v>27583</v>
      </c>
      <c r="C14435">
        <v>23</v>
      </c>
    </row>
    <row r="14436" spans="1:3" x14ac:dyDescent="0.2">
      <c r="A14436" t="s">
        <v>27584</v>
      </c>
      <c r="B14436" t="s">
        <v>27585</v>
      </c>
      <c r="C14436">
        <v>19</v>
      </c>
    </row>
    <row r="14437" spans="1:3" x14ac:dyDescent="0.2">
      <c r="A14437" t="s">
        <v>27586</v>
      </c>
      <c r="B14437" t="s">
        <v>27587</v>
      </c>
      <c r="C14437">
        <v>12</v>
      </c>
    </row>
    <row r="14438" spans="1:3" x14ac:dyDescent="0.2">
      <c r="A14438" t="s">
        <v>27588</v>
      </c>
      <c r="B14438" t="s">
        <v>27589</v>
      </c>
      <c r="C14438">
        <v>10</v>
      </c>
    </row>
    <row r="14439" spans="1:3" x14ac:dyDescent="0.2">
      <c r="A14439" t="s">
        <v>27590</v>
      </c>
      <c r="B14439" t="s">
        <v>27591</v>
      </c>
      <c r="C14439">
        <v>19</v>
      </c>
    </row>
    <row r="14440" spans="1:3" x14ac:dyDescent="0.2">
      <c r="A14440" t="s">
        <v>27592</v>
      </c>
      <c r="B14440" t="s">
        <v>27593</v>
      </c>
      <c r="C14440">
        <v>12</v>
      </c>
    </row>
    <row r="14441" spans="1:3" x14ac:dyDescent="0.2">
      <c r="A14441" t="s">
        <v>27594</v>
      </c>
      <c r="B14441" t="s">
        <v>19497</v>
      </c>
      <c r="C14441">
        <v>23</v>
      </c>
    </row>
    <row r="14442" spans="1:3" x14ac:dyDescent="0.2">
      <c r="A14442" t="s">
        <v>27595</v>
      </c>
      <c r="B14442" t="s">
        <v>27596</v>
      </c>
      <c r="C14442">
        <v>14</v>
      </c>
    </row>
    <row r="14443" spans="1:3" x14ac:dyDescent="0.2">
      <c r="A14443" t="s">
        <v>27597</v>
      </c>
      <c r="B14443" t="s">
        <v>27598</v>
      </c>
      <c r="C14443">
        <v>20</v>
      </c>
    </row>
    <row r="14444" spans="1:3" x14ac:dyDescent="0.2">
      <c r="A14444" t="s">
        <v>27599</v>
      </c>
      <c r="B14444" t="s">
        <v>27600</v>
      </c>
      <c r="C14444">
        <v>19</v>
      </c>
    </row>
    <row r="14445" spans="1:3" x14ac:dyDescent="0.2">
      <c r="A14445" t="s">
        <v>27601</v>
      </c>
      <c r="B14445" t="s">
        <v>27602</v>
      </c>
      <c r="C14445">
        <v>18</v>
      </c>
    </row>
    <row r="14446" spans="1:3" x14ac:dyDescent="0.2">
      <c r="A14446" t="s">
        <v>27603</v>
      </c>
      <c r="B14446" t="s">
        <v>27604</v>
      </c>
      <c r="C14446">
        <v>11</v>
      </c>
    </row>
    <row r="14447" spans="1:3" x14ac:dyDescent="0.2">
      <c r="A14447" t="s">
        <v>27605</v>
      </c>
      <c r="B14447" t="s">
        <v>27606</v>
      </c>
      <c r="C14447">
        <v>19</v>
      </c>
    </row>
    <row r="14448" spans="1:3" x14ac:dyDescent="0.2">
      <c r="A14448" t="s">
        <v>27607</v>
      </c>
      <c r="B14448" t="s">
        <v>27608</v>
      </c>
      <c r="C14448">
        <v>10</v>
      </c>
    </row>
    <row r="14449" spans="1:3" x14ac:dyDescent="0.2">
      <c r="A14449" t="s">
        <v>27609</v>
      </c>
      <c r="B14449" t="s">
        <v>27610</v>
      </c>
      <c r="C14449">
        <v>10</v>
      </c>
    </row>
    <row r="14450" spans="1:3" x14ac:dyDescent="0.2">
      <c r="A14450" t="s">
        <v>27611</v>
      </c>
      <c r="B14450" t="s">
        <v>27612</v>
      </c>
      <c r="C14450">
        <v>22</v>
      </c>
    </row>
    <row r="14451" spans="1:3" x14ac:dyDescent="0.2">
      <c r="A14451" t="s">
        <v>27613</v>
      </c>
      <c r="B14451" t="s">
        <v>27614</v>
      </c>
      <c r="C14451">
        <v>10</v>
      </c>
    </row>
    <row r="14452" spans="1:3" x14ac:dyDescent="0.2">
      <c r="A14452" t="s">
        <v>27615</v>
      </c>
      <c r="B14452" t="s">
        <v>22688</v>
      </c>
      <c r="C14452">
        <v>22</v>
      </c>
    </row>
    <row r="14453" spans="1:3" x14ac:dyDescent="0.2">
      <c r="A14453" t="s">
        <v>27616</v>
      </c>
      <c r="B14453" t="s">
        <v>27617</v>
      </c>
      <c r="C14453">
        <v>19</v>
      </c>
    </row>
    <row r="14454" spans="1:3" x14ac:dyDescent="0.2">
      <c r="A14454" t="s">
        <v>27618</v>
      </c>
      <c r="B14454" t="s">
        <v>6291</v>
      </c>
      <c r="C14454">
        <v>12</v>
      </c>
    </row>
    <row r="14455" spans="1:3" x14ac:dyDescent="0.2">
      <c r="A14455" t="s">
        <v>27619</v>
      </c>
      <c r="B14455" t="s">
        <v>10517</v>
      </c>
      <c r="C14455">
        <v>20</v>
      </c>
    </row>
    <row r="14456" spans="1:3" x14ac:dyDescent="0.2">
      <c r="A14456" t="s">
        <v>27620</v>
      </c>
      <c r="B14456" t="s">
        <v>27621</v>
      </c>
      <c r="C14456">
        <v>10</v>
      </c>
    </row>
    <row r="14457" spans="1:3" x14ac:dyDescent="0.2">
      <c r="A14457" t="s">
        <v>27622</v>
      </c>
      <c r="B14457" t="s">
        <v>27623</v>
      </c>
      <c r="C14457">
        <v>11</v>
      </c>
    </row>
    <row r="14458" spans="1:3" x14ac:dyDescent="0.2">
      <c r="A14458" t="s">
        <v>27624</v>
      </c>
      <c r="B14458" t="s">
        <v>27625</v>
      </c>
      <c r="C14458">
        <v>10</v>
      </c>
    </row>
    <row r="14459" spans="1:3" x14ac:dyDescent="0.2">
      <c r="A14459" t="s">
        <v>27626</v>
      </c>
      <c r="B14459" t="s">
        <v>27627</v>
      </c>
      <c r="C14459">
        <v>13</v>
      </c>
    </row>
    <row r="14460" spans="1:3" x14ac:dyDescent="0.2">
      <c r="A14460" t="s">
        <v>27628</v>
      </c>
      <c r="B14460" t="s">
        <v>17141</v>
      </c>
      <c r="C14460">
        <v>15</v>
      </c>
    </row>
    <row r="14461" spans="1:3" x14ac:dyDescent="0.2">
      <c r="A14461" t="s">
        <v>27629</v>
      </c>
      <c r="B14461" t="s">
        <v>27630</v>
      </c>
      <c r="C14461">
        <v>18</v>
      </c>
    </row>
    <row r="14462" spans="1:3" x14ac:dyDescent="0.2">
      <c r="A14462" t="s">
        <v>27631</v>
      </c>
      <c r="B14462" t="s">
        <v>17757</v>
      </c>
      <c r="C14462">
        <v>11</v>
      </c>
    </row>
    <row r="14463" spans="1:3" x14ac:dyDescent="0.2">
      <c r="A14463" t="s">
        <v>27632</v>
      </c>
      <c r="B14463" t="s">
        <v>27633</v>
      </c>
      <c r="C14463">
        <v>14</v>
      </c>
    </row>
    <row r="14464" spans="1:3" x14ac:dyDescent="0.2">
      <c r="A14464" t="s">
        <v>27634</v>
      </c>
      <c r="B14464" t="s">
        <v>27635</v>
      </c>
      <c r="C14464">
        <v>10</v>
      </c>
    </row>
    <row r="14465" spans="1:3" x14ac:dyDescent="0.2">
      <c r="A14465" t="s">
        <v>27636</v>
      </c>
      <c r="B14465" t="s">
        <v>27637</v>
      </c>
      <c r="C14465">
        <v>19</v>
      </c>
    </row>
    <row r="14466" spans="1:3" x14ac:dyDescent="0.2">
      <c r="A14466" t="s">
        <v>27638</v>
      </c>
      <c r="B14466" t="s">
        <v>21895</v>
      </c>
      <c r="C14466">
        <v>20</v>
      </c>
    </row>
    <row r="14467" spans="1:3" x14ac:dyDescent="0.2">
      <c r="A14467" t="s">
        <v>27639</v>
      </c>
      <c r="B14467" t="s">
        <v>3787</v>
      </c>
      <c r="C14467">
        <v>19</v>
      </c>
    </row>
    <row r="14468" spans="1:3" x14ac:dyDescent="0.2">
      <c r="A14468" t="s">
        <v>27640</v>
      </c>
      <c r="B14468" t="s">
        <v>27641</v>
      </c>
      <c r="C14468">
        <v>19</v>
      </c>
    </row>
    <row r="14469" spans="1:3" x14ac:dyDescent="0.2">
      <c r="A14469" t="s">
        <v>27642</v>
      </c>
      <c r="B14469" t="s">
        <v>27643</v>
      </c>
      <c r="C14469">
        <v>11</v>
      </c>
    </row>
    <row r="14470" spans="1:3" x14ac:dyDescent="0.2">
      <c r="A14470" t="s">
        <v>27644</v>
      </c>
      <c r="B14470" t="s">
        <v>27645</v>
      </c>
      <c r="C14470">
        <v>10</v>
      </c>
    </row>
    <row r="14471" spans="1:3" x14ac:dyDescent="0.2">
      <c r="A14471" t="s">
        <v>27646</v>
      </c>
      <c r="B14471" t="s">
        <v>4755</v>
      </c>
      <c r="C14471">
        <v>13</v>
      </c>
    </row>
    <row r="14472" spans="1:3" x14ac:dyDescent="0.2">
      <c r="A14472" t="s">
        <v>27647</v>
      </c>
      <c r="B14472" t="s">
        <v>27648</v>
      </c>
      <c r="C14472">
        <v>11</v>
      </c>
    </row>
    <row r="14473" spans="1:3" x14ac:dyDescent="0.2">
      <c r="A14473" t="s">
        <v>27649</v>
      </c>
      <c r="B14473" t="s">
        <v>25728</v>
      </c>
      <c r="C14473">
        <v>14</v>
      </c>
    </row>
    <row r="14474" spans="1:3" x14ac:dyDescent="0.2">
      <c r="A14474" t="s">
        <v>27650</v>
      </c>
      <c r="B14474" t="s">
        <v>27651</v>
      </c>
      <c r="C14474">
        <v>16</v>
      </c>
    </row>
    <row r="14475" spans="1:3" x14ac:dyDescent="0.2">
      <c r="A14475" t="s">
        <v>27652</v>
      </c>
      <c r="B14475" t="s">
        <v>25547</v>
      </c>
      <c r="C14475">
        <v>16</v>
      </c>
    </row>
    <row r="14476" spans="1:3" x14ac:dyDescent="0.2">
      <c r="A14476" t="s">
        <v>27653</v>
      </c>
      <c r="B14476" t="s">
        <v>27654</v>
      </c>
      <c r="C14476">
        <v>14</v>
      </c>
    </row>
    <row r="14477" spans="1:3" x14ac:dyDescent="0.2">
      <c r="A14477" t="s">
        <v>27655</v>
      </c>
      <c r="B14477" t="s">
        <v>27656</v>
      </c>
      <c r="C14477">
        <v>14</v>
      </c>
    </row>
    <row r="14478" spans="1:3" x14ac:dyDescent="0.2">
      <c r="A14478" t="s">
        <v>27657</v>
      </c>
      <c r="B14478" t="s">
        <v>27658</v>
      </c>
      <c r="C14478">
        <v>14</v>
      </c>
    </row>
    <row r="14479" spans="1:3" x14ac:dyDescent="0.2">
      <c r="A14479" t="s">
        <v>3701</v>
      </c>
      <c r="B14479" t="s">
        <v>3701</v>
      </c>
      <c r="C14479">
        <v>16</v>
      </c>
    </row>
    <row r="14480" spans="1:3" x14ac:dyDescent="0.2">
      <c r="A14480" t="s">
        <v>27659</v>
      </c>
      <c r="B14480" t="s">
        <v>27660</v>
      </c>
      <c r="C14480">
        <v>16</v>
      </c>
    </row>
    <row r="14481" spans="1:3" x14ac:dyDescent="0.2">
      <c r="A14481" t="s">
        <v>27661</v>
      </c>
      <c r="B14481" t="s">
        <v>27662</v>
      </c>
      <c r="C14481">
        <v>18</v>
      </c>
    </row>
    <row r="14482" spans="1:3" x14ac:dyDescent="0.2">
      <c r="A14482" t="s">
        <v>27663</v>
      </c>
      <c r="B14482" t="s">
        <v>27664</v>
      </c>
      <c r="C14482">
        <v>18</v>
      </c>
    </row>
    <row r="14483" spans="1:3" x14ac:dyDescent="0.2">
      <c r="A14483" t="s">
        <v>27665</v>
      </c>
      <c r="B14483" t="s">
        <v>27666</v>
      </c>
      <c r="C14483">
        <v>11</v>
      </c>
    </row>
    <row r="14484" spans="1:3" x14ac:dyDescent="0.2">
      <c r="A14484" t="s">
        <v>27667</v>
      </c>
      <c r="B14484" t="s">
        <v>27668</v>
      </c>
      <c r="C14484">
        <v>16</v>
      </c>
    </row>
    <row r="14485" spans="1:3" x14ac:dyDescent="0.2">
      <c r="A14485" t="s">
        <v>27669</v>
      </c>
      <c r="B14485" t="s">
        <v>4101</v>
      </c>
      <c r="C14485">
        <v>20</v>
      </c>
    </row>
    <row r="14486" spans="1:3" x14ac:dyDescent="0.2">
      <c r="A14486" t="s">
        <v>27670</v>
      </c>
      <c r="B14486" t="s">
        <v>27671</v>
      </c>
      <c r="C14486">
        <v>18</v>
      </c>
    </row>
    <row r="14487" spans="1:3" x14ac:dyDescent="0.2">
      <c r="A14487" t="s">
        <v>27672</v>
      </c>
      <c r="B14487" t="s">
        <v>27673</v>
      </c>
      <c r="C14487">
        <v>10</v>
      </c>
    </row>
    <row r="14488" spans="1:3" x14ac:dyDescent="0.2">
      <c r="A14488" t="s">
        <v>27674</v>
      </c>
      <c r="B14488" t="s">
        <v>27675</v>
      </c>
      <c r="C14488">
        <v>13</v>
      </c>
    </row>
    <row r="14489" spans="1:3" x14ac:dyDescent="0.2">
      <c r="A14489" t="s">
        <v>27676</v>
      </c>
      <c r="B14489" t="s">
        <v>27677</v>
      </c>
      <c r="C14489">
        <v>14</v>
      </c>
    </row>
    <row r="14490" spans="1:3" x14ac:dyDescent="0.2">
      <c r="A14490" t="s">
        <v>27678</v>
      </c>
      <c r="B14490" t="s">
        <v>27679</v>
      </c>
      <c r="C14490">
        <v>13</v>
      </c>
    </row>
    <row r="14491" spans="1:3" x14ac:dyDescent="0.2">
      <c r="A14491" t="s">
        <v>27680</v>
      </c>
      <c r="B14491" t="s">
        <v>9744</v>
      </c>
      <c r="C14491">
        <v>19</v>
      </c>
    </row>
    <row r="14492" spans="1:3" x14ac:dyDescent="0.2">
      <c r="A14492" t="s">
        <v>27681</v>
      </c>
      <c r="B14492" t="s">
        <v>27682</v>
      </c>
      <c r="C14492">
        <v>16</v>
      </c>
    </row>
    <row r="14493" spans="1:3" x14ac:dyDescent="0.2">
      <c r="A14493" t="s">
        <v>27683</v>
      </c>
      <c r="B14493" t="s">
        <v>27684</v>
      </c>
      <c r="C14493">
        <v>12</v>
      </c>
    </row>
    <row r="14494" spans="1:3" x14ac:dyDescent="0.2">
      <c r="A14494" t="s">
        <v>27685</v>
      </c>
      <c r="B14494" t="s">
        <v>27686</v>
      </c>
      <c r="C14494">
        <v>23</v>
      </c>
    </row>
    <row r="14495" spans="1:3" x14ac:dyDescent="0.2">
      <c r="A14495" t="s">
        <v>27687</v>
      </c>
      <c r="B14495" t="s">
        <v>27688</v>
      </c>
      <c r="C14495">
        <v>14</v>
      </c>
    </row>
    <row r="14496" spans="1:3" x14ac:dyDescent="0.2">
      <c r="A14496" t="s">
        <v>27689</v>
      </c>
      <c r="B14496" t="s">
        <v>27690</v>
      </c>
      <c r="C14496">
        <v>21</v>
      </c>
    </row>
    <row r="14497" spans="1:3" x14ac:dyDescent="0.2">
      <c r="A14497" t="s">
        <v>27691</v>
      </c>
      <c r="B14497" t="s">
        <v>27692</v>
      </c>
      <c r="C14497">
        <v>22</v>
      </c>
    </row>
    <row r="14498" spans="1:3" x14ac:dyDescent="0.2">
      <c r="A14498" t="s">
        <v>27693</v>
      </c>
      <c r="B14498" t="s">
        <v>27694</v>
      </c>
      <c r="C14498">
        <v>15</v>
      </c>
    </row>
    <row r="14499" spans="1:3" x14ac:dyDescent="0.2">
      <c r="A14499" t="s">
        <v>27695</v>
      </c>
      <c r="B14499" t="s">
        <v>27696</v>
      </c>
      <c r="C14499">
        <v>18</v>
      </c>
    </row>
    <row r="14500" spans="1:3" x14ac:dyDescent="0.2">
      <c r="A14500" t="s">
        <v>27697</v>
      </c>
      <c r="B14500" t="s">
        <v>27698</v>
      </c>
      <c r="C14500">
        <v>14</v>
      </c>
    </row>
    <row r="14501" spans="1:3" x14ac:dyDescent="0.2">
      <c r="A14501" t="s">
        <v>27699</v>
      </c>
      <c r="B14501" t="s">
        <v>25992</v>
      </c>
      <c r="C14501">
        <v>20</v>
      </c>
    </row>
    <row r="14502" spans="1:3" x14ac:dyDescent="0.2">
      <c r="A14502" t="s">
        <v>27700</v>
      </c>
      <c r="B14502" t="s">
        <v>11772</v>
      </c>
      <c r="C14502">
        <v>18</v>
      </c>
    </row>
    <row r="14503" spans="1:3" x14ac:dyDescent="0.2">
      <c r="A14503" t="s">
        <v>27701</v>
      </c>
      <c r="B14503" t="s">
        <v>27702</v>
      </c>
      <c r="C14503">
        <v>12</v>
      </c>
    </row>
    <row r="14504" spans="1:3" x14ac:dyDescent="0.2">
      <c r="A14504" t="s">
        <v>27703</v>
      </c>
      <c r="B14504" t="s">
        <v>27704</v>
      </c>
      <c r="C14504">
        <v>15</v>
      </c>
    </row>
    <row r="14505" spans="1:3" x14ac:dyDescent="0.2">
      <c r="A14505" t="s">
        <v>27705</v>
      </c>
      <c r="B14505" t="s">
        <v>27706</v>
      </c>
      <c r="C14505">
        <v>12</v>
      </c>
    </row>
    <row r="14506" spans="1:3" x14ac:dyDescent="0.2">
      <c r="A14506" t="s">
        <v>27707</v>
      </c>
      <c r="B14506" t="s">
        <v>27708</v>
      </c>
      <c r="C14506">
        <v>22</v>
      </c>
    </row>
    <row r="14507" spans="1:3" x14ac:dyDescent="0.2">
      <c r="A14507" t="s">
        <v>27709</v>
      </c>
      <c r="B14507" t="s">
        <v>27710</v>
      </c>
      <c r="C14507">
        <v>18</v>
      </c>
    </row>
    <row r="14508" spans="1:3" x14ac:dyDescent="0.2">
      <c r="A14508" t="s">
        <v>27711</v>
      </c>
      <c r="B14508" t="s">
        <v>27712</v>
      </c>
      <c r="C14508">
        <v>10</v>
      </c>
    </row>
    <row r="14509" spans="1:3" x14ac:dyDescent="0.2">
      <c r="A14509" t="s">
        <v>27713</v>
      </c>
      <c r="B14509" t="s">
        <v>27714</v>
      </c>
      <c r="C14509">
        <v>19</v>
      </c>
    </row>
    <row r="14510" spans="1:3" x14ac:dyDescent="0.2">
      <c r="A14510" t="s">
        <v>27715</v>
      </c>
      <c r="B14510" t="s">
        <v>27716</v>
      </c>
      <c r="C14510">
        <v>19</v>
      </c>
    </row>
    <row r="14511" spans="1:3" x14ac:dyDescent="0.2">
      <c r="A14511" t="s">
        <v>27717</v>
      </c>
      <c r="B14511" t="s">
        <v>27718</v>
      </c>
      <c r="C14511">
        <v>20</v>
      </c>
    </row>
    <row r="14512" spans="1:3" x14ac:dyDescent="0.2">
      <c r="A14512" t="s">
        <v>27719</v>
      </c>
      <c r="B14512" t="s">
        <v>27720</v>
      </c>
      <c r="C14512">
        <v>20</v>
      </c>
    </row>
    <row r="14513" spans="1:3" x14ac:dyDescent="0.2">
      <c r="A14513" t="s">
        <v>27721</v>
      </c>
      <c r="B14513" t="s">
        <v>27343</v>
      </c>
      <c r="C14513">
        <v>12</v>
      </c>
    </row>
    <row r="14514" spans="1:3" x14ac:dyDescent="0.2">
      <c r="A14514" t="s">
        <v>27722</v>
      </c>
      <c r="B14514" t="s">
        <v>27723</v>
      </c>
      <c r="C14514">
        <v>13</v>
      </c>
    </row>
    <row r="14515" spans="1:3" x14ac:dyDescent="0.2">
      <c r="A14515" t="s">
        <v>27724</v>
      </c>
      <c r="B14515" t="s">
        <v>27725</v>
      </c>
      <c r="C14515">
        <v>12</v>
      </c>
    </row>
    <row r="14516" spans="1:3" x14ac:dyDescent="0.2">
      <c r="A14516" t="s">
        <v>27726</v>
      </c>
      <c r="B14516" t="s">
        <v>27727</v>
      </c>
      <c r="C14516">
        <v>12</v>
      </c>
    </row>
    <row r="14517" spans="1:3" x14ac:dyDescent="0.2">
      <c r="A14517" t="s">
        <v>27728</v>
      </c>
      <c r="B14517" t="s">
        <v>19788</v>
      </c>
      <c r="C14517">
        <v>13</v>
      </c>
    </row>
    <row r="14518" spans="1:3" x14ac:dyDescent="0.2">
      <c r="A14518" t="s">
        <v>27729</v>
      </c>
      <c r="B14518" t="s">
        <v>27730</v>
      </c>
      <c r="C14518">
        <v>12</v>
      </c>
    </row>
    <row r="14519" spans="1:3" x14ac:dyDescent="0.2">
      <c r="A14519" t="s">
        <v>27731</v>
      </c>
      <c r="B14519" t="s">
        <v>27732</v>
      </c>
      <c r="C14519">
        <v>18</v>
      </c>
    </row>
    <row r="14520" spans="1:3" x14ac:dyDescent="0.2">
      <c r="A14520" t="s">
        <v>27733</v>
      </c>
      <c r="B14520" t="s">
        <v>27734</v>
      </c>
      <c r="C14520">
        <v>12</v>
      </c>
    </row>
    <row r="14521" spans="1:3" x14ac:dyDescent="0.2">
      <c r="A14521" t="s">
        <v>27735</v>
      </c>
      <c r="B14521" t="s">
        <v>27736</v>
      </c>
      <c r="C14521">
        <v>16</v>
      </c>
    </row>
    <row r="14522" spans="1:3" x14ac:dyDescent="0.2">
      <c r="A14522" t="s">
        <v>27737</v>
      </c>
      <c r="B14522" t="s">
        <v>27738</v>
      </c>
      <c r="C14522">
        <v>16</v>
      </c>
    </row>
    <row r="14523" spans="1:3" x14ac:dyDescent="0.2">
      <c r="A14523" t="s">
        <v>27739</v>
      </c>
      <c r="B14523" t="s">
        <v>27740</v>
      </c>
      <c r="C14523">
        <v>16</v>
      </c>
    </row>
    <row r="14524" spans="1:3" x14ac:dyDescent="0.2">
      <c r="A14524" t="s">
        <v>27741</v>
      </c>
      <c r="B14524" t="s">
        <v>27742</v>
      </c>
      <c r="C14524">
        <v>13</v>
      </c>
    </row>
    <row r="14525" spans="1:3" x14ac:dyDescent="0.2">
      <c r="A14525" t="s">
        <v>9587</v>
      </c>
      <c r="B14525" t="s">
        <v>9587</v>
      </c>
      <c r="C14525">
        <v>14</v>
      </c>
    </row>
    <row r="14526" spans="1:3" x14ac:dyDescent="0.2">
      <c r="A14526" t="s">
        <v>27743</v>
      </c>
      <c r="B14526" t="s">
        <v>24504</v>
      </c>
      <c r="C14526">
        <v>23</v>
      </c>
    </row>
    <row r="14527" spans="1:3" x14ac:dyDescent="0.2">
      <c r="A14527" t="s">
        <v>27744</v>
      </c>
      <c r="B14527" t="s">
        <v>27745</v>
      </c>
      <c r="C14527">
        <v>16</v>
      </c>
    </row>
    <row r="14528" spans="1:3" x14ac:dyDescent="0.2">
      <c r="A14528" t="s">
        <v>27746</v>
      </c>
      <c r="B14528" t="s">
        <v>27747</v>
      </c>
      <c r="C14528">
        <v>19</v>
      </c>
    </row>
    <row r="14529" spans="1:3" x14ac:dyDescent="0.2">
      <c r="A14529" t="s">
        <v>27748</v>
      </c>
      <c r="B14529" t="s">
        <v>26753</v>
      </c>
      <c r="C14529">
        <v>16</v>
      </c>
    </row>
    <row r="14530" spans="1:3" x14ac:dyDescent="0.2">
      <c r="A14530" t="s">
        <v>27749</v>
      </c>
      <c r="B14530" t="s">
        <v>27750</v>
      </c>
      <c r="C14530">
        <v>16</v>
      </c>
    </row>
    <row r="14531" spans="1:3" x14ac:dyDescent="0.2">
      <c r="A14531" t="s">
        <v>27751</v>
      </c>
      <c r="B14531" t="s">
        <v>27752</v>
      </c>
      <c r="C14531">
        <v>13</v>
      </c>
    </row>
    <row r="14532" spans="1:3" x14ac:dyDescent="0.2">
      <c r="A14532" t="s">
        <v>27753</v>
      </c>
      <c r="B14532" t="s">
        <v>27754</v>
      </c>
      <c r="C14532">
        <v>12</v>
      </c>
    </row>
    <row r="14533" spans="1:3" x14ac:dyDescent="0.2">
      <c r="A14533" t="s">
        <v>27755</v>
      </c>
      <c r="B14533" t="s">
        <v>27756</v>
      </c>
      <c r="C14533">
        <v>19</v>
      </c>
    </row>
    <row r="14534" spans="1:3" x14ac:dyDescent="0.2">
      <c r="A14534" t="s">
        <v>27757</v>
      </c>
      <c r="B14534" t="s">
        <v>9709</v>
      </c>
      <c r="C14534">
        <v>14</v>
      </c>
    </row>
    <row r="14535" spans="1:3" x14ac:dyDescent="0.2">
      <c r="A14535" t="s">
        <v>27758</v>
      </c>
      <c r="B14535" t="s">
        <v>27759</v>
      </c>
      <c r="C14535">
        <v>18</v>
      </c>
    </row>
    <row r="14536" spans="1:3" x14ac:dyDescent="0.2">
      <c r="A14536" t="s">
        <v>27760</v>
      </c>
      <c r="B14536" t="s">
        <v>27761</v>
      </c>
      <c r="C14536">
        <v>12</v>
      </c>
    </row>
    <row r="14537" spans="1:3" x14ac:dyDescent="0.2">
      <c r="A14537" t="s">
        <v>27762</v>
      </c>
      <c r="B14537" t="s">
        <v>25381</v>
      </c>
      <c r="C14537">
        <v>14</v>
      </c>
    </row>
    <row r="14538" spans="1:3" x14ac:dyDescent="0.2">
      <c r="A14538" t="s">
        <v>27763</v>
      </c>
      <c r="B14538" t="s">
        <v>27764</v>
      </c>
      <c r="C14538">
        <v>17</v>
      </c>
    </row>
    <row r="14539" spans="1:3" x14ac:dyDescent="0.2">
      <c r="A14539" t="s">
        <v>27765</v>
      </c>
      <c r="B14539" t="s">
        <v>27766</v>
      </c>
      <c r="C14539">
        <v>23</v>
      </c>
    </row>
    <row r="14540" spans="1:3" x14ac:dyDescent="0.2">
      <c r="A14540" t="s">
        <v>27767</v>
      </c>
      <c r="B14540" t="s">
        <v>27768</v>
      </c>
      <c r="C14540">
        <v>19</v>
      </c>
    </row>
    <row r="14541" spans="1:3" x14ac:dyDescent="0.2">
      <c r="A14541" t="s">
        <v>27769</v>
      </c>
      <c r="B14541" t="s">
        <v>27770</v>
      </c>
      <c r="C14541">
        <v>18</v>
      </c>
    </row>
    <row r="14542" spans="1:3" x14ac:dyDescent="0.2">
      <c r="A14542" t="s">
        <v>27771</v>
      </c>
      <c r="B14542" t="s">
        <v>27771</v>
      </c>
      <c r="C14542">
        <v>11</v>
      </c>
    </row>
    <row r="14543" spans="1:3" x14ac:dyDescent="0.2">
      <c r="A14543" t="s">
        <v>27772</v>
      </c>
      <c r="B14543" t="s">
        <v>26869</v>
      </c>
      <c r="C14543">
        <v>21</v>
      </c>
    </row>
    <row r="14544" spans="1:3" x14ac:dyDescent="0.2">
      <c r="A14544" t="s">
        <v>22759</v>
      </c>
      <c r="B14544" t="s">
        <v>22759</v>
      </c>
      <c r="C14544">
        <v>18</v>
      </c>
    </row>
    <row r="14545" spans="1:3" x14ac:dyDescent="0.2">
      <c r="A14545" t="s">
        <v>27773</v>
      </c>
      <c r="B14545" t="s">
        <v>25808</v>
      </c>
      <c r="C14545">
        <v>14</v>
      </c>
    </row>
    <row r="14546" spans="1:3" x14ac:dyDescent="0.2">
      <c r="A14546" t="s">
        <v>27774</v>
      </c>
      <c r="B14546" t="s">
        <v>27775</v>
      </c>
      <c r="C14546">
        <v>14</v>
      </c>
    </row>
    <row r="14547" spans="1:3" x14ac:dyDescent="0.2">
      <c r="A14547" t="s">
        <v>27776</v>
      </c>
      <c r="B14547" t="s">
        <v>18913</v>
      </c>
      <c r="C14547">
        <v>18</v>
      </c>
    </row>
    <row r="14548" spans="1:3" x14ac:dyDescent="0.2">
      <c r="A14548" t="s">
        <v>27777</v>
      </c>
      <c r="B14548" t="s">
        <v>4223</v>
      </c>
      <c r="C14548">
        <v>22</v>
      </c>
    </row>
    <row r="14549" spans="1:3" x14ac:dyDescent="0.2">
      <c r="A14549" t="s">
        <v>27778</v>
      </c>
      <c r="B14549" t="s">
        <v>27779</v>
      </c>
      <c r="C14549">
        <v>10</v>
      </c>
    </row>
    <row r="14550" spans="1:3" x14ac:dyDescent="0.2">
      <c r="A14550" t="s">
        <v>27780</v>
      </c>
      <c r="B14550" t="s">
        <v>27781</v>
      </c>
      <c r="C14550">
        <v>19</v>
      </c>
    </row>
    <row r="14551" spans="1:3" x14ac:dyDescent="0.2">
      <c r="A14551" t="s">
        <v>27782</v>
      </c>
      <c r="B14551" t="s">
        <v>27783</v>
      </c>
      <c r="C14551">
        <v>20</v>
      </c>
    </row>
    <row r="14552" spans="1:3" x14ac:dyDescent="0.2">
      <c r="A14552" t="s">
        <v>27784</v>
      </c>
      <c r="B14552" t="s">
        <v>27784</v>
      </c>
      <c r="C14552">
        <v>20</v>
      </c>
    </row>
    <row r="14553" spans="1:3" x14ac:dyDescent="0.2">
      <c r="A14553" t="s">
        <v>27785</v>
      </c>
      <c r="B14553" t="s">
        <v>27786</v>
      </c>
      <c r="C14553">
        <v>16</v>
      </c>
    </row>
    <row r="14554" spans="1:3" x14ac:dyDescent="0.2">
      <c r="A14554" t="s">
        <v>3443</v>
      </c>
      <c r="B14554" t="s">
        <v>3443</v>
      </c>
      <c r="C14554">
        <v>23</v>
      </c>
    </row>
    <row r="14555" spans="1:3" x14ac:dyDescent="0.2">
      <c r="A14555" t="s">
        <v>27787</v>
      </c>
      <c r="B14555" t="s">
        <v>19716</v>
      </c>
      <c r="C14555">
        <v>20</v>
      </c>
    </row>
    <row r="14556" spans="1:3" x14ac:dyDescent="0.2">
      <c r="A14556" t="s">
        <v>27788</v>
      </c>
      <c r="B14556" t="s">
        <v>27789</v>
      </c>
      <c r="C14556">
        <v>16</v>
      </c>
    </row>
    <row r="14557" spans="1:3" x14ac:dyDescent="0.2">
      <c r="A14557" t="s">
        <v>27790</v>
      </c>
      <c r="B14557" t="s">
        <v>27791</v>
      </c>
      <c r="C14557">
        <v>18</v>
      </c>
    </row>
    <row r="14558" spans="1:3" x14ac:dyDescent="0.2">
      <c r="A14558" t="s">
        <v>27792</v>
      </c>
      <c r="B14558" t="s">
        <v>27793</v>
      </c>
      <c r="C14558">
        <v>18</v>
      </c>
    </row>
    <row r="14559" spans="1:3" x14ac:dyDescent="0.2">
      <c r="A14559" t="s">
        <v>27794</v>
      </c>
      <c r="B14559" t="s">
        <v>27716</v>
      </c>
      <c r="C14559">
        <v>19</v>
      </c>
    </row>
    <row r="14560" spans="1:3" x14ac:dyDescent="0.2">
      <c r="A14560" t="s">
        <v>27795</v>
      </c>
      <c r="B14560" t="s">
        <v>27796</v>
      </c>
      <c r="C14560">
        <v>14</v>
      </c>
    </row>
    <row r="14561" spans="1:3" x14ac:dyDescent="0.2">
      <c r="A14561" t="s">
        <v>27797</v>
      </c>
      <c r="B14561" t="s">
        <v>27798</v>
      </c>
      <c r="C14561">
        <v>14</v>
      </c>
    </row>
    <row r="14562" spans="1:3" x14ac:dyDescent="0.2">
      <c r="A14562" t="s">
        <v>27799</v>
      </c>
      <c r="B14562" t="s">
        <v>27800</v>
      </c>
      <c r="C14562">
        <v>10</v>
      </c>
    </row>
    <row r="14563" spans="1:3" x14ac:dyDescent="0.2">
      <c r="A14563" t="s">
        <v>27801</v>
      </c>
      <c r="B14563" t="s">
        <v>27802</v>
      </c>
      <c r="C14563">
        <v>22</v>
      </c>
    </row>
    <row r="14564" spans="1:3" x14ac:dyDescent="0.2">
      <c r="A14564" t="s">
        <v>27803</v>
      </c>
      <c r="B14564" t="s">
        <v>18658</v>
      </c>
      <c r="C14564">
        <v>10</v>
      </c>
    </row>
    <row r="14565" spans="1:3" x14ac:dyDescent="0.2">
      <c r="A14565" t="s">
        <v>27804</v>
      </c>
      <c r="B14565" t="s">
        <v>8113</v>
      </c>
      <c r="C14565">
        <v>18</v>
      </c>
    </row>
    <row r="14566" spans="1:3" x14ac:dyDescent="0.2">
      <c r="A14566" t="s">
        <v>27805</v>
      </c>
      <c r="B14566" t="s">
        <v>18591</v>
      </c>
      <c r="C14566">
        <v>10</v>
      </c>
    </row>
    <row r="14567" spans="1:3" x14ac:dyDescent="0.2">
      <c r="A14567" t="s">
        <v>27806</v>
      </c>
      <c r="B14567" t="s">
        <v>27807</v>
      </c>
      <c r="C14567">
        <v>10</v>
      </c>
    </row>
    <row r="14568" spans="1:3" x14ac:dyDescent="0.2">
      <c r="A14568" t="s">
        <v>27808</v>
      </c>
      <c r="B14568" t="s">
        <v>27809</v>
      </c>
      <c r="C14568">
        <v>18</v>
      </c>
    </row>
    <row r="14569" spans="1:3" x14ac:dyDescent="0.2">
      <c r="A14569" t="s">
        <v>27810</v>
      </c>
      <c r="B14569" t="s">
        <v>10464</v>
      </c>
      <c r="C14569">
        <v>23</v>
      </c>
    </row>
    <row r="14570" spans="1:3" x14ac:dyDescent="0.2">
      <c r="A14570" t="s">
        <v>27811</v>
      </c>
      <c r="B14570" t="s">
        <v>10643</v>
      </c>
      <c r="C14570">
        <v>23</v>
      </c>
    </row>
    <row r="14571" spans="1:3" x14ac:dyDescent="0.2">
      <c r="A14571" t="s">
        <v>27812</v>
      </c>
      <c r="B14571" t="s">
        <v>27813</v>
      </c>
      <c r="C14571">
        <v>11</v>
      </c>
    </row>
    <row r="14572" spans="1:3" x14ac:dyDescent="0.2">
      <c r="A14572" t="s">
        <v>27814</v>
      </c>
      <c r="B14572" t="s">
        <v>27815</v>
      </c>
      <c r="C14572">
        <v>14</v>
      </c>
    </row>
    <row r="14573" spans="1:3" x14ac:dyDescent="0.2">
      <c r="A14573" t="s">
        <v>27816</v>
      </c>
      <c r="B14573" t="s">
        <v>27817</v>
      </c>
      <c r="C14573">
        <v>18</v>
      </c>
    </row>
    <row r="14574" spans="1:3" x14ac:dyDescent="0.2">
      <c r="A14574" t="s">
        <v>27818</v>
      </c>
      <c r="B14574" t="s">
        <v>8906</v>
      </c>
      <c r="C14574">
        <v>17</v>
      </c>
    </row>
    <row r="14575" spans="1:3" x14ac:dyDescent="0.2">
      <c r="A14575" t="s">
        <v>27819</v>
      </c>
      <c r="B14575" t="s">
        <v>27820</v>
      </c>
      <c r="C14575">
        <v>11</v>
      </c>
    </row>
    <row r="14576" spans="1:3" x14ac:dyDescent="0.2">
      <c r="A14576" t="s">
        <v>27821</v>
      </c>
      <c r="B14576" t="s">
        <v>5079</v>
      </c>
      <c r="C14576">
        <v>11</v>
      </c>
    </row>
    <row r="14577" spans="1:3" x14ac:dyDescent="0.2">
      <c r="A14577" t="s">
        <v>27822</v>
      </c>
      <c r="B14577" t="s">
        <v>27823</v>
      </c>
      <c r="C14577">
        <v>15</v>
      </c>
    </row>
    <row r="14578" spans="1:3" x14ac:dyDescent="0.2">
      <c r="A14578" t="s">
        <v>27824</v>
      </c>
      <c r="B14578" t="s">
        <v>23308</v>
      </c>
      <c r="C14578">
        <v>19</v>
      </c>
    </row>
    <row r="14579" spans="1:3" x14ac:dyDescent="0.2">
      <c r="A14579" t="s">
        <v>27825</v>
      </c>
      <c r="B14579" t="s">
        <v>27826</v>
      </c>
      <c r="C14579">
        <v>16</v>
      </c>
    </row>
    <row r="14580" spans="1:3" x14ac:dyDescent="0.2">
      <c r="A14580" t="s">
        <v>27827</v>
      </c>
      <c r="B14580" t="s">
        <v>27828</v>
      </c>
      <c r="C14580">
        <v>20</v>
      </c>
    </row>
    <row r="14581" spans="1:3" x14ac:dyDescent="0.2">
      <c r="A14581" t="s">
        <v>27829</v>
      </c>
      <c r="B14581" t="s">
        <v>27830</v>
      </c>
      <c r="C14581">
        <v>15</v>
      </c>
    </row>
    <row r="14582" spans="1:3" x14ac:dyDescent="0.2">
      <c r="A14582" t="s">
        <v>27831</v>
      </c>
      <c r="B14582" t="s">
        <v>27832</v>
      </c>
      <c r="C14582">
        <v>19</v>
      </c>
    </row>
    <row r="14583" spans="1:3" x14ac:dyDescent="0.2">
      <c r="A14583" t="s">
        <v>27833</v>
      </c>
      <c r="B14583" t="s">
        <v>6215</v>
      </c>
      <c r="C14583">
        <v>23</v>
      </c>
    </row>
    <row r="14584" spans="1:3" x14ac:dyDescent="0.2">
      <c r="A14584" t="s">
        <v>27834</v>
      </c>
      <c r="B14584" t="s">
        <v>27835</v>
      </c>
      <c r="C14584">
        <v>10</v>
      </c>
    </row>
    <row r="14585" spans="1:3" x14ac:dyDescent="0.2">
      <c r="A14585" t="s">
        <v>27836</v>
      </c>
      <c r="B14585" t="s">
        <v>9703</v>
      </c>
      <c r="C14585">
        <v>14</v>
      </c>
    </row>
    <row r="14586" spans="1:3" x14ac:dyDescent="0.2">
      <c r="A14586" t="s">
        <v>27837</v>
      </c>
      <c r="B14586" t="s">
        <v>27838</v>
      </c>
      <c r="C14586">
        <v>10</v>
      </c>
    </row>
    <row r="14587" spans="1:3" x14ac:dyDescent="0.2">
      <c r="A14587" t="s">
        <v>27839</v>
      </c>
      <c r="B14587" t="s">
        <v>11056</v>
      </c>
      <c r="C14587">
        <v>10</v>
      </c>
    </row>
    <row r="14588" spans="1:3" x14ac:dyDescent="0.2">
      <c r="A14588" t="s">
        <v>27840</v>
      </c>
      <c r="B14588" t="s">
        <v>27841</v>
      </c>
      <c r="C14588">
        <v>16</v>
      </c>
    </row>
    <row r="14589" spans="1:3" x14ac:dyDescent="0.2">
      <c r="A14589" t="s">
        <v>27842</v>
      </c>
      <c r="B14589" t="s">
        <v>27843</v>
      </c>
      <c r="C14589">
        <v>16</v>
      </c>
    </row>
    <row r="14590" spans="1:3" x14ac:dyDescent="0.2">
      <c r="A14590" t="s">
        <v>27844</v>
      </c>
      <c r="B14590" t="s">
        <v>27845</v>
      </c>
      <c r="C14590">
        <v>12</v>
      </c>
    </row>
    <row r="14591" spans="1:3" x14ac:dyDescent="0.2">
      <c r="A14591" t="s">
        <v>27846</v>
      </c>
      <c r="B14591" t="s">
        <v>25466</v>
      </c>
      <c r="C14591">
        <v>21</v>
      </c>
    </row>
    <row r="14592" spans="1:3" x14ac:dyDescent="0.2">
      <c r="A14592" t="s">
        <v>27847</v>
      </c>
      <c r="B14592" t="s">
        <v>27848</v>
      </c>
      <c r="C14592">
        <v>10</v>
      </c>
    </row>
    <row r="14593" spans="1:3" x14ac:dyDescent="0.2">
      <c r="A14593" t="s">
        <v>27849</v>
      </c>
      <c r="B14593" t="s">
        <v>27850</v>
      </c>
      <c r="C14593">
        <v>20</v>
      </c>
    </row>
    <row r="14594" spans="1:3" x14ac:dyDescent="0.2">
      <c r="A14594" t="s">
        <v>27851</v>
      </c>
      <c r="B14594" t="s">
        <v>27851</v>
      </c>
      <c r="C14594">
        <v>14</v>
      </c>
    </row>
    <row r="14595" spans="1:3" x14ac:dyDescent="0.2">
      <c r="A14595" t="s">
        <v>27852</v>
      </c>
      <c r="B14595" t="s">
        <v>27853</v>
      </c>
      <c r="C14595">
        <v>14</v>
      </c>
    </row>
    <row r="14596" spans="1:3" x14ac:dyDescent="0.2">
      <c r="A14596" t="s">
        <v>27854</v>
      </c>
      <c r="B14596" t="s">
        <v>27855</v>
      </c>
      <c r="C14596">
        <v>22</v>
      </c>
    </row>
    <row r="14597" spans="1:3" x14ac:dyDescent="0.2">
      <c r="A14597" t="s">
        <v>27856</v>
      </c>
      <c r="B14597" t="s">
        <v>27857</v>
      </c>
      <c r="C14597">
        <v>12</v>
      </c>
    </row>
    <row r="14598" spans="1:3" x14ac:dyDescent="0.2">
      <c r="A14598" t="s">
        <v>27858</v>
      </c>
      <c r="B14598" t="s">
        <v>27859</v>
      </c>
      <c r="C14598">
        <v>16</v>
      </c>
    </row>
    <row r="14599" spans="1:3" x14ac:dyDescent="0.2">
      <c r="A14599" t="s">
        <v>27860</v>
      </c>
      <c r="B14599" t="s">
        <v>27861</v>
      </c>
      <c r="C14599">
        <v>22</v>
      </c>
    </row>
    <row r="14600" spans="1:3" x14ac:dyDescent="0.2">
      <c r="A14600" t="s">
        <v>27862</v>
      </c>
      <c r="B14600" t="s">
        <v>27863</v>
      </c>
      <c r="C14600">
        <v>19</v>
      </c>
    </row>
    <row r="14601" spans="1:3" x14ac:dyDescent="0.2">
      <c r="A14601" t="s">
        <v>27864</v>
      </c>
      <c r="B14601" t="s">
        <v>27865</v>
      </c>
      <c r="C14601">
        <v>18</v>
      </c>
    </row>
    <row r="14602" spans="1:3" x14ac:dyDescent="0.2">
      <c r="A14602" t="s">
        <v>27866</v>
      </c>
      <c r="B14602" t="s">
        <v>27867</v>
      </c>
      <c r="C14602">
        <v>19</v>
      </c>
    </row>
    <row r="14603" spans="1:3" x14ac:dyDescent="0.2">
      <c r="A14603" t="s">
        <v>27868</v>
      </c>
      <c r="B14603" t="s">
        <v>25417</v>
      </c>
      <c r="C14603">
        <v>15</v>
      </c>
    </row>
    <row r="14604" spans="1:3" x14ac:dyDescent="0.2">
      <c r="A14604" t="s">
        <v>27869</v>
      </c>
      <c r="B14604" t="s">
        <v>27870</v>
      </c>
      <c r="C14604">
        <v>20</v>
      </c>
    </row>
    <row r="14605" spans="1:3" x14ac:dyDescent="0.2">
      <c r="A14605" t="s">
        <v>27871</v>
      </c>
      <c r="B14605" t="s">
        <v>27872</v>
      </c>
      <c r="C14605">
        <v>15</v>
      </c>
    </row>
    <row r="14606" spans="1:3" x14ac:dyDescent="0.2">
      <c r="A14606" t="s">
        <v>27873</v>
      </c>
      <c r="B14606" t="s">
        <v>27874</v>
      </c>
      <c r="C14606">
        <v>14</v>
      </c>
    </row>
    <row r="14607" spans="1:3" x14ac:dyDescent="0.2">
      <c r="A14607" t="s">
        <v>27875</v>
      </c>
      <c r="B14607" t="s">
        <v>27876</v>
      </c>
      <c r="C14607">
        <v>18</v>
      </c>
    </row>
    <row r="14608" spans="1:3" x14ac:dyDescent="0.2">
      <c r="A14608" t="s">
        <v>27877</v>
      </c>
      <c r="B14608" t="s">
        <v>27878</v>
      </c>
      <c r="C14608">
        <v>15</v>
      </c>
    </row>
    <row r="14609" spans="1:3" x14ac:dyDescent="0.2">
      <c r="A14609" t="s">
        <v>27879</v>
      </c>
      <c r="B14609" t="s">
        <v>27880</v>
      </c>
      <c r="C14609">
        <v>22</v>
      </c>
    </row>
    <row r="14610" spans="1:3" x14ac:dyDescent="0.2">
      <c r="A14610" t="s">
        <v>27881</v>
      </c>
      <c r="B14610" t="s">
        <v>27882</v>
      </c>
      <c r="C14610">
        <v>12</v>
      </c>
    </row>
    <row r="14611" spans="1:3" x14ac:dyDescent="0.2">
      <c r="A14611" t="s">
        <v>27883</v>
      </c>
      <c r="B14611" t="s">
        <v>27884</v>
      </c>
      <c r="C14611">
        <v>14</v>
      </c>
    </row>
    <row r="14612" spans="1:3" x14ac:dyDescent="0.2">
      <c r="A14612" t="s">
        <v>27885</v>
      </c>
      <c r="B14612" t="s">
        <v>27886</v>
      </c>
      <c r="C14612">
        <v>11</v>
      </c>
    </row>
    <row r="14613" spans="1:3" x14ac:dyDescent="0.2">
      <c r="A14613" t="s">
        <v>27887</v>
      </c>
      <c r="B14613" t="s">
        <v>27888</v>
      </c>
      <c r="C14613">
        <v>10</v>
      </c>
    </row>
    <row r="14614" spans="1:3" x14ac:dyDescent="0.2">
      <c r="A14614" t="s">
        <v>27889</v>
      </c>
      <c r="B14614" t="s">
        <v>27890</v>
      </c>
      <c r="C14614">
        <v>14</v>
      </c>
    </row>
    <row r="14615" spans="1:3" x14ac:dyDescent="0.2">
      <c r="A14615" t="s">
        <v>27891</v>
      </c>
      <c r="B14615" t="s">
        <v>27698</v>
      </c>
      <c r="C14615">
        <v>14</v>
      </c>
    </row>
    <row r="14616" spans="1:3" x14ac:dyDescent="0.2">
      <c r="A14616" t="s">
        <v>27892</v>
      </c>
      <c r="B14616" t="s">
        <v>3826</v>
      </c>
      <c r="C14616">
        <v>12</v>
      </c>
    </row>
    <row r="14617" spans="1:3" x14ac:dyDescent="0.2">
      <c r="A14617" t="s">
        <v>27893</v>
      </c>
      <c r="B14617" t="s">
        <v>27894</v>
      </c>
      <c r="C14617">
        <v>19</v>
      </c>
    </row>
    <row r="14618" spans="1:3" x14ac:dyDescent="0.2">
      <c r="A14618" t="s">
        <v>27895</v>
      </c>
      <c r="B14618" t="s">
        <v>27896</v>
      </c>
      <c r="C14618">
        <v>10</v>
      </c>
    </row>
    <row r="14619" spans="1:3" x14ac:dyDescent="0.2">
      <c r="A14619" t="s">
        <v>27897</v>
      </c>
      <c r="B14619" t="s">
        <v>27898</v>
      </c>
      <c r="C14619">
        <v>23</v>
      </c>
    </row>
    <row r="14620" spans="1:3" x14ac:dyDescent="0.2">
      <c r="A14620" t="s">
        <v>27899</v>
      </c>
      <c r="B14620" t="s">
        <v>27900</v>
      </c>
      <c r="C14620">
        <v>16</v>
      </c>
    </row>
    <row r="14621" spans="1:3" x14ac:dyDescent="0.2">
      <c r="A14621" t="s">
        <v>27901</v>
      </c>
      <c r="B14621" t="s">
        <v>22813</v>
      </c>
      <c r="C14621">
        <v>19</v>
      </c>
    </row>
    <row r="14622" spans="1:3" x14ac:dyDescent="0.2">
      <c r="A14622" t="s">
        <v>27902</v>
      </c>
      <c r="B14622" t="s">
        <v>27903</v>
      </c>
      <c r="C14622">
        <v>10</v>
      </c>
    </row>
    <row r="14623" spans="1:3" x14ac:dyDescent="0.2">
      <c r="A14623" t="s">
        <v>27904</v>
      </c>
      <c r="B14623" t="s">
        <v>27905</v>
      </c>
      <c r="C14623">
        <v>22</v>
      </c>
    </row>
    <row r="14624" spans="1:3" x14ac:dyDescent="0.2">
      <c r="A14624" t="s">
        <v>27906</v>
      </c>
      <c r="B14624" t="s">
        <v>27907</v>
      </c>
      <c r="C14624">
        <v>22</v>
      </c>
    </row>
    <row r="14625" spans="1:3" x14ac:dyDescent="0.2">
      <c r="A14625" t="s">
        <v>27908</v>
      </c>
      <c r="B14625" t="s">
        <v>27909</v>
      </c>
      <c r="C14625">
        <v>20</v>
      </c>
    </row>
    <row r="14626" spans="1:3" x14ac:dyDescent="0.2">
      <c r="A14626" t="s">
        <v>27910</v>
      </c>
      <c r="B14626" t="s">
        <v>27911</v>
      </c>
      <c r="C14626">
        <v>23</v>
      </c>
    </row>
    <row r="14627" spans="1:3" x14ac:dyDescent="0.2">
      <c r="A14627" t="s">
        <v>27912</v>
      </c>
      <c r="B14627" t="s">
        <v>27913</v>
      </c>
      <c r="C14627">
        <v>13</v>
      </c>
    </row>
    <row r="14628" spans="1:3" x14ac:dyDescent="0.2">
      <c r="A14628" t="s">
        <v>27914</v>
      </c>
      <c r="B14628" t="s">
        <v>27915</v>
      </c>
      <c r="C14628">
        <v>12</v>
      </c>
    </row>
    <row r="14629" spans="1:3" x14ac:dyDescent="0.2">
      <c r="A14629" t="s">
        <v>27916</v>
      </c>
      <c r="B14629" t="s">
        <v>27917</v>
      </c>
      <c r="C14629">
        <v>12</v>
      </c>
    </row>
    <row r="14630" spans="1:3" x14ac:dyDescent="0.2">
      <c r="A14630" t="s">
        <v>27918</v>
      </c>
      <c r="B14630" t="s">
        <v>27919</v>
      </c>
      <c r="C14630">
        <v>13</v>
      </c>
    </row>
    <row r="14631" spans="1:3" x14ac:dyDescent="0.2">
      <c r="A14631" t="s">
        <v>27920</v>
      </c>
      <c r="B14631" t="s">
        <v>27921</v>
      </c>
      <c r="C14631">
        <v>14</v>
      </c>
    </row>
    <row r="14632" spans="1:3" x14ac:dyDescent="0.2">
      <c r="A14632" t="s">
        <v>27922</v>
      </c>
      <c r="B14632" t="s">
        <v>18500</v>
      </c>
      <c r="C14632">
        <v>18</v>
      </c>
    </row>
    <row r="14633" spans="1:3" x14ac:dyDescent="0.2">
      <c r="A14633" t="s">
        <v>27923</v>
      </c>
      <c r="B14633" t="s">
        <v>18634</v>
      </c>
      <c r="C14633">
        <v>11</v>
      </c>
    </row>
    <row r="14634" spans="1:3" x14ac:dyDescent="0.2">
      <c r="A14634" t="s">
        <v>27924</v>
      </c>
      <c r="B14634" t="s">
        <v>27925</v>
      </c>
      <c r="C14634">
        <v>16</v>
      </c>
    </row>
    <row r="14635" spans="1:3" x14ac:dyDescent="0.2">
      <c r="A14635" t="s">
        <v>27926</v>
      </c>
      <c r="B14635" t="s">
        <v>27927</v>
      </c>
      <c r="C14635">
        <v>10</v>
      </c>
    </row>
    <row r="14636" spans="1:3" x14ac:dyDescent="0.2">
      <c r="A14636" t="s">
        <v>27928</v>
      </c>
      <c r="B14636" t="s">
        <v>22543</v>
      </c>
      <c r="C14636">
        <v>22</v>
      </c>
    </row>
    <row r="14637" spans="1:3" x14ac:dyDescent="0.2">
      <c r="A14637" t="s">
        <v>27929</v>
      </c>
      <c r="B14637" t="s">
        <v>27930</v>
      </c>
      <c r="C14637">
        <v>12</v>
      </c>
    </row>
    <row r="14638" spans="1:3" x14ac:dyDescent="0.2">
      <c r="A14638" t="s">
        <v>27931</v>
      </c>
      <c r="B14638" t="s">
        <v>27932</v>
      </c>
      <c r="C14638">
        <v>11</v>
      </c>
    </row>
    <row r="14639" spans="1:3" x14ac:dyDescent="0.2">
      <c r="A14639" t="s">
        <v>27933</v>
      </c>
      <c r="B14639" t="s">
        <v>27934</v>
      </c>
      <c r="C14639">
        <v>16</v>
      </c>
    </row>
    <row r="14640" spans="1:3" x14ac:dyDescent="0.2">
      <c r="A14640" t="s">
        <v>27935</v>
      </c>
      <c r="B14640" t="s">
        <v>27936</v>
      </c>
      <c r="C14640">
        <v>12</v>
      </c>
    </row>
    <row r="14641" spans="1:3" x14ac:dyDescent="0.2">
      <c r="A14641" t="s">
        <v>27937</v>
      </c>
      <c r="B14641" t="s">
        <v>3125</v>
      </c>
      <c r="C14641">
        <v>20</v>
      </c>
    </row>
    <row r="14642" spans="1:3" x14ac:dyDescent="0.2">
      <c r="A14642" t="s">
        <v>27938</v>
      </c>
      <c r="B14642" t="s">
        <v>5792</v>
      </c>
      <c r="C14642">
        <v>23</v>
      </c>
    </row>
    <row r="14643" spans="1:3" x14ac:dyDescent="0.2">
      <c r="A14643" t="s">
        <v>27939</v>
      </c>
      <c r="B14643" t="s">
        <v>27940</v>
      </c>
      <c r="C14643">
        <v>10</v>
      </c>
    </row>
    <row r="14644" spans="1:3" x14ac:dyDescent="0.2">
      <c r="A14644" t="s">
        <v>27941</v>
      </c>
      <c r="B14644" t="s">
        <v>27942</v>
      </c>
      <c r="C14644">
        <v>21</v>
      </c>
    </row>
    <row r="14645" spans="1:3" x14ac:dyDescent="0.2">
      <c r="A14645" t="s">
        <v>27943</v>
      </c>
      <c r="B14645" t="s">
        <v>27944</v>
      </c>
      <c r="C14645">
        <v>23</v>
      </c>
    </row>
    <row r="14646" spans="1:3" x14ac:dyDescent="0.2">
      <c r="A14646" t="s">
        <v>27945</v>
      </c>
      <c r="B14646" t="s">
        <v>27946</v>
      </c>
      <c r="C14646">
        <v>10</v>
      </c>
    </row>
    <row r="14647" spans="1:3" x14ac:dyDescent="0.2">
      <c r="A14647" t="s">
        <v>27947</v>
      </c>
      <c r="B14647" t="s">
        <v>27948</v>
      </c>
      <c r="C14647">
        <v>16</v>
      </c>
    </row>
    <row r="14648" spans="1:3" x14ac:dyDescent="0.2">
      <c r="A14648" t="s">
        <v>27949</v>
      </c>
      <c r="B14648" t="s">
        <v>27950</v>
      </c>
      <c r="C14648">
        <v>18</v>
      </c>
    </row>
    <row r="14649" spans="1:3" x14ac:dyDescent="0.2">
      <c r="A14649" t="s">
        <v>27951</v>
      </c>
      <c r="B14649" t="s">
        <v>27952</v>
      </c>
      <c r="C14649">
        <v>14</v>
      </c>
    </row>
    <row r="14650" spans="1:3" x14ac:dyDescent="0.2">
      <c r="A14650" t="s">
        <v>27953</v>
      </c>
      <c r="B14650" t="s">
        <v>27954</v>
      </c>
      <c r="C14650">
        <v>10</v>
      </c>
    </row>
    <row r="14651" spans="1:3" x14ac:dyDescent="0.2">
      <c r="A14651" t="s">
        <v>27955</v>
      </c>
      <c r="B14651" t="s">
        <v>21404</v>
      </c>
      <c r="C14651">
        <v>21</v>
      </c>
    </row>
    <row r="14652" spans="1:3" x14ac:dyDescent="0.2">
      <c r="A14652" t="s">
        <v>27956</v>
      </c>
      <c r="B14652" t="s">
        <v>27957</v>
      </c>
      <c r="C14652">
        <v>20</v>
      </c>
    </row>
    <row r="14653" spans="1:3" x14ac:dyDescent="0.2">
      <c r="A14653" t="s">
        <v>27958</v>
      </c>
      <c r="B14653" t="s">
        <v>11246</v>
      </c>
      <c r="C14653">
        <v>18</v>
      </c>
    </row>
    <row r="14654" spans="1:3" x14ac:dyDescent="0.2">
      <c r="A14654" t="s">
        <v>27959</v>
      </c>
      <c r="B14654" t="s">
        <v>27960</v>
      </c>
      <c r="C14654">
        <v>14</v>
      </c>
    </row>
    <row r="14655" spans="1:3" x14ac:dyDescent="0.2">
      <c r="A14655" t="s">
        <v>27961</v>
      </c>
      <c r="B14655" t="s">
        <v>7353</v>
      </c>
      <c r="C14655">
        <v>18</v>
      </c>
    </row>
    <row r="14656" spans="1:3" x14ac:dyDescent="0.2">
      <c r="A14656" t="s">
        <v>27962</v>
      </c>
      <c r="B14656" t="s">
        <v>27963</v>
      </c>
      <c r="C14656">
        <v>11</v>
      </c>
    </row>
    <row r="14657" spans="1:3" x14ac:dyDescent="0.2">
      <c r="A14657" t="s">
        <v>27964</v>
      </c>
      <c r="B14657" t="s">
        <v>27965</v>
      </c>
      <c r="C14657">
        <v>17</v>
      </c>
    </row>
    <row r="14658" spans="1:3" x14ac:dyDescent="0.2">
      <c r="A14658" t="s">
        <v>27966</v>
      </c>
      <c r="B14658" t="s">
        <v>27967</v>
      </c>
      <c r="C14658">
        <v>22</v>
      </c>
    </row>
    <row r="14659" spans="1:3" x14ac:dyDescent="0.2">
      <c r="A14659" t="s">
        <v>27968</v>
      </c>
      <c r="B14659" t="s">
        <v>7622</v>
      </c>
      <c r="C14659">
        <v>23</v>
      </c>
    </row>
    <row r="14660" spans="1:3" x14ac:dyDescent="0.2">
      <c r="A14660" t="s">
        <v>27969</v>
      </c>
      <c r="B14660" t="s">
        <v>27970</v>
      </c>
      <c r="C14660">
        <v>12</v>
      </c>
    </row>
    <row r="14661" spans="1:3" x14ac:dyDescent="0.2">
      <c r="A14661" t="s">
        <v>27971</v>
      </c>
      <c r="B14661" t="s">
        <v>27972</v>
      </c>
      <c r="C14661">
        <v>11</v>
      </c>
    </row>
    <row r="14662" spans="1:3" x14ac:dyDescent="0.2">
      <c r="A14662" t="s">
        <v>27973</v>
      </c>
      <c r="B14662" t="s">
        <v>18396</v>
      </c>
      <c r="C14662">
        <v>20</v>
      </c>
    </row>
    <row r="14663" spans="1:3" x14ac:dyDescent="0.2">
      <c r="A14663" t="s">
        <v>27974</v>
      </c>
      <c r="B14663" t="s">
        <v>27975</v>
      </c>
      <c r="C14663">
        <v>20</v>
      </c>
    </row>
    <row r="14664" spans="1:3" x14ac:dyDescent="0.2">
      <c r="A14664" t="s">
        <v>27976</v>
      </c>
      <c r="B14664" t="s">
        <v>25285</v>
      </c>
      <c r="C14664">
        <v>14</v>
      </c>
    </row>
    <row r="14665" spans="1:3" x14ac:dyDescent="0.2">
      <c r="A14665" t="s">
        <v>27977</v>
      </c>
      <c r="B14665" t="s">
        <v>4543</v>
      </c>
      <c r="C14665">
        <v>14</v>
      </c>
    </row>
    <row r="14666" spans="1:3" x14ac:dyDescent="0.2">
      <c r="A14666" t="s">
        <v>27978</v>
      </c>
      <c r="B14666" t="s">
        <v>27979</v>
      </c>
      <c r="C14666">
        <v>10</v>
      </c>
    </row>
    <row r="14667" spans="1:3" x14ac:dyDescent="0.2">
      <c r="A14667" t="s">
        <v>27980</v>
      </c>
      <c r="B14667" t="s">
        <v>7834</v>
      </c>
      <c r="C14667">
        <v>23</v>
      </c>
    </row>
    <row r="14668" spans="1:3" x14ac:dyDescent="0.2">
      <c r="A14668" t="s">
        <v>27981</v>
      </c>
      <c r="B14668" t="s">
        <v>27982</v>
      </c>
      <c r="C14668">
        <v>15</v>
      </c>
    </row>
    <row r="14669" spans="1:3" x14ac:dyDescent="0.2">
      <c r="A14669" t="s">
        <v>27983</v>
      </c>
      <c r="B14669" t="s">
        <v>27984</v>
      </c>
      <c r="C14669">
        <v>18</v>
      </c>
    </row>
    <row r="14670" spans="1:3" x14ac:dyDescent="0.2">
      <c r="A14670" t="s">
        <v>27985</v>
      </c>
      <c r="B14670" t="s">
        <v>27986</v>
      </c>
      <c r="C14670">
        <v>16</v>
      </c>
    </row>
    <row r="14671" spans="1:3" x14ac:dyDescent="0.2">
      <c r="A14671" t="s">
        <v>27987</v>
      </c>
      <c r="B14671" t="s">
        <v>27979</v>
      </c>
      <c r="C14671">
        <v>10</v>
      </c>
    </row>
    <row r="14672" spans="1:3" x14ac:dyDescent="0.2">
      <c r="A14672" t="s">
        <v>27988</v>
      </c>
      <c r="B14672" t="s">
        <v>27989</v>
      </c>
      <c r="C14672">
        <v>10</v>
      </c>
    </row>
    <row r="14673" spans="1:3" x14ac:dyDescent="0.2">
      <c r="A14673" t="s">
        <v>27990</v>
      </c>
      <c r="B14673" t="s">
        <v>27991</v>
      </c>
      <c r="C14673">
        <v>14</v>
      </c>
    </row>
    <row r="14674" spans="1:3" x14ac:dyDescent="0.2">
      <c r="A14674" t="s">
        <v>27992</v>
      </c>
      <c r="B14674" t="s">
        <v>23246</v>
      </c>
      <c r="C14674">
        <v>22</v>
      </c>
    </row>
    <row r="14675" spans="1:3" x14ac:dyDescent="0.2">
      <c r="A14675" t="s">
        <v>27993</v>
      </c>
      <c r="B14675" t="s">
        <v>27994</v>
      </c>
      <c r="C14675">
        <v>22</v>
      </c>
    </row>
    <row r="14676" spans="1:3" x14ac:dyDescent="0.2">
      <c r="A14676" t="s">
        <v>27995</v>
      </c>
      <c r="B14676" t="s">
        <v>27996</v>
      </c>
      <c r="C14676">
        <v>10</v>
      </c>
    </row>
    <row r="14677" spans="1:3" x14ac:dyDescent="0.2">
      <c r="A14677" t="s">
        <v>27997</v>
      </c>
      <c r="B14677" t="s">
        <v>22622</v>
      </c>
      <c r="C14677">
        <v>14</v>
      </c>
    </row>
    <row r="14678" spans="1:3" x14ac:dyDescent="0.2">
      <c r="A14678" t="s">
        <v>27998</v>
      </c>
      <c r="B14678" t="s">
        <v>27999</v>
      </c>
      <c r="C14678">
        <v>19</v>
      </c>
    </row>
    <row r="14679" spans="1:3" x14ac:dyDescent="0.2">
      <c r="A14679" t="s">
        <v>28000</v>
      </c>
      <c r="B14679" t="s">
        <v>28001</v>
      </c>
      <c r="C14679">
        <v>15</v>
      </c>
    </row>
    <row r="14680" spans="1:3" x14ac:dyDescent="0.2">
      <c r="A14680" t="s">
        <v>28002</v>
      </c>
      <c r="B14680" t="s">
        <v>28003</v>
      </c>
      <c r="C14680">
        <v>18</v>
      </c>
    </row>
    <row r="14681" spans="1:3" x14ac:dyDescent="0.2">
      <c r="A14681" t="s">
        <v>28004</v>
      </c>
      <c r="B14681" t="s">
        <v>28005</v>
      </c>
      <c r="C14681">
        <v>16</v>
      </c>
    </row>
    <row r="14682" spans="1:3" x14ac:dyDescent="0.2">
      <c r="A14682" t="s">
        <v>28006</v>
      </c>
      <c r="B14682" t="s">
        <v>27015</v>
      </c>
      <c r="C14682">
        <v>10</v>
      </c>
    </row>
    <row r="14683" spans="1:3" x14ac:dyDescent="0.2">
      <c r="A14683" t="s">
        <v>28007</v>
      </c>
      <c r="B14683" t="s">
        <v>28007</v>
      </c>
      <c r="C14683">
        <v>22</v>
      </c>
    </row>
    <row r="14684" spans="1:3" x14ac:dyDescent="0.2">
      <c r="A14684" t="s">
        <v>28008</v>
      </c>
      <c r="B14684" t="s">
        <v>28009</v>
      </c>
      <c r="C14684">
        <v>23</v>
      </c>
    </row>
    <row r="14685" spans="1:3" x14ac:dyDescent="0.2">
      <c r="A14685" t="s">
        <v>28010</v>
      </c>
      <c r="B14685" t="s">
        <v>28011</v>
      </c>
      <c r="C14685">
        <v>18</v>
      </c>
    </row>
    <row r="14686" spans="1:3" x14ac:dyDescent="0.2">
      <c r="A14686" t="s">
        <v>28012</v>
      </c>
      <c r="B14686" t="s">
        <v>28013</v>
      </c>
      <c r="C14686">
        <v>13</v>
      </c>
    </row>
    <row r="14687" spans="1:3" x14ac:dyDescent="0.2">
      <c r="A14687" t="s">
        <v>28014</v>
      </c>
      <c r="B14687" t="s">
        <v>28015</v>
      </c>
      <c r="C14687">
        <v>20</v>
      </c>
    </row>
    <row r="14688" spans="1:3" x14ac:dyDescent="0.2">
      <c r="A14688" t="s">
        <v>28016</v>
      </c>
      <c r="B14688" t="s">
        <v>21647</v>
      </c>
      <c r="C14688">
        <v>10</v>
      </c>
    </row>
    <row r="14689" spans="1:3" x14ac:dyDescent="0.2">
      <c r="A14689" t="s">
        <v>28017</v>
      </c>
      <c r="B14689" t="s">
        <v>27469</v>
      </c>
      <c r="C14689">
        <v>22</v>
      </c>
    </row>
    <row r="14690" spans="1:3" x14ac:dyDescent="0.2">
      <c r="A14690" t="s">
        <v>28018</v>
      </c>
      <c r="B14690" t="s">
        <v>28019</v>
      </c>
      <c r="C14690">
        <v>16</v>
      </c>
    </row>
    <row r="14691" spans="1:3" x14ac:dyDescent="0.2">
      <c r="A14691" t="s">
        <v>28020</v>
      </c>
      <c r="B14691" t="s">
        <v>13210</v>
      </c>
      <c r="C14691">
        <v>11</v>
      </c>
    </row>
    <row r="14692" spans="1:3" x14ac:dyDescent="0.2">
      <c r="A14692" t="s">
        <v>28021</v>
      </c>
      <c r="B14692" t="s">
        <v>28022</v>
      </c>
      <c r="C14692">
        <v>18</v>
      </c>
    </row>
    <row r="14693" spans="1:3" x14ac:dyDescent="0.2">
      <c r="A14693" t="s">
        <v>28023</v>
      </c>
      <c r="B14693" t="s">
        <v>28024</v>
      </c>
      <c r="C14693">
        <v>11</v>
      </c>
    </row>
    <row r="14694" spans="1:3" x14ac:dyDescent="0.2">
      <c r="A14694" t="s">
        <v>28025</v>
      </c>
      <c r="B14694" t="s">
        <v>25195</v>
      </c>
      <c r="C14694">
        <v>23</v>
      </c>
    </row>
    <row r="14695" spans="1:3" x14ac:dyDescent="0.2">
      <c r="A14695" t="s">
        <v>28026</v>
      </c>
      <c r="B14695" t="s">
        <v>28027</v>
      </c>
      <c r="C14695">
        <v>22</v>
      </c>
    </row>
    <row r="14696" spans="1:3" x14ac:dyDescent="0.2">
      <c r="A14696" t="s">
        <v>28028</v>
      </c>
      <c r="B14696" t="s">
        <v>28029</v>
      </c>
      <c r="C14696">
        <v>12</v>
      </c>
    </row>
    <row r="14697" spans="1:3" x14ac:dyDescent="0.2">
      <c r="A14697" t="s">
        <v>28030</v>
      </c>
      <c r="B14697" t="s">
        <v>28031</v>
      </c>
      <c r="C14697">
        <v>15</v>
      </c>
    </row>
    <row r="14698" spans="1:3" x14ac:dyDescent="0.2">
      <c r="A14698" t="s">
        <v>28032</v>
      </c>
      <c r="B14698" t="s">
        <v>28033</v>
      </c>
      <c r="C14698">
        <v>11</v>
      </c>
    </row>
    <row r="14699" spans="1:3" x14ac:dyDescent="0.2">
      <c r="A14699" t="s">
        <v>28034</v>
      </c>
      <c r="B14699" t="s">
        <v>28035</v>
      </c>
      <c r="C14699">
        <v>12</v>
      </c>
    </row>
    <row r="14700" spans="1:3" x14ac:dyDescent="0.2">
      <c r="A14700" t="s">
        <v>28036</v>
      </c>
      <c r="B14700" t="s">
        <v>28037</v>
      </c>
      <c r="C14700">
        <v>15</v>
      </c>
    </row>
    <row r="14701" spans="1:3" x14ac:dyDescent="0.2">
      <c r="A14701" t="s">
        <v>13333</v>
      </c>
      <c r="B14701" t="s">
        <v>13333</v>
      </c>
      <c r="C14701">
        <v>13</v>
      </c>
    </row>
    <row r="14702" spans="1:3" x14ac:dyDescent="0.2">
      <c r="A14702" t="s">
        <v>28038</v>
      </c>
      <c r="B14702" t="s">
        <v>19923</v>
      </c>
      <c r="C14702">
        <v>22</v>
      </c>
    </row>
    <row r="14703" spans="1:3" x14ac:dyDescent="0.2">
      <c r="A14703" t="s">
        <v>28039</v>
      </c>
      <c r="B14703" t="s">
        <v>28040</v>
      </c>
      <c r="C14703">
        <v>19</v>
      </c>
    </row>
    <row r="14704" spans="1:3" x14ac:dyDescent="0.2">
      <c r="A14704" t="s">
        <v>28041</v>
      </c>
      <c r="B14704" t="s">
        <v>28042</v>
      </c>
      <c r="C14704">
        <v>18</v>
      </c>
    </row>
    <row r="14705" spans="1:3" x14ac:dyDescent="0.2">
      <c r="A14705" t="s">
        <v>28043</v>
      </c>
      <c r="B14705" t="s">
        <v>20241</v>
      </c>
      <c r="C14705">
        <v>12</v>
      </c>
    </row>
    <row r="14706" spans="1:3" x14ac:dyDescent="0.2">
      <c r="A14706" t="s">
        <v>28044</v>
      </c>
      <c r="B14706" t="s">
        <v>9784</v>
      </c>
      <c r="C14706">
        <v>14</v>
      </c>
    </row>
    <row r="14707" spans="1:3" x14ac:dyDescent="0.2">
      <c r="A14707" t="s">
        <v>28045</v>
      </c>
      <c r="B14707" t="s">
        <v>28046</v>
      </c>
      <c r="C14707">
        <v>16</v>
      </c>
    </row>
    <row r="14708" spans="1:3" x14ac:dyDescent="0.2">
      <c r="A14708" t="s">
        <v>28047</v>
      </c>
      <c r="B14708" t="s">
        <v>28048</v>
      </c>
      <c r="C14708">
        <v>12</v>
      </c>
    </row>
    <row r="14709" spans="1:3" x14ac:dyDescent="0.2">
      <c r="A14709" t="s">
        <v>28049</v>
      </c>
      <c r="B14709" t="s">
        <v>28050</v>
      </c>
      <c r="C14709">
        <v>12</v>
      </c>
    </row>
    <row r="14710" spans="1:3" x14ac:dyDescent="0.2">
      <c r="A14710" t="s">
        <v>28051</v>
      </c>
      <c r="B14710" t="s">
        <v>28052</v>
      </c>
      <c r="C14710">
        <v>19</v>
      </c>
    </row>
    <row r="14711" spans="1:3" x14ac:dyDescent="0.2">
      <c r="A14711" t="s">
        <v>28053</v>
      </c>
      <c r="B14711" t="s">
        <v>28054</v>
      </c>
      <c r="C14711">
        <v>15</v>
      </c>
    </row>
    <row r="14712" spans="1:3" x14ac:dyDescent="0.2">
      <c r="A14712" t="s">
        <v>28055</v>
      </c>
      <c r="B14712" t="s">
        <v>27843</v>
      </c>
      <c r="C14712">
        <v>16</v>
      </c>
    </row>
    <row r="14713" spans="1:3" x14ac:dyDescent="0.2">
      <c r="A14713" t="s">
        <v>28056</v>
      </c>
      <c r="B14713" t="s">
        <v>28057</v>
      </c>
      <c r="C14713">
        <v>12</v>
      </c>
    </row>
    <row r="14714" spans="1:3" x14ac:dyDescent="0.2">
      <c r="A14714" t="s">
        <v>28058</v>
      </c>
      <c r="B14714" t="s">
        <v>26771</v>
      </c>
      <c r="C14714">
        <v>10</v>
      </c>
    </row>
    <row r="14715" spans="1:3" x14ac:dyDescent="0.2">
      <c r="A14715" t="s">
        <v>28059</v>
      </c>
      <c r="B14715" t="s">
        <v>28060</v>
      </c>
      <c r="C14715">
        <v>20</v>
      </c>
    </row>
    <row r="14716" spans="1:3" x14ac:dyDescent="0.2">
      <c r="A14716" t="s">
        <v>28061</v>
      </c>
      <c r="B14716" t="s">
        <v>28062</v>
      </c>
      <c r="C14716">
        <v>18</v>
      </c>
    </row>
    <row r="14717" spans="1:3" x14ac:dyDescent="0.2">
      <c r="A14717" t="s">
        <v>28063</v>
      </c>
      <c r="B14717" t="s">
        <v>28064</v>
      </c>
      <c r="C14717">
        <v>13</v>
      </c>
    </row>
    <row r="14718" spans="1:3" x14ac:dyDescent="0.2">
      <c r="A14718" t="s">
        <v>28065</v>
      </c>
      <c r="B14718" t="s">
        <v>22762</v>
      </c>
      <c r="C14718">
        <v>18</v>
      </c>
    </row>
    <row r="14719" spans="1:3" x14ac:dyDescent="0.2">
      <c r="A14719" t="s">
        <v>28066</v>
      </c>
      <c r="B14719" t="s">
        <v>28067</v>
      </c>
      <c r="C14719">
        <v>12</v>
      </c>
    </row>
    <row r="14720" spans="1:3" x14ac:dyDescent="0.2">
      <c r="A14720" t="s">
        <v>28068</v>
      </c>
      <c r="B14720" t="s">
        <v>28069</v>
      </c>
      <c r="C14720">
        <v>22</v>
      </c>
    </row>
    <row r="14721" spans="1:3" x14ac:dyDescent="0.2">
      <c r="A14721" t="s">
        <v>28070</v>
      </c>
      <c r="B14721" t="s">
        <v>28071</v>
      </c>
      <c r="C14721">
        <v>21</v>
      </c>
    </row>
    <row r="14722" spans="1:3" x14ac:dyDescent="0.2">
      <c r="A14722" t="s">
        <v>28072</v>
      </c>
      <c r="B14722" t="s">
        <v>17188</v>
      </c>
      <c r="C14722">
        <v>11</v>
      </c>
    </row>
    <row r="14723" spans="1:3" x14ac:dyDescent="0.2">
      <c r="A14723" t="s">
        <v>28073</v>
      </c>
      <c r="B14723" t="s">
        <v>28074</v>
      </c>
      <c r="C14723">
        <v>10</v>
      </c>
    </row>
    <row r="14724" spans="1:3" x14ac:dyDescent="0.2">
      <c r="A14724" t="s">
        <v>28075</v>
      </c>
      <c r="B14724" t="s">
        <v>28076</v>
      </c>
      <c r="C14724">
        <v>10</v>
      </c>
    </row>
    <row r="14725" spans="1:3" x14ac:dyDescent="0.2">
      <c r="A14725" t="s">
        <v>28077</v>
      </c>
      <c r="B14725" t="s">
        <v>10932</v>
      </c>
      <c r="C14725">
        <v>10</v>
      </c>
    </row>
    <row r="14726" spans="1:3" x14ac:dyDescent="0.2">
      <c r="A14726" t="s">
        <v>28078</v>
      </c>
      <c r="B14726" t="s">
        <v>28079</v>
      </c>
      <c r="C14726">
        <v>14</v>
      </c>
    </row>
    <row r="14727" spans="1:3" x14ac:dyDescent="0.2">
      <c r="A14727" t="s">
        <v>28080</v>
      </c>
      <c r="B14727" t="s">
        <v>28081</v>
      </c>
      <c r="C14727">
        <v>10</v>
      </c>
    </row>
    <row r="14728" spans="1:3" x14ac:dyDescent="0.2">
      <c r="A14728" t="s">
        <v>28082</v>
      </c>
      <c r="B14728" t="s">
        <v>28083</v>
      </c>
      <c r="C14728">
        <v>20</v>
      </c>
    </row>
    <row r="14729" spans="1:3" x14ac:dyDescent="0.2">
      <c r="A14729" t="s">
        <v>28084</v>
      </c>
      <c r="B14729" t="s">
        <v>28085</v>
      </c>
      <c r="C14729">
        <v>10</v>
      </c>
    </row>
    <row r="14730" spans="1:3" x14ac:dyDescent="0.2">
      <c r="A14730" t="s">
        <v>28086</v>
      </c>
      <c r="B14730" t="s">
        <v>28087</v>
      </c>
      <c r="C14730">
        <v>16</v>
      </c>
    </row>
    <row r="14731" spans="1:3" x14ac:dyDescent="0.2">
      <c r="A14731" t="s">
        <v>28088</v>
      </c>
      <c r="B14731" t="s">
        <v>28089</v>
      </c>
      <c r="C14731">
        <v>13</v>
      </c>
    </row>
    <row r="14732" spans="1:3" x14ac:dyDescent="0.2">
      <c r="A14732" t="s">
        <v>28090</v>
      </c>
      <c r="B14732" t="s">
        <v>28069</v>
      </c>
      <c r="C14732">
        <v>22</v>
      </c>
    </row>
    <row r="14733" spans="1:3" x14ac:dyDescent="0.2">
      <c r="A14733" t="s">
        <v>28091</v>
      </c>
      <c r="B14733" t="s">
        <v>7348</v>
      </c>
      <c r="C14733">
        <v>18</v>
      </c>
    </row>
    <row r="14734" spans="1:3" x14ac:dyDescent="0.2">
      <c r="A14734" t="s">
        <v>28092</v>
      </c>
      <c r="B14734" t="s">
        <v>28093</v>
      </c>
      <c r="C14734">
        <v>10</v>
      </c>
    </row>
    <row r="14735" spans="1:3" x14ac:dyDescent="0.2">
      <c r="A14735" t="s">
        <v>28094</v>
      </c>
      <c r="B14735" t="s">
        <v>4987</v>
      </c>
      <c r="C14735">
        <v>19</v>
      </c>
    </row>
    <row r="14736" spans="1:3" x14ac:dyDescent="0.2">
      <c r="A14736" t="s">
        <v>28095</v>
      </c>
      <c r="B14736" t="s">
        <v>26649</v>
      </c>
      <c r="C14736">
        <v>11</v>
      </c>
    </row>
    <row r="14737" spans="1:3" x14ac:dyDescent="0.2">
      <c r="A14737" t="s">
        <v>28096</v>
      </c>
      <c r="B14737" t="s">
        <v>22300</v>
      </c>
      <c r="C14737">
        <v>20</v>
      </c>
    </row>
    <row r="14738" spans="1:3" x14ac:dyDescent="0.2">
      <c r="A14738" t="s">
        <v>28097</v>
      </c>
      <c r="B14738" t="s">
        <v>28098</v>
      </c>
      <c r="C14738">
        <v>12</v>
      </c>
    </row>
    <row r="14739" spans="1:3" x14ac:dyDescent="0.2">
      <c r="A14739" t="s">
        <v>28099</v>
      </c>
      <c r="B14739" t="s">
        <v>28100</v>
      </c>
      <c r="C14739">
        <v>19</v>
      </c>
    </row>
    <row r="14740" spans="1:3" x14ac:dyDescent="0.2">
      <c r="A14740" t="s">
        <v>28101</v>
      </c>
      <c r="B14740" t="s">
        <v>28102</v>
      </c>
      <c r="C14740">
        <v>16</v>
      </c>
    </row>
    <row r="14741" spans="1:3" x14ac:dyDescent="0.2">
      <c r="A14741" t="s">
        <v>28103</v>
      </c>
      <c r="B14741" t="s">
        <v>28104</v>
      </c>
      <c r="C14741">
        <v>14</v>
      </c>
    </row>
    <row r="14742" spans="1:3" x14ac:dyDescent="0.2">
      <c r="A14742" t="s">
        <v>28105</v>
      </c>
      <c r="B14742" t="s">
        <v>3173</v>
      </c>
      <c r="C14742">
        <v>23</v>
      </c>
    </row>
    <row r="14743" spans="1:3" x14ac:dyDescent="0.2">
      <c r="A14743" t="s">
        <v>28106</v>
      </c>
      <c r="B14743" t="s">
        <v>23938</v>
      </c>
      <c r="C14743">
        <v>14</v>
      </c>
    </row>
    <row r="14744" spans="1:3" x14ac:dyDescent="0.2">
      <c r="A14744" t="s">
        <v>28107</v>
      </c>
      <c r="B14744" t="s">
        <v>28108</v>
      </c>
      <c r="C14744">
        <v>19</v>
      </c>
    </row>
    <row r="14745" spans="1:3" x14ac:dyDescent="0.2">
      <c r="A14745" t="s">
        <v>28109</v>
      </c>
      <c r="B14745" t="s">
        <v>28110</v>
      </c>
      <c r="C14745">
        <v>17</v>
      </c>
    </row>
    <row r="14746" spans="1:3" x14ac:dyDescent="0.2">
      <c r="A14746" t="s">
        <v>28111</v>
      </c>
      <c r="B14746" t="s">
        <v>28112</v>
      </c>
      <c r="C14746">
        <v>21</v>
      </c>
    </row>
    <row r="14747" spans="1:3" x14ac:dyDescent="0.2">
      <c r="A14747" t="s">
        <v>28113</v>
      </c>
      <c r="B14747" t="s">
        <v>28114</v>
      </c>
      <c r="C14747">
        <v>21</v>
      </c>
    </row>
    <row r="14748" spans="1:3" x14ac:dyDescent="0.2">
      <c r="A14748" t="s">
        <v>28115</v>
      </c>
      <c r="B14748" t="s">
        <v>28116</v>
      </c>
      <c r="C14748">
        <v>11</v>
      </c>
    </row>
    <row r="14749" spans="1:3" x14ac:dyDescent="0.2">
      <c r="A14749" t="s">
        <v>28117</v>
      </c>
      <c r="B14749" t="s">
        <v>28118</v>
      </c>
      <c r="C14749">
        <v>18</v>
      </c>
    </row>
    <row r="14750" spans="1:3" x14ac:dyDescent="0.2">
      <c r="A14750" t="s">
        <v>28119</v>
      </c>
      <c r="B14750" t="s">
        <v>28120</v>
      </c>
      <c r="C14750">
        <v>12</v>
      </c>
    </row>
    <row r="14751" spans="1:3" x14ac:dyDescent="0.2">
      <c r="A14751" t="s">
        <v>28121</v>
      </c>
      <c r="B14751" t="s">
        <v>18438</v>
      </c>
      <c r="C14751">
        <v>17</v>
      </c>
    </row>
    <row r="14752" spans="1:3" x14ac:dyDescent="0.2">
      <c r="A14752" t="s">
        <v>28122</v>
      </c>
      <c r="B14752" t="s">
        <v>28123</v>
      </c>
      <c r="C14752">
        <v>13</v>
      </c>
    </row>
    <row r="14753" spans="1:3" x14ac:dyDescent="0.2">
      <c r="A14753" t="s">
        <v>28124</v>
      </c>
      <c r="B14753" t="s">
        <v>28125</v>
      </c>
      <c r="C14753">
        <v>10</v>
      </c>
    </row>
    <row r="14754" spans="1:3" x14ac:dyDescent="0.2">
      <c r="A14754" t="s">
        <v>28126</v>
      </c>
      <c r="B14754" t="s">
        <v>28127</v>
      </c>
      <c r="C14754">
        <v>20</v>
      </c>
    </row>
    <row r="14755" spans="1:3" x14ac:dyDescent="0.2">
      <c r="A14755" t="s">
        <v>28128</v>
      </c>
      <c r="B14755" t="s">
        <v>7372</v>
      </c>
      <c r="C14755">
        <v>18</v>
      </c>
    </row>
    <row r="14756" spans="1:3" x14ac:dyDescent="0.2">
      <c r="A14756" t="s">
        <v>28129</v>
      </c>
      <c r="B14756" t="s">
        <v>6016</v>
      </c>
      <c r="C14756">
        <v>11</v>
      </c>
    </row>
    <row r="14757" spans="1:3" x14ac:dyDescent="0.2">
      <c r="A14757" t="s">
        <v>28130</v>
      </c>
      <c r="B14757" t="s">
        <v>28131</v>
      </c>
      <c r="C14757">
        <v>14</v>
      </c>
    </row>
    <row r="14758" spans="1:3" x14ac:dyDescent="0.2">
      <c r="A14758" t="s">
        <v>28132</v>
      </c>
      <c r="B14758" t="s">
        <v>7063</v>
      </c>
      <c r="C14758">
        <v>18</v>
      </c>
    </row>
    <row r="14759" spans="1:3" x14ac:dyDescent="0.2">
      <c r="A14759" t="s">
        <v>28133</v>
      </c>
      <c r="B14759" t="s">
        <v>28134</v>
      </c>
      <c r="C14759">
        <v>14</v>
      </c>
    </row>
    <row r="14760" spans="1:3" x14ac:dyDescent="0.2">
      <c r="A14760" t="s">
        <v>28135</v>
      </c>
      <c r="B14760" t="s">
        <v>7787</v>
      </c>
      <c r="C14760">
        <v>18</v>
      </c>
    </row>
    <row r="14761" spans="1:3" x14ac:dyDescent="0.2">
      <c r="A14761" t="s">
        <v>28136</v>
      </c>
      <c r="B14761" t="s">
        <v>28137</v>
      </c>
      <c r="C14761">
        <v>22</v>
      </c>
    </row>
    <row r="14762" spans="1:3" x14ac:dyDescent="0.2">
      <c r="A14762" t="s">
        <v>28138</v>
      </c>
      <c r="B14762" t="s">
        <v>28139</v>
      </c>
      <c r="C14762">
        <v>14</v>
      </c>
    </row>
    <row r="14763" spans="1:3" x14ac:dyDescent="0.2">
      <c r="A14763" t="s">
        <v>28140</v>
      </c>
      <c r="B14763" t="s">
        <v>28141</v>
      </c>
      <c r="C14763">
        <v>10</v>
      </c>
    </row>
    <row r="14764" spans="1:3" x14ac:dyDescent="0.2">
      <c r="A14764" t="s">
        <v>28142</v>
      </c>
      <c r="B14764" t="s">
        <v>28143</v>
      </c>
      <c r="C14764">
        <v>16</v>
      </c>
    </row>
    <row r="14765" spans="1:3" x14ac:dyDescent="0.2">
      <c r="A14765" t="s">
        <v>28144</v>
      </c>
      <c r="B14765" t="s">
        <v>28145</v>
      </c>
      <c r="C14765">
        <v>14</v>
      </c>
    </row>
    <row r="14766" spans="1:3" x14ac:dyDescent="0.2">
      <c r="A14766" t="s">
        <v>28146</v>
      </c>
      <c r="B14766" t="s">
        <v>3631</v>
      </c>
      <c r="C14766">
        <v>23</v>
      </c>
    </row>
    <row r="14767" spans="1:3" x14ac:dyDescent="0.2">
      <c r="A14767" t="s">
        <v>28147</v>
      </c>
      <c r="B14767" t="s">
        <v>28148</v>
      </c>
      <c r="C14767">
        <v>15</v>
      </c>
    </row>
    <row r="14768" spans="1:3" x14ac:dyDescent="0.2">
      <c r="A14768" t="s">
        <v>28149</v>
      </c>
      <c r="B14768" t="s">
        <v>21991</v>
      </c>
      <c r="C14768">
        <v>10</v>
      </c>
    </row>
    <row r="14769" spans="1:3" x14ac:dyDescent="0.2">
      <c r="A14769" t="s">
        <v>28150</v>
      </c>
      <c r="B14769" t="s">
        <v>28151</v>
      </c>
      <c r="C14769">
        <v>12</v>
      </c>
    </row>
    <row r="14770" spans="1:3" x14ac:dyDescent="0.2">
      <c r="A14770" t="s">
        <v>28152</v>
      </c>
      <c r="B14770" t="s">
        <v>28153</v>
      </c>
      <c r="C14770">
        <v>19</v>
      </c>
    </row>
    <row r="14771" spans="1:3" x14ac:dyDescent="0.2">
      <c r="A14771" t="s">
        <v>28154</v>
      </c>
      <c r="B14771" t="s">
        <v>5832</v>
      </c>
      <c r="C14771">
        <v>18</v>
      </c>
    </row>
    <row r="14772" spans="1:3" x14ac:dyDescent="0.2">
      <c r="A14772" t="s">
        <v>28155</v>
      </c>
      <c r="B14772" t="s">
        <v>28156</v>
      </c>
      <c r="C14772">
        <v>20</v>
      </c>
    </row>
    <row r="14773" spans="1:3" x14ac:dyDescent="0.2">
      <c r="A14773" t="s">
        <v>28157</v>
      </c>
      <c r="B14773" t="s">
        <v>28158</v>
      </c>
      <c r="C14773">
        <v>12</v>
      </c>
    </row>
    <row r="14774" spans="1:3" x14ac:dyDescent="0.2">
      <c r="A14774" t="s">
        <v>28159</v>
      </c>
      <c r="B14774" t="s">
        <v>28160</v>
      </c>
      <c r="C14774">
        <v>12</v>
      </c>
    </row>
    <row r="14775" spans="1:3" x14ac:dyDescent="0.2">
      <c r="A14775" t="s">
        <v>28161</v>
      </c>
      <c r="B14775" t="s">
        <v>28162</v>
      </c>
      <c r="C14775">
        <v>19</v>
      </c>
    </row>
    <row r="14776" spans="1:3" x14ac:dyDescent="0.2">
      <c r="A14776" t="s">
        <v>28163</v>
      </c>
      <c r="B14776" t="s">
        <v>28164</v>
      </c>
      <c r="C14776">
        <v>16</v>
      </c>
    </row>
    <row r="14777" spans="1:3" x14ac:dyDescent="0.2">
      <c r="A14777" t="s">
        <v>28165</v>
      </c>
      <c r="B14777" t="s">
        <v>28166</v>
      </c>
      <c r="C14777">
        <v>22</v>
      </c>
    </row>
    <row r="14778" spans="1:3" x14ac:dyDescent="0.2">
      <c r="A14778" t="s">
        <v>28167</v>
      </c>
      <c r="B14778" t="s">
        <v>28168</v>
      </c>
      <c r="C14778">
        <v>16</v>
      </c>
    </row>
    <row r="14779" spans="1:3" x14ac:dyDescent="0.2">
      <c r="A14779" t="s">
        <v>28169</v>
      </c>
      <c r="B14779" t="s">
        <v>28170</v>
      </c>
      <c r="C14779">
        <v>18</v>
      </c>
    </row>
    <row r="14780" spans="1:3" x14ac:dyDescent="0.2">
      <c r="A14780" t="s">
        <v>28171</v>
      </c>
      <c r="B14780" t="s">
        <v>28139</v>
      </c>
      <c r="C14780">
        <v>13</v>
      </c>
    </row>
    <row r="14781" spans="1:3" x14ac:dyDescent="0.2">
      <c r="A14781" t="s">
        <v>28172</v>
      </c>
      <c r="B14781" t="s">
        <v>28173</v>
      </c>
      <c r="C14781">
        <v>13</v>
      </c>
    </row>
    <row r="14782" spans="1:3" x14ac:dyDescent="0.2">
      <c r="A14782" t="s">
        <v>28174</v>
      </c>
      <c r="B14782" t="s">
        <v>28174</v>
      </c>
      <c r="C14782">
        <v>20</v>
      </c>
    </row>
    <row r="14783" spans="1:3" x14ac:dyDescent="0.2">
      <c r="A14783" t="s">
        <v>23902</v>
      </c>
      <c r="B14783" t="s">
        <v>23902</v>
      </c>
      <c r="C14783">
        <v>14</v>
      </c>
    </row>
    <row r="14784" spans="1:3" x14ac:dyDescent="0.2">
      <c r="A14784" t="s">
        <v>28175</v>
      </c>
      <c r="B14784" t="s">
        <v>28176</v>
      </c>
      <c r="C14784">
        <v>15</v>
      </c>
    </row>
    <row r="14785" spans="1:3" x14ac:dyDescent="0.2">
      <c r="A14785" t="s">
        <v>28177</v>
      </c>
      <c r="B14785" t="s">
        <v>22208</v>
      </c>
      <c r="C14785">
        <v>22</v>
      </c>
    </row>
    <row r="14786" spans="1:3" x14ac:dyDescent="0.2">
      <c r="A14786" t="s">
        <v>28178</v>
      </c>
      <c r="B14786" t="s">
        <v>7778</v>
      </c>
      <c r="C14786">
        <v>18</v>
      </c>
    </row>
    <row r="14787" spans="1:3" x14ac:dyDescent="0.2">
      <c r="A14787" t="s">
        <v>28179</v>
      </c>
      <c r="B14787" t="s">
        <v>22129</v>
      </c>
      <c r="C14787">
        <v>14</v>
      </c>
    </row>
    <row r="14788" spans="1:3" x14ac:dyDescent="0.2">
      <c r="A14788" t="s">
        <v>28180</v>
      </c>
      <c r="B14788" t="s">
        <v>28181</v>
      </c>
      <c r="C14788">
        <v>14</v>
      </c>
    </row>
    <row r="14789" spans="1:3" x14ac:dyDescent="0.2">
      <c r="A14789" t="s">
        <v>28182</v>
      </c>
      <c r="B14789" t="s">
        <v>28183</v>
      </c>
      <c r="C14789">
        <v>14</v>
      </c>
    </row>
    <row r="14790" spans="1:3" x14ac:dyDescent="0.2">
      <c r="A14790" t="s">
        <v>28184</v>
      </c>
      <c r="B14790" t="s">
        <v>28185</v>
      </c>
      <c r="C14790">
        <v>18</v>
      </c>
    </row>
    <row r="14791" spans="1:3" x14ac:dyDescent="0.2">
      <c r="A14791" t="s">
        <v>28186</v>
      </c>
      <c r="B14791" t="s">
        <v>28187</v>
      </c>
      <c r="C14791">
        <v>16</v>
      </c>
    </row>
    <row r="14792" spans="1:3" x14ac:dyDescent="0.2">
      <c r="A14792" t="s">
        <v>28188</v>
      </c>
      <c r="B14792" t="s">
        <v>28189</v>
      </c>
      <c r="C14792">
        <v>10</v>
      </c>
    </row>
    <row r="14793" spans="1:3" x14ac:dyDescent="0.2">
      <c r="A14793" t="s">
        <v>28190</v>
      </c>
      <c r="B14793" t="s">
        <v>27289</v>
      </c>
      <c r="C14793">
        <v>22</v>
      </c>
    </row>
    <row r="14794" spans="1:3" x14ac:dyDescent="0.2">
      <c r="A14794" t="s">
        <v>28191</v>
      </c>
      <c r="B14794" t="s">
        <v>28192</v>
      </c>
      <c r="C14794">
        <v>22</v>
      </c>
    </row>
    <row r="14795" spans="1:3" x14ac:dyDescent="0.2">
      <c r="A14795" t="s">
        <v>28193</v>
      </c>
      <c r="B14795" t="s">
        <v>28194</v>
      </c>
      <c r="C14795">
        <v>10</v>
      </c>
    </row>
    <row r="14796" spans="1:3" x14ac:dyDescent="0.2">
      <c r="A14796" t="s">
        <v>28195</v>
      </c>
      <c r="B14796" t="s">
        <v>28196</v>
      </c>
      <c r="C14796">
        <v>18</v>
      </c>
    </row>
    <row r="14797" spans="1:3" x14ac:dyDescent="0.2">
      <c r="A14797" t="s">
        <v>28197</v>
      </c>
      <c r="B14797" t="s">
        <v>28198</v>
      </c>
      <c r="C14797">
        <v>18</v>
      </c>
    </row>
    <row r="14798" spans="1:3" x14ac:dyDescent="0.2">
      <c r="A14798" t="s">
        <v>28199</v>
      </c>
      <c r="B14798" t="s">
        <v>3978</v>
      </c>
      <c r="C14798">
        <v>19</v>
      </c>
    </row>
    <row r="14799" spans="1:3" x14ac:dyDescent="0.2">
      <c r="A14799" t="s">
        <v>28200</v>
      </c>
      <c r="B14799" t="s">
        <v>28201</v>
      </c>
      <c r="C14799">
        <v>12</v>
      </c>
    </row>
    <row r="14800" spans="1:3" x14ac:dyDescent="0.2">
      <c r="A14800" t="s">
        <v>28202</v>
      </c>
      <c r="B14800" t="s">
        <v>28203</v>
      </c>
      <c r="C14800">
        <v>23</v>
      </c>
    </row>
    <row r="14801" spans="1:3" x14ac:dyDescent="0.2">
      <c r="A14801" t="s">
        <v>28204</v>
      </c>
      <c r="B14801" t="s">
        <v>19405</v>
      </c>
      <c r="C14801">
        <v>11</v>
      </c>
    </row>
    <row r="14802" spans="1:3" x14ac:dyDescent="0.2">
      <c r="A14802" t="s">
        <v>28205</v>
      </c>
      <c r="B14802" t="s">
        <v>28206</v>
      </c>
      <c r="C14802">
        <v>12</v>
      </c>
    </row>
    <row r="14803" spans="1:3" x14ac:dyDescent="0.2">
      <c r="A14803" t="s">
        <v>28207</v>
      </c>
      <c r="B14803" t="s">
        <v>19487</v>
      </c>
      <c r="C14803">
        <v>23</v>
      </c>
    </row>
    <row r="14804" spans="1:3" x14ac:dyDescent="0.2">
      <c r="A14804" t="s">
        <v>28208</v>
      </c>
      <c r="B14804" t="s">
        <v>28209</v>
      </c>
      <c r="C14804">
        <v>12</v>
      </c>
    </row>
    <row r="14805" spans="1:3" x14ac:dyDescent="0.2">
      <c r="A14805" t="s">
        <v>28210</v>
      </c>
      <c r="B14805" t="s">
        <v>28211</v>
      </c>
      <c r="C14805">
        <v>14</v>
      </c>
    </row>
    <row r="14806" spans="1:3" x14ac:dyDescent="0.2">
      <c r="A14806" t="s">
        <v>28212</v>
      </c>
      <c r="B14806" t="s">
        <v>28213</v>
      </c>
      <c r="C14806">
        <v>12</v>
      </c>
    </row>
    <row r="14807" spans="1:3" x14ac:dyDescent="0.2">
      <c r="A14807" t="s">
        <v>28214</v>
      </c>
      <c r="B14807" t="s">
        <v>7638</v>
      </c>
      <c r="C14807">
        <v>23</v>
      </c>
    </row>
    <row r="14808" spans="1:3" x14ac:dyDescent="0.2">
      <c r="A14808" t="s">
        <v>28215</v>
      </c>
      <c r="B14808" t="s">
        <v>28216</v>
      </c>
      <c r="C14808">
        <v>15</v>
      </c>
    </row>
    <row r="14809" spans="1:3" x14ac:dyDescent="0.2">
      <c r="A14809" t="s">
        <v>28217</v>
      </c>
      <c r="B14809" t="s">
        <v>28218</v>
      </c>
      <c r="C14809">
        <v>12</v>
      </c>
    </row>
    <row r="14810" spans="1:3" x14ac:dyDescent="0.2">
      <c r="A14810" t="s">
        <v>28219</v>
      </c>
      <c r="B14810" t="s">
        <v>17779</v>
      </c>
      <c r="C14810">
        <v>21</v>
      </c>
    </row>
    <row r="14811" spans="1:3" x14ac:dyDescent="0.2">
      <c r="A14811" t="s">
        <v>28220</v>
      </c>
      <c r="B14811" t="s">
        <v>13575</v>
      </c>
      <c r="C14811">
        <v>11</v>
      </c>
    </row>
    <row r="14812" spans="1:3" x14ac:dyDescent="0.2">
      <c r="A14812" t="s">
        <v>28221</v>
      </c>
      <c r="B14812" t="s">
        <v>20749</v>
      </c>
      <c r="C14812">
        <v>23</v>
      </c>
    </row>
    <row r="14813" spans="1:3" x14ac:dyDescent="0.2">
      <c r="A14813" t="s">
        <v>28222</v>
      </c>
      <c r="B14813" t="s">
        <v>28223</v>
      </c>
      <c r="C14813">
        <v>19</v>
      </c>
    </row>
    <row r="14814" spans="1:3" x14ac:dyDescent="0.2">
      <c r="A14814" t="s">
        <v>28224</v>
      </c>
      <c r="B14814" t="s">
        <v>28225</v>
      </c>
      <c r="C14814">
        <v>14</v>
      </c>
    </row>
    <row r="14815" spans="1:3" x14ac:dyDescent="0.2">
      <c r="A14815" t="s">
        <v>28226</v>
      </c>
      <c r="B14815" t="s">
        <v>28227</v>
      </c>
      <c r="C14815">
        <v>14</v>
      </c>
    </row>
    <row r="14816" spans="1:3" x14ac:dyDescent="0.2">
      <c r="A14816" t="s">
        <v>28228</v>
      </c>
      <c r="B14816" t="s">
        <v>28229</v>
      </c>
      <c r="C14816">
        <v>22</v>
      </c>
    </row>
    <row r="14817" spans="1:3" x14ac:dyDescent="0.2">
      <c r="A14817" t="s">
        <v>28230</v>
      </c>
      <c r="B14817" t="s">
        <v>28231</v>
      </c>
      <c r="C14817">
        <v>18</v>
      </c>
    </row>
    <row r="14818" spans="1:3" x14ac:dyDescent="0.2">
      <c r="A14818" t="s">
        <v>28232</v>
      </c>
      <c r="B14818" t="s">
        <v>28232</v>
      </c>
      <c r="C14818">
        <v>20</v>
      </c>
    </row>
    <row r="14819" spans="1:3" x14ac:dyDescent="0.2">
      <c r="A14819" t="s">
        <v>28233</v>
      </c>
      <c r="B14819" t="s">
        <v>4433</v>
      </c>
      <c r="C14819">
        <v>13</v>
      </c>
    </row>
    <row r="14820" spans="1:3" x14ac:dyDescent="0.2">
      <c r="A14820" t="s">
        <v>28234</v>
      </c>
      <c r="B14820" t="s">
        <v>28235</v>
      </c>
      <c r="C14820">
        <v>20</v>
      </c>
    </row>
    <row r="14821" spans="1:3" x14ac:dyDescent="0.2">
      <c r="A14821" t="s">
        <v>28236</v>
      </c>
      <c r="B14821" t="s">
        <v>28237</v>
      </c>
      <c r="C14821">
        <v>18</v>
      </c>
    </row>
    <row r="14822" spans="1:3" x14ac:dyDescent="0.2">
      <c r="A14822" t="s">
        <v>28238</v>
      </c>
      <c r="B14822" t="s">
        <v>28239</v>
      </c>
      <c r="C14822">
        <v>17</v>
      </c>
    </row>
    <row r="14823" spans="1:3" x14ac:dyDescent="0.2">
      <c r="A14823" t="s">
        <v>28240</v>
      </c>
      <c r="B14823" t="s">
        <v>28241</v>
      </c>
      <c r="C14823">
        <v>22</v>
      </c>
    </row>
    <row r="14824" spans="1:3" x14ac:dyDescent="0.2">
      <c r="A14824" t="s">
        <v>28242</v>
      </c>
      <c r="B14824" t="s">
        <v>16024</v>
      </c>
      <c r="C14824">
        <v>18</v>
      </c>
    </row>
    <row r="14825" spans="1:3" x14ac:dyDescent="0.2">
      <c r="A14825" t="s">
        <v>28243</v>
      </c>
      <c r="B14825" t="s">
        <v>28244</v>
      </c>
      <c r="C14825">
        <v>12</v>
      </c>
    </row>
    <row r="14826" spans="1:3" x14ac:dyDescent="0.2">
      <c r="A14826" t="s">
        <v>28245</v>
      </c>
      <c r="B14826" t="s">
        <v>27403</v>
      </c>
      <c r="C14826">
        <v>19</v>
      </c>
    </row>
    <row r="14827" spans="1:3" x14ac:dyDescent="0.2">
      <c r="A14827" t="s">
        <v>28246</v>
      </c>
      <c r="B14827" t="s">
        <v>28247</v>
      </c>
      <c r="C14827">
        <v>10</v>
      </c>
    </row>
    <row r="14828" spans="1:3" x14ac:dyDescent="0.2">
      <c r="A14828" t="s">
        <v>28248</v>
      </c>
      <c r="B14828" t="s">
        <v>28249</v>
      </c>
      <c r="C14828">
        <v>12</v>
      </c>
    </row>
    <row r="14829" spans="1:3" x14ac:dyDescent="0.2">
      <c r="A14829" t="s">
        <v>28250</v>
      </c>
      <c r="B14829" t="s">
        <v>28251</v>
      </c>
      <c r="C14829">
        <v>23</v>
      </c>
    </row>
    <row r="14830" spans="1:3" x14ac:dyDescent="0.2">
      <c r="A14830" t="s">
        <v>28252</v>
      </c>
      <c r="B14830" t="s">
        <v>28253</v>
      </c>
      <c r="C14830">
        <v>22</v>
      </c>
    </row>
    <row r="14831" spans="1:3" x14ac:dyDescent="0.2">
      <c r="A14831" t="s">
        <v>28254</v>
      </c>
      <c r="B14831" t="s">
        <v>21951</v>
      </c>
      <c r="C14831">
        <v>18</v>
      </c>
    </row>
    <row r="14832" spans="1:3" x14ac:dyDescent="0.2">
      <c r="A14832" t="s">
        <v>28255</v>
      </c>
      <c r="B14832" t="s">
        <v>28256</v>
      </c>
      <c r="C14832">
        <v>18</v>
      </c>
    </row>
    <row r="14833" spans="1:3" x14ac:dyDescent="0.2">
      <c r="A14833" t="s">
        <v>28257</v>
      </c>
      <c r="B14833" t="s">
        <v>28258</v>
      </c>
      <c r="C14833">
        <v>20</v>
      </c>
    </row>
    <row r="14834" spans="1:3" x14ac:dyDescent="0.2">
      <c r="A14834" t="s">
        <v>28259</v>
      </c>
      <c r="B14834" t="s">
        <v>10990</v>
      </c>
      <c r="C14834">
        <v>18</v>
      </c>
    </row>
    <row r="14835" spans="1:3" x14ac:dyDescent="0.2">
      <c r="A14835" t="s">
        <v>28260</v>
      </c>
      <c r="B14835" t="s">
        <v>28261</v>
      </c>
      <c r="C14835">
        <v>18</v>
      </c>
    </row>
    <row r="14836" spans="1:3" x14ac:dyDescent="0.2">
      <c r="A14836" t="s">
        <v>28262</v>
      </c>
      <c r="B14836" t="s">
        <v>13710</v>
      </c>
      <c r="C14836">
        <v>23</v>
      </c>
    </row>
    <row r="14837" spans="1:3" x14ac:dyDescent="0.2">
      <c r="A14837" t="s">
        <v>28263</v>
      </c>
      <c r="B14837" t="s">
        <v>28264</v>
      </c>
      <c r="C14837">
        <v>20</v>
      </c>
    </row>
    <row r="14838" spans="1:3" x14ac:dyDescent="0.2">
      <c r="A14838" t="s">
        <v>28265</v>
      </c>
      <c r="B14838" t="s">
        <v>28266</v>
      </c>
      <c r="C14838">
        <v>18</v>
      </c>
    </row>
    <row r="14839" spans="1:3" x14ac:dyDescent="0.2">
      <c r="A14839" t="s">
        <v>28267</v>
      </c>
      <c r="B14839" t="s">
        <v>28268</v>
      </c>
      <c r="C14839">
        <v>18</v>
      </c>
    </row>
    <row r="14840" spans="1:3" x14ac:dyDescent="0.2">
      <c r="A14840" t="s">
        <v>28269</v>
      </c>
      <c r="B14840" t="s">
        <v>28270</v>
      </c>
      <c r="C14840">
        <v>18</v>
      </c>
    </row>
    <row r="14841" spans="1:3" x14ac:dyDescent="0.2">
      <c r="A14841" t="s">
        <v>28271</v>
      </c>
      <c r="B14841" t="s">
        <v>28272</v>
      </c>
      <c r="C14841">
        <v>12</v>
      </c>
    </row>
    <row r="14842" spans="1:3" x14ac:dyDescent="0.2">
      <c r="A14842" t="s">
        <v>28273</v>
      </c>
      <c r="B14842" t="s">
        <v>28274</v>
      </c>
      <c r="C14842">
        <v>13</v>
      </c>
    </row>
    <row r="14843" spans="1:3" x14ac:dyDescent="0.2">
      <c r="A14843" t="s">
        <v>28275</v>
      </c>
      <c r="B14843" t="s">
        <v>28001</v>
      </c>
      <c r="C14843">
        <v>15</v>
      </c>
    </row>
    <row r="14844" spans="1:3" x14ac:dyDescent="0.2">
      <c r="A14844" t="s">
        <v>28276</v>
      </c>
      <c r="B14844" t="s">
        <v>28277</v>
      </c>
      <c r="C14844">
        <v>18</v>
      </c>
    </row>
    <row r="14845" spans="1:3" x14ac:dyDescent="0.2">
      <c r="A14845" t="s">
        <v>28278</v>
      </c>
      <c r="B14845" t="s">
        <v>28279</v>
      </c>
      <c r="C14845">
        <v>22</v>
      </c>
    </row>
    <row r="14846" spans="1:3" x14ac:dyDescent="0.2">
      <c r="A14846" t="s">
        <v>28280</v>
      </c>
      <c r="B14846" t="s">
        <v>28281</v>
      </c>
      <c r="C14846">
        <v>22</v>
      </c>
    </row>
    <row r="14847" spans="1:3" x14ac:dyDescent="0.2">
      <c r="A14847" t="s">
        <v>28282</v>
      </c>
      <c r="B14847" t="s">
        <v>28283</v>
      </c>
      <c r="C14847">
        <v>12</v>
      </c>
    </row>
    <row r="14848" spans="1:3" x14ac:dyDescent="0.2">
      <c r="A14848" t="s">
        <v>28284</v>
      </c>
      <c r="B14848" t="s">
        <v>25994</v>
      </c>
      <c r="C14848">
        <v>20</v>
      </c>
    </row>
    <row r="14849" spans="1:3" x14ac:dyDescent="0.2">
      <c r="A14849" t="s">
        <v>28285</v>
      </c>
      <c r="B14849" t="s">
        <v>28286</v>
      </c>
      <c r="C14849">
        <v>12</v>
      </c>
    </row>
    <row r="14850" spans="1:3" x14ac:dyDescent="0.2">
      <c r="A14850" t="s">
        <v>28287</v>
      </c>
      <c r="B14850" t="s">
        <v>28288</v>
      </c>
      <c r="C14850">
        <v>22</v>
      </c>
    </row>
    <row r="14851" spans="1:3" x14ac:dyDescent="0.2">
      <c r="A14851" t="s">
        <v>28289</v>
      </c>
      <c r="B14851" t="s">
        <v>28290</v>
      </c>
      <c r="C14851">
        <v>18</v>
      </c>
    </row>
    <row r="14852" spans="1:3" x14ac:dyDescent="0.2">
      <c r="A14852" t="s">
        <v>28291</v>
      </c>
      <c r="B14852" t="s">
        <v>28292</v>
      </c>
      <c r="C14852">
        <v>22</v>
      </c>
    </row>
    <row r="14853" spans="1:3" x14ac:dyDescent="0.2">
      <c r="A14853" t="s">
        <v>28293</v>
      </c>
      <c r="B14853" t="s">
        <v>28294</v>
      </c>
      <c r="C14853">
        <v>18</v>
      </c>
    </row>
    <row r="14854" spans="1:3" x14ac:dyDescent="0.2">
      <c r="A14854" t="s">
        <v>28295</v>
      </c>
      <c r="B14854" t="s">
        <v>26684</v>
      </c>
      <c r="C14854">
        <v>14</v>
      </c>
    </row>
    <row r="14855" spans="1:3" x14ac:dyDescent="0.2">
      <c r="A14855" t="s">
        <v>28296</v>
      </c>
      <c r="B14855" t="s">
        <v>9607</v>
      </c>
      <c r="C14855">
        <v>14</v>
      </c>
    </row>
    <row r="14856" spans="1:3" x14ac:dyDescent="0.2">
      <c r="A14856" t="s">
        <v>28297</v>
      </c>
      <c r="B14856" t="s">
        <v>19290</v>
      </c>
      <c r="C14856">
        <v>10</v>
      </c>
    </row>
    <row r="14857" spans="1:3" x14ac:dyDescent="0.2">
      <c r="A14857" t="s">
        <v>28298</v>
      </c>
      <c r="B14857" t="s">
        <v>28299</v>
      </c>
      <c r="C14857">
        <v>13</v>
      </c>
    </row>
    <row r="14858" spans="1:3" x14ac:dyDescent="0.2">
      <c r="A14858" t="s">
        <v>28300</v>
      </c>
      <c r="B14858" t="s">
        <v>18075</v>
      </c>
      <c r="C14858">
        <v>11</v>
      </c>
    </row>
    <row r="14859" spans="1:3" x14ac:dyDescent="0.2">
      <c r="A14859" t="s">
        <v>28301</v>
      </c>
      <c r="B14859" t="s">
        <v>28302</v>
      </c>
      <c r="C14859">
        <v>23</v>
      </c>
    </row>
    <row r="14860" spans="1:3" x14ac:dyDescent="0.2">
      <c r="A14860" t="s">
        <v>28303</v>
      </c>
      <c r="B14860" t="s">
        <v>28304</v>
      </c>
      <c r="C14860">
        <v>10</v>
      </c>
    </row>
    <row r="14861" spans="1:3" x14ac:dyDescent="0.2">
      <c r="A14861" t="s">
        <v>28305</v>
      </c>
      <c r="B14861" t="s">
        <v>28306</v>
      </c>
      <c r="C14861">
        <v>13</v>
      </c>
    </row>
    <row r="14862" spans="1:3" x14ac:dyDescent="0.2">
      <c r="A14862" t="s">
        <v>28307</v>
      </c>
      <c r="B14862" t="s">
        <v>25422</v>
      </c>
      <c r="C14862">
        <v>15</v>
      </c>
    </row>
    <row r="14863" spans="1:3" x14ac:dyDescent="0.2">
      <c r="A14863" t="s">
        <v>28308</v>
      </c>
      <c r="B14863" t="s">
        <v>25430</v>
      </c>
      <c r="C14863">
        <v>15</v>
      </c>
    </row>
    <row r="14864" spans="1:3" x14ac:dyDescent="0.2">
      <c r="A14864" t="s">
        <v>28309</v>
      </c>
      <c r="B14864" t="s">
        <v>15996</v>
      </c>
      <c r="C14864">
        <v>10</v>
      </c>
    </row>
    <row r="14865" spans="1:3" x14ac:dyDescent="0.2">
      <c r="A14865" t="s">
        <v>28310</v>
      </c>
      <c r="B14865" t="s">
        <v>26897</v>
      </c>
      <c r="C14865">
        <v>20</v>
      </c>
    </row>
    <row r="14866" spans="1:3" x14ac:dyDescent="0.2">
      <c r="A14866" t="s">
        <v>28311</v>
      </c>
      <c r="B14866" t="s">
        <v>28312</v>
      </c>
      <c r="C14866">
        <v>19</v>
      </c>
    </row>
    <row r="14867" spans="1:3" x14ac:dyDescent="0.2">
      <c r="A14867" t="s">
        <v>28313</v>
      </c>
      <c r="B14867" t="s">
        <v>28314</v>
      </c>
      <c r="C14867">
        <v>17</v>
      </c>
    </row>
    <row r="14868" spans="1:3" x14ac:dyDescent="0.2">
      <c r="A14868" t="s">
        <v>28315</v>
      </c>
      <c r="B14868" t="s">
        <v>28316</v>
      </c>
      <c r="C14868">
        <v>18</v>
      </c>
    </row>
    <row r="14869" spans="1:3" x14ac:dyDescent="0.2">
      <c r="A14869" t="s">
        <v>28317</v>
      </c>
      <c r="B14869" t="s">
        <v>7775</v>
      </c>
      <c r="C14869">
        <v>18</v>
      </c>
    </row>
    <row r="14870" spans="1:3" x14ac:dyDescent="0.2">
      <c r="A14870" t="s">
        <v>28318</v>
      </c>
      <c r="B14870" t="s">
        <v>28319</v>
      </c>
      <c r="C14870">
        <v>10</v>
      </c>
    </row>
    <row r="14871" spans="1:3" x14ac:dyDescent="0.2">
      <c r="A14871" t="s">
        <v>28320</v>
      </c>
      <c r="B14871" t="s">
        <v>21498</v>
      </c>
      <c r="C14871">
        <v>20</v>
      </c>
    </row>
    <row r="14872" spans="1:3" x14ac:dyDescent="0.2">
      <c r="A14872" t="s">
        <v>28321</v>
      </c>
      <c r="B14872" t="s">
        <v>28322</v>
      </c>
      <c r="C14872">
        <v>21</v>
      </c>
    </row>
    <row r="14873" spans="1:3" x14ac:dyDescent="0.2">
      <c r="A14873" t="s">
        <v>28323</v>
      </c>
      <c r="B14873" t="s">
        <v>28324</v>
      </c>
      <c r="C14873">
        <v>21</v>
      </c>
    </row>
    <row r="14874" spans="1:3" x14ac:dyDescent="0.2">
      <c r="A14874" t="s">
        <v>28325</v>
      </c>
      <c r="B14874" t="s">
        <v>28326</v>
      </c>
      <c r="C14874">
        <v>13</v>
      </c>
    </row>
    <row r="14875" spans="1:3" x14ac:dyDescent="0.2">
      <c r="A14875" t="s">
        <v>28327</v>
      </c>
      <c r="B14875" t="s">
        <v>28328</v>
      </c>
      <c r="C14875">
        <v>22</v>
      </c>
    </row>
    <row r="14876" spans="1:3" x14ac:dyDescent="0.2">
      <c r="A14876" t="s">
        <v>28329</v>
      </c>
      <c r="B14876" t="s">
        <v>28330</v>
      </c>
      <c r="C14876">
        <v>10</v>
      </c>
    </row>
    <row r="14877" spans="1:3" x14ac:dyDescent="0.2">
      <c r="A14877" t="s">
        <v>28331</v>
      </c>
      <c r="B14877" t="s">
        <v>19367</v>
      </c>
      <c r="C14877">
        <v>15</v>
      </c>
    </row>
    <row r="14878" spans="1:3" x14ac:dyDescent="0.2">
      <c r="A14878" t="s">
        <v>28332</v>
      </c>
      <c r="B14878" t="s">
        <v>28027</v>
      </c>
      <c r="C14878">
        <v>22</v>
      </c>
    </row>
    <row r="14879" spans="1:3" x14ac:dyDescent="0.2">
      <c r="A14879" t="s">
        <v>28333</v>
      </c>
      <c r="B14879" t="s">
        <v>28334</v>
      </c>
      <c r="C14879">
        <v>22</v>
      </c>
    </row>
    <row r="14880" spans="1:3" x14ac:dyDescent="0.2">
      <c r="A14880" t="s">
        <v>28335</v>
      </c>
      <c r="B14880" t="s">
        <v>5784</v>
      </c>
      <c r="C14880">
        <v>23</v>
      </c>
    </row>
    <row r="14881" spans="1:3" x14ac:dyDescent="0.2">
      <c r="A14881" t="s">
        <v>28336</v>
      </c>
      <c r="B14881" t="s">
        <v>26448</v>
      </c>
      <c r="C14881">
        <v>10</v>
      </c>
    </row>
    <row r="14882" spans="1:3" x14ac:dyDescent="0.2">
      <c r="A14882" t="s">
        <v>28337</v>
      </c>
      <c r="B14882" t="s">
        <v>28338</v>
      </c>
      <c r="C14882">
        <v>11</v>
      </c>
    </row>
    <row r="14883" spans="1:3" x14ac:dyDescent="0.2">
      <c r="A14883" t="s">
        <v>28339</v>
      </c>
      <c r="B14883" t="s">
        <v>28340</v>
      </c>
      <c r="C14883">
        <v>11</v>
      </c>
    </row>
    <row r="14884" spans="1:3" x14ac:dyDescent="0.2">
      <c r="A14884" t="s">
        <v>28341</v>
      </c>
      <c r="B14884" t="s">
        <v>28342</v>
      </c>
      <c r="C14884">
        <v>18</v>
      </c>
    </row>
    <row r="14885" spans="1:3" x14ac:dyDescent="0.2">
      <c r="A14885" t="s">
        <v>28343</v>
      </c>
      <c r="B14885" t="s">
        <v>25492</v>
      </c>
      <c r="C14885">
        <v>12</v>
      </c>
    </row>
    <row r="14886" spans="1:3" x14ac:dyDescent="0.2">
      <c r="A14886" t="s">
        <v>28344</v>
      </c>
      <c r="B14886" t="s">
        <v>28345</v>
      </c>
      <c r="C14886">
        <v>18</v>
      </c>
    </row>
    <row r="14887" spans="1:3" x14ac:dyDescent="0.2">
      <c r="A14887" t="s">
        <v>28346</v>
      </c>
      <c r="B14887" t="s">
        <v>20344</v>
      </c>
      <c r="C14887">
        <v>20</v>
      </c>
    </row>
    <row r="14888" spans="1:3" x14ac:dyDescent="0.2">
      <c r="A14888" t="s">
        <v>28347</v>
      </c>
      <c r="B14888" t="s">
        <v>28348</v>
      </c>
      <c r="C14888">
        <v>11</v>
      </c>
    </row>
    <row r="14889" spans="1:3" x14ac:dyDescent="0.2">
      <c r="A14889" t="s">
        <v>28349</v>
      </c>
      <c r="B14889" t="s">
        <v>24506</v>
      </c>
      <c r="C14889">
        <v>23</v>
      </c>
    </row>
    <row r="14890" spans="1:3" x14ac:dyDescent="0.2">
      <c r="A14890" t="s">
        <v>28350</v>
      </c>
      <c r="B14890" t="s">
        <v>28351</v>
      </c>
      <c r="C14890">
        <v>13</v>
      </c>
    </row>
    <row r="14891" spans="1:3" x14ac:dyDescent="0.2">
      <c r="A14891" t="s">
        <v>28352</v>
      </c>
      <c r="B14891" t="s">
        <v>23829</v>
      </c>
      <c r="C14891">
        <v>14</v>
      </c>
    </row>
    <row r="14892" spans="1:3" x14ac:dyDescent="0.2">
      <c r="A14892" t="s">
        <v>28353</v>
      </c>
      <c r="B14892" t="s">
        <v>28354</v>
      </c>
      <c r="C14892">
        <v>14</v>
      </c>
    </row>
    <row r="14893" spans="1:3" x14ac:dyDescent="0.2">
      <c r="A14893" t="s">
        <v>28355</v>
      </c>
      <c r="B14893" t="s">
        <v>28356</v>
      </c>
      <c r="C14893">
        <v>20</v>
      </c>
    </row>
    <row r="14894" spans="1:3" x14ac:dyDescent="0.2">
      <c r="A14894" t="s">
        <v>28357</v>
      </c>
      <c r="B14894" t="s">
        <v>28358</v>
      </c>
      <c r="C14894">
        <v>15</v>
      </c>
    </row>
    <row r="14895" spans="1:3" x14ac:dyDescent="0.2">
      <c r="A14895" t="s">
        <v>28359</v>
      </c>
      <c r="B14895" t="s">
        <v>26716</v>
      </c>
      <c r="C14895">
        <v>15</v>
      </c>
    </row>
    <row r="14896" spans="1:3" x14ac:dyDescent="0.2">
      <c r="A14896" t="s">
        <v>28360</v>
      </c>
      <c r="B14896" t="s">
        <v>28361</v>
      </c>
      <c r="C14896">
        <v>11</v>
      </c>
    </row>
    <row r="14897" spans="1:3" x14ac:dyDescent="0.2">
      <c r="A14897" t="s">
        <v>28362</v>
      </c>
      <c r="B14897" t="s">
        <v>19390</v>
      </c>
      <c r="C14897">
        <v>11</v>
      </c>
    </row>
    <row r="14898" spans="1:3" x14ac:dyDescent="0.2">
      <c r="A14898" t="s">
        <v>28363</v>
      </c>
      <c r="B14898" t="s">
        <v>28364</v>
      </c>
      <c r="C14898">
        <v>16</v>
      </c>
    </row>
    <row r="14899" spans="1:3" x14ac:dyDescent="0.2">
      <c r="A14899" t="s">
        <v>28365</v>
      </c>
      <c r="B14899" t="s">
        <v>28366</v>
      </c>
      <c r="C14899">
        <v>12</v>
      </c>
    </row>
    <row r="14900" spans="1:3" x14ac:dyDescent="0.2">
      <c r="A14900" t="s">
        <v>28367</v>
      </c>
      <c r="B14900" t="s">
        <v>28368</v>
      </c>
      <c r="C14900">
        <v>18</v>
      </c>
    </row>
    <row r="14901" spans="1:3" x14ac:dyDescent="0.2">
      <c r="A14901" t="s">
        <v>28369</v>
      </c>
      <c r="B14901" t="s">
        <v>28370</v>
      </c>
      <c r="C14901">
        <v>18</v>
      </c>
    </row>
    <row r="14902" spans="1:3" x14ac:dyDescent="0.2">
      <c r="A14902" t="s">
        <v>28371</v>
      </c>
      <c r="B14902" t="s">
        <v>25915</v>
      </c>
      <c r="C14902">
        <v>22</v>
      </c>
    </row>
    <row r="14903" spans="1:3" x14ac:dyDescent="0.2">
      <c r="A14903" t="s">
        <v>28372</v>
      </c>
      <c r="B14903" t="s">
        <v>25847</v>
      </c>
      <c r="C14903">
        <v>18</v>
      </c>
    </row>
    <row r="14904" spans="1:3" x14ac:dyDescent="0.2">
      <c r="A14904" t="s">
        <v>28373</v>
      </c>
      <c r="B14904" t="s">
        <v>10995</v>
      </c>
      <c r="C14904">
        <v>18</v>
      </c>
    </row>
    <row r="14905" spans="1:3" x14ac:dyDescent="0.2">
      <c r="A14905" t="s">
        <v>28374</v>
      </c>
      <c r="B14905" t="s">
        <v>28375</v>
      </c>
      <c r="C14905">
        <v>11</v>
      </c>
    </row>
    <row r="14906" spans="1:3" x14ac:dyDescent="0.2">
      <c r="A14906" t="s">
        <v>28376</v>
      </c>
      <c r="B14906" t="s">
        <v>4676</v>
      </c>
      <c r="C14906">
        <v>10</v>
      </c>
    </row>
    <row r="14907" spans="1:3" x14ac:dyDescent="0.2">
      <c r="A14907" t="s">
        <v>28052</v>
      </c>
      <c r="B14907" t="s">
        <v>28052</v>
      </c>
      <c r="C14907">
        <v>20</v>
      </c>
    </row>
    <row r="14908" spans="1:3" x14ac:dyDescent="0.2">
      <c r="A14908" t="s">
        <v>28377</v>
      </c>
      <c r="B14908" t="s">
        <v>28231</v>
      </c>
      <c r="C14908">
        <v>18</v>
      </c>
    </row>
    <row r="14909" spans="1:3" x14ac:dyDescent="0.2">
      <c r="A14909" t="s">
        <v>28378</v>
      </c>
      <c r="B14909" t="s">
        <v>28379</v>
      </c>
      <c r="C14909">
        <v>13</v>
      </c>
    </row>
    <row r="14910" spans="1:3" x14ac:dyDescent="0.2">
      <c r="A14910" t="s">
        <v>28380</v>
      </c>
      <c r="B14910" t="s">
        <v>26768</v>
      </c>
      <c r="C14910">
        <v>11</v>
      </c>
    </row>
    <row r="14911" spans="1:3" x14ac:dyDescent="0.2">
      <c r="A14911" t="s">
        <v>28381</v>
      </c>
      <c r="B14911" t="s">
        <v>28382</v>
      </c>
      <c r="C14911">
        <v>10</v>
      </c>
    </row>
    <row r="14912" spans="1:3" x14ac:dyDescent="0.2">
      <c r="A14912" t="s">
        <v>28383</v>
      </c>
      <c r="B14912" t="s">
        <v>5917</v>
      </c>
      <c r="C14912">
        <v>11</v>
      </c>
    </row>
    <row r="14913" spans="1:3" x14ac:dyDescent="0.2">
      <c r="A14913" t="s">
        <v>28384</v>
      </c>
      <c r="B14913" t="s">
        <v>28385</v>
      </c>
      <c r="C14913">
        <v>23</v>
      </c>
    </row>
    <row r="14914" spans="1:3" x14ac:dyDescent="0.2">
      <c r="A14914" t="s">
        <v>28386</v>
      </c>
      <c r="B14914" t="s">
        <v>28387</v>
      </c>
      <c r="C14914">
        <v>19</v>
      </c>
    </row>
    <row r="14915" spans="1:3" x14ac:dyDescent="0.2">
      <c r="A14915" t="s">
        <v>28388</v>
      </c>
      <c r="B14915" t="s">
        <v>13536</v>
      </c>
      <c r="C14915">
        <v>23</v>
      </c>
    </row>
    <row r="14916" spans="1:3" x14ac:dyDescent="0.2">
      <c r="A14916" t="s">
        <v>5068</v>
      </c>
      <c r="B14916" t="s">
        <v>5068</v>
      </c>
      <c r="C14916">
        <v>11</v>
      </c>
    </row>
    <row r="14917" spans="1:3" x14ac:dyDescent="0.2">
      <c r="A14917" t="s">
        <v>28389</v>
      </c>
      <c r="B14917" t="s">
        <v>28390</v>
      </c>
      <c r="C14917">
        <v>16</v>
      </c>
    </row>
    <row r="14918" spans="1:3" x14ac:dyDescent="0.2">
      <c r="A14918" t="s">
        <v>28391</v>
      </c>
      <c r="B14918" t="s">
        <v>28392</v>
      </c>
      <c r="C14918">
        <v>19</v>
      </c>
    </row>
    <row r="14919" spans="1:3" x14ac:dyDescent="0.2">
      <c r="A14919" t="s">
        <v>28393</v>
      </c>
      <c r="B14919" t="s">
        <v>20378</v>
      </c>
      <c r="C14919">
        <v>10</v>
      </c>
    </row>
    <row r="14920" spans="1:3" x14ac:dyDescent="0.2">
      <c r="A14920" t="s">
        <v>28394</v>
      </c>
      <c r="B14920" t="s">
        <v>28395</v>
      </c>
      <c r="C14920">
        <v>15</v>
      </c>
    </row>
    <row r="14921" spans="1:3" x14ac:dyDescent="0.2">
      <c r="A14921" t="s">
        <v>28396</v>
      </c>
      <c r="B14921" t="s">
        <v>25175</v>
      </c>
      <c r="C14921">
        <v>10</v>
      </c>
    </row>
    <row r="14922" spans="1:3" x14ac:dyDescent="0.2">
      <c r="A14922" t="s">
        <v>28397</v>
      </c>
      <c r="B14922" t="s">
        <v>21994</v>
      </c>
      <c r="C14922">
        <v>10</v>
      </c>
    </row>
    <row r="14923" spans="1:3" x14ac:dyDescent="0.2">
      <c r="A14923" t="s">
        <v>28398</v>
      </c>
      <c r="B14923" t="s">
        <v>28399</v>
      </c>
      <c r="C14923">
        <v>10</v>
      </c>
    </row>
    <row r="14924" spans="1:3" x14ac:dyDescent="0.2">
      <c r="A14924" t="s">
        <v>28400</v>
      </c>
      <c r="B14924" t="s">
        <v>28401</v>
      </c>
      <c r="C14924">
        <v>13</v>
      </c>
    </row>
    <row r="14925" spans="1:3" x14ac:dyDescent="0.2">
      <c r="A14925" t="s">
        <v>28402</v>
      </c>
      <c r="B14925" t="s">
        <v>28402</v>
      </c>
      <c r="C14925">
        <v>13</v>
      </c>
    </row>
    <row r="14926" spans="1:3" x14ac:dyDescent="0.2">
      <c r="A14926" t="s">
        <v>28403</v>
      </c>
      <c r="B14926" t="s">
        <v>28404</v>
      </c>
      <c r="C14926">
        <v>18</v>
      </c>
    </row>
    <row r="14927" spans="1:3" x14ac:dyDescent="0.2">
      <c r="A14927" t="s">
        <v>28405</v>
      </c>
      <c r="B14927" t="s">
        <v>28406</v>
      </c>
      <c r="C14927">
        <v>19</v>
      </c>
    </row>
    <row r="14928" spans="1:3" x14ac:dyDescent="0.2">
      <c r="A14928" t="s">
        <v>28407</v>
      </c>
      <c r="B14928" t="s">
        <v>28408</v>
      </c>
      <c r="C14928">
        <v>10</v>
      </c>
    </row>
    <row r="14929" spans="1:3" x14ac:dyDescent="0.2">
      <c r="A14929" t="s">
        <v>28409</v>
      </c>
      <c r="B14929" t="s">
        <v>5442</v>
      </c>
      <c r="C14929">
        <v>17</v>
      </c>
    </row>
    <row r="14930" spans="1:3" x14ac:dyDescent="0.2">
      <c r="A14930" t="s">
        <v>28410</v>
      </c>
      <c r="B14930" t="s">
        <v>6149</v>
      </c>
      <c r="C14930">
        <v>15</v>
      </c>
    </row>
    <row r="14931" spans="1:3" x14ac:dyDescent="0.2">
      <c r="A14931" t="s">
        <v>28411</v>
      </c>
      <c r="B14931" t="s">
        <v>28412</v>
      </c>
      <c r="C14931">
        <v>16</v>
      </c>
    </row>
    <row r="14932" spans="1:3" x14ac:dyDescent="0.2">
      <c r="A14932" t="s">
        <v>28413</v>
      </c>
      <c r="B14932" t="s">
        <v>28414</v>
      </c>
      <c r="C14932">
        <v>22</v>
      </c>
    </row>
    <row r="14933" spans="1:3" x14ac:dyDescent="0.2">
      <c r="A14933" t="s">
        <v>28415</v>
      </c>
      <c r="B14933" t="s">
        <v>28416</v>
      </c>
      <c r="C14933">
        <v>18</v>
      </c>
    </row>
    <row r="14934" spans="1:3" x14ac:dyDescent="0.2">
      <c r="A14934" t="s">
        <v>28417</v>
      </c>
      <c r="B14934" t="s">
        <v>21518</v>
      </c>
      <c r="C14934">
        <v>18</v>
      </c>
    </row>
    <row r="14935" spans="1:3" x14ac:dyDescent="0.2">
      <c r="A14935" t="s">
        <v>28418</v>
      </c>
      <c r="B14935" t="s">
        <v>28419</v>
      </c>
      <c r="C14935">
        <v>12</v>
      </c>
    </row>
    <row r="14936" spans="1:3" x14ac:dyDescent="0.2">
      <c r="A14936" t="s">
        <v>28420</v>
      </c>
      <c r="B14936" t="s">
        <v>28421</v>
      </c>
      <c r="C14936">
        <v>11</v>
      </c>
    </row>
    <row r="14937" spans="1:3" x14ac:dyDescent="0.2">
      <c r="A14937" t="s">
        <v>28422</v>
      </c>
      <c r="B14937" t="s">
        <v>28423</v>
      </c>
      <c r="C14937">
        <v>12</v>
      </c>
    </row>
    <row r="14938" spans="1:3" x14ac:dyDescent="0.2">
      <c r="A14938" t="s">
        <v>28424</v>
      </c>
      <c r="B14938" t="s">
        <v>28425</v>
      </c>
      <c r="C14938">
        <v>18</v>
      </c>
    </row>
    <row r="14939" spans="1:3" x14ac:dyDescent="0.2">
      <c r="A14939" t="s">
        <v>28426</v>
      </c>
      <c r="B14939" t="s">
        <v>28427</v>
      </c>
      <c r="C14939">
        <v>14</v>
      </c>
    </row>
    <row r="14940" spans="1:3" x14ac:dyDescent="0.2">
      <c r="A14940" t="s">
        <v>28428</v>
      </c>
      <c r="B14940" t="s">
        <v>4564</v>
      </c>
      <c r="C14940">
        <v>16</v>
      </c>
    </row>
    <row r="14941" spans="1:3" x14ac:dyDescent="0.2">
      <c r="A14941" t="s">
        <v>28429</v>
      </c>
      <c r="B14941" t="s">
        <v>28430</v>
      </c>
      <c r="C14941">
        <v>12</v>
      </c>
    </row>
    <row r="14942" spans="1:3" x14ac:dyDescent="0.2">
      <c r="A14942" t="s">
        <v>28431</v>
      </c>
      <c r="B14942" t="s">
        <v>28432</v>
      </c>
      <c r="C14942">
        <v>19</v>
      </c>
    </row>
    <row r="14943" spans="1:3" x14ac:dyDescent="0.2">
      <c r="A14943" t="s">
        <v>28433</v>
      </c>
      <c r="B14943" t="s">
        <v>28434</v>
      </c>
      <c r="C14943">
        <v>15</v>
      </c>
    </row>
    <row r="14944" spans="1:3" x14ac:dyDescent="0.2">
      <c r="A14944" t="s">
        <v>28435</v>
      </c>
      <c r="B14944" t="s">
        <v>28436</v>
      </c>
      <c r="C14944">
        <v>14</v>
      </c>
    </row>
    <row r="14945" spans="1:3" x14ac:dyDescent="0.2">
      <c r="A14945" t="s">
        <v>28437</v>
      </c>
      <c r="B14945" t="s">
        <v>28438</v>
      </c>
      <c r="C14945">
        <v>12</v>
      </c>
    </row>
    <row r="14946" spans="1:3" x14ac:dyDescent="0.2">
      <c r="A14946" t="s">
        <v>28439</v>
      </c>
      <c r="B14946" t="s">
        <v>28440</v>
      </c>
      <c r="C14946">
        <v>18</v>
      </c>
    </row>
    <row r="14947" spans="1:3" x14ac:dyDescent="0.2">
      <c r="A14947" t="s">
        <v>28441</v>
      </c>
      <c r="B14947" t="s">
        <v>11217</v>
      </c>
      <c r="C14947">
        <v>19</v>
      </c>
    </row>
    <row r="14948" spans="1:3" x14ac:dyDescent="0.2">
      <c r="A14948" t="s">
        <v>28442</v>
      </c>
      <c r="B14948" t="s">
        <v>28443</v>
      </c>
      <c r="C14948">
        <v>16</v>
      </c>
    </row>
    <row r="14949" spans="1:3" x14ac:dyDescent="0.2">
      <c r="A14949" t="s">
        <v>28444</v>
      </c>
      <c r="B14949" t="s">
        <v>28445</v>
      </c>
      <c r="C14949">
        <v>14</v>
      </c>
    </row>
    <row r="14950" spans="1:3" x14ac:dyDescent="0.2">
      <c r="A14950" t="s">
        <v>28446</v>
      </c>
      <c r="B14950" t="s">
        <v>28447</v>
      </c>
      <c r="C14950">
        <v>16</v>
      </c>
    </row>
    <row r="14951" spans="1:3" x14ac:dyDescent="0.2">
      <c r="A14951" t="s">
        <v>28448</v>
      </c>
      <c r="B14951" t="s">
        <v>28449</v>
      </c>
      <c r="C14951">
        <v>19</v>
      </c>
    </row>
    <row r="14952" spans="1:3" x14ac:dyDescent="0.2">
      <c r="A14952" t="s">
        <v>28450</v>
      </c>
      <c r="B14952" t="s">
        <v>28451</v>
      </c>
      <c r="C14952">
        <v>18</v>
      </c>
    </row>
    <row r="14953" spans="1:3" x14ac:dyDescent="0.2">
      <c r="A14953" t="s">
        <v>23862</v>
      </c>
      <c r="B14953" t="s">
        <v>23862</v>
      </c>
      <c r="C14953">
        <v>19</v>
      </c>
    </row>
    <row r="14954" spans="1:3" x14ac:dyDescent="0.2">
      <c r="A14954" t="s">
        <v>28452</v>
      </c>
      <c r="B14954" t="s">
        <v>28453</v>
      </c>
      <c r="C14954">
        <v>19</v>
      </c>
    </row>
    <row r="14955" spans="1:3" x14ac:dyDescent="0.2">
      <c r="A14955" t="s">
        <v>28454</v>
      </c>
      <c r="B14955" t="s">
        <v>28455</v>
      </c>
      <c r="C14955">
        <v>19</v>
      </c>
    </row>
    <row r="14956" spans="1:3" x14ac:dyDescent="0.2">
      <c r="A14956" t="s">
        <v>28456</v>
      </c>
      <c r="B14956" t="s">
        <v>28457</v>
      </c>
      <c r="C14956">
        <v>18</v>
      </c>
    </row>
    <row r="14957" spans="1:3" x14ac:dyDescent="0.2">
      <c r="A14957" t="s">
        <v>28458</v>
      </c>
      <c r="B14957" t="s">
        <v>28459</v>
      </c>
      <c r="C14957">
        <v>13</v>
      </c>
    </row>
    <row r="14958" spans="1:3" x14ac:dyDescent="0.2">
      <c r="A14958" t="s">
        <v>28460</v>
      </c>
      <c r="B14958" t="s">
        <v>28461</v>
      </c>
      <c r="C14958">
        <v>18</v>
      </c>
    </row>
    <row r="14959" spans="1:3" x14ac:dyDescent="0.2">
      <c r="A14959" t="s">
        <v>28462</v>
      </c>
      <c r="B14959" t="s">
        <v>28463</v>
      </c>
      <c r="C14959">
        <v>11</v>
      </c>
    </row>
    <row r="14960" spans="1:3" x14ac:dyDescent="0.2">
      <c r="A14960" t="s">
        <v>28464</v>
      </c>
      <c r="B14960" t="s">
        <v>28465</v>
      </c>
      <c r="C14960">
        <v>23</v>
      </c>
    </row>
    <row r="14961" spans="1:3" x14ac:dyDescent="0.2">
      <c r="A14961" t="s">
        <v>28466</v>
      </c>
      <c r="B14961" t="s">
        <v>27813</v>
      </c>
      <c r="C14961">
        <v>10</v>
      </c>
    </row>
    <row r="14962" spans="1:3" x14ac:dyDescent="0.2">
      <c r="A14962" t="s">
        <v>28467</v>
      </c>
      <c r="B14962" t="s">
        <v>13771</v>
      </c>
      <c r="C14962">
        <v>11</v>
      </c>
    </row>
    <row r="14963" spans="1:3" x14ac:dyDescent="0.2">
      <c r="A14963" t="s">
        <v>28468</v>
      </c>
      <c r="B14963" t="s">
        <v>28469</v>
      </c>
      <c r="C14963">
        <v>20</v>
      </c>
    </row>
    <row r="14964" spans="1:3" x14ac:dyDescent="0.2">
      <c r="A14964" t="s">
        <v>28470</v>
      </c>
      <c r="B14964" t="s">
        <v>28471</v>
      </c>
      <c r="C14964">
        <v>19</v>
      </c>
    </row>
    <row r="14965" spans="1:3" x14ac:dyDescent="0.2">
      <c r="A14965" t="s">
        <v>28472</v>
      </c>
      <c r="B14965" t="s">
        <v>28473</v>
      </c>
      <c r="C14965">
        <v>17</v>
      </c>
    </row>
    <row r="14966" spans="1:3" x14ac:dyDescent="0.2">
      <c r="A14966" t="s">
        <v>28474</v>
      </c>
      <c r="B14966" t="s">
        <v>28475</v>
      </c>
      <c r="C14966">
        <v>15</v>
      </c>
    </row>
    <row r="14967" spans="1:3" x14ac:dyDescent="0.2">
      <c r="A14967" t="s">
        <v>28476</v>
      </c>
      <c r="B14967" t="s">
        <v>28201</v>
      </c>
      <c r="C14967">
        <v>12</v>
      </c>
    </row>
    <row r="14968" spans="1:3" x14ac:dyDescent="0.2">
      <c r="A14968" t="s">
        <v>28477</v>
      </c>
      <c r="B14968" t="s">
        <v>28478</v>
      </c>
      <c r="C14968">
        <v>11</v>
      </c>
    </row>
    <row r="14969" spans="1:3" x14ac:dyDescent="0.2">
      <c r="A14969" t="s">
        <v>28479</v>
      </c>
      <c r="B14969" t="s">
        <v>28480</v>
      </c>
      <c r="C14969">
        <v>10</v>
      </c>
    </row>
    <row r="14970" spans="1:3" x14ac:dyDescent="0.2">
      <c r="A14970" t="s">
        <v>28481</v>
      </c>
      <c r="B14970" t="s">
        <v>28482</v>
      </c>
      <c r="C14970">
        <v>12</v>
      </c>
    </row>
    <row r="14971" spans="1:3" x14ac:dyDescent="0.2">
      <c r="A14971" t="s">
        <v>28483</v>
      </c>
      <c r="B14971" t="s">
        <v>20978</v>
      </c>
      <c r="C14971">
        <v>12</v>
      </c>
    </row>
    <row r="14972" spans="1:3" x14ac:dyDescent="0.2">
      <c r="A14972" t="s">
        <v>28484</v>
      </c>
      <c r="B14972" t="s">
        <v>25199</v>
      </c>
      <c r="C14972">
        <v>23</v>
      </c>
    </row>
    <row r="14973" spans="1:3" x14ac:dyDescent="0.2">
      <c r="A14973" t="s">
        <v>28485</v>
      </c>
      <c r="B14973" t="s">
        <v>28486</v>
      </c>
      <c r="C14973">
        <v>10</v>
      </c>
    </row>
    <row r="14974" spans="1:3" x14ac:dyDescent="0.2">
      <c r="A14974" t="s">
        <v>28487</v>
      </c>
      <c r="B14974" t="s">
        <v>24240</v>
      </c>
      <c r="C14974">
        <v>23</v>
      </c>
    </row>
    <row r="14975" spans="1:3" x14ac:dyDescent="0.2">
      <c r="A14975" t="s">
        <v>28488</v>
      </c>
      <c r="B14975" t="s">
        <v>4781</v>
      </c>
      <c r="C14975">
        <v>10</v>
      </c>
    </row>
    <row r="14976" spans="1:3" x14ac:dyDescent="0.2">
      <c r="A14976" t="s">
        <v>28489</v>
      </c>
      <c r="B14976" t="s">
        <v>28490</v>
      </c>
      <c r="C14976">
        <v>15</v>
      </c>
    </row>
    <row r="14977" spans="1:3" x14ac:dyDescent="0.2">
      <c r="A14977" t="s">
        <v>28491</v>
      </c>
      <c r="B14977" t="s">
        <v>28492</v>
      </c>
      <c r="C14977">
        <v>19</v>
      </c>
    </row>
    <row r="14978" spans="1:3" x14ac:dyDescent="0.2">
      <c r="A14978" t="s">
        <v>28493</v>
      </c>
      <c r="B14978" t="s">
        <v>28494</v>
      </c>
      <c r="C14978">
        <v>13</v>
      </c>
    </row>
    <row r="14979" spans="1:3" x14ac:dyDescent="0.2">
      <c r="A14979" t="s">
        <v>28495</v>
      </c>
      <c r="B14979" t="s">
        <v>28496</v>
      </c>
      <c r="C14979">
        <v>16</v>
      </c>
    </row>
    <row r="14980" spans="1:3" x14ac:dyDescent="0.2">
      <c r="A14980" t="s">
        <v>28497</v>
      </c>
      <c r="B14980" t="s">
        <v>17131</v>
      </c>
      <c r="C14980">
        <v>15</v>
      </c>
    </row>
    <row r="14981" spans="1:3" x14ac:dyDescent="0.2">
      <c r="A14981" t="s">
        <v>28498</v>
      </c>
      <c r="B14981" t="s">
        <v>28499</v>
      </c>
      <c r="C14981">
        <v>12</v>
      </c>
    </row>
    <row r="14982" spans="1:3" x14ac:dyDescent="0.2">
      <c r="A14982" t="s">
        <v>28500</v>
      </c>
      <c r="B14982" t="s">
        <v>7343</v>
      </c>
      <c r="C14982">
        <v>18</v>
      </c>
    </row>
    <row r="14983" spans="1:3" x14ac:dyDescent="0.2">
      <c r="A14983" t="s">
        <v>28501</v>
      </c>
      <c r="B14983" t="s">
        <v>28071</v>
      </c>
      <c r="C14983">
        <v>21</v>
      </c>
    </row>
    <row r="14984" spans="1:3" x14ac:dyDescent="0.2">
      <c r="A14984" t="s">
        <v>28502</v>
      </c>
      <c r="B14984" t="s">
        <v>28503</v>
      </c>
      <c r="C14984">
        <v>22</v>
      </c>
    </row>
    <row r="14985" spans="1:3" x14ac:dyDescent="0.2">
      <c r="A14985" t="s">
        <v>28504</v>
      </c>
      <c r="B14985" t="s">
        <v>17207</v>
      </c>
      <c r="C14985">
        <v>11</v>
      </c>
    </row>
    <row r="14986" spans="1:3" x14ac:dyDescent="0.2">
      <c r="A14986" t="s">
        <v>28505</v>
      </c>
      <c r="B14986" t="s">
        <v>7367</v>
      </c>
      <c r="C14986">
        <v>18</v>
      </c>
    </row>
    <row r="14987" spans="1:3" x14ac:dyDescent="0.2">
      <c r="A14987" t="s">
        <v>28506</v>
      </c>
      <c r="B14987" t="s">
        <v>20259</v>
      </c>
      <c r="C14987">
        <v>10</v>
      </c>
    </row>
    <row r="14988" spans="1:3" x14ac:dyDescent="0.2">
      <c r="A14988" t="s">
        <v>28507</v>
      </c>
      <c r="B14988" t="s">
        <v>28508</v>
      </c>
      <c r="C14988">
        <v>16</v>
      </c>
    </row>
    <row r="14989" spans="1:3" x14ac:dyDescent="0.2">
      <c r="A14989" t="s">
        <v>28509</v>
      </c>
      <c r="B14989" t="s">
        <v>23860</v>
      </c>
      <c r="C14989">
        <v>19</v>
      </c>
    </row>
    <row r="14990" spans="1:3" x14ac:dyDescent="0.2">
      <c r="A14990" t="s">
        <v>28510</v>
      </c>
      <c r="B14990" t="s">
        <v>9830</v>
      </c>
      <c r="C14990">
        <v>17</v>
      </c>
    </row>
    <row r="14991" spans="1:3" x14ac:dyDescent="0.2">
      <c r="A14991" t="s">
        <v>28511</v>
      </c>
      <c r="B14991" t="s">
        <v>28512</v>
      </c>
      <c r="C14991">
        <v>21</v>
      </c>
    </row>
    <row r="14992" spans="1:3" x14ac:dyDescent="0.2">
      <c r="A14992" t="s">
        <v>28513</v>
      </c>
      <c r="B14992" t="s">
        <v>28514</v>
      </c>
      <c r="C14992">
        <v>20</v>
      </c>
    </row>
    <row r="14993" spans="1:3" x14ac:dyDescent="0.2">
      <c r="A14993" t="s">
        <v>28515</v>
      </c>
      <c r="B14993" t="s">
        <v>28516</v>
      </c>
      <c r="C14993">
        <v>10</v>
      </c>
    </row>
    <row r="14994" spans="1:3" x14ac:dyDescent="0.2">
      <c r="A14994" t="s">
        <v>28517</v>
      </c>
      <c r="B14994" t="s">
        <v>17783</v>
      </c>
      <c r="C14994">
        <v>21</v>
      </c>
    </row>
    <row r="14995" spans="1:3" x14ac:dyDescent="0.2">
      <c r="A14995" t="s">
        <v>28518</v>
      </c>
      <c r="B14995" t="s">
        <v>28519</v>
      </c>
      <c r="C14995">
        <v>13</v>
      </c>
    </row>
    <row r="14996" spans="1:3" x14ac:dyDescent="0.2">
      <c r="A14996" t="s">
        <v>28520</v>
      </c>
      <c r="B14996" t="s">
        <v>28521</v>
      </c>
      <c r="C14996">
        <v>13</v>
      </c>
    </row>
    <row r="14997" spans="1:3" x14ac:dyDescent="0.2">
      <c r="A14997" t="s">
        <v>28522</v>
      </c>
      <c r="B14997" t="s">
        <v>28523</v>
      </c>
      <c r="C14997">
        <v>18</v>
      </c>
    </row>
    <row r="14998" spans="1:3" x14ac:dyDescent="0.2">
      <c r="A14998" t="s">
        <v>28524</v>
      </c>
      <c r="B14998" t="s">
        <v>28525</v>
      </c>
      <c r="C14998">
        <v>14</v>
      </c>
    </row>
    <row r="14999" spans="1:3" x14ac:dyDescent="0.2">
      <c r="A14999" t="s">
        <v>28526</v>
      </c>
      <c r="B14999" t="s">
        <v>28527</v>
      </c>
      <c r="C14999">
        <v>10</v>
      </c>
    </row>
    <row r="15000" spans="1:3" x14ac:dyDescent="0.2">
      <c r="A15000" t="s">
        <v>28528</v>
      </c>
      <c r="B15000" t="s">
        <v>28529</v>
      </c>
      <c r="C15000">
        <v>13</v>
      </c>
    </row>
    <row r="15001" spans="1:3" x14ac:dyDescent="0.2">
      <c r="A15001" t="s">
        <v>28530</v>
      </c>
      <c r="B15001" t="s">
        <v>28531</v>
      </c>
      <c r="C15001">
        <v>10</v>
      </c>
    </row>
    <row r="15002" spans="1:3" x14ac:dyDescent="0.2">
      <c r="A15002" t="s">
        <v>28532</v>
      </c>
      <c r="B15002" t="s">
        <v>8126</v>
      </c>
      <c r="C15002">
        <v>10</v>
      </c>
    </row>
    <row r="15003" spans="1:3" x14ac:dyDescent="0.2">
      <c r="A15003" t="s">
        <v>28533</v>
      </c>
      <c r="B15003" t="s">
        <v>28534</v>
      </c>
      <c r="C15003">
        <v>15</v>
      </c>
    </row>
    <row r="15004" spans="1:3" x14ac:dyDescent="0.2">
      <c r="A15004" t="s">
        <v>28535</v>
      </c>
      <c r="B15004" t="s">
        <v>28536</v>
      </c>
      <c r="C15004">
        <v>14</v>
      </c>
    </row>
    <row r="15005" spans="1:3" x14ac:dyDescent="0.2">
      <c r="A15005" t="s">
        <v>28537</v>
      </c>
      <c r="B15005" t="s">
        <v>28538</v>
      </c>
      <c r="C15005">
        <v>14</v>
      </c>
    </row>
    <row r="15006" spans="1:3" x14ac:dyDescent="0.2">
      <c r="A15006" t="s">
        <v>28539</v>
      </c>
      <c r="B15006" t="s">
        <v>28540</v>
      </c>
      <c r="C15006">
        <v>16</v>
      </c>
    </row>
    <row r="15007" spans="1:3" x14ac:dyDescent="0.2">
      <c r="A15007" t="s">
        <v>28541</v>
      </c>
      <c r="B15007" t="s">
        <v>18891</v>
      </c>
      <c r="C15007">
        <v>20</v>
      </c>
    </row>
    <row r="15008" spans="1:3" x14ac:dyDescent="0.2">
      <c r="A15008" t="s">
        <v>28542</v>
      </c>
      <c r="B15008" t="s">
        <v>28340</v>
      </c>
      <c r="C15008">
        <v>10</v>
      </c>
    </row>
    <row r="15009" spans="1:3" x14ac:dyDescent="0.2">
      <c r="A15009" t="s">
        <v>28543</v>
      </c>
      <c r="B15009" t="s">
        <v>28544</v>
      </c>
      <c r="C15009">
        <v>18</v>
      </c>
    </row>
    <row r="15010" spans="1:3" x14ac:dyDescent="0.2">
      <c r="A15010" t="s">
        <v>28545</v>
      </c>
      <c r="B15010" t="s">
        <v>22070</v>
      </c>
      <c r="C15010">
        <v>21</v>
      </c>
    </row>
    <row r="15011" spans="1:3" x14ac:dyDescent="0.2">
      <c r="A15011" t="s">
        <v>28546</v>
      </c>
      <c r="B15011" t="s">
        <v>28547</v>
      </c>
      <c r="C15011">
        <v>12</v>
      </c>
    </row>
    <row r="15012" spans="1:3" x14ac:dyDescent="0.2">
      <c r="A15012" t="s">
        <v>28548</v>
      </c>
      <c r="B15012" t="s">
        <v>28549</v>
      </c>
      <c r="C15012">
        <v>12</v>
      </c>
    </row>
    <row r="15013" spans="1:3" x14ac:dyDescent="0.2">
      <c r="A15013" t="s">
        <v>28550</v>
      </c>
      <c r="B15013" t="s">
        <v>28551</v>
      </c>
      <c r="C15013">
        <v>11</v>
      </c>
    </row>
    <row r="15014" spans="1:3" x14ac:dyDescent="0.2">
      <c r="A15014" t="s">
        <v>28552</v>
      </c>
      <c r="B15014" t="s">
        <v>27690</v>
      </c>
      <c r="C15014">
        <v>21</v>
      </c>
    </row>
    <row r="15015" spans="1:3" x14ac:dyDescent="0.2">
      <c r="A15015" t="s">
        <v>28553</v>
      </c>
      <c r="B15015" t="s">
        <v>28554</v>
      </c>
      <c r="C15015">
        <v>10</v>
      </c>
    </row>
    <row r="15016" spans="1:3" x14ac:dyDescent="0.2">
      <c r="A15016" t="s">
        <v>28555</v>
      </c>
      <c r="B15016" t="s">
        <v>4554</v>
      </c>
      <c r="C15016">
        <v>16</v>
      </c>
    </row>
    <row r="15017" spans="1:3" x14ac:dyDescent="0.2">
      <c r="A15017" t="s">
        <v>28556</v>
      </c>
      <c r="B15017" t="s">
        <v>28557</v>
      </c>
      <c r="C15017">
        <v>14</v>
      </c>
    </row>
    <row r="15018" spans="1:3" x14ac:dyDescent="0.2">
      <c r="A15018" t="s">
        <v>28558</v>
      </c>
      <c r="B15018" t="s">
        <v>28559</v>
      </c>
      <c r="C15018">
        <v>23</v>
      </c>
    </row>
    <row r="15019" spans="1:3" x14ac:dyDescent="0.2">
      <c r="A15019" t="s">
        <v>28560</v>
      </c>
      <c r="B15019" t="s">
        <v>28561</v>
      </c>
      <c r="C15019">
        <v>16</v>
      </c>
    </row>
    <row r="15020" spans="1:3" x14ac:dyDescent="0.2">
      <c r="A15020" t="s">
        <v>28562</v>
      </c>
      <c r="B15020" t="s">
        <v>28563</v>
      </c>
      <c r="C15020">
        <v>16</v>
      </c>
    </row>
    <row r="15021" spans="1:3" x14ac:dyDescent="0.2">
      <c r="A15021" t="s">
        <v>28564</v>
      </c>
      <c r="B15021" t="s">
        <v>28565</v>
      </c>
      <c r="C15021">
        <v>10</v>
      </c>
    </row>
    <row r="15022" spans="1:3" x14ac:dyDescent="0.2">
      <c r="A15022" t="s">
        <v>28566</v>
      </c>
      <c r="B15022" t="s">
        <v>15853</v>
      </c>
      <c r="C15022">
        <v>19</v>
      </c>
    </row>
    <row r="15023" spans="1:3" x14ac:dyDescent="0.2">
      <c r="A15023" t="s">
        <v>28567</v>
      </c>
      <c r="B15023" t="s">
        <v>3914</v>
      </c>
      <c r="C15023">
        <v>22</v>
      </c>
    </row>
    <row r="15024" spans="1:3" x14ac:dyDescent="0.2">
      <c r="A15024" t="s">
        <v>28568</v>
      </c>
      <c r="B15024" t="s">
        <v>28569</v>
      </c>
      <c r="C15024">
        <v>15</v>
      </c>
    </row>
    <row r="15025" spans="1:3" x14ac:dyDescent="0.2">
      <c r="A15025" t="s">
        <v>28570</v>
      </c>
      <c r="B15025" t="s">
        <v>13710</v>
      </c>
      <c r="C15025">
        <v>23</v>
      </c>
    </row>
    <row r="15026" spans="1:3" x14ac:dyDescent="0.2">
      <c r="A15026" t="s">
        <v>28571</v>
      </c>
      <c r="B15026" t="s">
        <v>28572</v>
      </c>
      <c r="C15026">
        <v>20</v>
      </c>
    </row>
    <row r="15027" spans="1:3" x14ac:dyDescent="0.2">
      <c r="A15027" t="s">
        <v>28573</v>
      </c>
      <c r="B15027" t="s">
        <v>28574</v>
      </c>
      <c r="C15027">
        <v>11</v>
      </c>
    </row>
    <row r="15028" spans="1:3" x14ac:dyDescent="0.2">
      <c r="A15028" t="s">
        <v>28575</v>
      </c>
      <c r="B15028" t="s">
        <v>28576</v>
      </c>
      <c r="C15028">
        <v>18</v>
      </c>
    </row>
    <row r="15029" spans="1:3" x14ac:dyDescent="0.2">
      <c r="A15029" t="s">
        <v>28577</v>
      </c>
      <c r="B15029" t="s">
        <v>28578</v>
      </c>
      <c r="C15029">
        <v>10</v>
      </c>
    </row>
    <row r="15030" spans="1:3" x14ac:dyDescent="0.2">
      <c r="A15030" t="s">
        <v>28579</v>
      </c>
      <c r="B15030" t="s">
        <v>28580</v>
      </c>
      <c r="C15030">
        <v>11</v>
      </c>
    </row>
    <row r="15031" spans="1:3" x14ac:dyDescent="0.2">
      <c r="A15031" t="s">
        <v>28581</v>
      </c>
      <c r="B15031" t="s">
        <v>28582</v>
      </c>
      <c r="C15031">
        <v>23</v>
      </c>
    </row>
    <row r="15032" spans="1:3" x14ac:dyDescent="0.2">
      <c r="A15032" t="s">
        <v>28583</v>
      </c>
      <c r="B15032" t="s">
        <v>28584</v>
      </c>
      <c r="C15032">
        <v>22</v>
      </c>
    </row>
    <row r="15033" spans="1:3" x14ac:dyDescent="0.2">
      <c r="A15033" t="s">
        <v>28585</v>
      </c>
      <c r="B15033" t="s">
        <v>28586</v>
      </c>
      <c r="C15033">
        <v>15</v>
      </c>
    </row>
    <row r="15034" spans="1:3" x14ac:dyDescent="0.2">
      <c r="A15034" t="s">
        <v>28587</v>
      </c>
      <c r="B15034" t="s">
        <v>28588</v>
      </c>
      <c r="C15034">
        <v>10</v>
      </c>
    </row>
    <row r="15035" spans="1:3" x14ac:dyDescent="0.2">
      <c r="A15035" t="s">
        <v>28589</v>
      </c>
      <c r="B15035" t="s">
        <v>28590</v>
      </c>
      <c r="C15035">
        <v>14</v>
      </c>
    </row>
    <row r="15036" spans="1:3" x14ac:dyDescent="0.2">
      <c r="A15036" t="s">
        <v>28591</v>
      </c>
      <c r="B15036" t="s">
        <v>28592</v>
      </c>
      <c r="C15036">
        <v>11</v>
      </c>
    </row>
    <row r="15037" spans="1:3" x14ac:dyDescent="0.2">
      <c r="A15037" t="s">
        <v>28593</v>
      </c>
      <c r="B15037" t="s">
        <v>7781</v>
      </c>
      <c r="C15037">
        <v>18</v>
      </c>
    </row>
    <row r="15038" spans="1:3" x14ac:dyDescent="0.2">
      <c r="A15038" t="s">
        <v>28594</v>
      </c>
      <c r="B15038" t="s">
        <v>20317</v>
      </c>
      <c r="C15038">
        <v>19</v>
      </c>
    </row>
    <row r="15039" spans="1:3" x14ac:dyDescent="0.2">
      <c r="A15039" t="s">
        <v>28595</v>
      </c>
      <c r="B15039" t="s">
        <v>28596</v>
      </c>
      <c r="C15039">
        <v>18</v>
      </c>
    </row>
    <row r="15040" spans="1:3" x14ac:dyDescent="0.2">
      <c r="A15040" t="s">
        <v>28597</v>
      </c>
      <c r="B15040" t="s">
        <v>28598</v>
      </c>
      <c r="C15040">
        <v>18</v>
      </c>
    </row>
    <row r="15041" spans="1:3" x14ac:dyDescent="0.2">
      <c r="A15041" t="s">
        <v>28599</v>
      </c>
      <c r="B15041" t="s">
        <v>13597</v>
      </c>
      <c r="C15041">
        <v>23</v>
      </c>
    </row>
    <row r="15042" spans="1:3" x14ac:dyDescent="0.2">
      <c r="A15042" t="s">
        <v>28600</v>
      </c>
      <c r="B15042" t="s">
        <v>28601</v>
      </c>
      <c r="C15042">
        <v>16</v>
      </c>
    </row>
    <row r="15043" spans="1:3" x14ac:dyDescent="0.2">
      <c r="A15043" t="s">
        <v>28602</v>
      </c>
      <c r="B15043" t="s">
        <v>28603</v>
      </c>
      <c r="C15043">
        <v>23</v>
      </c>
    </row>
    <row r="15044" spans="1:3" x14ac:dyDescent="0.2">
      <c r="A15044" t="s">
        <v>28604</v>
      </c>
      <c r="B15044" t="s">
        <v>28605</v>
      </c>
      <c r="C15044">
        <v>11</v>
      </c>
    </row>
    <row r="15045" spans="1:3" x14ac:dyDescent="0.2">
      <c r="A15045" t="s">
        <v>28606</v>
      </c>
      <c r="B15045" t="s">
        <v>5066</v>
      </c>
      <c r="C15045">
        <v>11</v>
      </c>
    </row>
    <row r="15046" spans="1:3" x14ac:dyDescent="0.2">
      <c r="A15046" t="s">
        <v>28607</v>
      </c>
      <c r="B15046" t="s">
        <v>28608</v>
      </c>
      <c r="C15046">
        <v>18</v>
      </c>
    </row>
    <row r="15047" spans="1:3" x14ac:dyDescent="0.2">
      <c r="A15047" t="s">
        <v>28609</v>
      </c>
      <c r="B15047" t="s">
        <v>28610</v>
      </c>
      <c r="C15047">
        <v>16</v>
      </c>
    </row>
    <row r="15048" spans="1:3" x14ac:dyDescent="0.2">
      <c r="A15048" t="s">
        <v>7742</v>
      </c>
      <c r="B15048" t="s">
        <v>7742</v>
      </c>
      <c r="C15048">
        <v>17</v>
      </c>
    </row>
    <row r="15049" spans="1:3" x14ac:dyDescent="0.2">
      <c r="A15049" t="s">
        <v>28611</v>
      </c>
      <c r="B15049" t="s">
        <v>28612</v>
      </c>
      <c r="C15049">
        <v>16</v>
      </c>
    </row>
    <row r="15050" spans="1:3" x14ac:dyDescent="0.2">
      <c r="A15050" t="s">
        <v>28613</v>
      </c>
      <c r="B15050" t="s">
        <v>28057</v>
      </c>
      <c r="C15050">
        <v>12</v>
      </c>
    </row>
    <row r="15051" spans="1:3" x14ac:dyDescent="0.2">
      <c r="A15051" t="s">
        <v>28614</v>
      </c>
      <c r="B15051" t="s">
        <v>4209</v>
      </c>
      <c r="C15051">
        <v>10</v>
      </c>
    </row>
    <row r="15052" spans="1:3" x14ac:dyDescent="0.2">
      <c r="A15052" t="s">
        <v>28615</v>
      </c>
      <c r="B15052" t="s">
        <v>28616</v>
      </c>
      <c r="C15052">
        <v>13</v>
      </c>
    </row>
    <row r="15053" spans="1:3" x14ac:dyDescent="0.2">
      <c r="A15053" t="s">
        <v>28617</v>
      </c>
      <c r="B15053" t="s">
        <v>18510</v>
      </c>
      <c r="C15053">
        <v>17</v>
      </c>
    </row>
    <row r="15054" spans="1:3" x14ac:dyDescent="0.2">
      <c r="A15054" t="s">
        <v>28618</v>
      </c>
      <c r="B15054" t="s">
        <v>28619</v>
      </c>
      <c r="C15054">
        <v>18</v>
      </c>
    </row>
    <row r="15055" spans="1:3" x14ac:dyDescent="0.2">
      <c r="A15055" t="s">
        <v>28620</v>
      </c>
      <c r="B15055" t="s">
        <v>28621</v>
      </c>
      <c r="C15055">
        <v>12</v>
      </c>
    </row>
    <row r="15056" spans="1:3" x14ac:dyDescent="0.2">
      <c r="A15056" t="s">
        <v>28622</v>
      </c>
      <c r="B15056" t="s">
        <v>6324</v>
      </c>
      <c r="C15056">
        <v>17</v>
      </c>
    </row>
    <row r="15057" spans="1:3" x14ac:dyDescent="0.2">
      <c r="A15057" t="s">
        <v>28623</v>
      </c>
      <c r="B15057" t="s">
        <v>16068</v>
      </c>
      <c r="C15057">
        <v>11</v>
      </c>
    </row>
    <row r="15058" spans="1:3" x14ac:dyDescent="0.2">
      <c r="A15058" t="s">
        <v>28624</v>
      </c>
      <c r="B15058" t="s">
        <v>28625</v>
      </c>
      <c r="C15058">
        <v>18</v>
      </c>
    </row>
    <row r="15059" spans="1:3" x14ac:dyDescent="0.2">
      <c r="A15059" t="s">
        <v>28626</v>
      </c>
      <c r="B15059" t="s">
        <v>28627</v>
      </c>
      <c r="C15059">
        <v>20</v>
      </c>
    </row>
    <row r="15060" spans="1:3" x14ac:dyDescent="0.2">
      <c r="A15060" t="s">
        <v>28628</v>
      </c>
      <c r="B15060" t="s">
        <v>28629</v>
      </c>
      <c r="C15060">
        <v>13</v>
      </c>
    </row>
    <row r="15061" spans="1:3" x14ac:dyDescent="0.2">
      <c r="A15061" t="s">
        <v>28630</v>
      </c>
      <c r="B15061" t="s">
        <v>28576</v>
      </c>
      <c r="C15061">
        <v>17</v>
      </c>
    </row>
    <row r="15062" spans="1:3" x14ac:dyDescent="0.2">
      <c r="A15062" t="s">
        <v>28631</v>
      </c>
      <c r="B15062" t="s">
        <v>28632</v>
      </c>
      <c r="C15062">
        <v>14</v>
      </c>
    </row>
    <row r="15063" spans="1:3" x14ac:dyDescent="0.2">
      <c r="A15063" t="s">
        <v>28633</v>
      </c>
      <c r="B15063" t="s">
        <v>28634</v>
      </c>
      <c r="C15063">
        <v>19</v>
      </c>
    </row>
    <row r="15064" spans="1:3" x14ac:dyDescent="0.2">
      <c r="A15064" t="s">
        <v>28635</v>
      </c>
      <c r="B15064" t="s">
        <v>28636</v>
      </c>
      <c r="C15064">
        <v>16</v>
      </c>
    </row>
    <row r="15065" spans="1:3" x14ac:dyDescent="0.2">
      <c r="A15065" t="s">
        <v>28637</v>
      </c>
      <c r="B15065" t="s">
        <v>28638</v>
      </c>
      <c r="C15065">
        <v>15</v>
      </c>
    </row>
    <row r="15066" spans="1:3" x14ac:dyDescent="0.2">
      <c r="A15066" t="s">
        <v>28639</v>
      </c>
      <c r="B15066" t="s">
        <v>28640</v>
      </c>
      <c r="C15066">
        <v>20</v>
      </c>
    </row>
    <row r="15067" spans="1:3" x14ac:dyDescent="0.2">
      <c r="A15067" t="s">
        <v>28641</v>
      </c>
      <c r="B15067" t="s">
        <v>28642</v>
      </c>
      <c r="C15067">
        <v>12</v>
      </c>
    </row>
    <row r="15068" spans="1:3" x14ac:dyDescent="0.2">
      <c r="A15068" t="s">
        <v>28643</v>
      </c>
      <c r="B15068" t="s">
        <v>22375</v>
      </c>
      <c r="C15068">
        <v>14</v>
      </c>
    </row>
    <row r="15069" spans="1:3" x14ac:dyDescent="0.2">
      <c r="A15069" t="s">
        <v>28644</v>
      </c>
      <c r="B15069" t="s">
        <v>28645</v>
      </c>
      <c r="C15069">
        <v>18</v>
      </c>
    </row>
    <row r="15070" spans="1:3" x14ac:dyDescent="0.2">
      <c r="A15070" t="s">
        <v>28646</v>
      </c>
      <c r="B15070" t="s">
        <v>28647</v>
      </c>
      <c r="C15070">
        <v>10</v>
      </c>
    </row>
    <row r="15071" spans="1:3" x14ac:dyDescent="0.2">
      <c r="A15071" t="s">
        <v>28648</v>
      </c>
      <c r="B15071" t="s">
        <v>28649</v>
      </c>
      <c r="C15071">
        <v>17</v>
      </c>
    </row>
    <row r="15072" spans="1:3" x14ac:dyDescent="0.2">
      <c r="A15072" t="s">
        <v>28650</v>
      </c>
      <c r="B15072" t="s">
        <v>28651</v>
      </c>
      <c r="C15072">
        <v>13</v>
      </c>
    </row>
    <row r="15073" spans="1:3" x14ac:dyDescent="0.2">
      <c r="A15073" t="s">
        <v>28652</v>
      </c>
      <c r="B15073" t="s">
        <v>28653</v>
      </c>
      <c r="C15073">
        <v>13</v>
      </c>
    </row>
    <row r="15074" spans="1:3" x14ac:dyDescent="0.2">
      <c r="A15074" t="s">
        <v>28654</v>
      </c>
      <c r="B15074" t="s">
        <v>28655</v>
      </c>
      <c r="C15074">
        <v>14</v>
      </c>
    </row>
    <row r="15075" spans="1:3" x14ac:dyDescent="0.2">
      <c r="A15075" t="s">
        <v>28656</v>
      </c>
      <c r="B15075" t="s">
        <v>28657</v>
      </c>
      <c r="C15075">
        <v>15</v>
      </c>
    </row>
    <row r="15076" spans="1:3" x14ac:dyDescent="0.2">
      <c r="A15076" t="s">
        <v>28658</v>
      </c>
      <c r="B15076" t="s">
        <v>6309</v>
      </c>
      <c r="C15076">
        <v>17</v>
      </c>
    </row>
    <row r="15077" spans="1:3" x14ac:dyDescent="0.2">
      <c r="A15077" t="s">
        <v>28659</v>
      </c>
      <c r="B15077" t="s">
        <v>28660</v>
      </c>
      <c r="C15077">
        <v>17</v>
      </c>
    </row>
    <row r="15078" spans="1:3" x14ac:dyDescent="0.2">
      <c r="A15078" t="s">
        <v>28661</v>
      </c>
      <c r="B15078" t="s">
        <v>28662</v>
      </c>
      <c r="C15078">
        <v>23</v>
      </c>
    </row>
    <row r="15079" spans="1:3" x14ac:dyDescent="0.2">
      <c r="A15079" t="s">
        <v>28663</v>
      </c>
      <c r="B15079" t="s">
        <v>28664</v>
      </c>
      <c r="C15079">
        <v>14</v>
      </c>
    </row>
    <row r="15080" spans="1:3" x14ac:dyDescent="0.2">
      <c r="A15080" t="s">
        <v>28665</v>
      </c>
      <c r="B15080" t="s">
        <v>28666</v>
      </c>
      <c r="C15080">
        <v>14</v>
      </c>
    </row>
    <row r="15081" spans="1:3" x14ac:dyDescent="0.2">
      <c r="A15081" t="s">
        <v>28667</v>
      </c>
      <c r="B15081" t="s">
        <v>28668</v>
      </c>
      <c r="C15081">
        <v>12</v>
      </c>
    </row>
    <row r="15082" spans="1:3" x14ac:dyDescent="0.2">
      <c r="A15082" t="s">
        <v>28669</v>
      </c>
      <c r="B15082" t="s">
        <v>28670</v>
      </c>
      <c r="C15082">
        <v>14</v>
      </c>
    </row>
    <row r="15083" spans="1:3" x14ac:dyDescent="0.2">
      <c r="A15083" t="s">
        <v>28671</v>
      </c>
      <c r="B15083" t="s">
        <v>28672</v>
      </c>
      <c r="C15083">
        <v>16</v>
      </c>
    </row>
    <row r="15084" spans="1:3" x14ac:dyDescent="0.2">
      <c r="A15084" t="s">
        <v>28673</v>
      </c>
      <c r="B15084" t="s">
        <v>4277</v>
      </c>
      <c r="C15084">
        <v>21</v>
      </c>
    </row>
    <row r="15085" spans="1:3" x14ac:dyDescent="0.2">
      <c r="A15085" t="s">
        <v>28674</v>
      </c>
      <c r="B15085" t="s">
        <v>7082</v>
      </c>
      <c r="C15085">
        <v>18</v>
      </c>
    </row>
    <row r="15086" spans="1:3" x14ac:dyDescent="0.2">
      <c r="A15086" t="s">
        <v>28675</v>
      </c>
      <c r="B15086" t="s">
        <v>28676</v>
      </c>
      <c r="C15086">
        <v>13</v>
      </c>
    </row>
    <row r="15087" spans="1:3" x14ac:dyDescent="0.2">
      <c r="A15087" t="s">
        <v>28677</v>
      </c>
      <c r="B15087" t="s">
        <v>28678</v>
      </c>
      <c r="C15087">
        <v>18</v>
      </c>
    </row>
    <row r="15088" spans="1:3" x14ac:dyDescent="0.2">
      <c r="A15088" t="s">
        <v>28679</v>
      </c>
      <c r="B15088" t="s">
        <v>27563</v>
      </c>
      <c r="C15088">
        <v>18</v>
      </c>
    </row>
    <row r="15089" spans="1:3" x14ac:dyDescent="0.2">
      <c r="A15089" t="s">
        <v>28680</v>
      </c>
      <c r="B15089" t="s">
        <v>28681</v>
      </c>
      <c r="C15089">
        <v>13</v>
      </c>
    </row>
    <row r="15090" spans="1:3" x14ac:dyDescent="0.2">
      <c r="A15090" t="s">
        <v>28682</v>
      </c>
      <c r="B15090" t="s">
        <v>20197</v>
      </c>
      <c r="C15090">
        <v>21</v>
      </c>
    </row>
    <row r="15091" spans="1:3" x14ac:dyDescent="0.2">
      <c r="A15091" t="s">
        <v>28683</v>
      </c>
      <c r="B15091" t="s">
        <v>13285</v>
      </c>
      <c r="C15091">
        <v>13</v>
      </c>
    </row>
    <row r="15092" spans="1:3" x14ac:dyDescent="0.2">
      <c r="A15092" t="s">
        <v>28684</v>
      </c>
      <c r="B15092" t="s">
        <v>28685</v>
      </c>
      <c r="C15092">
        <v>18</v>
      </c>
    </row>
    <row r="15093" spans="1:3" x14ac:dyDescent="0.2">
      <c r="A15093" t="s">
        <v>28686</v>
      </c>
      <c r="B15093" t="s">
        <v>27688</v>
      </c>
      <c r="C15093">
        <v>14</v>
      </c>
    </row>
    <row r="15094" spans="1:3" x14ac:dyDescent="0.2">
      <c r="A15094" t="s">
        <v>28687</v>
      </c>
      <c r="B15094" t="s">
        <v>28688</v>
      </c>
      <c r="C15094">
        <v>18</v>
      </c>
    </row>
    <row r="15095" spans="1:3" x14ac:dyDescent="0.2">
      <c r="A15095" t="s">
        <v>28689</v>
      </c>
      <c r="B15095" t="s">
        <v>5507</v>
      </c>
      <c r="C15095">
        <v>17</v>
      </c>
    </row>
    <row r="15096" spans="1:3" x14ac:dyDescent="0.2">
      <c r="A15096" t="s">
        <v>28690</v>
      </c>
      <c r="B15096" t="s">
        <v>28691</v>
      </c>
      <c r="C15096">
        <v>16</v>
      </c>
    </row>
    <row r="15097" spans="1:3" x14ac:dyDescent="0.2">
      <c r="A15097" t="s">
        <v>28692</v>
      </c>
      <c r="B15097" t="s">
        <v>21723</v>
      </c>
      <c r="C15097">
        <v>24</v>
      </c>
    </row>
    <row r="15098" spans="1:3" x14ac:dyDescent="0.2">
      <c r="A15098" t="s">
        <v>28693</v>
      </c>
      <c r="B15098" t="s">
        <v>28694</v>
      </c>
      <c r="C15098">
        <v>18</v>
      </c>
    </row>
    <row r="15099" spans="1:3" x14ac:dyDescent="0.2">
      <c r="A15099" t="s">
        <v>28695</v>
      </c>
      <c r="B15099" t="s">
        <v>28696</v>
      </c>
      <c r="C15099">
        <v>10</v>
      </c>
    </row>
    <row r="15100" spans="1:3" x14ac:dyDescent="0.2">
      <c r="A15100" t="s">
        <v>28697</v>
      </c>
      <c r="B15100" t="s">
        <v>28697</v>
      </c>
      <c r="C15100">
        <v>10</v>
      </c>
    </row>
    <row r="15101" spans="1:3" x14ac:dyDescent="0.2">
      <c r="A15101" t="s">
        <v>28698</v>
      </c>
      <c r="B15101" t="s">
        <v>28699</v>
      </c>
      <c r="C15101">
        <v>10</v>
      </c>
    </row>
    <row r="15102" spans="1:3" x14ac:dyDescent="0.2">
      <c r="A15102" t="s">
        <v>28700</v>
      </c>
      <c r="B15102" t="s">
        <v>28701</v>
      </c>
      <c r="C15102">
        <v>10</v>
      </c>
    </row>
    <row r="15103" spans="1:3" x14ac:dyDescent="0.2">
      <c r="A15103" t="s">
        <v>28702</v>
      </c>
      <c r="B15103" t="s">
        <v>4389</v>
      </c>
      <c r="C15103">
        <v>21</v>
      </c>
    </row>
    <row r="15104" spans="1:3" x14ac:dyDescent="0.2">
      <c r="A15104" t="s">
        <v>28703</v>
      </c>
      <c r="B15104" t="s">
        <v>28704</v>
      </c>
      <c r="C15104">
        <v>10</v>
      </c>
    </row>
    <row r="15105" spans="1:3" x14ac:dyDescent="0.2">
      <c r="A15105" t="s">
        <v>28705</v>
      </c>
      <c r="B15105" t="s">
        <v>28706</v>
      </c>
      <c r="C15105">
        <v>11</v>
      </c>
    </row>
    <row r="15106" spans="1:3" x14ac:dyDescent="0.2">
      <c r="A15106" t="s">
        <v>28707</v>
      </c>
      <c r="B15106" t="s">
        <v>28708</v>
      </c>
      <c r="C15106">
        <v>18</v>
      </c>
    </row>
    <row r="15107" spans="1:3" x14ac:dyDescent="0.2">
      <c r="A15107" t="s">
        <v>28709</v>
      </c>
      <c r="B15107" t="s">
        <v>28710</v>
      </c>
      <c r="C15107">
        <v>20</v>
      </c>
    </row>
    <row r="15108" spans="1:3" x14ac:dyDescent="0.2">
      <c r="A15108" t="s">
        <v>28711</v>
      </c>
      <c r="B15108" t="s">
        <v>7927</v>
      </c>
      <c r="C15108">
        <v>18</v>
      </c>
    </row>
    <row r="15109" spans="1:3" x14ac:dyDescent="0.2">
      <c r="A15109" t="s">
        <v>28712</v>
      </c>
      <c r="B15109" t="s">
        <v>28713</v>
      </c>
      <c r="C15109">
        <v>11</v>
      </c>
    </row>
    <row r="15110" spans="1:3" x14ac:dyDescent="0.2">
      <c r="A15110" t="s">
        <v>22068</v>
      </c>
      <c r="B15110" t="s">
        <v>22068</v>
      </c>
      <c r="C15110">
        <v>13</v>
      </c>
    </row>
    <row r="15111" spans="1:3" x14ac:dyDescent="0.2">
      <c r="A15111" t="s">
        <v>28714</v>
      </c>
      <c r="B15111" t="s">
        <v>7377</v>
      </c>
      <c r="C15111">
        <v>18</v>
      </c>
    </row>
    <row r="15112" spans="1:3" x14ac:dyDescent="0.2">
      <c r="A15112" t="s">
        <v>28715</v>
      </c>
      <c r="B15112" t="s">
        <v>18746</v>
      </c>
      <c r="C15112">
        <v>18</v>
      </c>
    </row>
    <row r="15113" spans="1:3" x14ac:dyDescent="0.2">
      <c r="A15113" t="s">
        <v>28716</v>
      </c>
      <c r="B15113" t="s">
        <v>28717</v>
      </c>
      <c r="C15113">
        <v>10</v>
      </c>
    </row>
    <row r="15114" spans="1:3" x14ac:dyDescent="0.2">
      <c r="A15114" t="s">
        <v>28718</v>
      </c>
      <c r="B15114" t="s">
        <v>28719</v>
      </c>
      <c r="C15114">
        <v>10</v>
      </c>
    </row>
    <row r="15115" spans="1:3" x14ac:dyDescent="0.2">
      <c r="A15115" t="s">
        <v>28720</v>
      </c>
      <c r="B15115" t="s">
        <v>28721</v>
      </c>
      <c r="C15115">
        <v>23</v>
      </c>
    </row>
    <row r="15116" spans="1:3" x14ac:dyDescent="0.2">
      <c r="A15116" t="s">
        <v>28722</v>
      </c>
      <c r="B15116" t="s">
        <v>18894</v>
      </c>
      <c r="C15116">
        <v>20</v>
      </c>
    </row>
    <row r="15117" spans="1:3" x14ac:dyDescent="0.2">
      <c r="A15117" t="s">
        <v>28723</v>
      </c>
      <c r="B15117" t="s">
        <v>18632</v>
      </c>
      <c r="C15117">
        <v>18</v>
      </c>
    </row>
    <row r="15118" spans="1:3" x14ac:dyDescent="0.2">
      <c r="A15118" t="s">
        <v>28724</v>
      </c>
      <c r="B15118" t="s">
        <v>28725</v>
      </c>
      <c r="C15118">
        <v>19</v>
      </c>
    </row>
    <row r="15119" spans="1:3" x14ac:dyDescent="0.2">
      <c r="A15119" t="s">
        <v>28726</v>
      </c>
      <c r="B15119" t="s">
        <v>24147</v>
      </c>
      <c r="C15119">
        <v>16</v>
      </c>
    </row>
    <row r="15120" spans="1:3" x14ac:dyDescent="0.2">
      <c r="A15120" t="s">
        <v>28727</v>
      </c>
      <c r="B15120" t="s">
        <v>28728</v>
      </c>
      <c r="C15120">
        <v>18</v>
      </c>
    </row>
    <row r="15121" spans="1:3" x14ac:dyDescent="0.2">
      <c r="A15121" t="s">
        <v>28729</v>
      </c>
      <c r="B15121" t="s">
        <v>28730</v>
      </c>
      <c r="C15121">
        <v>22</v>
      </c>
    </row>
    <row r="15122" spans="1:3" x14ac:dyDescent="0.2">
      <c r="A15122" t="s">
        <v>28731</v>
      </c>
      <c r="B15122" t="s">
        <v>28732</v>
      </c>
      <c r="C15122">
        <v>18</v>
      </c>
    </row>
    <row r="15123" spans="1:3" x14ac:dyDescent="0.2">
      <c r="A15123" t="s">
        <v>28733</v>
      </c>
      <c r="B15123" t="s">
        <v>4147</v>
      </c>
      <c r="C15123">
        <v>19</v>
      </c>
    </row>
    <row r="15124" spans="1:3" x14ac:dyDescent="0.2">
      <c r="A15124" t="s">
        <v>28734</v>
      </c>
      <c r="B15124" t="s">
        <v>11179</v>
      </c>
      <c r="C15124">
        <v>18</v>
      </c>
    </row>
    <row r="15125" spans="1:3" x14ac:dyDescent="0.2">
      <c r="A15125" t="s">
        <v>28735</v>
      </c>
      <c r="B15125" t="s">
        <v>28736</v>
      </c>
      <c r="C15125">
        <v>15</v>
      </c>
    </row>
    <row r="15126" spans="1:3" x14ac:dyDescent="0.2">
      <c r="A15126" t="s">
        <v>28737</v>
      </c>
      <c r="B15126" t="s">
        <v>28738</v>
      </c>
      <c r="C15126">
        <v>13</v>
      </c>
    </row>
    <row r="15127" spans="1:3" x14ac:dyDescent="0.2">
      <c r="A15127" t="s">
        <v>28739</v>
      </c>
      <c r="B15127" t="s">
        <v>28740</v>
      </c>
      <c r="C15127">
        <v>14</v>
      </c>
    </row>
    <row r="15128" spans="1:3" x14ac:dyDescent="0.2">
      <c r="A15128" t="s">
        <v>28741</v>
      </c>
      <c r="B15128" t="s">
        <v>17555</v>
      </c>
      <c r="C15128">
        <v>21</v>
      </c>
    </row>
    <row r="15129" spans="1:3" x14ac:dyDescent="0.2">
      <c r="A15129" t="s">
        <v>28742</v>
      </c>
      <c r="B15129" t="s">
        <v>28743</v>
      </c>
      <c r="C15129">
        <v>12</v>
      </c>
    </row>
    <row r="15130" spans="1:3" x14ac:dyDescent="0.2">
      <c r="A15130" t="s">
        <v>28744</v>
      </c>
      <c r="B15130" t="s">
        <v>11805</v>
      </c>
      <c r="C15130">
        <v>19</v>
      </c>
    </row>
    <row r="15131" spans="1:3" x14ac:dyDescent="0.2">
      <c r="A15131" t="s">
        <v>28745</v>
      </c>
      <c r="B15131" t="s">
        <v>28746</v>
      </c>
      <c r="C15131">
        <v>16</v>
      </c>
    </row>
    <row r="15132" spans="1:3" x14ac:dyDescent="0.2">
      <c r="A15132" t="s">
        <v>28747</v>
      </c>
      <c r="B15132" t="s">
        <v>9468</v>
      </c>
      <c r="C15132">
        <v>17</v>
      </c>
    </row>
    <row r="15133" spans="1:3" x14ac:dyDescent="0.2">
      <c r="A15133" t="s">
        <v>28748</v>
      </c>
      <c r="B15133" t="s">
        <v>28749</v>
      </c>
      <c r="C15133">
        <v>11</v>
      </c>
    </row>
    <row r="15134" spans="1:3" x14ac:dyDescent="0.2">
      <c r="A15134" t="s">
        <v>28750</v>
      </c>
      <c r="B15134" t="s">
        <v>28751</v>
      </c>
      <c r="C15134">
        <v>14</v>
      </c>
    </row>
    <row r="15135" spans="1:3" x14ac:dyDescent="0.2">
      <c r="A15135" t="s">
        <v>9796</v>
      </c>
      <c r="B15135" t="s">
        <v>9796</v>
      </c>
      <c r="C15135">
        <v>20</v>
      </c>
    </row>
    <row r="15136" spans="1:3" x14ac:dyDescent="0.2">
      <c r="A15136" t="s">
        <v>28294</v>
      </c>
      <c r="B15136" t="s">
        <v>28294</v>
      </c>
      <c r="C15136">
        <v>18</v>
      </c>
    </row>
    <row r="15137" spans="1:3" x14ac:dyDescent="0.2">
      <c r="A15137" t="s">
        <v>28752</v>
      </c>
      <c r="B15137" t="s">
        <v>28753</v>
      </c>
      <c r="C15137">
        <v>22</v>
      </c>
    </row>
    <row r="15138" spans="1:3" x14ac:dyDescent="0.2">
      <c r="A15138" t="s">
        <v>28754</v>
      </c>
      <c r="B15138" t="s">
        <v>28755</v>
      </c>
      <c r="C15138">
        <v>14</v>
      </c>
    </row>
    <row r="15139" spans="1:3" x14ac:dyDescent="0.2">
      <c r="A15139" t="s">
        <v>24149</v>
      </c>
      <c r="B15139" t="s">
        <v>24149</v>
      </c>
      <c r="C15139">
        <v>13</v>
      </c>
    </row>
    <row r="15140" spans="1:3" x14ac:dyDescent="0.2">
      <c r="A15140" t="s">
        <v>28756</v>
      </c>
      <c r="B15140" t="s">
        <v>28757</v>
      </c>
      <c r="C15140">
        <v>20</v>
      </c>
    </row>
    <row r="15141" spans="1:3" x14ac:dyDescent="0.2">
      <c r="A15141" t="s">
        <v>28758</v>
      </c>
      <c r="B15141" t="s">
        <v>11170</v>
      </c>
      <c r="C15141">
        <v>18</v>
      </c>
    </row>
    <row r="15142" spans="1:3" x14ac:dyDescent="0.2">
      <c r="A15142" t="s">
        <v>28759</v>
      </c>
      <c r="B15142" t="s">
        <v>28760</v>
      </c>
      <c r="C15142">
        <v>18</v>
      </c>
    </row>
    <row r="15143" spans="1:3" x14ac:dyDescent="0.2">
      <c r="A15143" t="s">
        <v>28761</v>
      </c>
      <c r="B15143" t="s">
        <v>28762</v>
      </c>
      <c r="C15143">
        <v>16</v>
      </c>
    </row>
    <row r="15144" spans="1:3" x14ac:dyDescent="0.2">
      <c r="A15144" t="s">
        <v>28763</v>
      </c>
      <c r="B15144" t="s">
        <v>25475</v>
      </c>
      <c r="C15144">
        <v>21</v>
      </c>
    </row>
    <row r="15145" spans="1:3" x14ac:dyDescent="0.2">
      <c r="A15145" t="s">
        <v>28764</v>
      </c>
      <c r="B15145" t="s">
        <v>28765</v>
      </c>
      <c r="C15145">
        <v>12</v>
      </c>
    </row>
    <row r="15146" spans="1:3" x14ac:dyDescent="0.2">
      <c r="A15146" t="s">
        <v>28766</v>
      </c>
      <c r="B15146" t="s">
        <v>28767</v>
      </c>
      <c r="C15146">
        <v>18</v>
      </c>
    </row>
    <row r="15147" spans="1:3" x14ac:dyDescent="0.2">
      <c r="A15147" t="s">
        <v>28768</v>
      </c>
      <c r="B15147" t="s">
        <v>28769</v>
      </c>
      <c r="C15147">
        <v>12</v>
      </c>
    </row>
    <row r="15148" spans="1:3" x14ac:dyDescent="0.2">
      <c r="A15148" t="s">
        <v>28770</v>
      </c>
      <c r="B15148" t="s">
        <v>27585</v>
      </c>
      <c r="C15148">
        <v>20</v>
      </c>
    </row>
    <row r="15149" spans="1:3" x14ac:dyDescent="0.2">
      <c r="A15149" t="s">
        <v>28771</v>
      </c>
      <c r="B15149" t="s">
        <v>28772</v>
      </c>
      <c r="C15149">
        <v>14</v>
      </c>
    </row>
    <row r="15150" spans="1:3" x14ac:dyDescent="0.2">
      <c r="A15150" t="s">
        <v>28773</v>
      </c>
      <c r="B15150" t="s">
        <v>27011</v>
      </c>
      <c r="C15150">
        <v>16</v>
      </c>
    </row>
    <row r="15151" spans="1:3" x14ac:dyDescent="0.2">
      <c r="A15151" t="s">
        <v>28774</v>
      </c>
      <c r="B15151" t="s">
        <v>25489</v>
      </c>
      <c r="C15151">
        <v>12</v>
      </c>
    </row>
    <row r="15152" spans="1:3" x14ac:dyDescent="0.2">
      <c r="A15152" t="s">
        <v>28775</v>
      </c>
      <c r="B15152" t="s">
        <v>28776</v>
      </c>
      <c r="C15152">
        <v>11</v>
      </c>
    </row>
    <row r="15153" spans="1:3" x14ac:dyDescent="0.2">
      <c r="A15153" t="s">
        <v>28777</v>
      </c>
      <c r="B15153" t="s">
        <v>5269</v>
      </c>
      <c r="C15153">
        <v>11</v>
      </c>
    </row>
    <row r="15154" spans="1:3" x14ac:dyDescent="0.2">
      <c r="A15154" t="s">
        <v>28778</v>
      </c>
      <c r="B15154" t="s">
        <v>28779</v>
      </c>
      <c r="C15154">
        <v>18</v>
      </c>
    </row>
    <row r="15155" spans="1:3" x14ac:dyDescent="0.2">
      <c r="A15155" t="s">
        <v>28780</v>
      </c>
      <c r="B15155" t="s">
        <v>28781</v>
      </c>
      <c r="C15155">
        <v>11</v>
      </c>
    </row>
    <row r="15156" spans="1:3" x14ac:dyDescent="0.2">
      <c r="A15156" t="s">
        <v>28782</v>
      </c>
      <c r="B15156" t="s">
        <v>28783</v>
      </c>
      <c r="C15156">
        <v>14</v>
      </c>
    </row>
    <row r="15157" spans="1:3" x14ac:dyDescent="0.2">
      <c r="A15157" t="s">
        <v>28784</v>
      </c>
      <c r="B15157" t="s">
        <v>28785</v>
      </c>
      <c r="C15157">
        <v>10</v>
      </c>
    </row>
    <row r="15158" spans="1:3" x14ac:dyDescent="0.2">
      <c r="A15158" t="s">
        <v>28786</v>
      </c>
      <c r="B15158" t="s">
        <v>28787</v>
      </c>
      <c r="C15158">
        <v>20</v>
      </c>
    </row>
    <row r="15159" spans="1:3" x14ac:dyDescent="0.2">
      <c r="A15159" t="s">
        <v>28788</v>
      </c>
      <c r="B15159" t="s">
        <v>28789</v>
      </c>
      <c r="C15159">
        <v>13</v>
      </c>
    </row>
    <row r="15160" spans="1:3" x14ac:dyDescent="0.2">
      <c r="A15160" t="s">
        <v>28790</v>
      </c>
      <c r="B15160" t="s">
        <v>28791</v>
      </c>
      <c r="C15160">
        <v>23</v>
      </c>
    </row>
    <row r="15161" spans="1:3" x14ac:dyDescent="0.2">
      <c r="A15161" t="s">
        <v>28792</v>
      </c>
      <c r="B15161" t="s">
        <v>28793</v>
      </c>
      <c r="C15161">
        <v>18</v>
      </c>
    </row>
    <row r="15162" spans="1:3" x14ac:dyDescent="0.2">
      <c r="A15162" t="s">
        <v>28794</v>
      </c>
      <c r="B15162" t="s">
        <v>16119</v>
      </c>
      <c r="C15162">
        <v>18</v>
      </c>
    </row>
    <row r="15163" spans="1:3" x14ac:dyDescent="0.2">
      <c r="A15163" t="s">
        <v>28795</v>
      </c>
      <c r="B15163" t="s">
        <v>13185</v>
      </c>
      <c r="C15163">
        <v>11</v>
      </c>
    </row>
    <row r="15164" spans="1:3" x14ac:dyDescent="0.2">
      <c r="A15164" t="s">
        <v>28796</v>
      </c>
      <c r="B15164" t="s">
        <v>28797</v>
      </c>
      <c r="C15164">
        <v>20</v>
      </c>
    </row>
    <row r="15165" spans="1:3" x14ac:dyDescent="0.2">
      <c r="A15165" t="s">
        <v>28798</v>
      </c>
      <c r="B15165" t="s">
        <v>28799</v>
      </c>
      <c r="C15165">
        <v>18</v>
      </c>
    </row>
    <row r="15166" spans="1:3" x14ac:dyDescent="0.2">
      <c r="A15166" t="s">
        <v>28800</v>
      </c>
      <c r="B15166" t="s">
        <v>28801</v>
      </c>
      <c r="C15166">
        <v>18</v>
      </c>
    </row>
    <row r="15167" spans="1:3" x14ac:dyDescent="0.2">
      <c r="A15167" t="s">
        <v>28802</v>
      </c>
      <c r="B15167" t="s">
        <v>7092</v>
      </c>
      <c r="C15167">
        <v>18</v>
      </c>
    </row>
    <row r="15168" spans="1:3" x14ac:dyDescent="0.2">
      <c r="A15168" t="s">
        <v>28803</v>
      </c>
      <c r="B15168" t="s">
        <v>28151</v>
      </c>
      <c r="C15168">
        <v>12</v>
      </c>
    </row>
    <row r="15169" spans="1:3" x14ac:dyDescent="0.2">
      <c r="A15169" t="s">
        <v>28804</v>
      </c>
      <c r="B15169" t="s">
        <v>28805</v>
      </c>
      <c r="C15169">
        <v>14</v>
      </c>
    </row>
    <row r="15170" spans="1:3" x14ac:dyDescent="0.2">
      <c r="A15170" t="s">
        <v>28806</v>
      </c>
      <c r="B15170" t="s">
        <v>28807</v>
      </c>
      <c r="C15170">
        <v>16</v>
      </c>
    </row>
    <row r="15171" spans="1:3" x14ac:dyDescent="0.2">
      <c r="A15171" t="s">
        <v>28808</v>
      </c>
      <c r="B15171" t="s">
        <v>28809</v>
      </c>
      <c r="C15171">
        <v>12</v>
      </c>
    </row>
    <row r="15172" spans="1:3" x14ac:dyDescent="0.2">
      <c r="A15172" t="s">
        <v>28810</v>
      </c>
      <c r="B15172" t="s">
        <v>28811</v>
      </c>
      <c r="C15172">
        <v>14</v>
      </c>
    </row>
    <row r="15173" spans="1:3" x14ac:dyDescent="0.2">
      <c r="A15173" t="s">
        <v>28812</v>
      </c>
      <c r="B15173" t="s">
        <v>28813</v>
      </c>
      <c r="C15173">
        <v>19</v>
      </c>
    </row>
    <row r="15174" spans="1:3" x14ac:dyDescent="0.2">
      <c r="A15174" t="s">
        <v>28814</v>
      </c>
      <c r="B15174" t="s">
        <v>19466</v>
      </c>
      <c r="C15174">
        <v>10</v>
      </c>
    </row>
    <row r="15175" spans="1:3" x14ac:dyDescent="0.2">
      <c r="A15175" t="s">
        <v>28815</v>
      </c>
      <c r="B15175" t="s">
        <v>17285</v>
      </c>
      <c r="C15175">
        <v>23</v>
      </c>
    </row>
    <row r="15176" spans="1:3" x14ac:dyDescent="0.2">
      <c r="A15176" t="s">
        <v>28816</v>
      </c>
      <c r="B15176" t="s">
        <v>28817</v>
      </c>
      <c r="C15176">
        <v>18</v>
      </c>
    </row>
    <row r="15177" spans="1:3" x14ac:dyDescent="0.2">
      <c r="A15177" t="s">
        <v>28818</v>
      </c>
      <c r="B15177" t="s">
        <v>28819</v>
      </c>
      <c r="C15177">
        <v>16</v>
      </c>
    </row>
    <row r="15178" spans="1:3" x14ac:dyDescent="0.2">
      <c r="A15178" t="s">
        <v>28820</v>
      </c>
      <c r="B15178" t="s">
        <v>28534</v>
      </c>
      <c r="C15178">
        <v>15</v>
      </c>
    </row>
    <row r="15179" spans="1:3" x14ac:dyDescent="0.2">
      <c r="A15179" t="s">
        <v>28821</v>
      </c>
      <c r="B15179" t="s">
        <v>28822</v>
      </c>
      <c r="C15179">
        <v>11</v>
      </c>
    </row>
    <row r="15180" spans="1:3" x14ac:dyDescent="0.2">
      <c r="A15180" t="s">
        <v>28823</v>
      </c>
      <c r="B15180" t="s">
        <v>28824</v>
      </c>
      <c r="C15180">
        <v>13</v>
      </c>
    </row>
    <row r="15181" spans="1:3" x14ac:dyDescent="0.2">
      <c r="A15181" t="s">
        <v>28825</v>
      </c>
      <c r="B15181" t="s">
        <v>5809</v>
      </c>
      <c r="C15181">
        <v>11</v>
      </c>
    </row>
    <row r="15182" spans="1:3" x14ac:dyDescent="0.2">
      <c r="A15182" t="s">
        <v>28826</v>
      </c>
      <c r="B15182" t="s">
        <v>28827</v>
      </c>
      <c r="C15182">
        <v>10</v>
      </c>
    </row>
    <row r="15183" spans="1:3" x14ac:dyDescent="0.2">
      <c r="A15183" t="s">
        <v>28828</v>
      </c>
      <c r="B15183" t="s">
        <v>28829</v>
      </c>
      <c r="C15183">
        <v>12</v>
      </c>
    </row>
    <row r="15184" spans="1:3" x14ac:dyDescent="0.2">
      <c r="A15184" t="s">
        <v>28830</v>
      </c>
      <c r="B15184" t="s">
        <v>21135</v>
      </c>
      <c r="C15184">
        <v>16</v>
      </c>
    </row>
    <row r="15185" spans="1:3" x14ac:dyDescent="0.2">
      <c r="A15185" t="s">
        <v>28831</v>
      </c>
      <c r="B15185" t="s">
        <v>28832</v>
      </c>
      <c r="C15185">
        <v>17</v>
      </c>
    </row>
    <row r="15186" spans="1:3" x14ac:dyDescent="0.2">
      <c r="A15186" t="s">
        <v>28833</v>
      </c>
      <c r="B15186" t="s">
        <v>28834</v>
      </c>
      <c r="C15186">
        <v>20</v>
      </c>
    </row>
    <row r="15187" spans="1:3" x14ac:dyDescent="0.2">
      <c r="A15187" t="s">
        <v>28835</v>
      </c>
      <c r="B15187" t="s">
        <v>13633</v>
      </c>
      <c r="C15187">
        <v>12</v>
      </c>
    </row>
    <row r="15188" spans="1:3" x14ac:dyDescent="0.2">
      <c r="A15188" t="s">
        <v>28836</v>
      </c>
      <c r="B15188" t="s">
        <v>28837</v>
      </c>
      <c r="C15188">
        <v>13</v>
      </c>
    </row>
    <row r="15189" spans="1:3" x14ac:dyDescent="0.2">
      <c r="A15189" t="s">
        <v>28838</v>
      </c>
      <c r="B15189" t="s">
        <v>28839</v>
      </c>
      <c r="C15189">
        <v>12</v>
      </c>
    </row>
    <row r="15190" spans="1:3" x14ac:dyDescent="0.2">
      <c r="A15190" t="s">
        <v>28840</v>
      </c>
      <c r="B15190" t="s">
        <v>28841</v>
      </c>
      <c r="C15190">
        <v>10</v>
      </c>
    </row>
    <row r="15191" spans="1:3" x14ac:dyDescent="0.2">
      <c r="A15191" t="s">
        <v>28842</v>
      </c>
      <c r="B15191" t="s">
        <v>28843</v>
      </c>
      <c r="C15191">
        <v>11</v>
      </c>
    </row>
    <row r="15192" spans="1:3" x14ac:dyDescent="0.2">
      <c r="A15192" t="s">
        <v>28844</v>
      </c>
      <c r="B15192" t="s">
        <v>28845</v>
      </c>
      <c r="C15192">
        <v>11</v>
      </c>
    </row>
    <row r="15193" spans="1:3" x14ac:dyDescent="0.2">
      <c r="A15193" t="s">
        <v>28846</v>
      </c>
      <c r="B15193" t="s">
        <v>28847</v>
      </c>
      <c r="C15193">
        <v>23</v>
      </c>
    </row>
    <row r="15194" spans="1:3" x14ac:dyDescent="0.2">
      <c r="A15194" t="s">
        <v>28848</v>
      </c>
      <c r="B15194" t="s">
        <v>7071</v>
      </c>
      <c r="C15194">
        <v>18</v>
      </c>
    </row>
    <row r="15195" spans="1:3" x14ac:dyDescent="0.2">
      <c r="A15195" t="s">
        <v>28849</v>
      </c>
      <c r="B15195" t="s">
        <v>28793</v>
      </c>
      <c r="C15195">
        <v>18</v>
      </c>
    </row>
    <row r="15196" spans="1:3" x14ac:dyDescent="0.2">
      <c r="A15196" t="s">
        <v>28850</v>
      </c>
      <c r="B15196" t="s">
        <v>28851</v>
      </c>
      <c r="C15196">
        <v>14</v>
      </c>
    </row>
    <row r="15197" spans="1:3" x14ac:dyDescent="0.2">
      <c r="A15197" t="s">
        <v>28852</v>
      </c>
      <c r="B15197" t="s">
        <v>18113</v>
      </c>
      <c r="C15197">
        <v>21</v>
      </c>
    </row>
    <row r="15198" spans="1:3" x14ac:dyDescent="0.2">
      <c r="A15198" t="s">
        <v>28853</v>
      </c>
      <c r="B15198" t="s">
        <v>28854</v>
      </c>
      <c r="C15198">
        <v>12</v>
      </c>
    </row>
    <row r="15199" spans="1:3" x14ac:dyDescent="0.2">
      <c r="A15199" t="s">
        <v>28855</v>
      </c>
      <c r="B15199" t="s">
        <v>28856</v>
      </c>
      <c r="C15199">
        <v>13</v>
      </c>
    </row>
    <row r="15200" spans="1:3" x14ac:dyDescent="0.2">
      <c r="A15200" t="s">
        <v>28857</v>
      </c>
      <c r="B15200" t="s">
        <v>28473</v>
      </c>
      <c r="C15200">
        <v>18</v>
      </c>
    </row>
    <row r="15201" spans="1:3" x14ac:dyDescent="0.2">
      <c r="A15201" t="s">
        <v>28858</v>
      </c>
      <c r="B15201" t="s">
        <v>28859</v>
      </c>
      <c r="C15201">
        <v>10</v>
      </c>
    </row>
    <row r="15202" spans="1:3" x14ac:dyDescent="0.2">
      <c r="A15202" t="s">
        <v>28860</v>
      </c>
      <c r="B15202" t="s">
        <v>28861</v>
      </c>
      <c r="C15202">
        <v>20</v>
      </c>
    </row>
    <row r="15203" spans="1:3" x14ac:dyDescent="0.2">
      <c r="A15203" t="s">
        <v>28862</v>
      </c>
      <c r="B15203" t="s">
        <v>28863</v>
      </c>
      <c r="C15203">
        <v>11</v>
      </c>
    </row>
    <row r="15204" spans="1:3" x14ac:dyDescent="0.2">
      <c r="A15204" t="s">
        <v>28864</v>
      </c>
      <c r="B15204" t="s">
        <v>28865</v>
      </c>
      <c r="C15204">
        <v>16</v>
      </c>
    </row>
    <row r="15205" spans="1:3" x14ac:dyDescent="0.2">
      <c r="A15205" t="s">
        <v>28866</v>
      </c>
      <c r="B15205" t="s">
        <v>28867</v>
      </c>
      <c r="C15205">
        <v>20</v>
      </c>
    </row>
    <row r="15206" spans="1:3" x14ac:dyDescent="0.2">
      <c r="A15206" t="s">
        <v>28868</v>
      </c>
      <c r="B15206" t="s">
        <v>28869</v>
      </c>
      <c r="C15206">
        <v>11</v>
      </c>
    </row>
    <row r="15207" spans="1:3" x14ac:dyDescent="0.2">
      <c r="A15207" t="s">
        <v>28870</v>
      </c>
      <c r="B15207" t="s">
        <v>28871</v>
      </c>
      <c r="C15207">
        <v>10</v>
      </c>
    </row>
    <row r="15208" spans="1:3" x14ac:dyDescent="0.2">
      <c r="A15208" t="s">
        <v>28872</v>
      </c>
      <c r="B15208" t="s">
        <v>28873</v>
      </c>
      <c r="C15208">
        <v>20</v>
      </c>
    </row>
    <row r="15209" spans="1:3" x14ac:dyDescent="0.2">
      <c r="A15209" t="s">
        <v>28874</v>
      </c>
      <c r="B15209" t="s">
        <v>28875</v>
      </c>
      <c r="C15209">
        <v>20</v>
      </c>
    </row>
    <row r="15210" spans="1:3" x14ac:dyDescent="0.2">
      <c r="A15210" t="s">
        <v>28876</v>
      </c>
      <c r="B15210" t="s">
        <v>28877</v>
      </c>
      <c r="C15210">
        <v>23</v>
      </c>
    </row>
    <row r="15211" spans="1:3" x14ac:dyDescent="0.2">
      <c r="A15211" t="s">
        <v>28878</v>
      </c>
      <c r="B15211" t="s">
        <v>26829</v>
      </c>
      <c r="C15211">
        <v>10</v>
      </c>
    </row>
    <row r="15212" spans="1:3" x14ac:dyDescent="0.2">
      <c r="A15212" t="s">
        <v>28879</v>
      </c>
      <c r="B15212" t="s">
        <v>28880</v>
      </c>
      <c r="C15212">
        <v>12</v>
      </c>
    </row>
    <row r="15213" spans="1:3" x14ac:dyDescent="0.2">
      <c r="A15213" t="s">
        <v>28881</v>
      </c>
      <c r="B15213" t="s">
        <v>28882</v>
      </c>
      <c r="C15213">
        <v>18</v>
      </c>
    </row>
    <row r="15214" spans="1:3" x14ac:dyDescent="0.2">
      <c r="A15214" t="s">
        <v>28883</v>
      </c>
      <c r="B15214" t="s">
        <v>28884</v>
      </c>
      <c r="C15214">
        <v>10</v>
      </c>
    </row>
    <row r="15215" spans="1:3" x14ac:dyDescent="0.2">
      <c r="A15215" t="s">
        <v>28885</v>
      </c>
      <c r="B15215" t="s">
        <v>28886</v>
      </c>
      <c r="C15215">
        <v>19</v>
      </c>
    </row>
    <row r="15216" spans="1:3" x14ac:dyDescent="0.2">
      <c r="A15216" t="s">
        <v>28887</v>
      </c>
      <c r="B15216" t="s">
        <v>28888</v>
      </c>
      <c r="C15216">
        <v>12</v>
      </c>
    </row>
    <row r="15217" spans="1:3" x14ac:dyDescent="0.2">
      <c r="A15217" t="s">
        <v>28889</v>
      </c>
      <c r="B15217" t="s">
        <v>28890</v>
      </c>
      <c r="C15217">
        <v>18</v>
      </c>
    </row>
    <row r="15218" spans="1:3" x14ac:dyDescent="0.2">
      <c r="A15218" t="s">
        <v>28891</v>
      </c>
      <c r="B15218" t="s">
        <v>24605</v>
      </c>
      <c r="C15218">
        <v>14</v>
      </c>
    </row>
    <row r="15219" spans="1:3" x14ac:dyDescent="0.2">
      <c r="A15219" t="s">
        <v>28892</v>
      </c>
      <c r="B15219" t="s">
        <v>22404</v>
      </c>
      <c r="C15219">
        <v>19</v>
      </c>
    </row>
    <row r="15220" spans="1:3" x14ac:dyDescent="0.2">
      <c r="A15220" t="s">
        <v>28893</v>
      </c>
      <c r="B15220" t="s">
        <v>28894</v>
      </c>
      <c r="C15220">
        <v>18</v>
      </c>
    </row>
    <row r="15221" spans="1:3" x14ac:dyDescent="0.2">
      <c r="A15221" t="s">
        <v>28895</v>
      </c>
      <c r="B15221" t="s">
        <v>28896</v>
      </c>
      <c r="C15221">
        <v>11</v>
      </c>
    </row>
    <row r="15222" spans="1:3" x14ac:dyDescent="0.2">
      <c r="A15222" t="s">
        <v>28897</v>
      </c>
      <c r="B15222" t="s">
        <v>28898</v>
      </c>
      <c r="C15222">
        <v>11</v>
      </c>
    </row>
    <row r="15223" spans="1:3" x14ac:dyDescent="0.2">
      <c r="A15223" t="s">
        <v>28899</v>
      </c>
      <c r="B15223" t="s">
        <v>28900</v>
      </c>
      <c r="C15223">
        <v>10</v>
      </c>
    </row>
    <row r="15224" spans="1:3" x14ac:dyDescent="0.2">
      <c r="A15224" t="s">
        <v>28901</v>
      </c>
      <c r="B15224" t="s">
        <v>28902</v>
      </c>
      <c r="C15224">
        <v>10</v>
      </c>
    </row>
    <row r="15225" spans="1:3" x14ac:dyDescent="0.2">
      <c r="A15225" t="s">
        <v>28903</v>
      </c>
      <c r="B15225" t="s">
        <v>28904</v>
      </c>
      <c r="C15225">
        <v>11</v>
      </c>
    </row>
    <row r="15226" spans="1:3" x14ac:dyDescent="0.2">
      <c r="A15226" t="s">
        <v>28905</v>
      </c>
      <c r="B15226" t="s">
        <v>28906</v>
      </c>
      <c r="C15226">
        <v>11</v>
      </c>
    </row>
    <row r="15227" spans="1:3" x14ac:dyDescent="0.2">
      <c r="A15227" t="s">
        <v>28907</v>
      </c>
      <c r="B15227" t="s">
        <v>28908</v>
      </c>
      <c r="C15227">
        <v>19</v>
      </c>
    </row>
    <row r="15228" spans="1:3" x14ac:dyDescent="0.2">
      <c r="A15228" t="s">
        <v>28909</v>
      </c>
      <c r="B15228" t="s">
        <v>28910</v>
      </c>
      <c r="C15228">
        <v>18</v>
      </c>
    </row>
    <row r="15229" spans="1:3" x14ac:dyDescent="0.2">
      <c r="A15229" t="s">
        <v>28911</v>
      </c>
      <c r="B15229" t="s">
        <v>28912</v>
      </c>
      <c r="C15229">
        <v>12</v>
      </c>
    </row>
    <row r="15230" spans="1:3" x14ac:dyDescent="0.2">
      <c r="A15230" t="s">
        <v>28913</v>
      </c>
      <c r="B15230" t="s">
        <v>22298</v>
      </c>
      <c r="C15230">
        <v>20</v>
      </c>
    </row>
    <row r="15231" spans="1:3" x14ac:dyDescent="0.2">
      <c r="A15231" t="s">
        <v>28914</v>
      </c>
      <c r="B15231" t="s">
        <v>28915</v>
      </c>
      <c r="C15231">
        <v>19</v>
      </c>
    </row>
    <row r="15232" spans="1:3" x14ac:dyDescent="0.2">
      <c r="A15232" t="s">
        <v>28916</v>
      </c>
      <c r="B15232" t="s">
        <v>28917</v>
      </c>
      <c r="C15232">
        <v>18</v>
      </c>
    </row>
    <row r="15233" spans="1:3" x14ac:dyDescent="0.2">
      <c r="A15233" t="s">
        <v>28918</v>
      </c>
      <c r="B15233" t="s">
        <v>28919</v>
      </c>
      <c r="C15233">
        <v>12</v>
      </c>
    </row>
    <row r="15234" spans="1:3" x14ac:dyDescent="0.2">
      <c r="A15234" t="s">
        <v>28920</v>
      </c>
      <c r="B15234" t="s">
        <v>28921</v>
      </c>
      <c r="C15234">
        <v>18</v>
      </c>
    </row>
    <row r="15235" spans="1:3" x14ac:dyDescent="0.2">
      <c r="A15235" t="s">
        <v>28922</v>
      </c>
      <c r="B15235" t="s">
        <v>28923</v>
      </c>
      <c r="C15235">
        <v>21</v>
      </c>
    </row>
    <row r="15236" spans="1:3" x14ac:dyDescent="0.2">
      <c r="A15236" t="s">
        <v>28924</v>
      </c>
      <c r="B15236" t="s">
        <v>28925</v>
      </c>
      <c r="C15236">
        <v>22</v>
      </c>
    </row>
    <row r="15237" spans="1:3" x14ac:dyDescent="0.2">
      <c r="A15237" t="s">
        <v>28926</v>
      </c>
      <c r="B15237" t="s">
        <v>28927</v>
      </c>
      <c r="C15237">
        <v>22</v>
      </c>
    </row>
    <row r="15238" spans="1:3" x14ac:dyDescent="0.2">
      <c r="A15238" t="s">
        <v>28928</v>
      </c>
      <c r="B15238" t="s">
        <v>28929</v>
      </c>
      <c r="C15238">
        <v>13</v>
      </c>
    </row>
    <row r="15239" spans="1:3" x14ac:dyDescent="0.2">
      <c r="A15239" t="s">
        <v>28930</v>
      </c>
      <c r="B15239" t="s">
        <v>28931</v>
      </c>
      <c r="C15239">
        <v>10</v>
      </c>
    </row>
    <row r="15240" spans="1:3" x14ac:dyDescent="0.2">
      <c r="A15240" t="s">
        <v>28932</v>
      </c>
      <c r="B15240" t="s">
        <v>28933</v>
      </c>
      <c r="C15240">
        <v>13</v>
      </c>
    </row>
    <row r="15241" spans="1:3" x14ac:dyDescent="0.2">
      <c r="A15241" t="s">
        <v>28934</v>
      </c>
      <c r="B15241" t="s">
        <v>23393</v>
      </c>
      <c r="C15241">
        <v>23</v>
      </c>
    </row>
    <row r="15242" spans="1:3" x14ac:dyDescent="0.2">
      <c r="A15242" t="s">
        <v>28935</v>
      </c>
      <c r="B15242" t="s">
        <v>28936</v>
      </c>
      <c r="C15242">
        <v>22</v>
      </c>
    </row>
    <row r="15243" spans="1:3" x14ac:dyDescent="0.2">
      <c r="A15243" t="s">
        <v>28937</v>
      </c>
      <c r="B15243" t="s">
        <v>28938</v>
      </c>
      <c r="C15243">
        <v>18</v>
      </c>
    </row>
    <row r="15244" spans="1:3" x14ac:dyDescent="0.2">
      <c r="A15244" t="s">
        <v>28939</v>
      </c>
      <c r="B15244" t="s">
        <v>28940</v>
      </c>
      <c r="C15244">
        <v>13</v>
      </c>
    </row>
    <row r="15245" spans="1:3" x14ac:dyDescent="0.2">
      <c r="A15245" t="s">
        <v>28941</v>
      </c>
      <c r="B15245" t="s">
        <v>28942</v>
      </c>
      <c r="C15245">
        <v>11</v>
      </c>
    </row>
    <row r="15246" spans="1:3" x14ac:dyDescent="0.2">
      <c r="A15246" t="s">
        <v>28943</v>
      </c>
      <c r="B15246" t="s">
        <v>11108</v>
      </c>
      <c r="C15246">
        <v>10</v>
      </c>
    </row>
    <row r="15247" spans="1:3" x14ac:dyDescent="0.2">
      <c r="A15247" t="s">
        <v>28944</v>
      </c>
      <c r="B15247" t="s">
        <v>28945</v>
      </c>
      <c r="C15247">
        <v>16</v>
      </c>
    </row>
    <row r="15248" spans="1:3" x14ac:dyDescent="0.2">
      <c r="A15248" t="s">
        <v>28946</v>
      </c>
      <c r="B15248" t="s">
        <v>28947</v>
      </c>
      <c r="C15248">
        <v>10</v>
      </c>
    </row>
    <row r="15249" spans="1:3" x14ac:dyDescent="0.2">
      <c r="A15249" t="s">
        <v>28948</v>
      </c>
      <c r="B15249" t="s">
        <v>7790</v>
      </c>
      <c r="C15249">
        <v>18</v>
      </c>
    </row>
    <row r="15250" spans="1:3" x14ac:dyDescent="0.2">
      <c r="A15250" t="s">
        <v>28949</v>
      </c>
      <c r="B15250" t="s">
        <v>27239</v>
      </c>
      <c r="C15250">
        <v>18</v>
      </c>
    </row>
    <row r="15251" spans="1:3" x14ac:dyDescent="0.2">
      <c r="A15251" t="s">
        <v>28950</v>
      </c>
      <c r="B15251" t="s">
        <v>28951</v>
      </c>
      <c r="C15251">
        <v>10</v>
      </c>
    </row>
    <row r="15252" spans="1:3" x14ac:dyDescent="0.2">
      <c r="A15252" t="s">
        <v>28952</v>
      </c>
      <c r="B15252" t="s">
        <v>5099</v>
      </c>
      <c r="C15252">
        <v>11</v>
      </c>
    </row>
    <row r="15253" spans="1:3" x14ac:dyDescent="0.2">
      <c r="A15253" t="s">
        <v>28953</v>
      </c>
      <c r="B15253" t="s">
        <v>18547</v>
      </c>
      <c r="C15253">
        <v>21</v>
      </c>
    </row>
    <row r="15254" spans="1:3" x14ac:dyDescent="0.2">
      <c r="A15254" t="s">
        <v>28954</v>
      </c>
      <c r="B15254" t="s">
        <v>28955</v>
      </c>
      <c r="C15254">
        <v>20</v>
      </c>
    </row>
    <row r="15255" spans="1:3" x14ac:dyDescent="0.2">
      <c r="A15255" t="s">
        <v>10525</v>
      </c>
      <c r="B15255" t="s">
        <v>10525</v>
      </c>
      <c r="C15255">
        <v>10</v>
      </c>
    </row>
    <row r="15256" spans="1:3" x14ac:dyDescent="0.2">
      <c r="A15256" t="s">
        <v>28956</v>
      </c>
      <c r="B15256" t="s">
        <v>28957</v>
      </c>
      <c r="C15256">
        <v>10</v>
      </c>
    </row>
    <row r="15257" spans="1:3" x14ac:dyDescent="0.2">
      <c r="A15257" t="s">
        <v>28958</v>
      </c>
      <c r="B15257" t="s">
        <v>28959</v>
      </c>
      <c r="C15257">
        <v>19</v>
      </c>
    </row>
    <row r="15258" spans="1:3" x14ac:dyDescent="0.2">
      <c r="A15258" t="s">
        <v>28960</v>
      </c>
      <c r="B15258" t="s">
        <v>28961</v>
      </c>
      <c r="C15258">
        <v>15</v>
      </c>
    </row>
    <row r="15259" spans="1:3" x14ac:dyDescent="0.2">
      <c r="A15259" t="s">
        <v>28962</v>
      </c>
      <c r="B15259" t="s">
        <v>28963</v>
      </c>
      <c r="C15259">
        <v>14</v>
      </c>
    </row>
    <row r="15260" spans="1:3" x14ac:dyDescent="0.2">
      <c r="A15260" t="s">
        <v>28964</v>
      </c>
      <c r="B15260" t="s">
        <v>28965</v>
      </c>
      <c r="C15260">
        <v>10</v>
      </c>
    </row>
    <row r="15261" spans="1:3" x14ac:dyDescent="0.2">
      <c r="A15261" t="s">
        <v>28966</v>
      </c>
      <c r="B15261" t="s">
        <v>21982</v>
      </c>
      <c r="C15261">
        <v>10</v>
      </c>
    </row>
    <row r="15262" spans="1:3" x14ac:dyDescent="0.2">
      <c r="A15262" t="s">
        <v>28967</v>
      </c>
      <c r="B15262" t="s">
        <v>22214</v>
      </c>
      <c r="C15262">
        <v>22</v>
      </c>
    </row>
    <row r="15263" spans="1:3" x14ac:dyDescent="0.2">
      <c r="A15263" t="s">
        <v>28968</v>
      </c>
      <c r="B15263" t="s">
        <v>28969</v>
      </c>
      <c r="C15263">
        <v>18</v>
      </c>
    </row>
    <row r="15264" spans="1:3" x14ac:dyDescent="0.2">
      <c r="A15264" t="s">
        <v>28970</v>
      </c>
      <c r="B15264" t="s">
        <v>28971</v>
      </c>
      <c r="C15264">
        <v>10</v>
      </c>
    </row>
    <row r="15265" spans="1:3" x14ac:dyDescent="0.2">
      <c r="A15265" t="s">
        <v>28972</v>
      </c>
      <c r="B15265" t="s">
        <v>28973</v>
      </c>
      <c r="C15265">
        <v>12</v>
      </c>
    </row>
    <row r="15266" spans="1:3" x14ac:dyDescent="0.2">
      <c r="A15266" t="s">
        <v>28974</v>
      </c>
      <c r="B15266" t="s">
        <v>28975</v>
      </c>
      <c r="C15266">
        <v>10</v>
      </c>
    </row>
    <row r="15267" spans="1:3" x14ac:dyDescent="0.2">
      <c r="A15267" t="s">
        <v>28976</v>
      </c>
      <c r="B15267" t="s">
        <v>28977</v>
      </c>
      <c r="C15267">
        <v>16</v>
      </c>
    </row>
    <row r="15268" spans="1:3" x14ac:dyDescent="0.2">
      <c r="A15268" t="s">
        <v>28978</v>
      </c>
      <c r="B15268" t="s">
        <v>4862</v>
      </c>
      <c r="C15268">
        <v>10</v>
      </c>
    </row>
    <row r="15269" spans="1:3" x14ac:dyDescent="0.2">
      <c r="A15269" t="s">
        <v>28979</v>
      </c>
      <c r="B15269" t="s">
        <v>28980</v>
      </c>
      <c r="C15269">
        <v>18</v>
      </c>
    </row>
    <row r="15270" spans="1:3" x14ac:dyDescent="0.2">
      <c r="A15270" t="s">
        <v>28981</v>
      </c>
      <c r="B15270" t="s">
        <v>28982</v>
      </c>
      <c r="C15270">
        <v>16</v>
      </c>
    </row>
    <row r="15271" spans="1:3" x14ac:dyDescent="0.2">
      <c r="A15271" t="s">
        <v>28983</v>
      </c>
      <c r="B15271" t="s">
        <v>28984</v>
      </c>
      <c r="C15271">
        <v>15</v>
      </c>
    </row>
    <row r="15272" spans="1:3" x14ac:dyDescent="0.2">
      <c r="A15272" t="s">
        <v>28985</v>
      </c>
      <c r="B15272" t="s">
        <v>27900</v>
      </c>
      <c r="C15272">
        <v>16</v>
      </c>
    </row>
    <row r="15273" spans="1:3" x14ac:dyDescent="0.2">
      <c r="A15273" t="s">
        <v>28986</v>
      </c>
      <c r="B15273" t="s">
        <v>28987</v>
      </c>
      <c r="C15273">
        <v>19</v>
      </c>
    </row>
    <row r="15274" spans="1:3" x14ac:dyDescent="0.2">
      <c r="A15274" t="s">
        <v>28988</v>
      </c>
      <c r="B15274" t="s">
        <v>28989</v>
      </c>
      <c r="C15274">
        <v>18</v>
      </c>
    </row>
    <row r="15275" spans="1:3" x14ac:dyDescent="0.2">
      <c r="A15275" t="s">
        <v>28990</v>
      </c>
      <c r="B15275" t="s">
        <v>5605</v>
      </c>
      <c r="C15275">
        <v>11</v>
      </c>
    </row>
    <row r="15276" spans="1:3" x14ac:dyDescent="0.2">
      <c r="A15276" t="s">
        <v>28991</v>
      </c>
      <c r="B15276" t="s">
        <v>28992</v>
      </c>
      <c r="C15276">
        <v>18</v>
      </c>
    </row>
    <row r="15277" spans="1:3" x14ac:dyDescent="0.2">
      <c r="A15277" t="s">
        <v>28993</v>
      </c>
      <c r="B15277" t="s">
        <v>28994</v>
      </c>
      <c r="C15277">
        <v>12</v>
      </c>
    </row>
    <row r="15278" spans="1:3" x14ac:dyDescent="0.2">
      <c r="A15278" t="s">
        <v>28995</v>
      </c>
      <c r="B15278" t="s">
        <v>28996</v>
      </c>
      <c r="C15278">
        <v>10</v>
      </c>
    </row>
    <row r="15279" spans="1:3" x14ac:dyDescent="0.2">
      <c r="A15279" t="s">
        <v>28997</v>
      </c>
      <c r="B15279" t="s">
        <v>28998</v>
      </c>
      <c r="C15279">
        <v>18</v>
      </c>
    </row>
    <row r="15280" spans="1:3" x14ac:dyDescent="0.2">
      <c r="A15280" t="s">
        <v>28999</v>
      </c>
      <c r="B15280" t="s">
        <v>29000</v>
      </c>
      <c r="C15280">
        <v>12</v>
      </c>
    </row>
    <row r="15281" spans="1:3" x14ac:dyDescent="0.2">
      <c r="A15281" t="s">
        <v>29001</v>
      </c>
      <c r="B15281" t="s">
        <v>29002</v>
      </c>
      <c r="C15281">
        <v>10</v>
      </c>
    </row>
    <row r="15282" spans="1:3" x14ac:dyDescent="0.2">
      <c r="A15282" t="s">
        <v>29003</v>
      </c>
      <c r="B15282" t="s">
        <v>29004</v>
      </c>
      <c r="C15282">
        <v>10</v>
      </c>
    </row>
    <row r="15283" spans="1:3" x14ac:dyDescent="0.2">
      <c r="A15283" t="s">
        <v>29005</v>
      </c>
      <c r="B15283" t="s">
        <v>29006</v>
      </c>
      <c r="C15283">
        <v>12</v>
      </c>
    </row>
    <row r="15284" spans="1:3" x14ac:dyDescent="0.2">
      <c r="A15284" t="s">
        <v>29007</v>
      </c>
      <c r="B15284" t="s">
        <v>29008</v>
      </c>
      <c r="C15284">
        <v>10</v>
      </c>
    </row>
    <row r="15285" spans="1:3" x14ac:dyDescent="0.2">
      <c r="A15285" t="s">
        <v>29009</v>
      </c>
      <c r="B15285" t="s">
        <v>29010</v>
      </c>
      <c r="C15285">
        <v>12</v>
      </c>
    </row>
    <row r="15286" spans="1:3" x14ac:dyDescent="0.2">
      <c r="A15286" t="s">
        <v>29011</v>
      </c>
      <c r="B15286" t="s">
        <v>29012</v>
      </c>
      <c r="C15286">
        <v>10</v>
      </c>
    </row>
    <row r="15287" spans="1:3" x14ac:dyDescent="0.2">
      <c r="A15287" t="s">
        <v>29013</v>
      </c>
      <c r="B15287" t="s">
        <v>29014</v>
      </c>
      <c r="C15287">
        <v>12</v>
      </c>
    </row>
    <row r="15288" spans="1:3" x14ac:dyDescent="0.2">
      <c r="A15288" t="s">
        <v>29015</v>
      </c>
      <c r="B15288" t="s">
        <v>29016</v>
      </c>
      <c r="C15288">
        <v>20</v>
      </c>
    </row>
    <row r="15289" spans="1:3" x14ac:dyDescent="0.2">
      <c r="A15289" t="s">
        <v>29017</v>
      </c>
      <c r="B15289" t="s">
        <v>29018</v>
      </c>
      <c r="C15289">
        <v>13</v>
      </c>
    </row>
    <row r="15290" spans="1:3" x14ac:dyDescent="0.2">
      <c r="A15290" t="s">
        <v>29019</v>
      </c>
      <c r="B15290" t="s">
        <v>29020</v>
      </c>
      <c r="C15290">
        <v>22</v>
      </c>
    </row>
    <row r="15291" spans="1:3" x14ac:dyDescent="0.2">
      <c r="A15291" t="s">
        <v>29021</v>
      </c>
      <c r="B15291" t="s">
        <v>29022</v>
      </c>
      <c r="C15291">
        <v>18</v>
      </c>
    </row>
    <row r="15292" spans="1:3" x14ac:dyDescent="0.2">
      <c r="A15292" t="s">
        <v>29023</v>
      </c>
      <c r="B15292" t="s">
        <v>29024</v>
      </c>
      <c r="C15292">
        <v>12</v>
      </c>
    </row>
    <row r="15293" spans="1:3" x14ac:dyDescent="0.2">
      <c r="A15293" t="s">
        <v>29025</v>
      </c>
      <c r="B15293" t="s">
        <v>29026</v>
      </c>
      <c r="C15293">
        <v>10</v>
      </c>
    </row>
    <row r="15294" spans="1:3" x14ac:dyDescent="0.2">
      <c r="A15294" t="s">
        <v>13575</v>
      </c>
      <c r="B15294" t="s">
        <v>13575</v>
      </c>
      <c r="C15294">
        <v>23</v>
      </c>
    </row>
    <row r="15295" spans="1:3" x14ac:dyDescent="0.2">
      <c r="A15295" t="s">
        <v>29027</v>
      </c>
      <c r="B15295" t="s">
        <v>18541</v>
      </c>
      <c r="C15295">
        <v>10</v>
      </c>
    </row>
    <row r="15296" spans="1:3" x14ac:dyDescent="0.2">
      <c r="A15296" t="s">
        <v>29028</v>
      </c>
      <c r="B15296" t="s">
        <v>29029</v>
      </c>
      <c r="C15296">
        <v>12</v>
      </c>
    </row>
    <row r="15297" spans="1:3" x14ac:dyDescent="0.2">
      <c r="A15297" t="s">
        <v>29030</v>
      </c>
      <c r="B15297" t="s">
        <v>29031</v>
      </c>
      <c r="C15297">
        <v>12</v>
      </c>
    </row>
    <row r="15298" spans="1:3" x14ac:dyDescent="0.2">
      <c r="A15298" t="s">
        <v>29032</v>
      </c>
      <c r="B15298" t="s">
        <v>29033</v>
      </c>
      <c r="C15298">
        <v>23</v>
      </c>
    </row>
    <row r="15299" spans="1:3" x14ac:dyDescent="0.2">
      <c r="A15299" t="s">
        <v>29034</v>
      </c>
      <c r="B15299" t="s">
        <v>27534</v>
      </c>
      <c r="C15299">
        <v>20</v>
      </c>
    </row>
    <row r="15300" spans="1:3" x14ac:dyDescent="0.2">
      <c r="A15300" t="s">
        <v>29035</v>
      </c>
      <c r="B15300" t="s">
        <v>29036</v>
      </c>
      <c r="C15300">
        <v>19</v>
      </c>
    </row>
    <row r="15301" spans="1:3" x14ac:dyDescent="0.2">
      <c r="A15301" t="s">
        <v>29037</v>
      </c>
      <c r="B15301" t="s">
        <v>29038</v>
      </c>
      <c r="C15301">
        <v>10</v>
      </c>
    </row>
    <row r="15302" spans="1:3" x14ac:dyDescent="0.2">
      <c r="A15302" t="s">
        <v>29039</v>
      </c>
      <c r="B15302" t="s">
        <v>29040</v>
      </c>
      <c r="C15302">
        <v>12</v>
      </c>
    </row>
    <row r="15303" spans="1:3" x14ac:dyDescent="0.2">
      <c r="A15303" t="s">
        <v>29041</v>
      </c>
      <c r="B15303" t="s">
        <v>29042</v>
      </c>
      <c r="C15303">
        <v>12</v>
      </c>
    </row>
    <row r="15304" spans="1:3" x14ac:dyDescent="0.2">
      <c r="A15304" t="s">
        <v>29043</v>
      </c>
      <c r="B15304" t="s">
        <v>29044</v>
      </c>
      <c r="C15304">
        <v>10</v>
      </c>
    </row>
    <row r="15305" spans="1:3" x14ac:dyDescent="0.2">
      <c r="A15305" t="s">
        <v>29045</v>
      </c>
      <c r="B15305" t="s">
        <v>29046</v>
      </c>
      <c r="C15305">
        <v>13</v>
      </c>
    </row>
    <row r="15306" spans="1:3" x14ac:dyDescent="0.2">
      <c r="A15306" t="s">
        <v>29047</v>
      </c>
      <c r="B15306" t="s">
        <v>29048</v>
      </c>
      <c r="C15306">
        <v>13</v>
      </c>
    </row>
    <row r="15307" spans="1:3" x14ac:dyDescent="0.2">
      <c r="A15307" t="s">
        <v>29049</v>
      </c>
      <c r="B15307" t="s">
        <v>29050</v>
      </c>
      <c r="C15307">
        <v>10</v>
      </c>
    </row>
    <row r="15308" spans="1:3" x14ac:dyDescent="0.2">
      <c r="A15308" t="s">
        <v>29051</v>
      </c>
      <c r="B15308" t="s">
        <v>29052</v>
      </c>
      <c r="C15308">
        <v>12</v>
      </c>
    </row>
    <row r="15309" spans="1:3" x14ac:dyDescent="0.2">
      <c r="A15309" t="s">
        <v>29053</v>
      </c>
      <c r="B15309" t="s">
        <v>29054</v>
      </c>
      <c r="C15309">
        <v>10</v>
      </c>
    </row>
    <row r="15310" spans="1:3" x14ac:dyDescent="0.2">
      <c r="A15310" t="s">
        <v>29055</v>
      </c>
      <c r="B15310" t="s">
        <v>29056</v>
      </c>
      <c r="C15310">
        <v>10</v>
      </c>
    </row>
    <row r="15311" spans="1:3" x14ac:dyDescent="0.2">
      <c r="A15311" t="s">
        <v>29057</v>
      </c>
      <c r="B15311" t="s">
        <v>29058</v>
      </c>
      <c r="C15311">
        <v>18</v>
      </c>
    </row>
    <row r="15312" spans="1:3" x14ac:dyDescent="0.2">
      <c r="A15312" t="s">
        <v>29059</v>
      </c>
      <c r="B15312" t="s">
        <v>29060</v>
      </c>
      <c r="C15312">
        <v>10</v>
      </c>
    </row>
    <row r="15313" spans="1:3" x14ac:dyDescent="0.2">
      <c r="A15313" t="s">
        <v>29061</v>
      </c>
      <c r="B15313" t="s">
        <v>29062</v>
      </c>
      <c r="C15313">
        <v>12</v>
      </c>
    </row>
    <row r="15314" spans="1:3" x14ac:dyDescent="0.2">
      <c r="A15314" t="s">
        <v>29063</v>
      </c>
      <c r="B15314" t="s">
        <v>29064</v>
      </c>
      <c r="C15314">
        <v>11</v>
      </c>
    </row>
    <row r="15315" spans="1:3" x14ac:dyDescent="0.2">
      <c r="A15315" t="s">
        <v>29065</v>
      </c>
      <c r="B15315" t="s">
        <v>29066</v>
      </c>
      <c r="C15315">
        <v>20</v>
      </c>
    </row>
    <row r="15316" spans="1:3" x14ac:dyDescent="0.2">
      <c r="A15316" t="s">
        <v>29067</v>
      </c>
      <c r="B15316" t="s">
        <v>29068</v>
      </c>
      <c r="C15316">
        <v>12</v>
      </c>
    </row>
    <row r="15317" spans="1:3" x14ac:dyDescent="0.2">
      <c r="A15317" t="s">
        <v>29069</v>
      </c>
      <c r="B15317" t="s">
        <v>9665</v>
      </c>
      <c r="C15317">
        <v>22</v>
      </c>
    </row>
    <row r="15318" spans="1:3" x14ac:dyDescent="0.2">
      <c r="A15318" t="s">
        <v>29070</v>
      </c>
      <c r="B15318" t="s">
        <v>13584</v>
      </c>
      <c r="C15318">
        <v>11</v>
      </c>
    </row>
    <row r="15319" spans="1:3" x14ac:dyDescent="0.2">
      <c r="A15319" t="s">
        <v>29071</v>
      </c>
      <c r="B15319" t="s">
        <v>29072</v>
      </c>
      <c r="C15319">
        <v>10</v>
      </c>
    </row>
    <row r="15320" spans="1:3" x14ac:dyDescent="0.2">
      <c r="A15320" t="s">
        <v>29073</v>
      </c>
      <c r="B15320" t="s">
        <v>29074</v>
      </c>
      <c r="C15320">
        <v>16</v>
      </c>
    </row>
    <row r="15321" spans="1:3" x14ac:dyDescent="0.2">
      <c r="A15321" t="s">
        <v>29075</v>
      </c>
      <c r="B15321" t="s">
        <v>20020</v>
      </c>
      <c r="C15321">
        <v>11</v>
      </c>
    </row>
    <row r="15322" spans="1:3" x14ac:dyDescent="0.2">
      <c r="A15322" t="s">
        <v>29076</v>
      </c>
      <c r="B15322" t="s">
        <v>29077</v>
      </c>
      <c r="C15322">
        <v>10</v>
      </c>
    </row>
    <row r="15323" spans="1:3" x14ac:dyDescent="0.2">
      <c r="A15323" t="s">
        <v>22656</v>
      </c>
      <c r="B15323" t="s">
        <v>22656</v>
      </c>
      <c r="C15323">
        <v>12</v>
      </c>
    </row>
    <row r="15324" spans="1:3" x14ac:dyDescent="0.2">
      <c r="A15324" t="s">
        <v>29078</v>
      </c>
      <c r="B15324" t="s">
        <v>28801</v>
      </c>
      <c r="C15324">
        <v>18</v>
      </c>
    </row>
    <row r="15325" spans="1:3" x14ac:dyDescent="0.2">
      <c r="A15325" t="s">
        <v>29079</v>
      </c>
      <c r="B15325" t="s">
        <v>29080</v>
      </c>
      <c r="C15325">
        <v>13</v>
      </c>
    </row>
    <row r="15326" spans="1:3" x14ac:dyDescent="0.2">
      <c r="A15326" t="s">
        <v>29081</v>
      </c>
      <c r="B15326" t="s">
        <v>29082</v>
      </c>
      <c r="C15326">
        <v>10</v>
      </c>
    </row>
    <row r="15327" spans="1:3" x14ac:dyDescent="0.2">
      <c r="A15327" t="s">
        <v>16066</v>
      </c>
      <c r="B15327" t="s">
        <v>16066</v>
      </c>
      <c r="C15327">
        <v>11</v>
      </c>
    </row>
    <row r="15328" spans="1:3" x14ac:dyDescent="0.2">
      <c r="A15328" t="s">
        <v>29083</v>
      </c>
      <c r="B15328" t="s">
        <v>26796</v>
      </c>
      <c r="C15328">
        <v>12</v>
      </c>
    </row>
    <row r="15329" spans="1:3" x14ac:dyDescent="0.2">
      <c r="A15329" t="s">
        <v>29084</v>
      </c>
      <c r="B15329" t="s">
        <v>29085</v>
      </c>
      <c r="C15329">
        <v>10</v>
      </c>
    </row>
    <row r="15330" spans="1:3" x14ac:dyDescent="0.2">
      <c r="A15330" t="s">
        <v>29086</v>
      </c>
      <c r="B15330" t="s">
        <v>29087</v>
      </c>
      <c r="C15330">
        <v>10</v>
      </c>
    </row>
    <row r="15331" spans="1:3" x14ac:dyDescent="0.2">
      <c r="A15331" t="s">
        <v>29088</v>
      </c>
      <c r="B15331" t="s">
        <v>29089</v>
      </c>
      <c r="C15331">
        <v>12</v>
      </c>
    </row>
    <row r="15332" spans="1:3" x14ac:dyDescent="0.2">
      <c r="A15332" t="s">
        <v>29090</v>
      </c>
      <c r="B15332" t="s">
        <v>29091</v>
      </c>
      <c r="C15332">
        <v>12</v>
      </c>
    </row>
    <row r="15333" spans="1:3" x14ac:dyDescent="0.2">
      <c r="A15333" t="s">
        <v>29092</v>
      </c>
      <c r="B15333" t="s">
        <v>29093</v>
      </c>
      <c r="C15333">
        <v>12</v>
      </c>
    </row>
    <row r="15334" spans="1:3" x14ac:dyDescent="0.2">
      <c r="A15334" t="s">
        <v>29094</v>
      </c>
      <c r="B15334" t="s">
        <v>29095</v>
      </c>
      <c r="C15334">
        <v>12</v>
      </c>
    </row>
    <row r="15335" spans="1:3" x14ac:dyDescent="0.2">
      <c r="A15335" t="s">
        <v>29096</v>
      </c>
      <c r="B15335" t="s">
        <v>29097</v>
      </c>
      <c r="C15335">
        <v>13</v>
      </c>
    </row>
    <row r="15336" spans="1:3" x14ac:dyDescent="0.2">
      <c r="A15336" t="s">
        <v>29098</v>
      </c>
      <c r="B15336" t="s">
        <v>29099</v>
      </c>
      <c r="C15336">
        <v>12</v>
      </c>
    </row>
    <row r="15337" spans="1:3" x14ac:dyDescent="0.2">
      <c r="A15337" t="s">
        <v>29100</v>
      </c>
      <c r="B15337" t="s">
        <v>29101</v>
      </c>
      <c r="C15337">
        <v>12</v>
      </c>
    </row>
    <row r="15338" spans="1:3" x14ac:dyDescent="0.2">
      <c r="A15338" t="s">
        <v>29102</v>
      </c>
      <c r="B15338" t="s">
        <v>29103</v>
      </c>
      <c r="C15338">
        <v>10</v>
      </c>
    </row>
    <row r="15339" spans="1:3" x14ac:dyDescent="0.2">
      <c r="A15339" t="s">
        <v>29104</v>
      </c>
      <c r="B15339" t="s">
        <v>29105</v>
      </c>
      <c r="C15339">
        <v>10</v>
      </c>
    </row>
    <row r="15340" spans="1:3" x14ac:dyDescent="0.2">
      <c r="A15340" t="s">
        <v>29106</v>
      </c>
      <c r="B15340" t="s">
        <v>29107</v>
      </c>
      <c r="C15340">
        <v>12</v>
      </c>
    </row>
    <row r="15341" spans="1:3" x14ac:dyDescent="0.2">
      <c r="A15341" t="s">
        <v>29108</v>
      </c>
      <c r="B15341" t="s">
        <v>29109</v>
      </c>
      <c r="C15341">
        <v>12</v>
      </c>
    </row>
    <row r="15342" spans="1:3" x14ac:dyDescent="0.2">
      <c r="A15342" t="s">
        <v>29110</v>
      </c>
      <c r="B15342" t="s">
        <v>29111</v>
      </c>
      <c r="C15342">
        <v>16</v>
      </c>
    </row>
    <row r="15343" spans="1:3" x14ac:dyDescent="0.2">
      <c r="A15343" t="s">
        <v>29112</v>
      </c>
      <c r="B15343" t="s">
        <v>29113</v>
      </c>
      <c r="C15343">
        <v>20</v>
      </c>
    </row>
    <row r="15344" spans="1:3" x14ac:dyDescent="0.2">
      <c r="A15344" t="s">
        <v>29114</v>
      </c>
      <c r="B15344" t="s">
        <v>29115</v>
      </c>
      <c r="C15344">
        <v>20</v>
      </c>
    </row>
    <row r="15345" spans="1:3" x14ac:dyDescent="0.2">
      <c r="A15345" t="s">
        <v>29116</v>
      </c>
      <c r="B15345" t="s">
        <v>29117</v>
      </c>
      <c r="C15345">
        <v>12</v>
      </c>
    </row>
    <row r="15346" spans="1:3" x14ac:dyDescent="0.2">
      <c r="A15346" t="s">
        <v>29118</v>
      </c>
      <c r="B15346" t="s">
        <v>29119</v>
      </c>
      <c r="C15346">
        <v>12</v>
      </c>
    </row>
    <row r="15347" spans="1:3" x14ac:dyDescent="0.2">
      <c r="A15347" t="s">
        <v>29120</v>
      </c>
      <c r="B15347" t="s">
        <v>29121</v>
      </c>
      <c r="C15347">
        <v>24</v>
      </c>
    </row>
    <row r="15348" spans="1:3" x14ac:dyDescent="0.2">
      <c r="A15348" t="s">
        <v>29122</v>
      </c>
      <c r="B15348" t="s">
        <v>29123</v>
      </c>
      <c r="C15348">
        <v>19</v>
      </c>
    </row>
    <row r="15349" spans="1:3" x14ac:dyDescent="0.2">
      <c r="A15349" t="s">
        <v>29124</v>
      </c>
      <c r="B15349" t="s">
        <v>29125</v>
      </c>
      <c r="C15349">
        <v>20</v>
      </c>
    </row>
    <row r="15350" spans="1:3" x14ac:dyDescent="0.2">
      <c r="A15350" t="s">
        <v>29126</v>
      </c>
      <c r="B15350" t="s">
        <v>29127</v>
      </c>
      <c r="C15350">
        <v>19</v>
      </c>
    </row>
    <row r="15351" spans="1:3" x14ac:dyDescent="0.2">
      <c r="A15351" t="s">
        <v>29128</v>
      </c>
      <c r="B15351" t="s">
        <v>29129</v>
      </c>
      <c r="C15351">
        <v>19</v>
      </c>
    </row>
    <row r="15352" spans="1:3" x14ac:dyDescent="0.2">
      <c r="A15352" t="s">
        <v>29130</v>
      </c>
      <c r="B15352" t="s">
        <v>17524</v>
      </c>
      <c r="C15352">
        <v>11</v>
      </c>
    </row>
    <row r="15353" spans="1:3" x14ac:dyDescent="0.2">
      <c r="A15353" t="s">
        <v>29131</v>
      </c>
      <c r="B15353" t="s">
        <v>29132</v>
      </c>
      <c r="C15353">
        <v>16</v>
      </c>
    </row>
    <row r="15354" spans="1:3" x14ac:dyDescent="0.2">
      <c r="A15354" t="s">
        <v>29133</v>
      </c>
      <c r="B15354" t="s">
        <v>29134</v>
      </c>
      <c r="C15354">
        <v>14</v>
      </c>
    </row>
    <row r="15355" spans="1:3" x14ac:dyDescent="0.2">
      <c r="A15355" t="s">
        <v>29135</v>
      </c>
      <c r="B15355" t="s">
        <v>29136</v>
      </c>
      <c r="C15355">
        <v>14</v>
      </c>
    </row>
    <row r="15356" spans="1:3" x14ac:dyDescent="0.2">
      <c r="A15356" t="s">
        <v>29137</v>
      </c>
      <c r="B15356" t="s">
        <v>29138</v>
      </c>
      <c r="C15356">
        <v>10</v>
      </c>
    </row>
    <row r="15357" spans="1:3" x14ac:dyDescent="0.2">
      <c r="A15357" t="s">
        <v>29139</v>
      </c>
      <c r="B15357" t="s">
        <v>29140</v>
      </c>
      <c r="C15357">
        <v>12</v>
      </c>
    </row>
    <row r="15358" spans="1:3" x14ac:dyDescent="0.2">
      <c r="A15358" t="s">
        <v>29141</v>
      </c>
      <c r="B15358" t="s">
        <v>29142</v>
      </c>
      <c r="C15358">
        <v>18</v>
      </c>
    </row>
    <row r="15359" spans="1:3" x14ac:dyDescent="0.2">
      <c r="A15359" t="s">
        <v>29143</v>
      </c>
      <c r="B15359" t="s">
        <v>29144</v>
      </c>
      <c r="C15359">
        <v>12</v>
      </c>
    </row>
    <row r="15360" spans="1:3" x14ac:dyDescent="0.2">
      <c r="A15360" t="s">
        <v>29145</v>
      </c>
      <c r="B15360" t="s">
        <v>29146</v>
      </c>
      <c r="C15360">
        <v>10</v>
      </c>
    </row>
    <row r="15361" spans="1:3" x14ac:dyDescent="0.2">
      <c r="A15361" t="s">
        <v>29147</v>
      </c>
      <c r="B15361" t="s">
        <v>29147</v>
      </c>
      <c r="C15361">
        <v>18</v>
      </c>
    </row>
    <row r="15362" spans="1:3" x14ac:dyDescent="0.2">
      <c r="A15362" t="s">
        <v>29148</v>
      </c>
      <c r="B15362" t="s">
        <v>29149</v>
      </c>
      <c r="C15362">
        <v>10</v>
      </c>
    </row>
    <row r="15363" spans="1:3" x14ac:dyDescent="0.2">
      <c r="A15363" t="s">
        <v>29150</v>
      </c>
      <c r="B15363" t="s">
        <v>29151</v>
      </c>
      <c r="C15363">
        <v>12</v>
      </c>
    </row>
    <row r="15364" spans="1:3" x14ac:dyDescent="0.2">
      <c r="A15364" t="s">
        <v>29152</v>
      </c>
      <c r="B15364" t="s">
        <v>29153</v>
      </c>
      <c r="C15364">
        <v>12</v>
      </c>
    </row>
    <row r="15365" spans="1:3" x14ac:dyDescent="0.2">
      <c r="A15365" t="s">
        <v>29154</v>
      </c>
      <c r="B15365" t="s">
        <v>29155</v>
      </c>
      <c r="C15365">
        <v>10</v>
      </c>
    </row>
    <row r="15366" spans="1:3" x14ac:dyDescent="0.2">
      <c r="A15366" t="s">
        <v>29156</v>
      </c>
      <c r="B15366" t="s">
        <v>29157</v>
      </c>
      <c r="C15366">
        <v>10</v>
      </c>
    </row>
    <row r="15367" spans="1:3" x14ac:dyDescent="0.2">
      <c r="A15367" t="s">
        <v>29158</v>
      </c>
      <c r="B15367" t="s">
        <v>29159</v>
      </c>
      <c r="C15367">
        <v>20</v>
      </c>
    </row>
    <row r="15368" spans="1:3" x14ac:dyDescent="0.2">
      <c r="A15368" t="s">
        <v>29160</v>
      </c>
      <c r="B15368" t="s">
        <v>29161</v>
      </c>
      <c r="C15368">
        <v>20</v>
      </c>
    </row>
    <row r="15369" spans="1:3" x14ac:dyDescent="0.2">
      <c r="A15369" t="s">
        <v>29162</v>
      </c>
      <c r="B15369" t="s">
        <v>29163</v>
      </c>
      <c r="C15369">
        <v>15</v>
      </c>
    </row>
    <row r="15370" spans="1:3" x14ac:dyDescent="0.2">
      <c r="A15370" t="s">
        <v>29164</v>
      </c>
      <c r="B15370" t="s">
        <v>29165</v>
      </c>
      <c r="C15370">
        <v>20</v>
      </c>
    </row>
    <row r="15371" spans="1:3" x14ac:dyDescent="0.2">
      <c r="A15371" t="s">
        <v>29166</v>
      </c>
      <c r="B15371" t="s">
        <v>29167</v>
      </c>
      <c r="C15371">
        <v>18</v>
      </c>
    </row>
    <row r="15372" spans="1:3" x14ac:dyDescent="0.2">
      <c r="A15372" t="s">
        <v>29168</v>
      </c>
      <c r="B15372" t="s">
        <v>29169</v>
      </c>
      <c r="C15372">
        <v>11</v>
      </c>
    </row>
    <row r="15373" spans="1:3" x14ac:dyDescent="0.2">
      <c r="A15373" t="s">
        <v>29170</v>
      </c>
      <c r="B15373" t="s">
        <v>5077</v>
      </c>
      <c r="C15373">
        <v>11</v>
      </c>
    </row>
    <row r="15374" spans="1:3" x14ac:dyDescent="0.2">
      <c r="A15374" t="s">
        <v>29171</v>
      </c>
      <c r="B15374" t="s">
        <v>9603</v>
      </c>
      <c r="C15374">
        <v>14</v>
      </c>
    </row>
    <row r="15375" spans="1:3" x14ac:dyDescent="0.2">
      <c r="A15375" t="s">
        <v>29172</v>
      </c>
      <c r="B15375" t="s">
        <v>29173</v>
      </c>
      <c r="C15375">
        <v>10</v>
      </c>
    </row>
    <row r="15376" spans="1:3" x14ac:dyDescent="0.2">
      <c r="A15376" t="s">
        <v>29174</v>
      </c>
      <c r="B15376" t="s">
        <v>29175</v>
      </c>
      <c r="C15376">
        <v>11</v>
      </c>
    </row>
    <row r="15377" spans="1:3" x14ac:dyDescent="0.2">
      <c r="A15377" t="s">
        <v>29176</v>
      </c>
      <c r="B15377" t="s">
        <v>29177</v>
      </c>
      <c r="C15377">
        <v>14</v>
      </c>
    </row>
    <row r="15378" spans="1:3" x14ac:dyDescent="0.2">
      <c r="A15378" t="s">
        <v>29178</v>
      </c>
      <c r="B15378" t="s">
        <v>29179</v>
      </c>
      <c r="C15378">
        <v>18</v>
      </c>
    </row>
    <row r="15379" spans="1:3" x14ac:dyDescent="0.2">
      <c r="A15379" t="s">
        <v>29180</v>
      </c>
      <c r="B15379" t="s">
        <v>17522</v>
      </c>
      <c r="C15379">
        <v>11</v>
      </c>
    </row>
    <row r="15380" spans="1:3" x14ac:dyDescent="0.2">
      <c r="A15380" t="s">
        <v>29181</v>
      </c>
      <c r="B15380" t="s">
        <v>7357</v>
      </c>
      <c r="C15380">
        <v>18</v>
      </c>
    </row>
    <row r="15381" spans="1:3" x14ac:dyDescent="0.2">
      <c r="A15381" t="s">
        <v>29182</v>
      </c>
      <c r="B15381" t="s">
        <v>29183</v>
      </c>
      <c r="C15381">
        <v>14</v>
      </c>
    </row>
    <row r="15382" spans="1:3" x14ac:dyDescent="0.2">
      <c r="A15382" t="s">
        <v>29184</v>
      </c>
      <c r="B15382" t="s">
        <v>29185</v>
      </c>
      <c r="C15382">
        <v>12</v>
      </c>
    </row>
    <row r="15383" spans="1:3" x14ac:dyDescent="0.2">
      <c r="A15383" t="s">
        <v>29186</v>
      </c>
      <c r="B15383" t="s">
        <v>29187</v>
      </c>
      <c r="C15383">
        <v>10</v>
      </c>
    </row>
    <row r="15384" spans="1:3" x14ac:dyDescent="0.2">
      <c r="A15384" t="s">
        <v>29188</v>
      </c>
      <c r="B15384" t="s">
        <v>29189</v>
      </c>
      <c r="C15384">
        <v>18</v>
      </c>
    </row>
    <row r="15385" spans="1:3" x14ac:dyDescent="0.2">
      <c r="A15385" t="s">
        <v>29190</v>
      </c>
      <c r="B15385" t="s">
        <v>29191</v>
      </c>
      <c r="C15385">
        <v>10</v>
      </c>
    </row>
    <row r="15386" spans="1:3" x14ac:dyDescent="0.2">
      <c r="A15386" t="s">
        <v>29192</v>
      </c>
      <c r="B15386" t="s">
        <v>29193</v>
      </c>
      <c r="C15386">
        <v>18</v>
      </c>
    </row>
    <row r="15387" spans="1:3" x14ac:dyDescent="0.2">
      <c r="A15387" t="s">
        <v>29194</v>
      </c>
      <c r="B15387" t="s">
        <v>29195</v>
      </c>
      <c r="C15387">
        <v>10</v>
      </c>
    </row>
    <row r="15388" spans="1:3" x14ac:dyDescent="0.2">
      <c r="A15388" t="s">
        <v>29196</v>
      </c>
      <c r="B15388" t="s">
        <v>29197</v>
      </c>
      <c r="C15388">
        <v>13</v>
      </c>
    </row>
    <row r="15389" spans="1:3" x14ac:dyDescent="0.2">
      <c r="A15389" t="s">
        <v>29198</v>
      </c>
      <c r="B15389" t="s">
        <v>29199</v>
      </c>
      <c r="C15389">
        <v>18</v>
      </c>
    </row>
    <row r="15390" spans="1:3" x14ac:dyDescent="0.2">
      <c r="A15390" t="s">
        <v>29200</v>
      </c>
      <c r="B15390" t="s">
        <v>29201</v>
      </c>
      <c r="C15390">
        <v>12</v>
      </c>
    </row>
    <row r="15391" spans="1:3" x14ac:dyDescent="0.2">
      <c r="A15391" t="s">
        <v>29202</v>
      </c>
      <c r="B15391" t="s">
        <v>29203</v>
      </c>
      <c r="C15391">
        <v>12</v>
      </c>
    </row>
    <row r="15392" spans="1:3" x14ac:dyDescent="0.2">
      <c r="A15392" t="s">
        <v>29204</v>
      </c>
      <c r="B15392" t="s">
        <v>29205</v>
      </c>
      <c r="C15392">
        <v>12</v>
      </c>
    </row>
    <row r="15393" spans="1:3" x14ac:dyDescent="0.2">
      <c r="A15393" t="s">
        <v>29206</v>
      </c>
      <c r="B15393" t="s">
        <v>29207</v>
      </c>
      <c r="C15393">
        <v>10</v>
      </c>
    </row>
    <row r="15394" spans="1:3" x14ac:dyDescent="0.2">
      <c r="A15394" t="s">
        <v>29208</v>
      </c>
      <c r="B15394" t="s">
        <v>29209</v>
      </c>
      <c r="C15394">
        <v>23</v>
      </c>
    </row>
    <row r="15395" spans="1:3" x14ac:dyDescent="0.2">
      <c r="A15395" t="s">
        <v>29210</v>
      </c>
      <c r="B15395" t="s">
        <v>29211</v>
      </c>
      <c r="C15395">
        <v>12</v>
      </c>
    </row>
    <row r="15396" spans="1:3" x14ac:dyDescent="0.2">
      <c r="A15396" t="s">
        <v>29212</v>
      </c>
      <c r="B15396" t="s">
        <v>29213</v>
      </c>
      <c r="C15396">
        <v>18</v>
      </c>
    </row>
    <row r="15397" spans="1:3" x14ac:dyDescent="0.2">
      <c r="A15397" t="s">
        <v>29214</v>
      </c>
      <c r="B15397" t="s">
        <v>29215</v>
      </c>
      <c r="C15397">
        <v>12</v>
      </c>
    </row>
    <row r="15398" spans="1:3" x14ac:dyDescent="0.2">
      <c r="A15398" t="s">
        <v>29216</v>
      </c>
      <c r="B15398" t="s">
        <v>29217</v>
      </c>
      <c r="C15398">
        <v>14</v>
      </c>
    </row>
    <row r="15399" spans="1:3" x14ac:dyDescent="0.2">
      <c r="A15399" t="s">
        <v>29218</v>
      </c>
      <c r="B15399" t="s">
        <v>29219</v>
      </c>
      <c r="C15399">
        <v>10</v>
      </c>
    </row>
    <row r="15400" spans="1:3" x14ac:dyDescent="0.2">
      <c r="A15400" t="s">
        <v>29220</v>
      </c>
      <c r="B15400" t="s">
        <v>29221</v>
      </c>
      <c r="C15400">
        <v>14</v>
      </c>
    </row>
    <row r="15401" spans="1:3" x14ac:dyDescent="0.2">
      <c r="A15401" t="s">
        <v>29222</v>
      </c>
      <c r="B15401" t="s">
        <v>29223</v>
      </c>
      <c r="C15401">
        <v>10</v>
      </c>
    </row>
    <row r="15402" spans="1:3" x14ac:dyDescent="0.2">
      <c r="A15402" t="s">
        <v>29224</v>
      </c>
      <c r="B15402" t="s">
        <v>6297</v>
      </c>
      <c r="C15402">
        <v>19</v>
      </c>
    </row>
    <row r="15403" spans="1:3" x14ac:dyDescent="0.2">
      <c r="A15403" t="s">
        <v>29225</v>
      </c>
      <c r="B15403" t="s">
        <v>29226</v>
      </c>
      <c r="C15403">
        <v>20</v>
      </c>
    </row>
    <row r="15404" spans="1:3" x14ac:dyDescent="0.2">
      <c r="A15404" t="s">
        <v>29227</v>
      </c>
      <c r="B15404" t="s">
        <v>29228</v>
      </c>
      <c r="C15404">
        <v>18</v>
      </c>
    </row>
    <row r="15405" spans="1:3" x14ac:dyDescent="0.2">
      <c r="A15405" t="s">
        <v>29229</v>
      </c>
      <c r="B15405" t="s">
        <v>7102</v>
      </c>
      <c r="C15405">
        <v>18</v>
      </c>
    </row>
    <row r="15406" spans="1:3" x14ac:dyDescent="0.2">
      <c r="A15406" t="s">
        <v>29230</v>
      </c>
      <c r="B15406" t="s">
        <v>29231</v>
      </c>
      <c r="C15406">
        <v>11</v>
      </c>
    </row>
    <row r="15407" spans="1:3" x14ac:dyDescent="0.2">
      <c r="A15407" t="s">
        <v>29232</v>
      </c>
      <c r="B15407" t="s">
        <v>29233</v>
      </c>
      <c r="C15407">
        <v>11</v>
      </c>
    </row>
    <row r="15408" spans="1:3" x14ac:dyDescent="0.2">
      <c r="A15408" t="s">
        <v>29234</v>
      </c>
      <c r="B15408" t="s">
        <v>29235</v>
      </c>
      <c r="C15408">
        <v>19</v>
      </c>
    </row>
    <row r="15409" spans="1:3" x14ac:dyDescent="0.2">
      <c r="A15409" t="s">
        <v>29236</v>
      </c>
      <c r="B15409" t="s">
        <v>29237</v>
      </c>
      <c r="C15409">
        <v>20</v>
      </c>
    </row>
    <row r="15410" spans="1:3" x14ac:dyDescent="0.2">
      <c r="A15410" t="s">
        <v>29238</v>
      </c>
      <c r="B15410" t="s">
        <v>27452</v>
      </c>
      <c r="C15410">
        <v>20</v>
      </c>
    </row>
    <row r="15411" spans="1:3" x14ac:dyDescent="0.2">
      <c r="A15411" t="s">
        <v>29239</v>
      </c>
      <c r="B15411" t="s">
        <v>29240</v>
      </c>
      <c r="C15411">
        <v>14</v>
      </c>
    </row>
    <row r="15412" spans="1:3" x14ac:dyDescent="0.2">
      <c r="A15412" t="s">
        <v>29241</v>
      </c>
      <c r="B15412" t="s">
        <v>29242</v>
      </c>
      <c r="C15412">
        <v>18</v>
      </c>
    </row>
    <row r="15413" spans="1:3" x14ac:dyDescent="0.2">
      <c r="A15413" t="s">
        <v>29243</v>
      </c>
      <c r="B15413" t="s">
        <v>29244</v>
      </c>
      <c r="C15413">
        <v>14</v>
      </c>
    </row>
    <row r="15414" spans="1:3" x14ac:dyDescent="0.2">
      <c r="A15414" t="s">
        <v>29245</v>
      </c>
      <c r="B15414" t="s">
        <v>29246</v>
      </c>
      <c r="C15414">
        <v>14</v>
      </c>
    </row>
    <row r="15415" spans="1:3" x14ac:dyDescent="0.2">
      <c r="A15415" t="s">
        <v>29247</v>
      </c>
      <c r="B15415" t="s">
        <v>29248</v>
      </c>
      <c r="C15415">
        <v>12</v>
      </c>
    </row>
    <row r="15416" spans="1:3" x14ac:dyDescent="0.2">
      <c r="A15416" t="s">
        <v>29249</v>
      </c>
      <c r="B15416" t="s">
        <v>7341</v>
      </c>
      <c r="C15416">
        <v>18</v>
      </c>
    </row>
    <row r="15417" spans="1:3" x14ac:dyDescent="0.2">
      <c r="A15417" t="s">
        <v>29250</v>
      </c>
      <c r="B15417" t="s">
        <v>29251</v>
      </c>
      <c r="C15417">
        <v>14</v>
      </c>
    </row>
    <row r="15418" spans="1:3" x14ac:dyDescent="0.2">
      <c r="A15418" t="s">
        <v>29252</v>
      </c>
      <c r="B15418" t="s">
        <v>29253</v>
      </c>
      <c r="C15418">
        <v>12</v>
      </c>
    </row>
    <row r="15419" spans="1:3" x14ac:dyDescent="0.2">
      <c r="A15419" t="s">
        <v>29254</v>
      </c>
      <c r="B15419" t="s">
        <v>29255</v>
      </c>
      <c r="C15419">
        <v>20</v>
      </c>
    </row>
    <row r="15420" spans="1:3" x14ac:dyDescent="0.2">
      <c r="A15420" t="s">
        <v>29256</v>
      </c>
      <c r="B15420" t="s">
        <v>29257</v>
      </c>
      <c r="C15420">
        <v>18</v>
      </c>
    </row>
    <row r="15421" spans="1:3" x14ac:dyDescent="0.2">
      <c r="A15421" t="s">
        <v>29258</v>
      </c>
      <c r="B15421" t="s">
        <v>4541</v>
      </c>
      <c r="C15421">
        <v>22</v>
      </c>
    </row>
    <row r="15422" spans="1:3" x14ac:dyDescent="0.2">
      <c r="A15422" t="s">
        <v>29259</v>
      </c>
      <c r="B15422" t="s">
        <v>29260</v>
      </c>
      <c r="C15422">
        <v>12</v>
      </c>
    </row>
    <row r="15423" spans="1:3" x14ac:dyDescent="0.2">
      <c r="A15423" t="s">
        <v>29261</v>
      </c>
      <c r="B15423" t="s">
        <v>29262</v>
      </c>
      <c r="C15423">
        <v>13</v>
      </c>
    </row>
    <row r="15424" spans="1:3" x14ac:dyDescent="0.2">
      <c r="A15424" t="s">
        <v>29263</v>
      </c>
      <c r="B15424" t="s">
        <v>7075</v>
      </c>
      <c r="C15424">
        <v>18</v>
      </c>
    </row>
    <row r="15425" spans="1:3" x14ac:dyDescent="0.2">
      <c r="A15425" t="s">
        <v>29264</v>
      </c>
      <c r="B15425" t="s">
        <v>29265</v>
      </c>
      <c r="C15425">
        <v>14</v>
      </c>
    </row>
    <row r="15426" spans="1:3" x14ac:dyDescent="0.2">
      <c r="A15426" t="s">
        <v>29266</v>
      </c>
      <c r="B15426" t="s">
        <v>29267</v>
      </c>
      <c r="C15426">
        <v>11</v>
      </c>
    </row>
    <row r="15427" spans="1:3" x14ac:dyDescent="0.2">
      <c r="A15427" t="s">
        <v>29268</v>
      </c>
      <c r="B15427" t="s">
        <v>24246</v>
      </c>
      <c r="C15427">
        <v>15</v>
      </c>
    </row>
    <row r="15428" spans="1:3" x14ac:dyDescent="0.2">
      <c r="A15428" t="s">
        <v>29269</v>
      </c>
      <c r="B15428" t="s">
        <v>28288</v>
      </c>
      <c r="C15428">
        <v>22</v>
      </c>
    </row>
    <row r="15429" spans="1:3" x14ac:dyDescent="0.2">
      <c r="A15429" t="s">
        <v>29270</v>
      </c>
      <c r="B15429" t="s">
        <v>29271</v>
      </c>
      <c r="C15429">
        <v>14</v>
      </c>
    </row>
    <row r="15430" spans="1:3" x14ac:dyDescent="0.2">
      <c r="A15430" t="s">
        <v>29272</v>
      </c>
      <c r="B15430" t="s">
        <v>29273</v>
      </c>
      <c r="C15430">
        <v>18</v>
      </c>
    </row>
    <row r="15431" spans="1:3" x14ac:dyDescent="0.2">
      <c r="A15431" t="s">
        <v>29274</v>
      </c>
      <c r="B15431" t="s">
        <v>29275</v>
      </c>
      <c r="C15431">
        <v>12</v>
      </c>
    </row>
    <row r="15432" spans="1:3" x14ac:dyDescent="0.2">
      <c r="A15432" t="s">
        <v>29276</v>
      </c>
      <c r="B15432" t="s">
        <v>29277</v>
      </c>
      <c r="C15432">
        <v>10</v>
      </c>
    </row>
    <row r="15433" spans="1:3" x14ac:dyDescent="0.2">
      <c r="A15433" t="s">
        <v>29278</v>
      </c>
      <c r="B15433" t="s">
        <v>29279</v>
      </c>
      <c r="C15433">
        <v>12</v>
      </c>
    </row>
    <row r="15434" spans="1:3" x14ac:dyDescent="0.2">
      <c r="A15434" t="s">
        <v>29280</v>
      </c>
      <c r="B15434" t="s">
        <v>20407</v>
      </c>
      <c r="C15434">
        <v>23</v>
      </c>
    </row>
    <row r="15435" spans="1:3" x14ac:dyDescent="0.2">
      <c r="A15435" t="s">
        <v>29281</v>
      </c>
      <c r="B15435" t="s">
        <v>29282</v>
      </c>
      <c r="C15435">
        <v>12</v>
      </c>
    </row>
    <row r="15436" spans="1:3" x14ac:dyDescent="0.2">
      <c r="A15436" t="s">
        <v>29283</v>
      </c>
      <c r="B15436" t="s">
        <v>29284</v>
      </c>
      <c r="C15436">
        <v>12</v>
      </c>
    </row>
    <row r="15437" spans="1:3" x14ac:dyDescent="0.2">
      <c r="A15437" t="s">
        <v>29285</v>
      </c>
      <c r="B15437" t="s">
        <v>29286</v>
      </c>
      <c r="C15437">
        <v>20</v>
      </c>
    </row>
    <row r="15438" spans="1:3" x14ac:dyDescent="0.2">
      <c r="A15438" t="s">
        <v>29287</v>
      </c>
      <c r="B15438" t="s">
        <v>3779</v>
      </c>
      <c r="C15438">
        <v>20</v>
      </c>
    </row>
    <row r="15439" spans="1:3" x14ac:dyDescent="0.2">
      <c r="A15439" t="s">
        <v>29288</v>
      </c>
      <c r="B15439" t="s">
        <v>29289</v>
      </c>
      <c r="C15439">
        <v>20</v>
      </c>
    </row>
    <row r="15440" spans="1:3" x14ac:dyDescent="0.2">
      <c r="A15440" t="s">
        <v>29290</v>
      </c>
      <c r="B15440" t="s">
        <v>28089</v>
      </c>
      <c r="C15440">
        <v>16</v>
      </c>
    </row>
    <row r="15441" spans="1:3" x14ac:dyDescent="0.2">
      <c r="A15441" t="s">
        <v>29291</v>
      </c>
      <c r="B15441" t="s">
        <v>29292</v>
      </c>
      <c r="C15441">
        <v>22</v>
      </c>
    </row>
    <row r="15442" spans="1:3" x14ac:dyDescent="0.2">
      <c r="A15442" t="s">
        <v>29293</v>
      </c>
      <c r="B15442" t="s">
        <v>29294</v>
      </c>
      <c r="C15442">
        <v>11</v>
      </c>
    </row>
    <row r="15443" spans="1:3" x14ac:dyDescent="0.2">
      <c r="A15443" t="s">
        <v>29295</v>
      </c>
      <c r="B15443" t="s">
        <v>29296</v>
      </c>
      <c r="C15443">
        <v>11</v>
      </c>
    </row>
    <row r="15444" spans="1:3" x14ac:dyDescent="0.2">
      <c r="A15444" t="s">
        <v>29297</v>
      </c>
      <c r="B15444" t="s">
        <v>29298</v>
      </c>
      <c r="C15444">
        <v>14</v>
      </c>
    </row>
    <row r="15445" spans="1:3" x14ac:dyDescent="0.2">
      <c r="A15445" t="s">
        <v>29299</v>
      </c>
      <c r="B15445" t="s">
        <v>29300</v>
      </c>
      <c r="C15445">
        <v>10</v>
      </c>
    </row>
    <row r="15446" spans="1:3" x14ac:dyDescent="0.2">
      <c r="A15446" t="s">
        <v>29301</v>
      </c>
      <c r="B15446" t="s">
        <v>29301</v>
      </c>
      <c r="C15446">
        <v>20</v>
      </c>
    </row>
    <row r="15447" spans="1:3" x14ac:dyDescent="0.2">
      <c r="A15447" t="s">
        <v>29302</v>
      </c>
      <c r="B15447" t="s">
        <v>29303</v>
      </c>
      <c r="C15447">
        <v>18</v>
      </c>
    </row>
    <row r="15448" spans="1:3" x14ac:dyDescent="0.2">
      <c r="A15448" t="s">
        <v>29304</v>
      </c>
      <c r="B15448" t="s">
        <v>29305</v>
      </c>
      <c r="C15448">
        <v>12</v>
      </c>
    </row>
    <row r="15449" spans="1:3" x14ac:dyDescent="0.2">
      <c r="A15449" t="s">
        <v>29306</v>
      </c>
      <c r="B15449" t="s">
        <v>29307</v>
      </c>
      <c r="C15449">
        <v>17</v>
      </c>
    </row>
    <row r="15450" spans="1:3" x14ac:dyDescent="0.2">
      <c r="A15450" t="s">
        <v>29308</v>
      </c>
      <c r="B15450" t="s">
        <v>29309</v>
      </c>
      <c r="C15450">
        <v>18</v>
      </c>
    </row>
    <row r="15451" spans="1:3" x14ac:dyDescent="0.2">
      <c r="A15451" t="s">
        <v>29310</v>
      </c>
      <c r="B15451" t="s">
        <v>29311</v>
      </c>
      <c r="C15451">
        <v>14</v>
      </c>
    </row>
    <row r="15452" spans="1:3" x14ac:dyDescent="0.2">
      <c r="A15452" t="s">
        <v>29312</v>
      </c>
      <c r="B15452" t="s">
        <v>29313</v>
      </c>
      <c r="C15452">
        <v>18</v>
      </c>
    </row>
    <row r="15453" spans="1:3" x14ac:dyDescent="0.2">
      <c r="A15453" t="s">
        <v>29314</v>
      </c>
      <c r="B15453" t="s">
        <v>29315</v>
      </c>
      <c r="C15453">
        <v>23</v>
      </c>
    </row>
    <row r="15454" spans="1:3" x14ac:dyDescent="0.2">
      <c r="A15454" t="s">
        <v>29316</v>
      </c>
      <c r="B15454" t="s">
        <v>29317</v>
      </c>
      <c r="C15454">
        <v>10</v>
      </c>
    </row>
    <row r="15455" spans="1:3" x14ac:dyDescent="0.2">
      <c r="A15455" t="s">
        <v>29318</v>
      </c>
      <c r="B15455" t="s">
        <v>29319</v>
      </c>
      <c r="C15455">
        <v>10</v>
      </c>
    </row>
    <row r="15456" spans="1:3" x14ac:dyDescent="0.2">
      <c r="A15456" t="s">
        <v>29320</v>
      </c>
      <c r="B15456" t="s">
        <v>29321</v>
      </c>
      <c r="C15456">
        <v>15</v>
      </c>
    </row>
    <row r="15457" spans="1:3" x14ac:dyDescent="0.2">
      <c r="A15457" t="s">
        <v>29322</v>
      </c>
      <c r="B15457" t="s">
        <v>29323</v>
      </c>
      <c r="C15457">
        <v>10</v>
      </c>
    </row>
    <row r="15458" spans="1:3" x14ac:dyDescent="0.2">
      <c r="A15458" t="s">
        <v>29324</v>
      </c>
      <c r="B15458" t="s">
        <v>29325</v>
      </c>
      <c r="C15458">
        <v>10</v>
      </c>
    </row>
    <row r="15459" spans="1:3" x14ac:dyDescent="0.2">
      <c r="A15459" t="s">
        <v>29326</v>
      </c>
      <c r="B15459" t="s">
        <v>29327</v>
      </c>
      <c r="C15459">
        <v>20</v>
      </c>
    </row>
    <row r="15460" spans="1:3" x14ac:dyDescent="0.2">
      <c r="A15460" t="s">
        <v>29328</v>
      </c>
      <c r="B15460" t="s">
        <v>29329</v>
      </c>
      <c r="C15460">
        <v>20</v>
      </c>
    </row>
    <row r="15461" spans="1:3" x14ac:dyDescent="0.2">
      <c r="A15461" t="s">
        <v>29330</v>
      </c>
      <c r="B15461" t="s">
        <v>29331</v>
      </c>
      <c r="C15461">
        <v>18</v>
      </c>
    </row>
    <row r="15462" spans="1:3" x14ac:dyDescent="0.2">
      <c r="A15462" t="s">
        <v>29332</v>
      </c>
      <c r="B15462" t="s">
        <v>29333</v>
      </c>
      <c r="C15462">
        <v>22</v>
      </c>
    </row>
    <row r="15463" spans="1:3" x14ac:dyDescent="0.2">
      <c r="A15463" t="s">
        <v>29334</v>
      </c>
      <c r="B15463" t="s">
        <v>29335</v>
      </c>
      <c r="C15463">
        <v>18</v>
      </c>
    </row>
    <row r="15464" spans="1:3" x14ac:dyDescent="0.2">
      <c r="A15464" t="s">
        <v>29336</v>
      </c>
      <c r="B15464" t="s">
        <v>29336</v>
      </c>
      <c r="C15464">
        <v>11</v>
      </c>
    </row>
    <row r="15465" spans="1:3" x14ac:dyDescent="0.2">
      <c r="A15465" t="s">
        <v>29337</v>
      </c>
      <c r="B15465" t="s">
        <v>29338</v>
      </c>
      <c r="C15465">
        <v>14</v>
      </c>
    </row>
    <row r="15466" spans="1:3" x14ac:dyDescent="0.2">
      <c r="A15466" t="s">
        <v>29339</v>
      </c>
      <c r="B15466" t="s">
        <v>21834</v>
      </c>
      <c r="C15466">
        <v>10</v>
      </c>
    </row>
    <row r="15467" spans="1:3" x14ac:dyDescent="0.2">
      <c r="A15467" t="s">
        <v>29340</v>
      </c>
      <c r="B15467" t="s">
        <v>29341</v>
      </c>
      <c r="C15467">
        <v>18</v>
      </c>
    </row>
    <row r="15468" spans="1:3" x14ac:dyDescent="0.2">
      <c r="A15468" t="s">
        <v>29342</v>
      </c>
      <c r="B15468" t="s">
        <v>29343</v>
      </c>
      <c r="C15468">
        <v>18</v>
      </c>
    </row>
    <row r="15469" spans="1:3" x14ac:dyDescent="0.2">
      <c r="A15469" t="s">
        <v>29344</v>
      </c>
      <c r="B15469" t="s">
        <v>29345</v>
      </c>
      <c r="C15469">
        <v>14</v>
      </c>
    </row>
    <row r="15470" spans="1:3" x14ac:dyDescent="0.2">
      <c r="A15470" t="s">
        <v>29346</v>
      </c>
      <c r="B15470" t="s">
        <v>29347</v>
      </c>
      <c r="C15470">
        <v>14</v>
      </c>
    </row>
    <row r="15471" spans="1:3" x14ac:dyDescent="0.2">
      <c r="A15471" t="s">
        <v>29348</v>
      </c>
      <c r="B15471" t="s">
        <v>29349</v>
      </c>
      <c r="C15471">
        <v>12</v>
      </c>
    </row>
    <row r="15472" spans="1:3" x14ac:dyDescent="0.2">
      <c r="A15472" t="s">
        <v>29350</v>
      </c>
      <c r="B15472" t="s">
        <v>28688</v>
      </c>
      <c r="C15472">
        <v>17</v>
      </c>
    </row>
    <row r="15473" spans="1:3" x14ac:dyDescent="0.2">
      <c r="A15473" t="s">
        <v>29351</v>
      </c>
      <c r="B15473" t="s">
        <v>29352</v>
      </c>
      <c r="C15473">
        <v>18</v>
      </c>
    </row>
    <row r="15474" spans="1:3" x14ac:dyDescent="0.2">
      <c r="A15474" t="s">
        <v>29353</v>
      </c>
      <c r="B15474" t="s">
        <v>29354</v>
      </c>
      <c r="C15474">
        <v>18</v>
      </c>
    </row>
    <row r="15475" spans="1:3" x14ac:dyDescent="0.2">
      <c r="A15475" t="s">
        <v>29355</v>
      </c>
      <c r="B15475" t="s">
        <v>29356</v>
      </c>
      <c r="C15475">
        <v>16</v>
      </c>
    </row>
    <row r="15476" spans="1:3" x14ac:dyDescent="0.2">
      <c r="A15476" t="s">
        <v>29357</v>
      </c>
      <c r="B15476" t="s">
        <v>29358</v>
      </c>
      <c r="C15476">
        <v>16</v>
      </c>
    </row>
    <row r="15477" spans="1:3" x14ac:dyDescent="0.2">
      <c r="A15477" t="s">
        <v>29359</v>
      </c>
      <c r="B15477" t="s">
        <v>29360</v>
      </c>
      <c r="C15477">
        <v>10</v>
      </c>
    </row>
    <row r="15478" spans="1:3" x14ac:dyDescent="0.2">
      <c r="A15478" t="s">
        <v>29361</v>
      </c>
      <c r="B15478" t="s">
        <v>29362</v>
      </c>
      <c r="C15478">
        <v>10</v>
      </c>
    </row>
    <row r="15479" spans="1:3" x14ac:dyDescent="0.2">
      <c r="A15479" t="s">
        <v>29363</v>
      </c>
      <c r="B15479" t="s">
        <v>29364</v>
      </c>
      <c r="C15479">
        <v>10</v>
      </c>
    </row>
    <row r="15480" spans="1:3" x14ac:dyDescent="0.2">
      <c r="A15480" t="s">
        <v>29365</v>
      </c>
      <c r="B15480" t="s">
        <v>29366</v>
      </c>
      <c r="C15480">
        <v>12</v>
      </c>
    </row>
    <row r="15481" spans="1:3" x14ac:dyDescent="0.2">
      <c r="A15481" t="s">
        <v>29367</v>
      </c>
      <c r="B15481" t="s">
        <v>29368</v>
      </c>
      <c r="C15481">
        <v>10</v>
      </c>
    </row>
    <row r="15482" spans="1:3" x14ac:dyDescent="0.2">
      <c r="A15482" t="s">
        <v>29369</v>
      </c>
      <c r="B15482" t="s">
        <v>29370</v>
      </c>
      <c r="C15482">
        <v>10</v>
      </c>
    </row>
    <row r="15483" spans="1:3" x14ac:dyDescent="0.2">
      <c r="A15483" t="s">
        <v>29371</v>
      </c>
      <c r="B15483" t="s">
        <v>29372</v>
      </c>
      <c r="C15483">
        <v>10</v>
      </c>
    </row>
    <row r="15484" spans="1:3" x14ac:dyDescent="0.2">
      <c r="A15484" t="s">
        <v>29373</v>
      </c>
      <c r="B15484" t="s">
        <v>29374</v>
      </c>
      <c r="C15484">
        <v>23</v>
      </c>
    </row>
    <row r="15485" spans="1:3" x14ac:dyDescent="0.2">
      <c r="A15485" t="s">
        <v>29375</v>
      </c>
      <c r="B15485" t="s">
        <v>29375</v>
      </c>
      <c r="C15485">
        <v>11</v>
      </c>
    </row>
    <row r="15486" spans="1:3" x14ac:dyDescent="0.2">
      <c r="A15486" t="s">
        <v>29376</v>
      </c>
      <c r="B15486" t="s">
        <v>29377</v>
      </c>
      <c r="C15486">
        <v>12</v>
      </c>
    </row>
    <row r="15487" spans="1:3" x14ac:dyDescent="0.2">
      <c r="A15487" t="s">
        <v>29378</v>
      </c>
      <c r="B15487" t="s">
        <v>29379</v>
      </c>
      <c r="C15487">
        <v>20</v>
      </c>
    </row>
    <row r="15488" spans="1:3" x14ac:dyDescent="0.2">
      <c r="A15488" t="s">
        <v>29380</v>
      </c>
      <c r="B15488" t="s">
        <v>29381</v>
      </c>
      <c r="C15488">
        <v>12</v>
      </c>
    </row>
    <row r="15489" spans="1:3" x14ac:dyDescent="0.2">
      <c r="A15489" t="s">
        <v>29382</v>
      </c>
      <c r="B15489" t="s">
        <v>29383</v>
      </c>
      <c r="C15489">
        <v>23</v>
      </c>
    </row>
    <row r="15490" spans="1:3" x14ac:dyDescent="0.2">
      <c r="A15490" t="s">
        <v>29384</v>
      </c>
      <c r="B15490" t="s">
        <v>29385</v>
      </c>
      <c r="C15490">
        <v>14</v>
      </c>
    </row>
    <row r="15491" spans="1:3" x14ac:dyDescent="0.2">
      <c r="A15491" t="s">
        <v>29386</v>
      </c>
      <c r="B15491" t="s">
        <v>19374</v>
      </c>
      <c r="C15491">
        <v>15</v>
      </c>
    </row>
    <row r="15492" spans="1:3" x14ac:dyDescent="0.2">
      <c r="A15492" t="s">
        <v>29387</v>
      </c>
      <c r="B15492" t="s">
        <v>29388</v>
      </c>
      <c r="C15492">
        <v>10</v>
      </c>
    </row>
    <row r="15493" spans="1:3" x14ac:dyDescent="0.2">
      <c r="A15493" t="s">
        <v>29389</v>
      </c>
      <c r="B15493" t="s">
        <v>29390</v>
      </c>
      <c r="C15493">
        <v>22</v>
      </c>
    </row>
    <row r="15494" spans="1:3" x14ac:dyDescent="0.2">
      <c r="A15494" t="s">
        <v>29391</v>
      </c>
      <c r="B15494" t="s">
        <v>18762</v>
      </c>
      <c r="C15494">
        <v>18</v>
      </c>
    </row>
    <row r="15495" spans="1:3" x14ac:dyDescent="0.2">
      <c r="A15495" t="s">
        <v>29392</v>
      </c>
      <c r="B15495" t="s">
        <v>29393</v>
      </c>
      <c r="C15495">
        <v>18</v>
      </c>
    </row>
    <row r="15496" spans="1:3" x14ac:dyDescent="0.2">
      <c r="A15496" t="s">
        <v>29394</v>
      </c>
      <c r="B15496" t="s">
        <v>19246</v>
      </c>
      <c r="C15496">
        <v>22</v>
      </c>
    </row>
    <row r="15497" spans="1:3" x14ac:dyDescent="0.2">
      <c r="A15497" t="s">
        <v>29395</v>
      </c>
      <c r="B15497" t="s">
        <v>5927</v>
      </c>
      <c r="C15497">
        <v>14</v>
      </c>
    </row>
    <row r="15498" spans="1:3" x14ac:dyDescent="0.2">
      <c r="A15498" t="s">
        <v>29396</v>
      </c>
      <c r="B15498" t="s">
        <v>29397</v>
      </c>
      <c r="C15498">
        <v>14</v>
      </c>
    </row>
    <row r="15499" spans="1:3" x14ac:dyDescent="0.2">
      <c r="A15499" t="s">
        <v>29398</v>
      </c>
      <c r="B15499" t="s">
        <v>29399</v>
      </c>
      <c r="C15499">
        <v>14</v>
      </c>
    </row>
    <row r="15500" spans="1:3" x14ac:dyDescent="0.2">
      <c r="A15500" t="s">
        <v>29400</v>
      </c>
      <c r="B15500" t="s">
        <v>29401</v>
      </c>
      <c r="C15500">
        <v>13</v>
      </c>
    </row>
    <row r="15501" spans="1:3" x14ac:dyDescent="0.2">
      <c r="A15501" t="s">
        <v>29402</v>
      </c>
      <c r="B15501" t="s">
        <v>29403</v>
      </c>
      <c r="C15501">
        <v>13</v>
      </c>
    </row>
    <row r="15502" spans="1:3" x14ac:dyDescent="0.2">
      <c r="A15502" t="s">
        <v>29404</v>
      </c>
      <c r="B15502" t="s">
        <v>29405</v>
      </c>
      <c r="C15502">
        <v>12</v>
      </c>
    </row>
    <row r="15503" spans="1:3" x14ac:dyDescent="0.2">
      <c r="A15503" t="s">
        <v>29406</v>
      </c>
      <c r="B15503" t="s">
        <v>29407</v>
      </c>
      <c r="C15503">
        <v>12</v>
      </c>
    </row>
    <row r="15504" spans="1:3" x14ac:dyDescent="0.2">
      <c r="A15504" t="s">
        <v>29408</v>
      </c>
      <c r="B15504" t="s">
        <v>29409</v>
      </c>
      <c r="C15504">
        <v>10</v>
      </c>
    </row>
    <row r="15505" spans="1:3" x14ac:dyDescent="0.2">
      <c r="A15505" t="s">
        <v>29410</v>
      </c>
      <c r="B15505" t="s">
        <v>29411</v>
      </c>
      <c r="C15505">
        <v>12</v>
      </c>
    </row>
    <row r="15506" spans="1:3" x14ac:dyDescent="0.2">
      <c r="A15506" t="s">
        <v>29412</v>
      </c>
      <c r="B15506" t="s">
        <v>29413</v>
      </c>
      <c r="C15506">
        <v>10</v>
      </c>
    </row>
    <row r="15507" spans="1:3" x14ac:dyDescent="0.2">
      <c r="A15507" t="s">
        <v>29414</v>
      </c>
      <c r="B15507" t="s">
        <v>29415</v>
      </c>
      <c r="C15507">
        <v>12</v>
      </c>
    </row>
    <row r="15508" spans="1:3" x14ac:dyDescent="0.2">
      <c r="A15508" t="s">
        <v>29416</v>
      </c>
      <c r="B15508" t="s">
        <v>29417</v>
      </c>
      <c r="C15508">
        <v>11</v>
      </c>
    </row>
    <row r="15509" spans="1:3" x14ac:dyDescent="0.2">
      <c r="A15509" t="s">
        <v>29418</v>
      </c>
      <c r="B15509" t="s">
        <v>29419</v>
      </c>
      <c r="C15509">
        <v>18</v>
      </c>
    </row>
    <row r="15510" spans="1:3" x14ac:dyDescent="0.2">
      <c r="A15510" t="s">
        <v>29420</v>
      </c>
      <c r="B15510" t="s">
        <v>29421</v>
      </c>
      <c r="C15510">
        <v>18</v>
      </c>
    </row>
    <row r="15511" spans="1:3" x14ac:dyDescent="0.2">
      <c r="A15511" t="s">
        <v>29422</v>
      </c>
      <c r="B15511" t="s">
        <v>29423</v>
      </c>
      <c r="C15511">
        <v>15</v>
      </c>
    </row>
    <row r="15512" spans="1:3" x14ac:dyDescent="0.2">
      <c r="A15512" t="s">
        <v>29424</v>
      </c>
      <c r="B15512" t="s">
        <v>29425</v>
      </c>
      <c r="C15512">
        <v>10</v>
      </c>
    </row>
    <row r="15513" spans="1:3" x14ac:dyDescent="0.2">
      <c r="A15513" t="s">
        <v>29426</v>
      </c>
      <c r="B15513" t="s">
        <v>29427</v>
      </c>
      <c r="C15513">
        <v>20</v>
      </c>
    </row>
    <row r="15514" spans="1:3" x14ac:dyDescent="0.2">
      <c r="A15514" t="s">
        <v>29428</v>
      </c>
      <c r="B15514" t="s">
        <v>29429</v>
      </c>
      <c r="C15514">
        <v>14</v>
      </c>
    </row>
    <row r="15515" spans="1:3" x14ac:dyDescent="0.2">
      <c r="A15515" t="s">
        <v>29430</v>
      </c>
      <c r="B15515" t="s">
        <v>7617</v>
      </c>
      <c r="C15515">
        <v>23</v>
      </c>
    </row>
    <row r="15516" spans="1:3" x14ac:dyDescent="0.2">
      <c r="A15516" t="s">
        <v>29431</v>
      </c>
      <c r="B15516" t="s">
        <v>29432</v>
      </c>
      <c r="C15516">
        <v>13</v>
      </c>
    </row>
    <row r="15517" spans="1:3" x14ac:dyDescent="0.2">
      <c r="A15517" t="s">
        <v>20920</v>
      </c>
      <c r="B15517" t="s">
        <v>20920</v>
      </c>
      <c r="C15517">
        <v>21</v>
      </c>
    </row>
    <row r="15518" spans="1:3" x14ac:dyDescent="0.2">
      <c r="A15518" t="s">
        <v>29433</v>
      </c>
      <c r="B15518" t="s">
        <v>29434</v>
      </c>
      <c r="C15518">
        <v>10</v>
      </c>
    </row>
    <row r="15519" spans="1:3" x14ac:dyDescent="0.2">
      <c r="A15519" t="s">
        <v>29435</v>
      </c>
      <c r="B15519" t="s">
        <v>29436</v>
      </c>
      <c r="C15519">
        <v>10</v>
      </c>
    </row>
    <row r="15520" spans="1:3" x14ac:dyDescent="0.2">
      <c r="A15520" t="s">
        <v>29437</v>
      </c>
      <c r="B15520" t="s">
        <v>29438</v>
      </c>
      <c r="C15520">
        <v>12</v>
      </c>
    </row>
    <row r="15521" spans="1:3" x14ac:dyDescent="0.2">
      <c r="A15521" t="s">
        <v>29439</v>
      </c>
      <c r="B15521" t="s">
        <v>29440</v>
      </c>
      <c r="C15521">
        <v>10</v>
      </c>
    </row>
    <row r="15522" spans="1:3" x14ac:dyDescent="0.2">
      <c r="A15522" t="s">
        <v>29441</v>
      </c>
      <c r="B15522" t="s">
        <v>24051</v>
      </c>
      <c r="C15522">
        <v>19</v>
      </c>
    </row>
    <row r="15523" spans="1:3" x14ac:dyDescent="0.2">
      <c r="A15523" t="s">
        <v>29442</v>
      </c>
      <c r="B15523" t="s">
        <v>20452</v>
      </c>
      <c r="C15523">
        <v>23</v>
      </c>
    </row>
    <row r="15524" spans="1:3" x14ac:dyDescent="0.2">
      <c r="A15524" t="s">
        <v>29443</v>
      </c>
      <c r="B15524" t="s">
        <v>29444</v>
      </c>
      <c r="C15524">
        <v>22</v>
      </c>
    </row>
    <row r="15525" spans="1:3" x14ac:dyDescent="0.2">
      <c r="A15525" t="s">
        <v>29445</v>
      </c>
      <c r="B15525" t="s">
        <v>29446</v>
      </c>
      <c r="C15525">
        <v>22</v>
      </c>
    </row>
    <row r="15526" spans="1:3" x14ac:dyDescent="0.2">
      <c r="A15526" t="s">
        <v>24234</v>
      </c>
      <c r="B15526" t="s">
        <v>24234</v>
      </c>
      <c r="C15526">
        <v>15</v>
      </c>
    </row>
    <row r="15527" spans="1:3" x14ac:dyDescent="0.2">
      <c r="A15527" t="s">
        <v>29447</v>
      </c>
      <c r="B15527" t="s">
        <v>29448</v>
      </c>
      <c r="C15527">
        <v>13</v>
      </c>
    </row>
    <row r="15528" spans="1:3" x14ac:dyDescent="0.2">
      <c r="A15528" t="s">
        <v>29449</v>
      </c>
      <c r="B15528" t="s">
        <v>26786</v>
      </c>
      <c r="C15528">
        <v>12</v>
      </c>
    </row>
    <row r="15529" spans="1:3" x14ac:dyDescent="0.2">
      <c r="A15529" t="s">
        <v>29450</v>
      </c>
      <c r="B15529" t="s">
        <v>29451</v>
      </c>
      <c r="C15529">
        <v>10</v>
      </c>
    </row>
    <row r="15530" spans="1:3" x14ac:dyDescent="0.2">
      <c r="A15530" t="s">
        <v>29452</v>
      </c>
      <c r="B15530" t="s">
        <v>29453</v>
      </c>
      <c r="C15530">
        <v>18</v>
      </c>
    </row>
    <row r="15531" spans="1:3" x14ac:dyDescent="0.2">
      <c r="A15531" t="s">
        <v>29454</v>
      </c>
      <c r="B15531" t="s">
        <v>29455</v>
      </c>
      <c r="C15531">
        <v>18</v>
      </c>
    </row>
    <row r="15532" spans="1:3" x14ac:dyDescent="0.2">
      <c r="A15532" t="s">
        <v>29456</v>
      </c>
      <c r="B15532" t="s">
        <v>29457</v>
      </c>
      <c r="C15532">
        <v>18</v>
      </c>
    </row>
    <row r="15533" spans="1:3" x14ac:dyDescent="0.2">
      <c r="A15533" t="s">
        <v>29458</v>
      </c>
      <c r="B15533" t="s">
        <v>29459</v>
      </c>
      <c r="C15533">
        <v>18</v>
      </c>
    </row>
    <row r="15534" spans="1:3" x14ac:dyDescent="0.2">
      <c r="A15534" t="s">
        <v>29460</v>
      </c>
      <c r="B15534" t="s">
        <v>29461</v>
      </c>
      <c r="C15534">
        <v>18</v>
      </c>
    </row>
    <row r="15535" spans="1:3" x14ac:dyDescent="0.2">
      <c r="A15535" t="s">
        <v>29462</v>
      </c>
      <c r="B15535" t="s">
        <v>29463</v>
      </c>
      <c r="C15535">
        <v>16</v>
      </c>
    </row>
    <row r="15536" spans="1:3" x14ac:dyDescent="0.2">
      <c r="A15536" t="s">
        <v>29464</v>
      </c>
      <c r="B15536" t="s">
        <v>29465</v>
      </c>
      <c r="C15536">
        <v>16</v>
      </c>
    </row>
    <row r="15537" spans="1:3" x14ac:dyDescent="0.2">
      <c r="A15537" t="s">
        <v>29466</v>
      </c>
      <c r="B15537" t="s">
        <v>29467</v>
      </c>
      <c r="C15537">
        <v>18</v>
      </c>
    </row>
    <row r="15538" spans="1:3" x14ac:dyDescent="0.2">
      <c r="A15538" t="s">
        <v>29468</v>
      </c>
      <c r="B15538" t="s">
        <v>29468</v>
      </c>
      <c r="C15538">
        <v>11</v>
      </c>
    </row>
    <row r="15539" spans="1:3" x14ac:dyDescent="0.2">
      <c r="A15539" t="s">
        <v>29469</v>
      </c>
      <c r="B15539" t="s">
        <v>29470</v>
      </c>
      <c r="C15539">
        <v>23</v>
      </c>
    </row>
    <row r="15540" spans="1:3" x14ac:dyDescent="0.2">
      <c r="A15540" t="s">
        <v>29471</v>
      </c>
      <c r="B15540" t="s">
        <v>27591</v>
      </c>
      <c r="C15540">
        <v>19</v>
      </c>
    </row>
    <row r="15541" spans="1:3" x14ac:dyDescent="0.2">
      <c r="A15541" t="s">
        <v>29472</v>
      </c>
      <c r="B15541" t="s">
        <v>29473</v>
      </c>
      <c r="C15541">
        <v>10</v>
      </c>
    </row>
    <row r="15542" spans="1:3" x14ac:dyDescent="0.2">
      <c r="A15542" t="s">
        <v>29474</v>
      </c>
      <c r="B15542" t="s">
        <v>29475</v>
      </c>
      <c r="C15542">
        <v>18</v>
      </c>
    </row>
    <row r="15543" spans="1:3" x14ac:dyDescent="0.2">
      <c r="A15543" t="s">
        <v>29476</v>
      </c>
      <c r="B15543" t="s">
        <v>29477</v>
      </c>
      <c r="C15543">
        <v>22</v>
      </c>
    </row>
    <row r="15544" spans="1:3" x14ac:dyDescent="0.2">
      <c r="A15544" t="s">
        <v>29478</v>
      </c>
      <c r="B15544" t="s">
        <v>29479</v>
      </c>
      <c r="C15544">
        <v>12</v>
      </c>
    </row>
    <row r="15545" spans="1:3" x14ac:dyDescent="0.2">
      <c r="A15545" t="s">
        <v>29480</v>
      </c>
      <c r="B15545" t="s">
        <v>15998</v>
      </c>
      <c r="C15545">
        <v>10</v>
      </c>
    </row>
    <row r="15546" spans="1:3" x14ac:dyDescent="0.2">
      <c r="A15546" t="s">
        <v>29481</v>
      </c>
      <c r="B15546" t="s">
        <v>28160</v>
      </c>
      <c r="C15546">
        <v>12</v>
      </c>
    </row>
    <row r="15547" spans="1:3" x14ac:dyDescent="0.2">
      <c r="A15547" t="s">
        <v>29482</v>
      </c>
      <c r="B15547" t="s">
        <v>29483</v>
      </c>
      <c r="C15547">
        <v>13</v>
      </c>
    </row>
    <row r="15548" spans="1:3" x14ac:dyDescent="0.2">
      <c r="A15548" t="s">
        <v>29484</v>
      </c>
      <c r="B15548" t="s">
        <v>29485</v>
      </c>
      <c r="C15548">
        <v>10</v>
      </c>
    </row>
    <row r="15549" spans="1:3" x14ac:dyDescent="0.2">
      <c r="A15549" t="s">
        <v>29486</v>
      </c>
      <c r="B15549" t="s">
        <v>29487</v>
      </c>
      <c r="C15549">
        <v>12</v>
      </c>
    </row>
    <row r="15550" spans="1:3" x14ac:dyDescent="0.2">
      <c r="A15550" t="s">
        <v>29488</v>
      </c>
      <c r="B15550" t="s">
        <v>29489</v>
      </c>
      <c r="C15550">
        <v>12</v>
      </c>
    </row>
    <row r="15551" spans="1:3" x14ac:dyDescent="0.2">
      <c r="A15551" t="s">
        <v>29490</v>
      </c>
      <c r="B15551" t="s">
        <v>29491</v>
      </c>
      <c r="C15551">
        <v>12</v>
      </c>
    </row>
    <row r="15552" spans="1:3" x14ac:dyDescent="0.2">
      <c r="A15552" t="s">
        <v>29492</v>
      </c>
      <c r="B15552" t="s">
        <v>29493</v>
      </c>
      <c r="C15552">
        <v>10</v>
      </c>
    </row>
    <row r="15553" spans="1:3" x14ac:dyDescent="0.2">
      <c r="A15553" t="s">
        <v>29494</v>
      </c>
      <c r="B15553" t="s">
        <v>29495</v>
      </c>
      <c r="C15553">
        <v>20</v>
      </c>
    </row>
    <row r="15554" spans="1:3" x14ac:dyDescent="0.2">
      <c r="A15554" t="s">
        <v>29496</v>
      </c>
      <c r="B15554" t="s">
        <v>22620</v>
      </c>
      <c r="C15554">
        <v>11</v>
      </c>
    </row>
    <row r="15555" spans="1:3" x14ac:dyDescent="0.2">
      <c r="A15555" t="s">
        <v>29497</v>
      </c>
      <c r="B15555" t="s">
        <v>18888</v>
      </c>
      <c r="C15555">
        <v>14</v>
      </c>
    </row>
    <row r="15556" spans="1:3" x14ac:dyDescent="0.2">
      <c r="A15556" t="s">
        <v>29498</v>
      </c>
      <c r="B15556" t="s">
        <v>29499</v>
      </c>
      <c r="C15556">
        <v>22</v>
      </c>
    </row>
    <row r="15557" spans="1:3" x14ac:dyDescent="0.2">
      <c r="A15557" t="s">
        <v>29500</v>
      </c>
      <c r="B15557" t="s">
        <v>4400</v>
      </c>
      <c r="C15557">
        <v>21</v>
      </c>
    </row>
    <row r="15558" spans="1:3" x14ac:dyDescent="0.2">
      <c r="A15558" t="s">
        <v>29501</v>
      </c>
      <c r="B15558" t="s">
        <v>29502</v>
      </c>
      <c r="C15558">
        <v>15</v>
      </c>
    </row>
    <row r="15559" spans="1:3" x14ac:dyDescent="0.2">
      <c r="A15559" t="s">
        <v>29503</v>
      </c>
      <c r="B15559" t="s">
        <v>29504</v>
      </c>
      <c r="C15559">
        <v>14</v>
      </c>
    </row>
    <row r="15560" spans="1:3" x14ac:dyDescent="0.2">
      <c r="A15560" t="s">
        <v>29505</v>
      </c>
      <c r="B15560" t="s">
        <v>29506</v>
      </c>
      <c r="C15560">
        <v>12</v>
      </c>
    </row>
    <row r="15561" spans="1:3" x14ac:dyDescent="0.2">
      <c r="A15561" t="s">
        <v>29507</v>
      </c>
      <c r="B15561" t="s">
        <v>29508</v>
      </c>
      <c r="C15561">
        <v>10</v>
      </c>
    </row>
    <row r="15562" spans="1:3" x14ac:dyDescent="0.2">
      <c r="A15562" t="s">
        <v>29509</v>
      </c>
      <c r="B15562" t="s">
        <v>29510</v>
      </c>
      <c r="C15562">
        <v>12</v>
      </c>
    </row>
    <row r="15563" spans="1:3" x14ac:dyDescent="0.2">
      <c r="A15563" t="s">
        <v>29511</v>
      </c>
      <c r="B15563" t="s">
        <v>29512</v>
      </c>
      <c r="C15563">
        <v>18</v>
      </c>
    </row>
    <row r="15564" spans="1:3" x14ac:dyDescent="0.2">
      <c r="A15564" t="s">
        <v>29513</v>
      </c>
      <c r="B15564" t="s">
        <v>29514</v>
      </c>
      <c r="C15564">
        <v>18</v>
      </c>
    </row>
    <row r="15565" spans="1:3" x14ac:dyDescent="0.2">
      <c r="A15565" t="s">
        <v>29515</v>
      </c>
      <c r="B15565" t="s">
        <v>29516</v>
      </c>
      <c r="C15565">
        <v>18</v>
      </c>
    </row>
    <row r="15566" spans="1:3" x14ac:dyDescent="0.2">
      <c r="A15566" t="s">
        <v>29517</v>
      </c>
      <c r="B15566" t="s">
        <v>29518</v>
      </c>
      <c r="C15566">
        <v>10</v>
      </c>
    </row>
    <row r="15567" spans="1:3" x14ac:dyDescent="0.2">
      <c r="A15567" t="s">
        <v>29519</v>
      </c>
      <c r="B15567" t="s">
        <v>29520</v>
      </c>
      <c r="C15567">
        <v>17</v>
      </c>
    </row>
    <row r="15568" spans="1:3" x14ac:dyDescent="0.2">
      <c r="A15568" t="s">
        <v>29521</v>
      </c>
      <c r="B15568" t="s">
        <v>29522</v>
      </c>
      <c r="C15568">
        <v>18</v>
      </c>
    </row>
    <row r="15569" spans="1:3" x14ac:dyDescent="0.2">
      <c r="A15569" t="s">
        <v>29523</v>
      </c>
      <c r="B15569" t="s">
        <v>29524</v>
      </c>
      <c r="C15569">
        <v>18</v>
      </c>
    </row>
    <row r="15570" spans="1:3" x14ac:dyDescent="0.2">
      <c r="A15570" t="s">
        <v>29525</v>
      </c>
      <c r="B15570" t="s">
        <v>29526</v>
      </c>
      <c r="C15570">
        <v>18</v>
      </c>
    </row>
    <row r="15571" spans="1:3" x14ac:dyDescent="0.2">
      <c r="A15571" t="s">
        <v>29527</v>
      </c>
      <c r="B15571" t="s">
        <v>29528</v>
      </c>
      <c r="C15571">
        <v>13</v>
      </c>
    </row>
    <row r="15572" spans="1:3" x14ac:dyDescent="0.2">
      <c r="A15572" t="s">
        <v>29529</v>
      </c>
      <c r="B15572" t="s">
        <v>29529</v>
      </c>
      <c r="C15572">
        <v>18</v>
      </c>
    </row>
    <row r="15573" spans="1:3" x14ac:dyDescent="0.2">
      <c r="A15573" t="s">
        <v>29530</v>
      </c>
      <c r="B15573" t="s">
        <v>29531</v>
      </c>
      <c r="C15573">
        <v>11</v>
      </c>
    </row>
    <row r="15574" spans="1:3" x14ac:dyDescent="0.2">
      <c r="A15574" t="s">
        <v>29532</v>
      </c>
      <c r="B15574" t="s">
        <v>29532</v>
      </c>
      <c r="C15574">
        <v>18</v>
      </c>
    </row>
    <row r="15575" spans="1:3" x14ac:dyDescent="0.2">
      <c r="A15575" t="s">
        <v>29533</v>
      </c>
      <c r="B15575" t="s">
        <v>29534</v>
      </c>
      <c r="C15575">
        <v>20</v>
      </c>
    </row>
    <row r="15576" spans="1:3" x14ac:dyDescent="0.2">
      <c r="A15576" t="s">
        <v>29535</v>
      </c>
      <c r="B15576" t="s">
        <v>29536</v>
      </c>
      <c r="C15576">
        <v>12</v>
      </c>
    </row>
    <row r="15577" spans="1:3" x14ac:dyDescent="0.2">
      <c r="A15577" t="s">
        <v>29537</v>
      </c>
      <c r="B15577" t="s">
        <v>29538</v>
      </c>
      <c r="C15577">
        <v>20</v>
      </c>
    </row>
    <row r="15578" spans="1:3" x14ac:dyDescent="0.2">
      <c r="A15578" t="s">
        <v>29539</v>
      </c>
      <c r="B15578" t="s">
        <v>29540</v>
      </c>
      <c r="C15578">
        <v>19</v>
      </c>
    </row>
    <row r="15579" spans="1:3" x14ac:dyDescent="0.2">
      <c r="A15579" t="s">
        <v>29541</v>
      </c>
      <c r="B15579" t="s">
        <v>3777</v>
      </c>
      <c r="C15579">
        <v>19</v>
      </c>
    </row>
    <row r="15580" spans="1:3" x14ac:dyDescent="0.2">
      <c r="A15580" t="s">
        <v>29542</v>
      </c>
      <c r="B15580" t="s">
        <v>29543</v>
      </c>
      <c r="C15580">
        <v>22</v>
      </c>
    </row>
    <row r="15581" spans="1:3" x14ac:dyDescent="0.2">
      <c r="A15581" t="s">
        <v>29544</v>
      </c>
      <c r="B15581" t="s">
        <v>29545</v>
      </c>
      <c r="C15581">
        <v>16</v>
      </c>
    </row>
    <row r="15582" spans="1:3" x14ac:dyDescent="0.2">
      <c r="A15582" t="s">
        <v>29546</v>
      </c>
      <c r="B15582" t="s">
        <v>29547</v>
      </c>
      <c r="C15582">
        <v>16</v>
      </c>
    </row>
    <row r="15583" spans="1:3" x14ac:dyDescent="0.2">
      <c r="A15583" t="s">
        <v>29548</v>
      </c>
      <c r="B15583" t="s">
        <v>29549</v>
      </c>
      <c r="C15583">
        <v>10</v>
      </c>
    </row>
    <row r="15584" spans="1:3" x14ac:dyDescent="0.2">
      <c r="A15584" t="s">
        <v>29550</v>
      </c>
      <c r="B15584" t="s">
        <v>29551</v>
      </c>
      <c r="C15584">
        <v>11</v>
      </c>
    </row>
    <row r="15585" spans="1:3" x14ac:dyDescent="0.2">
      <c r="A15585" t="s">
        <v>29552</v>
      </c>
      <c r="B15585" t="s">
        <v>24236</v>
      </c>
      <c r="C15585">
        <v>23</v>
      </c>
    </row>
    <row r="15586" spans="1:3" x14ac:dyDescent="0.2">
      <c r="A15586" t="s">
        <v>29553</v>
      </c>
      <c r="B15586" t="s">
        <v>20369</v>
      </c>
      <c r="C15586">
        <v>19</v>
      </c>
    </row>
    <row r="15587" spans="1:3" x14ac:dyDescent="0.2">
      <c r="A15587" t="s">
        <v>29554</v>
      </c>
      <c r="B15587" t="s">
        <v>29555</v>
      </c>
      <c r="C15587">
        <v>13</v>
      </c>
    </row>
    <row r="15588" spans="1:3" x14ac:dyDescent="0.2">
      <c r="A15588" t="s">
        <v>29556</v>
      </c>
      <c r="B15588" t="s">
        <v>29557</v>
      </c>
      <c r="C15588">
        <v>10</v>
      </c>
    </row>
    <row r="15589" spans="1:3" x14ac:dyDescent="0.2">
      <c r="A15589" t="s">
        <v>29558</v>
      </c>
      <c r="B15589" t="s">
        <v>29559</v>
      </c>
      <c r="C15589">
        <v>10</v>
      </c>
    </row>
    <row r="15590" spans="1:3" x14ac:dyDescent="0.2">
      <c r="A15590" t="s">
        <v>29560</v>
      </c>
      <c r="B15590" t="s">
        <v>29561</v>
      </c>
      <c r="C15590">
        <v>12</v>
      </c>
    </row>
    <row r="15591" spans="1:3" x14ac:dyDescent="0.2">
      <c r="A15591" t="s">
        <v>29562</v>
      </c>
      <c r="B15591" t="s">
        <v>29563</v>
      </c>
      <c r="C15591">
        <v>10</v>
      </c>
    </row>
    <row r="15592" spans="1:3" x14ac:dyDescent="0.2">
      <c r="A15592" t="s">
        <v>29564</v>
      </c>
      <c r="B15592" t="s">
        <v>29565</v>
      </c>
      <c r="C15592">
        <v>14</v>
      </c>
    </row>
    <row r="15593" spans="1:3" x14ac:dyDescent="0.2">
      <c r="A15593" t="s">
        <v>2163</v>
      </c>
      <c r="B15593" t="s">
        <v>2163</v>
      </c>
      <c r="C15593">
        <v>14</v>
      </c>
    </row>
    <row r="15594" spans="1:3" x14ac:dyDescent="0.2">
      <c r="A15594" t="s">
        <v>29566</v>
      </c>
      <c r="B15594" t="s">
        <v>29567</v>
      </c>
      <c r="C15594">
        <v>18</v>
      </c>
    </row>
    <row r="15595" spans="1:3" x14ac:dyDescent="0.2">
      <c r="A15595" t="s">
        <v>29568</v>
      </c>
      <c r="B15595" t="s">
        <v>29568</v>
      </c>
      <c r="C15595">
        <v>18</v>
      </c>
    </row>
    <row r="15596" spans="1:3" x14ac:dyDescent="0.2">
      <c r="A15596" t="s">
        <v>29569</v>
      </c>
      <c r="B15596" t="s">
        <v>29570</v>
      </c>
      <c r="C15596">
        <v>12</v>
      </c>
    </row>
    <row r="15597" spans="1:3" x14ac:dyDescent="0.2">
      <c r="A15597" t="s">
        <v>29571</v>
      </c>
      <c r="B15597" t="s">
        <v>29572</v>
      </c>
      <c r="C15597">
        <v>16</v>
      </c>
    </row>
    <row r="15598" spans="1:3" x14ac:dyDescent="0.2">
      <c r="A15598" t="s">
        <v>29573</v>
      </c>
      <c r="B15598" t="s">
        <v>29574</v>
      </c>
      <c r="C15598">
        <v>20</v>
      </c>
    </row>
    <row r="15599" spans="1:3" x14ac:dyDescent="0.2">
      <c r="A15599" t="s">
        <v>29575</v>
      </c>
      <c r="B15599" t="s">
        <v>29576</v>
      </c>
      <c r="C15599">
        <v>20</v>
      </c>
    </row>
    <row r="15600" spans="1:3" x14ac:dyDescent="0.2">
      <c r="A15600" t="s">
        <v>29577</v>
      </c>
      <c r="B15600" t="s">
        <v>29578</v>
      </c>
      <c r="C15600">
        <v>18</v>
      </c>
    </row>
    <row r="15601" spans="1:3" x14ac:dyDescent="0.2">
      <c r="A15601" t="s">
        <v>29579</v>
      </c>
      <c r="B15601" t="s">
        <v>19327</v>
      </c>
      <c r="C15601">
        <v>17</v>
      </c>
    </row>
    <row r="15602" spans="1:3" x14ac:dyDescent="0.2">
      <c r="A15602" t="s">
        <v>29580</v>
      </c>
      <c r="B15602" t="s">
        <v>29581</v>
      </c>
      <c r="C15602">
        <v>19</v>
      </c>
    </row>
    <row r="15603" spans="1:3" x14ac:dyDescent="0.2">
      <c r="A15603" t="s">
        <v>29582</v>
      </c>
      <c r="B15603" t="s">
        <v>29583</v>
      </c>
      <c r="C15603">
        <v>12</v>
      </c>
    </row>
    <row r="15604" spans="1:3" x14ac:dyDescent="0.2">
      <c r="A15604" t="s">
        <v>29584</v>
      </c>
      <c r="B15604" t="s">
        <v>29574</v>
      </c>
      <c r="C15604">
        <v>20</v>
      </c>
    </row>
    <row r="15605" spans="1:3" x14ac:dyDescent="0.2">
      <c r="A15605" t="s">
        <v>29585</v>
      </c>
      <c r="B15605" t="s">
        <v>29586</v>
      </c>
      <c r="C15605">
        <v>16</v>
      </c>
    </row>
    <row r="15606" spans="1:3" x14ac:dyDescent="0.2">
      <c r="A15606" t="s">
        <v>29587</v>
      </c>
      <c r="B15606" t="s">
        <v>29588</v>
      </c>
      <c r="C15606">
        <v>14</v>
      </c>
    </row>
    <row r="15607" spans="1:3" x14ac:dyDescent="0.2">
      <c r="A15607" t="s">
        <v>29589</v>
      </c>
      <c r="B15607" t="s">
        <v>29590</v>
      </c>
      <c r="C15607">
        <v>12</v>
      </c>
    </row>
    <row r="15608" spans="1:3" x14ac:dyDescent="0.2">
      <c r="A15608" t="s">
        <v>29591</v>
      </c>
      <c r="B15608" t="s">
        <v>29592</v>
      </c>
      <c r="C15608">
        <v>14</v>
      </c>
    </row>
    <row r="15609" spans="1:3" x14ac:dyDescent="0.2">
      <c r="A15609" t="s">
        <v>29593</v>
      </c>
      <c r="B15609" t="s">
        <v>28241</v>
      </c>
      <c r="C15609">
        <v>22</v>
      </c>
    </row>
    <row r="15610" spans="1:3" x14ac:dyDescent="0.2">
      <c r="A15610" t="s">
        <v>29594</v>
      </c>
      <c r="B15610" t="s">
        <v>29595</v>
      </c>
      <c r="C15610">
        <v>18</v>
      </c>
    </row>
    <row r="15611" spans="1:3" x14ac:dyDescent="0.2">
      <c r="A15611" t="s">
        <v>29596</v>
      </c>
      <c r="B15611" t="s">
        <v>29597</v>
      </c>
      <c r="C15611">
        <v>11</v>
      </c>
    </row>
    <row r="15612" spans="1:3" x14ac:dyDescent="0.2">
      <c r="A15612" t="s">
        <v>29598</v>
      </c>
      <c r="B15612" t="s">
        <v>29599</v>
      </c>
      <c r="C15612">
        <v>20</v>
      </c>
    </row>
    <row r="15613" spans="1:3" x14ac:dyDescent="0.2">
      <c r="A15613" t="s">
        <v>29600</v>
      </c>
      <c r="B15613" t="s">
        <v>29601</v>
      </c>
      <c r="C15613">
        <v>18</v>
      </c>
    </row>
    <row r="15614" spans="1:3" x14ac:dyDescent="0.2">
      <c r="A15614" t="s">
        <v>29602</v>
      </c>
      <c r="B15614" t="s">
        <v>29603</v>
      </c>
      <c r="C15614">
        <v>21</v>
      </c>
    </row>
    <row r="15615" spans="1:3" x14ac:dyDescent="0.2">
      <c r="A15615" t="s">
        <v>29604</v>
      </c>
      <c r="B15615" t="s">
        <v>29605</v>
      </c>
      <c r="C15615">
        <v>13</v>
      </c>
    </row>
    <row r="15616" spans="1:3" x14ac:dyDescent="0.2">
      <c r="A15616" t="s">
        <v>29606</v>
      </c>
      <c r="B15616" t="s">
        <v>9746</v>
      </c>
      <c r="C15616">
        <v>20</v>
      </c>
    </row>
    <row r="15617" spans="1:3" x14ac:dyDescent="0.2">
      <c r="A15617" t="s">
        <v>29607</v>
      </c>
      <c r="B15617" t="s">
        <v>29607</v>
      </c>
      <c r="C15617">
        <v>14</v>
      </c>
    </row>
    <row r="15618" spans="1:3" x14ac:dyDescent="0.2">
      <c r="A15618" t="s">
        <v>29608</v>
      </c>
      <c r="B15618" t="s">
        <v>29609</v>
      </c>
      <c r="C15618">
        <v>14</v>
      </c>
    </row>
    <row r="15619" spans="1:3" x14ac:dyDescent="0.2">
      <c r="A15619" t="s">
        <v>29610</v>
      </c>
      <c r="B15619" t="s">
        <v>29611</v>
      </c>
      <c r="C15619">
        <v>10</v>
      </c>
    </row>
    <row r="15620" spans="1:3" x14ac:dyDescent="0.2">
      <c r="A15620" t="s">
        <v>29612</v>
      </c>
      <c r="B15620" t="s">
        <v>29613</v>
      </c>
      <c r="C15620">
        <v>18</v>
      </c>
    </row>
    <row r="15621" spans="1:3" x14ac:dyDescent="0.2">
      <c r="A15621" t="s">
        <v>29614</v>
      </c>
      <c r="B15621" t="s">
        <v>29615</v>
      </c>
      <c r="C15621">
        <v>18</v>
      </c>
    </row>
    <row r="15622" spans="1:3" x14ac:dyDescent="0.2">
      <c r="A15622" t="s">
        <v>9020</v>
      </c>
      <c r="B15622" t="s">
        <v>9020</v>
      </c>
      <c r="C15622">
        <v>18</v>
      </c>
    </row>
    <row r="15623" spans="1:3" x14ac:dyDescent="0.2">
      <c r="A15623" t="s">
        <v>29616</v>
      </c>
      <c r="B15623" t="s">
        <v>29616</v>
      </c>
      <c r="C15623">
        <v>18</v>
      </c>
    </row>
    <row r="15624" spans="1:3" x14ac:dyDescent="0.2">
      <c r="A15624" t="s">
        <v>29617</v>
      </c>
      <c r="B15624" t="s">
        <v>29618</v>
      </c>
      <c r="C15624">
        <v>18</v>
      </c>
    </row>
    <row r="15625" spans="1:3" x14ac:dyDescent="0.2">
      <c r="A15625" t="s">
        <v>29619</v>
      </c>
      <c r="B15625" t="s">
        <v>29620</v>
      </c>
      <c r="C15625">
        <v>13</v>
      </c>
    </row>
    <row r="15626" spans="1:3" x14ac:dyDescent="0.2">
      <c r="A15626" t="s">
        <v>29621</v>
      </c>
      <c r="B15626" t="s">
        <v>29622</v>
      </c>
      <c r="C15626">
        <v>16</v>
      </c>
    </row>
    <row r="15627" spans="1:3" x14ac:dyDescent="0.2">
      <c r="A15627" t="s">
        <v>29623</v>
      </c>
      <c r="B15627" t="s">
        <v>29624</v>
      </c>
      <c r="C15627">
        <v>18</v>
      </c>
    </row>
    <row r="15628" spans="1:3" x14ac:dyDescent="0.2">
      <c r="A15628" t="s">
        <v>29625</v>
      </c>
      <c r="B15628" t="s">
        <v>29626</v>
      </c>
      <c r="C15628">
        <v>12</v>
      </c>
    </row>
    <row r="15629" spans="1:3" x14ac:dyDescent="0.2">
      <c r="A15629" t="s">
        <v>29627</v>
      </c>
      <c r="B15629" t="s">
        <v>29628</v>
      </c>
      <c r="C15629">
        <v>16</v>
      </c>
    </row>
    <row r="15630" spans="1:3" x14ac:dyDescent="0.2">
      <c r="A15630" t="s">
        <v>29629</v>
      </c>
      <c r="B15630" t="s">
        <v>29630</v>
      </c>
      <c r="C15630">
        <v>16</v>
      </c>
    </row>
    <row r="15631" spans="1:3" x14ac:dyDescent="0.2">
      <c r="A15631" t="s">
        <v>29631</v>
      </c>
      <c r="B15631" t="s">
        <v>29632</v>
      </c>
      <c r="C15631">
        <v>16</v>
      </c>
    </row>
    <row r="15632" spans="1:3" x14ac:dyDescent="0.2">
      <c r="A15632" t="s">
        <v>29633</v>
      </c>
      <c r="B15632" t="s">
        <v>29633</v>
      </c>
      <c r="C15632">
        <v>13</v>
      </c>
    </row>
    <row r="15633" spans="1:3" x14ac:dyDescent="0.2">
      <c r="A15633" t="s">
        <v>29634</v>
      </c>
      <c r="B15633" t="s">
        <v>29635</v>
      </c>
      <c r="C15633">
        <v>20</v>
      </c>
    </row>
    <row r="15634" spans="1:3" x14ac:dyDescent="0.2">
      <c r="A15634" t="s">
        <v>29636</v>
      </c>
      <c r="B15634" t="s">
        <v>29637</v>
      </c>
      <c r="C15634">
        <v>12</v>
      </c>
    </row>
    <row r="15635" spans="1:3" x14ac:dyDescent="0.2">
      <c r="A15635" t="s">
        <v>29638</v>
      </c>
      <c r="B15635" t="s">
        <v>24509</v>
      </c>
      <c r="C15635">
        <v>11</v>
      </c>
    </row>
    <row r="15636" spans="1:3" x14ac:dyDescent="0.2">
      <c r="A15636" t="s">
        <v>29639</v>
      </c>
      <c r="B15636" t="s">
        <v>29639</v>
      </c>
      <c r="C15636">
        <v>14</v>
      </c>
    </row>
    <row r="15637" spans="1:3" x14ac:dyDescent="0.2">
      <c r="A15637" t="s">
        <v>29640</v>
      </c>
      <c r="B15637" t="s">
        <v>7773</v>
      </c>
      <c r="C15637">
        <v>18</v>
      </c>
    </row>
    <row r="15638" spans="1:3" x14ac:dyDescent="0.2">
      <c r="A15638" t="s">
        <v>29641</v>
      </c>
      <c r="B15638" t="s">
        <v>29642</v>
      </c>
      <c r="C15638">
        <v>12</v>
      </c>
    </row>
    <row r="15639" spans="1:3" x14ac:dyDescent="0.2">
      <c r="A15639" t="s">
        <v>29643</v>
      </c>
      <c r="B15639" t="s">
        <v>29644</v>
      </c>
      <c r="C15639">
        <v>23</v>
      </c>
    </row>
    <row r="15640" spans="1:3" x14ac:dyDescent="0.2">
      <c r="A15640" t="s">
        <v>29645</v>
      </c>
      <c r="B15640" t="s">
        <v>26840</v>
      </c>
      <c r="C15640">
        <v>18</v>
      </c>
    </row>
    <row r="15641" spans="1:3" x14ac:dyDescent="0.2">
      <c r="A15641" t="s">
        <v>29646</v>
      </c>
      <c r="B15641" t="s">
        <v>19266</v>
      </c>
      <c r="C15641">
        <v>18</v>
      </c>
    </row>
    <row r="15642" spans="1:3" x14ac:dyDescent="0.2">
      <c r="A15642" t="s">
        <v>29647</v>
      </c>
      <c r="B15642" t="s">
        <v>29648</v>
      </c>
      <c r="C15642">
        <v>18</v>
      </c>
    </row>
    <row r="15643" spans="1:3" x14ac:dyDescent="0.2">
      <c r="A15643" t="s">
        <v>29649</v>
      </c>
      <c r="B15643" t="s">
        <v>29650</v>
      </c>
      <c r="C15643">
        <v>10</v>
      </c>
    </row>
    <row r="15644" spans="1:3" x14ac:dyDescent="0.2">
      <c r="A15644" t="s">
        <v>29651</v>
      </c>
      <c r="B15644" t="s">
        <v>28358</v>
      </c>
      <c r="C15644">
        <v>15</v>
      </c>
    </row>
    <row r="15645" spans="1:3" x14ac:dyDescent="0.2">
      <c r="A15645" t="s">
        <v>29652</v>
      </c>
      <c r="B15645" t="s">
        <v>29653</v>
      </c>
      <c r="C15645">
        <v>22</v>
      </c>
    </row>
    <row r="15646" spans="1:3" x14ac:dyDescent="0.2">
      <c r="A15646" t="s">
        <v>29654</v>
      </c>
      <c r="B15646" t="s">
        <v>29655</v>
      </c>
      <c r="C15646">
        <v>10</v>
      </c>
    </row>
    <row r="15647" spans="1:3" x14ac:dyDescent="0.2">
      <c r="A15647" t="s">
        <v>29656</v>
      </c>
      <c r="B15647" t="s">
        <v>29657</v>
      </c>
      <c r="C15647">
        <v>12</v>
      </c>
    </row>
    <row r="15648" spans="1:3" x14ac:dyDescent="0.2">
      <c r="A15648" t="s">
        <v>29658</v>
      </c>
      <c r="B15648" t="s">
        <v>29659</v>
      </c>
      <c r="C15648">
        <v>12</v>
      </c>
    </row>
    <row r="15649" spans="1:3" x14ac:dyDescent="0.2">
      <c r="A15649" t="s">
        <v>29660</v>
      </c>
      <c r="B15649" t="s">
        <v>29661</v>
      </c>
      <c r="C15649">
        <v>10</v>
      </c>
    </row>
    <row r="15650" spans="1:3" x14ac:dyDescent="0.2">
      <c r="A15650" t="s">
        <v>29662</v>
      </c>
      <c r="B15650" t="s">
        <v>29663</v>
      </c>
      <c r="C15650">
        <v>10</v>
      </c>
    </row>
    <row r="15651" spans="1:3" x14ac:dyDescent="0.2">
      <c r="A15651" t="s">
        <v>29664</v>
      </c>
      <c r="B15651" t="s">
        <v>29665</v>
      </c>
      <c r="C15651">
        <v>20</v>
      </c>
    </row>
    <row r="15652" spans="1:3" x14ac:dyDescent="0.2">
      <c r="A15652" t="s">
        <v>29666</v>
      </c>
      <c r="B15652" t="s">
        <v>29667</v>
      </c>
      <c r="C15652">
        <v>20</v>
      </c>
    </row>
    <row r="15653" spans="1:3" x14ac:dyDescent="0.2">
      <c r="A15653" t="s">
        <v>29668</v>
      </c>
      <c r="B15653" t="s">
        <v>29669</v>
      </c>
      <c r="C15653">
        <v>11</v>
      </c>
    </row>
    <row r="15654" spans="1:3" x14ac:dyDescent="0.2">
      <c r="A15654" t="s">
        <v>29670</v>
      </c>
      <c r="B15654" t="s">
        <v>3699</v>
      </c>
      <c r="C15654">
        <v>23</v>
      </c>
    </row>
    <row r="15655" spans="1:3" x14ac:dyDescent="0.2">
      <c r="A15655" t="s">
        <v>29671</v>
      </c>
      <c r="B15655" t="s">
        <v>29672</v>
      </c>
      <c r="C15655">
        <v>13</v>
      </c>
    </row>
    <row r="15656" spans="1:3" x14ac:dyDescent="0.2">
      <c r="A15656" t="s">
        <v>29673</v>
      </c>
      <c r="B15656" t="s">
        <v>29674</v>
      </c>
      <c r="C15656">
        <v>10</v>
      </c>
    </row>
    <row r="15657" spans="1:3" x14ac:dyDescent="0.2">
      <c r="A15657" t="s">
        <v>29675</v>
      </c>
      <c r="B15657" t="s">
        <v>5330</v>
      </c>
      <c r="C15657">
        <v>11</v>
      </c>
    </row>
    <row r="15658" spans="1:3" x14ac:dyDescent="0.2">
      <c r="A15658" t="s">
        <v>29676</v>
      </c>
      <c r="B15658" t="s">
        <v>29677</v>
      </c>
      <c r="C15658">
        <v>14</v>
      </c>
    </row>
    <row r="15659" spans="1:3" x14ac:dyDescent="0.2">
      <c r="A15659" t="s">
        <v>29678</v>
      </c>
      <c r="B15659" t="s">
        <v>29679</v>
      </c>
      <c r="C15659">
        <v>14</v>
      </c>
    </row>
    <row r="15660" spans="1:3" x14ac:dyDescent="0.2">
      <c r="A15660" t="s">
        <v>29680</v>
      </c>
      <c r="B15660" t="s">
        <v>29681</v>
      </c>
      <c r="C15660">
        <v>12</v>
      </c>
    </row>
    <row r="15661" spans="1:3" x14ac:dyDescent="0.2">
      <c r="A15661" t="s">
        <v>29682</v>
      </c>
      <c r="B15661" t="s">
        <v>6024</v>
      </c>
      <c r="C15661">
        <v>18</v>
      </c>
    </row>
    <row r="15662" spans="1:3" x14ac:dyDescent="0.2">
      <c r="A15662" t="s">
        <v>29683</v>
      </c>
      <c r="B15662" t="s">
        <v>8984</v>
      </c>
      <c r="C15662">
        <v>18</v>
      </c>
    </row>
    <row r="15663" spans="1:3" x14ac:dyDescent="0.2">
      <c r="A15663" t="s">
        <v>29684</v>
      </c>
      <c r="B15663" t="s">
        <v>29684</v>
      </c>
      <c r="C15663">
        <v>18</v>
      </c>
    </row>
    <row r="15664" spans="1:3" x14ac:dyDescent="0.2">
      <c r="A15664" t="s">
        <v>29685</v>
      </c>
      <c r="B15664" t="s">
        <v>29685</v>
      </c>
      <c r="C15664">
        <v>18</v>
      </c>
    </row>
    <row r="15665" spans="1:3" x14ac:dyDescent="0.2">
      <c r="A15665" t="s">
        <v>29686</v>
      </c>
      <c r="B15665" t="s">
        <v>29687</v>
      </c>
      <c r="C15665">
        <v>13</v>
      </c>
    </row>
    <row r="15666" spans="1:3" x14ac:dyDescent="0.2">
      <c r="A15666" t="s">
        <v>29688</v>
      </c>
      <c r="B15666" t="s">
        <v>29689</v>
      </c>
      <c r="C15666">
        <v>16</v>
      </c>
    </row>
    <row r="15667" spans="1:3" x14ac:dyDescent="0.2">
      <c r="A15667" t="s">
        <v>29690</v>
      </c>
      <c r="B15667" t="s">
        <v>29691</v>
      </c>
      <c r="C15667">
        <v>18</v>
      </c>
    </row>
    <row r="15668" spans="1:3" x14ac:dyDescent="0.2">
      <c r="A15668" t="s">
        <v>29692</v>
      </c>
      <c r="B15668" t="s">
        <v>29693</v>
      </c>
      <c r="C15668">
        <v>12</v>
      </c>
    </row>
    <row r="15669" spans="1:3" x14ac:dyDescent="0.2">
      <c r="A15669" t="s">
        <v>29694</v>
      </c>
      <c r="B15669" t="s">
        <v>29695</v>
      </c>
      <c r="C15669">
        <v>10</v>
      </c>
    </row>
    <row r="15670" spans="1:3" x14ac:dyDescent="0.2">
      <c r="A15670" t="s">
        <v>29696</v>
      </c>
      <c r="B15670" t="s">
        <v>29697</v>
      </c>
      <c r="C15670">
        <v>10</v>
      </c>
    </row>
    <row r="15671" spans="1:3" x14ac:dyDescent="0.2">
      <c r="A15671" t="s">
        <v>29698</v>
      </c>
      <c r="B15671" t="s">
        <v>29698</v>
      </c>
      <c r="C15671">
        <v>11</v>
      </c>
    </row>
    <row r="15672" spans="1:3" x14ac:dyDescent="0.2">
      <c r="A15672" t="s">
        <v>29699</v>
      </c>
      <c r="B15672" t="s">
        <v>29700</v>
      </c>
      <c r="C15672">
        <v>14</v>
      </c>
    </row>
    <row r="15673" spans="1:3" x14ac:dyDescent="0.2">
      <c r="A15673" t="s">
        <v>29701</v>
      </c>
      <c r="B15673" t="s">
        <v>29701</v>
      </c>
      <c r="C15673">
        <v>14</v>
      </c>
    </row>
    <row r="15674" spans="1:3" x14ac:dyDescent="0.2">
      <c r="A15674" t="s">
        <v>29702</v>
      </c>
      <c r="B15674" t="s">
        <v>24236</v>
      </c>
      <c r="C15674">
        <v>15</v>
      </c>
    </row>
    <row r="15675" spans="1:3" x14ac:dyDescent="0.2">
      <c r="A15675" t="s">
        <v>29703</v>
      </c>
      <c r="B15675" t="s">
        <v>29704</v>
      </c>
      <c r="C15675">
        <v>14</v>
      </c>
    </row>
    <row r="15676" spans="1:3" x14ac:dyDescent="0.2">
      <c r="A15676" t="s">
        <v>29705</v>
      </c>
      <c r="B15676" t="s">
        <v>29706</v>
      </c>
      <c r="C15676">
        <v>18</v>
      </c>
    </row>
    <row r="15677" spans="1:3" x14ac:dyDescent="0.2">
      <c r="A15677" t="s">
        <v>29707</v>
      </c>
      <c r="B15677" t="s">
        <v>29708</v>
      </c>
      <c r="C15677">
        <v>12</v>
      </c>
    </row>
    <row r="15678" spans="1:3" x14ac:dyDescent="0.2">
      <c r="A15678" t="s">
        <v>29709</v>
      </c>
      <c r="B15678" t="s">
        <v>29710</v>
      </c>
      <c r="C15678">
        <v>10</v>
      </c>
    </row>
    <row r="15679" spans="1:3" x14ac:dyDescent="0.2">
      <c r="A15679" t="s">
        <v>29711</v>
      </c>
      <c r="B15679" t="s">
        <v>29712</v>
      </c>
      <c r="C15679">
        <v>20</v>
      </c>
    </row>
    <row r="15680" spans="1:3" x14ac:dyDescent="0.2">
      <c r="A15680" t="s">
        <v>29713</v>
      </c>
      <c r="B15680" t="s">
        <v>5428</v>
      </c>
      <c r="C15680">
        <v>12</v>
      </c>
    </row>
    <row r="15681" spans="1:3" x14ac:dyDescent="0.2">
      <c r="A15681" t="s">
        <v>29714</v>
      </c>
      <c r="B15681" t="s">
        <v>29715</v>
      </c>
      <c r="C15681">
        <v>10</v>
      </c>
    </row>
    <row r="15682" spans="1:3" x14ac:dyDescent="0.2">
      <c r="A15682" t="s">
        <v>29716</v>
      </c>
      <c r="B15682" t="s">
        <v>27919</v>
      </c>
      <c r="C15682">
        <v>14</v>
      </c>
    </row>
    <row r="15683" spans="1:3" x14ac:dyDescent="0.2">
      <c r="A15683" t="s">
        <v>29717</v>
      </c>
      <c r="B15683" t="s">
        <v>5993</v>
      </c>
      <c r="C15683">
        <v>11</v>
      </c>
    </row>
    <row r="15684" spans="1:3" x14ac:dyDescent="0.2">
      <c r="A15684" t="s">
        <v>29718</v>
      </c>
      <c r="B15684" t="s">
        <v>29719</v>
      </c>
      <c r="C15684">
        <v>18</v>
      </c>
    </row>
    <row r="15685" spans="1:3" x14ac:dyDescent="0.2">
      <c r="A15685" t="s">
        <v>29720</v>
      </c>
      <c r="B15685" t="s">
        <v>26708</v>
      </c>
      <c r="C15685">
        <v>19</v>
      </c>
    </row>
    <row r="15686" spans="1:3" x14ac:dyDescent="0.2">
      <c r="A15686" t="s">
        <v>29721</v>
      </c>
      <c r="B15686" t="s">
        <v>29722</v>
      </c>
      <c r="C15686">
        <v>13</v>
      </c>
    </row>
    <row r="15687" spans="1:3" x14ac:dyDescent="0.2">
      <c r="A15687" t="s">
        <v>29723</v>
      </c>
      <c r="B15687" t="s">
        <v>29724</v>
      </c>
      <c r="C15687">
        <v>10</v>
      </c>
    </row>
    <row r="15688" spans="1:3" x14ac:dyDescent="0.2">
      <c r="A15688" t="s">
        <v>29725</v>
      </c>
      <c r="B15688" t="s">
        <v>29726</v>
      </c>
      <c r="C15688">
        <v>10</v>
      </c>
    </row>
    <row r="15689" spans="1:3" x14ac:dyDescent="0.2">
      <c r="A15689" t="s">
        <v>29727</v>
      </c>
      <c r="B15689" t="s">
        <v>29728</v>
      </c>
      <c r="C15689">
        <v>12</v>
      </c>
    </row>
    <row r="15690" spans="1:3" x14ac:dyDescent="0.2">
      <c r="A15690" t="s">
        <v>29729</v>
      </c>
      <c r="B15690" t="s">
        <v>29730</v>
      </c>
      <c r="C15690">
        <v>21</v>
      </c>
    </row>
    <row r="15691" spans="1:3" x14ac:dyDescent="0.2">
      <c r="A15691" t="s">
        <v>29731</v>
      </c>
      <c r="B15691" t="s">
        <v>29732</v>
      </c>
      <c r="C15691">
        <v>23</v>
      </c>
    </row>
    <row r="15692" spans="1:3" x14ac:dyDescent="0.2">
      <c r="A15692" t="s">
        <v>29733</v>
      </c>
      <c r="B15692" t="s">
        <v>27147</v>
      </c>
      <c r="C15692">
        <v>20</v>
      </c>
    </row>
    <row r="15693" spans="1:3" x14ac:dyDescent="0.2">
      <c r="A15693" t="s">
        <v>29734</v>
      </c>
      <c r="B15693" t="s">
        <v>13193</v>
      </c>
      <c r="C15693">
        <v>11</v>
      </c>
    </row>
    <row r="15694" spans="1:3" x14ac:dyDescent="0.2">
      <c r="A15694" t="s">
        <v>28605</v>
      </c>
      <c r="B15694" t="s">
        <v>28605</v>
      </c>
      <c r="C15694">
        <v>11</v>
      </c>
    </row>
    <row r="15695" spans="1:3" x14ac:dyDescent="0.2">
      <c r="A15695" t="s">
        <v>29735</v>
      </c>
      <c r="B15695" t="s">
        <v>29736</v>
      </c>
      <c r="C15695">
        <v>20</v>
      </c>
    </row>
    <row r="15696" spans="1:3" x14ac:dyDescent="0.2">
      <c r="A15696" t="s">
        <v>29737</v>
      </c>
      <c r="B15696" t="s">
        <v>29738</v>
      </c>
      <c r="C15696">
        <v>10</v>
      </c>
    </row>
    <row r="15697" spans="1:3" x14ac:dyDescent="0.2">
      <c r="A15697" t="s">
        <v>29739</v>
      </c>
      <c r="B15697" t="s">
        <v>29739</v>
      </c>
      <c r="C15697">
        <v>14</v>
      </c>
    </row>
    <row r="15698" spans="1:3" x14ac:dyDescent="0.2">
      <c r="A15698" t="s">
        <v>29740</v>
      </c>
      <c r="B15698" t="s">
        <v>29741</v>
      </c>
      <c r="C15698">
        <v>14</v>
      </c>
    </row>
    <row r="15699" spans="1:3" x14ac:dyDescent="0.2">
      <c r="A15699" t="s">
        <v>29742</v>
      </c>
      <c r="B15699" t="s">
        <v>29743</v>
      </c>
      <c r="C15699">
        <v>14</v>
      </c>
    </row>
    <row r="15700" spans="1:3" x14ac:dyDescent="0.2">
      <c r="A15700" t="s">
        <v>29744</v>
      </c>
      <c r="B15700" t="s">
        <v>29745</v>
      </c>
      <c r="C15700">
        <v>14</v>
      </c>
    </row>
    <row r="15701" spans="1:3" x14ac:dyDescent="0.2">
      <c r="A15701" t="s">
        <v>29746</v>
      </c>
      <c r="B15701" t="s">
        <v>29747</v>
      </c>
      <c r="C15701">
        <v>14</v>
      </c>
    </row>
    <row r="15702" spans="1:3" x14ac:dyDescent="0.2">
      <c r="A15702" t="s">
        <v>29748</v>
      </c>
      <c r="B15702" t="s">
        <v>29748</v>
      </c>
      <c r="C15702">
        <v>14</v>
      </c>
    </row>
    <row r="15703" spans="1:3" x14ac:dyDescent="0.2">
      <c r="A15703" t="s">
        <v>29749</v>
      </c>
      <c r="B15703" t="s">
        <v>29750</v>
      </c>
      <c r="C15703">
        <v>10</v>
      </c>
    </row>
    <row r="15704" spans="1:3" x14ac:dyDescent="0.2">
      <c r="A15704" t="s">
        <v>29751</v>
      </c>
      <c r="B15704" t="s">
        <v>29752</v>
      </c>
      <c r="C15704">
        <v>18</v>
      </c>
    </row>
    <row r="15705" spans="1:3" x14ac:dyDescent="0.2">
      <c r="A15705" t="s">
        <v>29753</v>
      </c>
      <c r="B15705" t="s">
        <v>29754</v>
      </c>
      <c r="C15705">
        <v>18</v>
      </c>
    </row>
    <row r="15706" spans="1:3" x14ac:dyDescent="0.2">
      <c r="A15706" t="s">
        <v>29755</v>
      </c>
      <c r="B15706" t="s">
        <v>29756</v>
      </c>
      <c r="C15706">
        <v>18</v>
      </c>
    </row>
    <row r="15707" spans="1:3" x14ac:dyDescent="0.2">
      <c r="A15707" t="s">
        <v>29757</v>
      </c>
      <c r="B15707" t="s">
        <v>29758</v>
      </c>
      <c r="C15707">
        <v>13</v>
      </c>
    </row>
    <row r="15708" spans="1:3" x14ac:dyDescent="0.2">
      <c r="A15708" t="s">
        <v>29759</v>
      </c>
      <c r="B15708" t="s">
        <v>29759</v>
      </c>
      <c r="C15708">
        <v>12</v>
      </c>
    </row>
    <row r="15709" spans="1:3" x14ac:dyDescent="0.2">
      <c r="A15709" t="s">
        <v>29760</v>
      </c>
      <c r="B15709" t="s">
        <v>17283</v>
      </c>
      <c r="C15709">
        <v>23</v>
      </c>
    </row>
    <row r="15710" spans="1:3" x14ac:dyDescent="0.2">
      <c r="A15710" t="s">
        <v>29761</v>
      </c>
      <c r="B15710" t="s">
        <v>29762</v>
      </c>
      <c r="C15710">
        <v>16</v>
      </c>
    </row>
    <row r="15711" spans="1:3" x14ac:dyDescent="0.2">
      <c r="A15711" t="s">
        <v>29763</v>
      </c>
      <c r="B15711" t="s">
        <v>29764</v>
      </c>
      <c r="C15711">
        <v>12</v>
      </c>
    </row>
    <row r="15712" spans="1:3" x14ac:dyDescent="0.2">
      <c r="A15712" t="s">
        <v>29765</v>
      </c>
      <c r="B15712" t="s">
        <v>29766</v>
      </c>
      <c r="C15712">
        <v>12</v>
      </c>
    </row>
    <row r="15713" spans="1:3" x14ac:dyDescent="0.2">
      <c r="A15713" t="s">
        <v>29767</v>
      </c>
      <c r="B15713" t="s">
        <v>29768</v>
      </c>
      <c r="C15713">
        <v>12</v>
      </c>
    </row>
    <row r="15714" spans="1:3" x14ac:dyDescent="0.2">
      <c r="A15714" t="s">
        <v>29769</v>
      </c>
      <c r="B15714" t="s">
        <v>19300</v>
      </c>
      <c r="C15714">
        <v>10</v>
      </c>
    </row>
    <row r="15715" spans="1:3" x14ac:dyDescent="0.2">
      <c r="A15715" t="s">
        <v>29770</v>
      </c>
      <c r="B15715" t="s">
        <v>29771</v>
      </c>
      <c r="C15715">
        <v>13</v>
      </c>
    </row>
    <row r="15716" spans="1:3" x14ac:dyDescent="0.2">
      <c r="A15716" t="s">
        <v>29772</v>
      </c>
      <c r="B15716" t="s">
        <v>29773</v>
      </c>
      <c r="C15716">
        <v>23</v>
      </c>
    </row>
    <row r="15717" spans="1:3" x14ac:dyDescent="0.2">
      <c r="A15717" t="s">
        <v>29774</v>
      </c>
      <c r="B15717" t="s">
        <v>29774</v>
      </c>
      <c r="C15717">
        <v>14</v>
      </c>
    </row>
    <row r="15718" spans="1:3" x14ac:dyDescent="0.2">
      <c r="A15718" t="s">
        <v>29775</v>
      </c>
      <c r="B15718" t="s">
        <v>29776</v>
      </c>
      <c r="C15718">
        <v>12</v>
      </c>
    </row>
    <row r="15719" spans="1:3" x14ac:dyDescent="0.2">
      <c r="A15719" t="s">
        <v>29777</v>
      </c>
      <c r="B15719" t="s">
        <v>29777</v>
      </c>
      <c r="C15719">
        <v>14</v>
      </c>
    </row>
    <row r="15720" spans="1:3" x14ac:dyDescent="0.2">
      <c r="A15720" t="s">
        <v>29778</v>
      </c>
      <c r="B15720" t="s">
        <v>29778</v>
      </c>
      <c r="C15720">
        <v>23</v>
      </c>
    </row>
    <row r="15721" spans="1:3" x14ac:dyDescent="0.2">
      <c r="A15721" t="s">
        <v>29779</v>
      </c>
      <c r="B15721" t="s">
        <v>29780</v>
      </c>
      <c r="C15721">
        <v>13</v>
      </c>
    </row>
    <row r="15722" spans="1:3" x14ac:dyDescent="0.2">
      <c r="A15722" t="s">
        <v>29781</v>
      </c>
      <c r="B15722" t="s">
        <v>26854</v>
      </c>
      <c r="C15722">
        <v>12</v>
      </c>
    </row>
    <row r="15723" spans="1:3" x14ac:dyDescent="0.2">
      <c r="A15723" t="s">
        <v>29782</v>
      </c>
      <c r="B15723" t="s">
        <v>29783</v>
      </c>
      <c r="C15723">
        <v>14</v>
      </c>
    </row>
    <row r="15724" spans="1:3" x14ac:dyDescent="0.2">
      <c r="A15724" t="s">
        <v>29784</v>
      </c>
      <c r="B15724" t="s">
        <v>29785</v>
      </c>
      <c r="C15724">
        <v>15</v>
      </c>
    </row>
    <row r="15725" spans="1:3" x14ac:dyDescent="0.2">
      <c r="A15725" t="s">
        <v>29786</v>
      </c>
      <c r="B15725" t="s">
        <v>29787</v>
      </c>
      <c r="C15725">
        <v>14</v>
      </c>
    </row>
    <row r="15726" spans="1:3" x14ac:dyDescent="0.2">
      <c r="A15726" t="s">
        <v>29788</v>
      </c>
      <c r="B15726" t="s">
        <v>29789</v>
      </c>
      <c r="C15726">
        <v>23</v>
      </c>
    </row>
    <row r="15727" spans="1:3" x14ac:dyDescent="0.2">
      <c r="A15727" t="s">
        <v>29790</v>
      </c>
      <c r="B15727" t="s">
        <v>29791</v>
      </c>
      <c r="C15727">
        <v>12</v>
      </c>
    </row>
    <row r="15728" spans="1:3" x14ac:dyDescent="0.2">
      <c r="A15728" t="s">
        <v>29792</v>
      </c>
      <c r="B15728" t="s">
        <v>29793</v>
      </c>
      <c r="C15728">
        <v>12</v>
      </c>
    </row>
    <row r="15729" spans="1:3" x14ac:dyDescent="0.2">
      <c r="A15729" t="s">
        <v>29794</v>
      </c>
      <c r="B15729" t="s">
        <v>29795</v>
      </c>
      <c r="C15729">
        <v>18</v>
      </c>
    </row>
    <row r="15730" spans="1:3" x14ac:dyDescent="0.2">
      <c r="A15730" t="s">
        <v>29796</v>
      </c>
      <c r="B15730" t="s">
        <v>10521</v>
      </c>
      <c r="C15730">
        <v>10</v>
      </c>
    </row>
    <row r="15731" spans="1:3" x14ac:dyDescent="0.2">
      <c r="A15731" t="s">
        <v>29797</v>
      </c>
      <c r="B15731" t="s">
        <v>29798</v>
      </c>
      <c r="C15731">
        <v>24</v>
      </c>
    </row>
    <row r="15732" spans="1:3" x14ac:dyDescent="0.2">
      <c r="A15732" t="s">
        <v>29799</v>
      </c>
      <c r="B15732" t="s">
        <v>26723</v>
      </c>
      <c r="C15732">
        <v>11</v>
      </c>
    </row>
    <row r="15733" spans="1:3" x14ac:dyDescent="0.2">
      <c r="A15733" t="s">
        <v>29800</v>
      </c>
      <c r="B15733" t="s">
        <v>29801</v>
      </c>
      <c r="C15733">
        <v>16</v>
      </c>
    </row>
    <row r="15734" spans="1:3" x14ac:dyDescent="0.2">
      <c r="A15734" t="s">
        <v>29802</v>
      </c>
      <c r="B15734" t="s">
        <v>28888</v>
      </c>
      <c r="C15734">
        <v>12</v>
      </c>
    </row>
    <row r="15735" spans="1:3" x14ac:dyDescent="0.2">
      <c r="A15735" t="s">
        <v>29803</v>
      </c>
      <c r="B15735" t="s">
        <v>29804</v>
      </c>
      <c r="C15735">
        <v>14</v>
      </c>
    </row>
    <row r="15736" spans="1:3" x14ac:dyDescent="0.2">
      <c r="A15736" t="s">
        <v>29805</v>
      </c>
      <c r="B15736" t="s">
        <v>29806</v>
      </c>
      <c r="C15736">
        <v>14</v>
      </c>
    </row>
    <row r="15737" spans="1:3" x14ac:dyDescent="0.2">
      <c r="A15737" t="s">
        <v>29807</v>
      </c>
      <c r="B15737" t="s">
        <v>29808</v>
      </c>
      <c r="C15737">
        <v>12</v>
      </c>
    </row>
    <row r="15738" spans="1:3" x14ac:dyDescent="0.2">
      <c r="A15738" t="s">
        <v>29809</v>
      </c>
      <c r="B15738" t="s">
        <v>29810</v>
      </c>
      <c r="C15738">
        <v>18</v>
      </c>
    </row>
    <row r="15739" spans="1:3" x14ac:dyDescent="0.2">
      <c r="A15739" t="s">
        <v>29811</v>
      </c>
      <c r="B15739" t="s">
        <v>29812</v>
      </c>
      <c r="C15739">
        <v>13</v>
      </c>
    </row>
    <row r="15740" spans="1:3" x14ac:dyDescent="0.2">
      <c r="A15740" t="s">
        <v>29813</v>
      </c>
      <c r="B15740" t="s">
        <v>29814</v>
      </c>
      <c r="C15740">
        <v>16</v>
      </c>
    </row>
    <row r="15741" spans="1:3" x14ac:dyDescent="0.2">
      <c r="A15741" t="s">
        <v>29815</v>
      </c>
      <c r="B15741" t="s">
        <v>7359</v>
      </c>
      <c r="C15741">
        <v>18</v>
      </c>
    </row>
    <row r="15742" spans="1:3" x14ac:dyDescent="0.2">
      <c r="A15742" t="s">
        <v>29816</v>
      </c>
      <c r="B15742" t="s">
        <v>29817</v>
      </c>
      <c r="C15742">
        <v>20</v>
      </c>
    </row>
    <row r="15743" spans="1:3" x14ac:dyDescent="0.2">
      <c r="A15743" t="s">
        <v>29818</v>
      </c>
      <c r="B15743" t="s">
        <v>24997</v>
      </c>
      <c r="C15743">
        <v>15</v>
      </c>
    </row>
    <row r="15744" spans="1:3" x14ac:dyDescent="0.2">
      <c r="A15744" t="s">
        <v>29819</v>
      </c>
      <c r="B15744" t="s">
        <v>29820</v>
      </c>
      <c r="C15744">
        <v>18</v>
      </c>
    </row>
    <row r="15745" spans="1:3" x14ac:dyDescent="0.2">
      <c r="A15745" t="s">
        <v>29821</v>
      </c>
      <c r="B15745" t="s">
        <v>22436</v>
      </c>
      <c r="C15745">
        <v>12</v>
      </c>
    </row>
    <row r="15746" spans="1:3" x14ac:dyDescent="0.2">
      <c r="A15746" t="s">
        <v>29822</v>
      </c>
      <c r="B15746" t="s">
        <v>29823</v>
      </c>
      <c r="C15746">
        <v>13</v>
      </c>
    </row>
    <row r="15747" spans="1:3" x14ac:dyDescent="0.2">
      <c r="A15747" t="s">
        <v>29824</v>
      </c>
      <c r="B15747" t="s">
        <v>29825</v>
      </c>
      <c r="C15747">
        <v>20</v>
      </c>
    </row>
    <row r="15748" spans="1:3" x14ac:dyDescent="0.2">
      <c r="A15748" t="s">
        <v>29826</v>
      </c>
      <c r="B15748" t="s">
        <v>28137</v>
      </c>
      <c r="C15748">
        <v>14</v>
      </c>
    </row>
    <row r="15749" spans="1:3" x14ac:dyDescent="0.2">
      <c r="A15749" t="s">
        <v>29827</v>
      </c>
      <c r="B15749" t="s">
        <v>18401</v>
      </c>
      <c r="C15749">
        <v>10</v>
      </c>
    </row>
    <row r="15750" spans="1:3" x14ac:dyDescent="0.2">
      <c r="A15750" t="s">
        <v>29828</v>
      </c>
      <c r="B15750" t="s">
        <v>29829</v>
      </c>
      <c r="C15750">
        <v>11</v>
      </c>
    </row>
    <row r="15751" spans="1:3" x14ac:dyDescent="0.2">
      <c r="A15751" t="s">
        <v>29830</v>
      </c>
      <c r="B15751" t="s">
        <v>24124</v>
      </c>
      <c r="C15751">
        <v>19</v>
      </c>
    </row>
    <row r="15752" spans="1:3" x14ac:dyDescent="0.2">
      <c r="A15752" t="s">
        <v>29831</v>
      </c>
      <c r="B15752" t="s">
        <v>29832</v>
      </c>
      <c r="C15752">
        <v>10</v>
      </c>
    </row>
    <row r="15753" spans="1:3" x14ac:dyDescent="0.2">
      <c r="A15753" t="s">
        <v>29833</v>
      </c>
      <c r="B15753" t="s">
        <v>4532</v>
      </c>
      <c r="C15753">
        <v>22</v>
      </c>
    </row>
    <row r="15754" spans="1:3" x14ac:dyDescent="0.2">
      <c r="A15754" t="s">
        <v>29834</v>
      </c>
      <c r="B15754" t="s">
        <v>29834</v>
      </c>
      <c r="C15754">
        <v>14</v>
      </c>
    </row>
    <row r="15755" spans="1:3" x14ac:dyDescent="0.2">
      <c r="A15755" t="s">
        <v>29835</v>
      </c>
      <c r="B15755" t="s">
        <v>29836</v>
      </c>
      <c r="C15755">
        <v>14</v>
      </c>
    </row>
    <row r="15756" spans="1:3" x14ac:dyDescent="0.2">
      <c r="A15756" t="s">
        <v>29837</v>
      </c>
      <c r="B15756" t="s">
        <v>29838</v>
      </c>
      <c r="C15756">
        <v>16</v>
      </c>
    </row>
    <row r="15757" spans="1:3" x14ac:dyDescent="0.2">
      <c r="A15757" t="s">
        <v>29839</v>
      </c>
      <c r="B15757" t="s">
        <v>29840</v>
      </c>
      <c r="C15757">
        <v>13</v>
      </c>
    </row>
    <row r="15758" spans="1:3" x14ac:dyDescent="0.2">
      <c r="A15758" t="s">
        <v>29841</v>
      </c>
      <c r="B15758" t="s">
        <v>6174</v>
      </c>
      <c r="C15758">
        <v>23</v>
      </c>
    </row>
    <row r="15759" spans="1:3" x14ac:dyDescent="0.2">
      <c r="A15759" t="s">
        <v>29842</v>
      </c>
      <c r="B15759" t="s">
        <v>29843</v>
      </c>
      <c r="C15759">
        <v>12</v>
      </c>
    </row>
    <row r="15760" spans="1:3" x14ac:dyDescent="0.2">
      <c r="A15760" t="s">
        <v>29844</v>
      </c>
      <c r="B15760" t="s">
        <v>29845</v>
      </c>
      <c r="C15760">
        <v>12</v>
      </c>
    </row>
    <row r="15761" spans="1:3" x14ac:dyDescent="0.2">
      <c r="A15761" t="s">
        <v>29846</v>
      </c>
      <c r="B15761" t="s">
        <v>29846</v>
      </c>
      <c r="C15761">
        <v>14</v>
      </c>
    </row>
    <row r="15762" spans="1:3" x14ac:dyDescent="0.2">
      <c r="A15762" t="s">
        <v>29847</v>
      </c>
      <c r="B15762" t="s">
        <v>29847</v>
      </c>
      <c r="C15762">
        <v>18</v>
      </c>
    </row>
    <row r="15763" spans="1:3" x14ac:dyDescent="0.2">
      <c r="A15763" t="s">
        <v>29848</v>
      </c>
      <c r="B15763" t="s">
        <v>29849</v>
      </c>
      <c r="C15763">
        <v>24</v>
      </c>
    </row>
    <row r="15764" spans="1:3" x14ac:dyDescent="0.2">
      <c r="A15764" t="s">
        <v>29850</v>
      </c>
      <c r="B15764" t="s">
        <v>29851</v>
      </c>
      <c r="C15764">
        <v>18</v>
      </c>
    </row>
    <row r="15765" spans="1:3" x14ac:dyDescent="0.2">
      <c r="A15765" t="s">
        <v>29852</v>
      </c>
      <c r="B15765" t="s">
        <v>29853</v>
      </c>
      <c r="C15765">
        <v>18</v>
      </c>
    </row>
    <row r="15766" spans="1:3" x14ac:dyDescent="0.2">
      <c r="A15766" t="s">
        <v>8837</v>
      </c>
      <c r="B15766" t="s">
        <v>8837</v>
      </c>
      <c r="C15766">
        <v>18</v>
      </c>
    </row>
    <row r="15767" spans="1:3" x14ac:dyDescent="0.2">
      <c r="A15767" t="s">
        <v>7964</v>
      </c>
      <c r="B15767" t="s">
        <v>7964</v>
      </c>
      <c r="C15767">
        <v>18</v>
      </c>
    </row>
    <row r="15768" spans="1:3" x14ac:dyDescent="0.2">
      <c r="A15768" t="s">
        <v>29854</v>
      </c>
      <c r="B15768" t="s">
        <v>29855</v>
      </c>
      <c r="C15768">
        <v>18</v>
      </c>
    </row>
    <row r="15769" spans="1:3" x14ac:dyDescent="0.2">
      <c r="A15769" t="s">
        <v>29856</v>
      </c>
      <c r="B15769" t="s">
        <v>29856</v>
      </c>
      <c r="C15769">
        <v>18</v>
      </c>
    </row>
    <row r="15770" spans="1:3" x14ac:dyDescent="0.2">
      <c r="A15770" t="s">
        <v>29857</v>
      </c>
      <c r="B15770" t="s">
        <v>29858</v>
      </c>
      <c r="C15770">
        <v>18</v>
      </c>
    </row>
    <row r="15771" spans="1:3" x14ac:dyDescent="0.2">
      <c r="A15771" t="s">
        <v>29859</v>
      </c>
      <c r="B15771" t="s">
        <v>26823</v>
      </c>
      <c r="C15771">
        <v>14</v>
      </c>
    </row>
    <row r="15772" spans="1:3" x14ac:dyDescent="0.2">
      <c r="A15772" t="s">
        <v>29860</v>
      </c>
      <c r="B15772" t="s">
        <v>29861</v>
      </c>
      <c r="C15772">
        <v>14</v>
      </c>
    </row>
    <row r="15773" spans="1:3" x14ac:dyDescent="0.2">
      <c r="A15773" t="s">
        <v>29862</v>
      </c>
      <c r="B15773" t="s">
        <v>27999</v>
      </c>
      <c r="C15773">
        <v>20</v>
      </c>
    </row>
    <row r="15774" spans="1:3" x14ac:dyDescent="0.2">
      <c r="A15774" t="s">
        <v>29863</v>
      </c>
      <c r="B15774" t="s">
        <v>29864</v>
      </c>
      <c r="C15774">
        <v>10</v>
      </c>
    </row>
    <row r="15775" spans="1:3" x14ac:dyDescent="0.2">
      <c r="A15775" t="s">
        <v>29865</v>
      </c>
      <c r="B15775" t="s">
        <v>29866</v>
      </c>
      <c r="C15775">
        <v>18</v>
      </c>
    </row>
    <row r="15776" spans="1:3" x14ac:dyDescent="0.2">
      <c r="A15776" t="s">
        <v>29867</v>
      </c>
      <c r="B15776" t="s">
        <v>29868</v>
      </c>
      <c r="C15776">
        <v>16</v>
      </c>
    </row>
    <row r="15777" spans="1:3" x14ac:dyDescent="0.2">
      <c r="A15777" t="s">
        <v>29869</v>
      </c>
      <c r="B15777" t="s">
        <v>29870</v>
      </c>
      <c r="C15777">
        <v>16</v>
      </c>
    </row>
    <row r="15778" spans="1:3" x14ac:dyDescent="0.2">
      <c r="A15778" t="s">
        <v>29871</v>
      </c>
      <c r="B15778" t="s">
        <v>29872</v>
      </c>
      <c r="C15778">
        <v>12</v>
      </c>
    </row>
    <row r="15779" spans="1:3" x14ac:dyDescent="0.2">
      <c r="A15779" t="s">
        <v>29873</v>
      </c>
      <c r="B15779" t="s">
        <v>18740</v>
      </c>
      <c r="C15779">
        <v>18</v>
      </c>
    </row>
    <row r="15780" spans="1:3" x14ac:dyDescent="0.2">
      <c r="A15780" t="s">
        <v>29874</v>
      </c>
      <c r="B15780" t="s">
        <v>29875</v>
      </c>
      <c r="C15780">
        <v>24</v>
      </c>
    </row>
    <row r="15781" spans="1:3" x14ac:dyDescent="0.2">
      <c r="A15781" t="s">
        <v>29876</v>
      </c>
      <c r="B15781" t="s">
        <v>29876</v>
      </c>
      <c r="C15781">
        <v>16</v>
      </c>
    </row>
    <row r="15782" spans="1:3" x14ac:dyDescent="0.2">
      <c r="A15782" t="s">
        <v>29877</v>
      </c>
      <c r="B15782" t="s">
        <v>29878</v>
      </c>
      <c r="C15782">
        <v>10</v>
      </c>
    </row>
    <row r="15783" spans="1:3" x14ac:dyDescent="0.2">
      <c r="A15783" t="s">
        <v>29879</v>
      </c>
      <c r="B15783" t="s">
        <v>29880</v>
      </c>
      <c r="C15783">
        <v>10</v>
      </c>
    </row>
    <row r="15784" spans="1:3" x14ac:dyDescent="0.2">
      <c r="A15784" t="s">
        <v>29881</v>
      </c>
      <c r="B15784" t="s">
        <v>29882</v>
      </c>
      <c r="C15784">
        <v>16</v>
      </c>
    </row>
    <row r="15785" spans="1:3" x14ac:dyDescent="0.2">
      <c r="A15785" t="s">
        <v>29883</v>
      </c>
      <c r="B15785" t="s">
        <v>29884</v>
      </c>
      <c r="C15785">
        <v>13</v>
      </c>
    </row>
    <row r="15786" spans="1:3" x14ac:dyDescent="0.2">
      <c r="A15786" t="s">
        <v>29885</v>
      </c>
      <c r="B15786" t="s">
        <v>29886</v>
      </c>
      <c r="C15786">
        <v>20</v>
      </c>
    </row>
    <row r="15787" spans="1:3" x14ac:dyDescent="0.2">
      <c r="A15787" t="s">
        <v>29887</v>
      </c>
      <c r="B15787" t="s">
        <v>29888</v>
      </c>
      <c r="C15787">
        <v>10</v>
      </c>
    </row>
    <row r="15788" spans="1:3" x14ac:dyDescent="0.2">
      <c r="A15788" t="s">
        <v>29889</v>
      </c>
      <c r="B15788" t="s">
        <v>29890</v>
      </c>
      <c r="C15788">
        <v>14</v>
      </c>
    </row>
    <row r="15789" spans="1:3" x14ac:dyDescent="0.2">
      <c r="A15789" t="s">
        <v>29891</v>
      </c>
      <c r="B15789" t="s">
        <v>29891</v>
      </c>
      <c r="C15789">
        <v>14</v>
      </c>
    </row>
    <row r="15790" spans="1:3" x14ac:dyDescent="0.2">
      <c r="A15790" t="s">
        <v>29892</v>
      </c>
      <c r="B15790" t="s">
        <v>29892</v>
      </c>
      <c r="C15790">
        <v>13</v>
      </c>
    </row>
    <row r="15791" spans="1:3" x14ac:dyDescent="0.2">
      <c r="A15791" t="s">
        <v>29893</v>
      </c>
      <c r="B15791" t="s">
        <v>29894</v>
      </c>
      <c r="C15791">
        <v>20</v>
      </c>
    </row>
    <row r="15792" spans="1:3" x14ac:dyDescent="0.2">
      <c r="A15792" t="s">
        <v>29895</v>
      </c>
      <c r="B15792" t="s">
        <v>29896</v>
      </c>
      <c r="C15792">
        <v>12</v>
      </c>
    </row>
    <row r="15793" spans="1:3" x14ac:dyDescent="0.2">
      <c r="A15793" t="s">
        <v>29897</v>
      </c>
      <c r="B15793" t="s">
        <v>9827</v>
      </c>
      <c r="C15793">
        <v>18</v>
      </c>
    </row>
    <row r="15794" spans="1:3" x14ac:dyDescent="0.2">
      <c r="A15794" t="s">
        <v>29898</v>
      </c>
      <c r="B15794" t="s">
        <v>29899</v>
      </c>
      <c r="C15794">
        <v>12</v>
      </c>
    </row>
    <row r="15795" spans="1:3" x14ac:dyDescent="0.2">
      <c r="A15795" t="s">
        <v>29900</v>
      </c>
      <c r="B15795" t="s">
        <v>29901</v>
      </c>
      <c r="C15795">
        <v>12</v>
      </c>
    </row>
    <row r="15796" spans="1:3" x14ac:dyDescent="0.2">
      <c r="A15796" t="s">
        <v>29902</v>
      </c>
      <c r="B15796" t="s">
        <v>29903</v>
      </c>
      <c r="C15796">
        <v>10</v>
      </c>
    </row>
    <row r="15797" spans="1:3" x14ac:dyDescent="0.2">
      <c r="A15797" t="s">
        <v>29904</v>
      </c>
      <c r="B15797" t="s">
        <v>29905</v>
      </c>
      <c r="C15797">
        <v>12</v>
      </c>
    </row>
    <row r="15798" spans="1:3" x14ac:dyDescent="0.2">
      <c r="A15798" t="s">
        <v>29906</v>
      </c>
      <c r="B15798" t="s">
        <v>29907</v>
      </c>
      <c r="C15798">
        <v>14</v>
      </c>
    </row>
    <row r="15799" spans="1:3" x14ac:dyDescent="0.2">
      <c r="A15799" t="s">
        <v>29908</v>
      </c>
      <c r="B15799" t="s">
        <v>10519</v>
      </c>
      <c r="C15799">
        <v>20</v>
      </c>
    </row>
    <row r="15800" spans="1:3" x14ac:dyDescent="0.2">
      <c r="A15800" t="s">
        <v>29909</v>
      </c>
      <c r="B15800" t="s">
        <v>29910</v>
      </c>
      <c r="C15800">
        <v>22</v>
      </c>
    </row>
    <row r="15801" spans="1:3" x14ac:dyDescent="0.2">
      <c r="A15801" t="s">
        <v>29911</v>
      </c>
      <c r="B15801" t="s">
        <v>4012</v>
      </c>
      <c r="C15801">
        <v>14</v>
      </c>
    </row>
    <row r="15802" spans="1:3" x14ac:dyDescent="0.2">
      <c r="A15802" t="s">
        <v>29912</v>
      </c>
      <c r="B15802" t="s">
        <v>29175</v>
      </c>
      <c r="C15802">
        <v>10</v>
      </c>
    </row>
    <row r="15803" spans="1:3" x14ac:dyDescent="0.2">
      <c r="A15803" t="s">
        <v>29913</v>
      </c>
      <c r="B15803" t="s">
        <v>29914</v>
      </c>
      <c r="C15803">
        <v>11</v>
      </c>
    </row>
    <row r="15804" spans="1:3" x14ac:dyDescent="0.2">
      <c r="A15804" t="s">
        <v>29915</v>
      </c>
      <c r="B15804" t="s">
        <v>29916</v>
      </c>
      <c r="C15804">
        <v>14</v>
      </c>
    </row>
    <row r="15805" spans="1:3" x14ac:dyDescent="0.2">
      <c r="A15805" t="s">
        <v>29917</v>
      </c>
      <c r="B15805" t="s">
        <v>29918</v>
      </c>
      <c r="C15805">
        <v>20</v>
      </c>
    </row>
    <row r="15806" spans="1:3" x14ac:dyDescent="0.2">
      <c r="A15806" t="s">
        <v>29919</v>
      </c>
      <c r="B15806" t="s">
        <v>29920</v>
      </c>
      <c r="C15806">
        <v>13</v>
      </c>
    </row>
    <row r="15807" spans="1:3" x14ac:dyDescent="0.2">
      <c r="A15807" t="s">
        <v>29921</v>
      </c>
      <c r="B15807" t="s">
        <v>29922</v>
      </c>
      <c r="C15807">
        <v>12</v>
      </c>
    </row>
    <row r="15808" spans="1:3" x14ac:dyDescent="0.2">
      <c r="A15808" t="s">
        <v>29923</v>
      </c>
      <c r="B15808" t="s">
        <v>29924</v>
      </c>
      <c r="C15808">
        <v>11</v>
      </c>
    </row>
    <row r="15809" spans="1:3" x14ac:dyDescent="0.2">
      <c r="A15809" t="s">
        <v>29925</v>
      </c>
      <c r="B15809" t="s">
        <v>29926</v>
      </c>
      <c r="C15809">
        <v>11</v>
      </c>
    </row>
    <row r="15810" spans="1:3" x14ac:dyDescent="0.2">
      <c r="A15810" t="s">
        <v>29927</v>
      </c>
      <c r="B15810" t="s">
        <v>29928</v>
      </c>
      <c r="C15810">
        <v>20</v>
      </c>
    </row>
    <row r="15811" spans="1:3" x14ac:dyDescent="0.2">
      <c r="A15811" t="s">
        <v>29929</v>
      </c>
      <c r="B15811" t="s">
        <v>29930</v>
      </c>
      <c r="C15811">
        <v>10</v>
      </c>
    </row>
    <row r="15812" spans="1:3" x14ac:dyDescent="0.2">
      <c r="A15812" t="s">
        <v>29931</v>
      </c>
      <c r="B15812" t="s">
        <v>29932</v>
      </c>
      <c r="C15812">
        <v>21</v>
      </c>
    </row>
    <row r="15813" spans="1:3" x14ac:dyDescent="0.2">
      <c r="A15813" t="s">
        <v>29933</v>
      </c>
      <c r="B15813" t="s">
        <v>29934</v>
      </c>
      <c r="C15813">
        <v>12</v>
      </c>
    </row>
    <row r="15814" spans="1:3" x14ac:dyDescent="0.2">
      <c r="A15814" t="s">
        <v>29935</v>
      </c>
      <c r="B15814" t="s">
        <v>5796</v>
      </c>
      <c r="C15814">
        <v>11</v>
      </c>
    </row>
    <row r="15815" spans="1:3" x14ac:dyDescent="0.2">
      <c r="A15815" t="s">
        <v>29936</v>
      </c>
      <c r="B15815" t="s">
        <v>18715</v>
      </c>
      <c r="C15815">
        <v>11</v>
      </c>
    </row>
    <row r="15816" spans="1:3" x14ac:dyDescent="0.2">
      <c r="A15816" t="s">
        <v>29937</v>
      </c>
      <c r="B15816" t="s">
        <v>29938</v>
      </c>
      <c r="C15816">
        <v>10</v>
      </c>
    </row>
    <row r="15817" spans="1:3" x14ac:dyDescent="0.2">
      <c r="A15817" t="s">
        <v>29939</v>
      </c>
      <c r="B15817" t="s">
        <v>29939</v>
      </c>
      <c r="C15817">
        <v>14</v>
      </c>
    </row>
    <row r="15818" spans="1:3" x14ac:dyDescent="0.2">
      <c r="A15818" t="s">
        <v>29940</v>
      </c>
      <c r="B15818" t="s">
        <v>29940</v>
      </c>
      <c r="C15818">
        <v>14</v>
      </c>
    </row>
    <row r="15819" spans="1:3" x14ac:dyDescent="0.2">
      <c r="A15819" t="s">
        <v>29941</v>
      </c>
      <c r="B15819" t="s">
        <v>29941</v>
      </c>
      <c r="C15819">
        <v>14</v>
      </c>
    </row>
    <row r="15820" spans="1:3" x14ac:dyDescent="0.2">
      <c r="A15820" t="s">
        <v>29942</v>
      </c>
      <c r="B15820" t="s">
        <v>29943</v>
      </c>
      <c r="C15820">
        <v>14</v>
      </c>
    </row>
    <row r="15821" spans="1:3" x14ac:dyDescent="0.2">
      <c r="A15821" t="s">
        <v>29944</v>
      </c>
      <c r="B15821" t="s">
        <v>29944</v>
      </c>
      <c r="C15821">
        <v>14</v>
      </c>
    </row>
    <row r="15822" spans="1:3" x14ac:dyDescent="0.2">
      <c r="A15822" t="s">
        <v>29945</v>
      </c>
      <c r="B15822" t="s">
        <v>29945</v>
      </c>
      <c r="C15822">
        <v>14</v>
      </c>
    </row>
    <row r="15823" spans="1:3" x14ac:dyDescent="0.2">
      <c r="A15823" t="s">
        <v>29946</v>
      </c>
      <c r="B15823" t="s">
        <v>29947</v>
      </c>
      <c r="C15823">
        <v>14</v>
      </c>
    </row>
    <row r="15824" spans="1:3" x14ac:dyDescent="0.2">
      <c r="A15824" t="s">
        <v>29948</v>
      </c>
      <c r="B15824" t="s">
        <v>29949</v>
      </c>
      <c r="C15824">
        <v>21</v>
      </c>
    </row>
    <row r="15825" spans="1:3" x14ac:dyDescent="0.2">
      <c r="A15825" t="s">
        <v>29950</v>
      </c>
      <c r="B15825" t="s">
        <v>29950</v>
      </c>
      <c r="C15825">
        <v>13</v>
      </c>
    </row>
    <row r="15826" spans="1:3" x14ac:dyDescent="0.2">
      <c r="A15826" t="s">
        <v>29951</v>
      </c>
      <c r="B15826" t="s">
        <v>29951</v>
      </c>
      <c r="C15826">
        <v>12</v>
      </c>
    </row>
    <row r="15827" spans="1:3" x14ac:dyDescent="0.2">
      <c r="A15827" t="s">
        <v>29952</v>
      </c>
      <c r="B15827" t="s">
        <v>29952</v>
      </c>
      <c r="C15827">
        <v>20</v>
      </c>
    </row>
    <row r="15828" spans="1:3" x14ac:dyDescent="0.2">
      <c r="A15828" t="s">
        <v>29953</v>
      </c>
      <c r="B15828" t="s">
        <v>29954</v>
      </c>
      <c r="C15828">
        <v>13</v>
      </c>
    </row>
    <row r="15829" spans="1:3" x14ac:dyDescent="0.2">
      <c r="A15829" t="s">
        <v>29955</v>
      </c>
      <c r="B15829" t="s">
        <v>29955</v>
      </c>
      <c r="C15829">
        <v>11</v>
      </c>
    </row>
    <row r="15830" spans="1:3" x14ac:dyDescent="0.2">
      <c r="A15830" t="s">
        <v>29956</v>
      </c>
      <c r="B15830" t="s">
        <v>29957</v>
      </c>
      <c r="C15830">
        <v>14</v>
      </c>
    </row>
    <row r="15831" spans="1:3" x14ac:dyDescent="0.2">
      <c r="A15831" t="s">
        <v>29958</v>
      </c>
      <c r="B15831" t="s">
        <v>29958</v>
      </c>
      <c r="C15831">
        <v>12</v>
      </c>
    </row>
    <row r="15832" spans="1:3" x14ac:dyDescent="0.2">
      <c r="A15832" t="s">
        <v>29959</v>
      </c>
      <c r="B15832" t="s">
        <v>29960</v>
      </c>
      <c r="C15832">
        <v>10</v>
      </c>
    </row>
    <row r="15833" spans="1:3" x14ac:dyDescent="0.2">
      <c r="A15833" t="s">
        <v>7912</v>
      </c>
      <c r="B15833" t="s">
        <v>7912</v>
      </c>
      <c r="C15833">
        <v>12</v>
      </c>
    </row>
    <row r="15834" spans="1:3" x14ac:dyDescent="0.2">
      <c r="A15834" t="s">
        <v>29961</v>
      </c>
      <c r="B15834" t="s">
        <v>29962</v>
      </c>
      <c r="C15834">
        <v>12</v>
      </c>
    </row>
    <row r="15835" spans="1:3" x14ac:dyDescent="0.2">
      <c r="A15835" t="s">
        <v>29963</v>
      </c>
      <c r="B15835" t="s">
        <v>29964</v>
      </c>
      <c r="C15835">
        <v>18</v>
      </c>
    </row>
    <row r="15836" spans="1:3" x14ac:dyDescent="0.2">
      <c r="A15836" t="s">
        <v>29965</v>
      </c>
      <c r="B15836" t="s">
        <v>29966</v>
      </c>
      <c r="C15836">
        <v>24</v>
      </c>
    </row>
    <row r="15837" spans="1:3" x14ac:dyDescent="0.2">
      <c r="A15837" t="s">
        <v>29967</v>
      </c>
      <c r="B15837" t="s">
        <v>29967</v>
      </c>
      <c r="C15837">
        <v>16</v>
      </c>
    </row>
    <row r="15838" spans="1:3" x14ac:dyDescent="0.2">
      <c r="A15838" t="s">
        <v>29968</v>
      </c>
      <c r="B15838" t="s">
        <v>29969</v>
      </c>
      <c r="C15838">
        <v>18</v>
      </c>
    </row>
    <row r="15839" spans="1:3" x14ac:dyDescent="0.2">
      <c r="A15839" t="s">
        <v>29970</v>
      </c>
      <c r="B15839" t="s">
        <v>29970</v>
      </c>
      <c r="C15839">
        <v>24</v>
      </c>
    </row>
    <row r="15840" spans="1:3" x14ac:dyDescent="0.2">
      <c r="A15840" t="s">
        <v>29971</v>
      </c>
      <c r="B15840" t="s">
        <v>29972</v>
      </c>
      <c r="C15840">
        <v>18</v>
      </c>
    </row>
    <row r="15841" spans="1:3" x14ac:dyDescent="0.2">
      <c r="A15841" t="s">
        <v>29973</v>
      </c>
      <c r="B15841" t="s">
        <v>29973</v>
      </c>
      <c r="C15841">
        <v>18</v>
      </c>
    </row>
    <row r="15842" spans="1:3" x14ac:dyDescent="0.2">
      <c r="A15842" t="s">
        <v>29974</v>
      </c>
      <c r="B15842" t="s">
        <v>29975</v>
      </c>
      <c r="C15842">
        <v>18</v>
      </c>
    </row>
    <row r="15843" spans="1:3" x14ac:dyDescent="0.2">
      <c r="A15843" t="s">
        <v>29976</v>
      </c>
      <c r="B15843" t="s">
        <v>29976</v>
      </c>
      <c r="C15843">
        <v>10</v>
      </c>
    </row>
    <row r="15844" spans="1:3" x14ac:dyDescent="0.2">
      <c r="A15844" t="s">
        <v>29977</v>
      </c>
      <c r="B15844" t="s">
        <v>29977</v>
      </c>
      <c r="C15844">
        <v>10</v>
      </c>
    </row>
    <row r="15845" spans="1:3" x14ac:dyDescent="0.2">
      <c r="A15845" t="s">
        <v>29978</v>
      </c>
      <c r="B15845" t="s">
        <v>29979</v>
      </c>
      <c r="C15845">
        <v>10</v>
      </c>
    </row>
    <row r="15846" spans="1:3" x14ac:dyDescent="0.2">
      <c r="A15846" t="s">
        <v>29980</v>
      </c>
      <c r="B15846" t="s">
        <v>29980</v>
      </c>
      <c r="C15846">
        <v>23</v>
      </c>
    </row>
    <row r="15847" spans="1:3" x14ac:dyDescent="0.2">
      <c r="A15847" t="s">
        <v>29981</v>
      </c>
      <c r="B15847" t="s">
        <v>29982</v>
      </c>
      <c r="C15847">
        <v>14</v>
      </c>
    </row>
    <row r="15848" spans="1:3" x14ac:dyDescent="0.2">
      <c r="A15848" t="s">
        <v>29983</v>
      </c>
      <c r="B15848" t="s">
        <v>29983</v>
      </c>
      <c r="C15848">
        <v>13</v>
      </c>
    </row>
    <row r="15849" spans="1:3" x14ac:dyDescent="0.2">
      <c r="A15849" t="s">
        <v>29984</v>
      </c>
      <c r="B15849" t="s">
        <v>29985</v>
      </c>
      <c r="C15849">
        <v>13</v>
      </c>
    </row>
    <row r="15850" spans="1:3" x14ac:dyDescent="0.2">
      <c r="A15850" t="s">
        <v>29986</v>
      </c>
      <c r="B15850" t="s">
        <v>29987</v>
      </c>
      <c r="C15850">
        <v>10</v>
      </c>
    </row>
    <row r="15851" spans="1:3" x14ac:dyDescent="0.2">
      <c r="A15851" t="s">
        <v>29988</v>
      </c>
      <c r="B15851" t="s">
        <v>29988</v>
      </c>
      <c r="C15851">
        <v>11</v>
      </c>
    </row>
    <row r="15852" spans="1:3" x14ac:dyDescent="0.2">
      <c r="A15852" t="s">
        <v>29989</v>
      </c>
      <c r="B15852" t="s">
        <v>29990</v>
      </c>
      <c r="C15852">
        <v>16</v>
      </c>
    </row>
    <row r="15853" spans="1:3" x14ac:dyDescent="0.2">
      <c r="A15853" t="s">
        <v>29991</v>
      </c>
      <c r="B15853" t="s">
        <v>14371</v>
      </c>
      <c r="C15853">
        <v>18</v>
      </c>
    </row>
    <row r="15854" spans="1:3" x14ac:dyDescent="0.2">
      <c r="A15854" t="s">
        <v>29992</v>
      </c>
      <c r="B15854" t="s">
        <v>29992</v>
      </c>
      <c r="C15854">
        <v>16</v>
      </c>
    </row>
    <row r="15855" spans="1:3" x14ac:dyDescent="0.2">
      <c r="A15855" t="s">
        <v>29993</v>
      </c>
      <c r="B15855" t="s">
        <v>29994</v>
      </c>
      <c r="C15855">
        <v>10</v>
      </c>
    </row>
    <row r="15856" spans="1:3" x14ac:dyDescent="0.2">
      <c r="A15856" t="s">
        <v>29995</v>
      </c>
      <c r="B15856" t="s">
        <v>29996</v>
      </c>
      <c r="C15856">
        <v>18</v>
      </c>
    </row>
    <row r="15857" spans="1:3" x14ac:dyDescent="0.2">
      <c r="A15857" t="s">
        <v>29997</v>
      </c>
      <c r="B15857" t="s">
        <v>29998</v>
      </c>
      <c r="C15857">
        <v>10</v>
      </c>
    </row>
    <row r="15858" spans="1:3" x14ac:dyDescent="0.2">
      <c r="A15858" t="s">
        <v>29999</v>
      </c>
      <c r="B15858" t="s">
        <v>29999</v>
      </c>
      <c r="C15858">
        <v>23</v>
      </c>
    </row>
    <row r="15859" spans="1:3" x14ac:dyDescent="0.2">
      <c r="A15859" t="s">
        <v>30000</v>
      </c>
      <c r="B15859" t="s">
        <v>30001</v>
      </c>
      <c r="C15859">
        <v>18</v>
      </c>
    </row>
    <row r="15860" spans="1:3" x14ac:dyDescent="0.2">
      <c r="A15860" t="s">
        <v>30002</v>
      </c>
      <c r="B15860" t="s">
        <v>30003</v>
      </c>
      <c r="C15860">
        <v>16</v>
      </c>
    </row>
    <row r="15861" spans="1:3" x14ac:dyDescent="0.2">
      <c r="A15861" t="s">
        <v>30004</v>
      </c>
      <c r="B15861" t="s">
        <v>30005</v>
      </c>
      <c r="C15861">
        <v>16</v>
      </c>
    </row>
    <row r="15862" spans="1:3" x14ac:dyDescent="0.2">
      <c r="A15862" t="s">
        <v>30006</v>
      </c>
      <c r="B15862" t="s">
        <v>30006</v>
      </c>
      <c r="C15862">
        <v>10</v>
      </c>
    </row>
    <row r="15863" spans="1:3" x14ac:dyDescent="0.2">
      <c r="A15863" t="s">
        <v>30007</v>
      </c>
      <c r="B15863" t="s">
        <v>30008</v>
      </c>
      <c r="C15863">
        <v>13</v>
      </c>
    </row>
    <row r="15864" spans="1:3" x14ac:dyDescent="0.2">
      <c r="A15864" t="s">
        <v>30009</v>
      </c>
      <c r="B15864" t="s">
        <v>30009</v>
      </c>
      <c r="C15864">
        <v>18</v>
      </c>
    </row>
    <row r="15865" spans="1:3" x14ac:dyDescent="0.2">
      <c r="A15865" t="s">
        <v>25722</v>
      </c>
      <c r="B15865" t="s">
        <v>25722</v>
      </c>
      <c r="C15865">
        <v>14</v>
      </c>
    </row>
    <row r="15866" spans="1:3" x14ac:dyDescent="0.2">
      <c r="A15866" t="s">
        <v>30010</v>
      </c>
      <c r="B15866" t="s">
        <v>30011</v>
      </c>
      <c r="C15866">
        <v>17</v>
      </c>
    </row>
    <row r="15867" spans="1:3" x14ac:dyDescent="0.2">
      <c r="A15867" t="s">
        <v>30012</v>
      </c>
      <c r="B15867" t="s">
        <v>30012</v>
      </c>
      <c r="C15867">
        <v>14</v>
      </c>
    </row>
    <row r="15868" spans="1:3" x14ac:dyDescent="0.2">
      <c r="A15868" t="s">
        <v>30013</v>
      </c>
      <c r="B15868" t="s">
        <v>30014</v>
      </c>
      <c r="C15868">
        <v>14</v>
      </c>
    </row>
    <row r="15869" spans="1:3" x14ac:dyDescent="0.2">
      <c r="A15869" t="s">
        <v>30015</v>
      </c>
      <c r="B15869" t="s">
        <v>30016</v>
      </c>
      <c r="C15869">
        <v>10</v>
      </c>
    </row>
    <row r="15870" spans="1:3" x14ac:dyDescent="0.2">
      <c r="A15870" t="s">
        <v>30017</v>
      </c>
      <c r="B15870" t="s">
        <v>30017</v>
      </c>
      <c r="C15870">
        <v>23</v>
      </c>
    </row>
    <row r="15871" spans="1:3" x14ac:dyDescent="0.2">
      <c r="A15871" t="s">
        <v>30018</v>
      </c>
      <c r="B15871" t="s">
        <v>30019</v>
      </c>
      <c r="C15871">
        <v>13</v>
      </c>
    </row>
    <row r="15872" spans="1:3" x14ac:dyDescent="0.2">
      <c r="A15872" t="s">
        <v>30020</v>
      </c>
      <c r="B15872" t="s">
        <v>30021</v>
      </c>
      <c r="C15872">
        <v>13</v>
      </c>
    </row>
    <row r="15873" spans="1:3" x14ac:dyDescent="0.2">
      <c r="A15873" t="s">
        <v>30022</v>
      </c>
      <c r="B15873" t="s">
        <v>30023</v>
      </c>
      <c r="C15873">
        <v>13</v>
      </c>
    </row>
    <row r="15874" spans="1:3" x14ac:dyDescent="0.2">
      <c r="A15874" t="s">
        <v>30024</v>
      </c>
      <c r="B15874" t="s">
        <v>26750</v>
      </c>
      <c r="C15874">
        <v>23</v>
      </c>
    </row>
    <row r="15875" spans="1:3" x14ac:dyDescent="0.2">
      <c r="A15875" t="s">
        <v>30025</v>
      </c>
      <c r="B15875" t="s">
        <v>30025</v>
      </c>
      <c r="C15875">
        <v>12</v>
      </c>
    </row>
    <row r="15876" spans="1:3" x14ac:dyDescent="0.2">
      <c r="A15876" t="s">
        <v>30026</v>
      </c>
      <c r="B15876" t="s">
        <v>30027</v>
      </c>
      <c r="C15876">
        <v>20</v>
      </c>
    </row>
    <row r="15877" spans="1:3" x14ac:dyDescent="0.2">
      <c r="A15877" t="s">
        <v>30028</v>
      </c>
      <c r="B15877" t="s">
        <v>26618</v>
      </c>
      <c r="C15877">
        <v>15</v>
      </c>
    </row>
    <row r="15878" spans="1:3" x14ac:dyDescent="0.2">
      <c r="A15878" t="s">
        <v>30029</v>
      </c>
      <c r="B15878" t="s">
        <v>30029</v>
      </c>
      <c r="C15878">
        <v>14</v>
      </c>
    </row>
    <row r="15879" spans="1:3" x14ac:dyDescent="0.2">
      <c r="A15879" t="s">
        <v>30030</v>
      </c>
      <c r="B15879" t="s">
        <v>30030</v>
      </c>
      <c r="C15879">
        <v>13</v>
      </c>
    </row>
    <row r="15880" spans="1:3" x14ac:dyDescent="0.2">
      <c r="A15880" t="s">
        <v>30031</v>
      </c>
      <c r="B15880" t="s">
        <v>30032</v>
      </c>
      <c r="C15880">
        <v>13</v>
      </c>
    </row>
    <row r="15881" spans="1:3" x14ac:dyDescent="0.2">
      <c r="A15881" t="s">
        <v>30033</v>
      </c>
      <c r="B15881" t="s">
        <v>30034</v>
      </c>
      <c r="C15881">
        <v>10</v>
      </c>
    </row>
    <row r="15882" spans="1:3" x14ac:dyDescent="0.2">
      <c r="A15882" t="s">
        <v>30035</v>
      </c>
      <c r="B15882" t="s">
        <v>30036</v>
      </c>
      <c r="C15882">
        <v>24</v>
      </c>
    </row>
    <row r="15883" spans="1:3" x14ac:dyDescent="0.2">
      <c r="A15883" t="s">
        <v>30037</v>
      </c>
      <c r="B15883" t="s">
        <v>25997</v>
      </c>
      <c r="C15883">
        <v>19</v>
      </c>
    </row>
    <row r="15884" spans="1:3" x14ac:dyDescent="0.2">
      <c r="A15884" t="s">
        <v>30038</v>
      </c>
      <c r="B15884" t="s">
        <v>30039</v>
      </c>
      <c r="C15884">
        <v>12</v>
      </c>
    </row>
    <row r="15885" spans="1:3" x14ac:dyDescent="0.2">
      <c r="A15885" t="s">
        <v>30040</v>
      </c>
      <c r="B15885" t="s">
        <v>30041</v>
      </c>
      <c r="C15885">
        <v>19</v>
      </c>
    </row>
    <row r="15886" spans="1:3" x14ac:dyDescent="0.2">
      <c r="A15886" t="s">
        <v>30042</v>
      </c>
      <c r="B15886" t="s">
        <v>30043</v>
      </c>
      <c r="C15886">
        <v>10</v>
      </c>
    </row>
    <row r="15887" spans="1:3" x14ac:dyDescent="0.2">
      <c r="A15887" t="s">
        <v>30044</v>
      </c>
      <c r="B15887" t="s">
        <v>30045</v>
      </c>
      <c r="C15887">
        <v>10</v>
      </c>
    </row>
    <row r="15888" spans="1:3" x14ac:dyDescent="0.2">
      <c r="A15888" t="s">
        <v>30046</v>
      </c>
      <c r="B15888" t="s">
        <v>30047</v>
      </c>
      <c r="C15888">
        <v>20</v>
      </c>
    </row>
    <row r="15889" spans="1:3" x14ac:dyDescent="0.2">
      <c r="A15889" t="s">
        <v>30048</v>
      </c>
      <c r="B15889" t="s">
        <v>30049</v>
      </c>
      <c r="C15889">
        <v>18</v>
      </c>
    </row>
    <row r="15890" spans="1:3" x14ac:dyDescent="0.2">
      <c r="A15890" t="s">
        <v>30050</v>
      </c>
      <c r="B15890" t="s">
        <v>30051</v>
      </c>
      <c r="C15890">
        <v>10</v>
      </c>
    </row>
    <row r="15891" spans="1:3" x14ac:dyDescent="0.2">
      <c r="A15891" t="s">
        <v>30052</v>
      </c>
      <c r="B15891" t="s">
        <v>30053</v>
      </c>
      <c r="C15891">
        <v>10</v>
      </c>
    </row>
    <row r="15892" spans="1:3" x14ac:dyDescent="0.2">
      <c r="A15892" t="s">
        <v>30054</v>
      </c>
      <c r="B15892" t="s">
        <v>30055</v>
      </c>
      <c r="C15892">
        <v>13</v>
      </c>
    </row>
    <row r="15893" spans="1:3" x14ac:dyDescent="0.2">
      <c r="A15893" t="s">
        <v>30056</v>
      </c>
      <c r="B15893" t="s">
        <v>30057</v>
      </c>
      <c r="C15893">
        <v>10</v>
      </c>
    </row>
    <row r="15894" spans="1:3" x14ac:dyDescent="0.2">
      <c r="A15894" t="s">
        <v>30058</v>
      </c>
      <c r="B15894" t="s">
        <v>30059</v>
      </c>
      <c r="C15894">
        <v>11</v>
      </c>
    </row>
    <row r="15895" spans="1:3" x14ac:dyDescent="0.2">
      <c r="A15895" t="s">
        <v>30060</v>
      </c>
      <c r="B15895" t="s">
        <v>30061</v>
      </c>
      <c r="C15895">
        <v>20</v>
      </c>
    </row>
    <row r="15896" spans="1:3" x14ac:dyDescent="0.2">
      <c r="A15896" t="s">
        <v>30062</v>
      </c>
      <c r="B15896" t="s">
        <v>30063</v>
      </c>
      <c r="C15896">
        <v>13</v>
      </c>
    </row>
    <row r="15897" spans="1:3" x14ac:dyDescent="0.2">
      <c r="A15897" t="s">
        <v>28933</v>
      </c>
      <c r="B15897" t="s">
        <v>28933</v>
      </c>
      <c r="C15897">
        <v>13</v>
      </c>
    </row>
    <row r="15898" spans="1:3" x14ac:dyDescent="0.2">
      <c r="A15898" t="s">
        <v>30064</v>
      </c>
      <c r="B15898" t="s">
        <v>30065</v>
      </c>
      <c r="C15898">
        <v>12</v>
      </c>
    </row>
    <row r="15899" spans="1:3" x14ac:dyDescent="0.2">
      <c r="A15899" t="s">
        <v>30066</v>
      </c>
      <c r="B15899" t="s">
        <v>30067</v>
      </c>
      <c r="C15899">
        <v>12</v>
      </c>
    </row>
    <row r="15900" spans="1:3" x14ac:dyDescent="0.2">
      <c r="A15900" t="s">
        <v>30068</v>
      </c>
      <c r="B15900" t="s">
        <v>30069</v>
      </c>
      <c r="C15900">
        <v>10</v>
      </c>
    </row>
    <row r="15901" spans="1:3" x14ac:dyDescent="0.2">
      <c r="A15901" t="s">
        <v>30070</v>
      </c>
      <c r="B15901" t="s">
        <v>30071</v>
      </c>
      <c r="C15901">
        <v>10</v>
      </c>
    </row>
    <row r="15902" spans="1:3" x14ac:dyDescent="0.2">
      <c r="A15902" t="s">
        <v>30072</v>
      </c>
      <c r="B15902" t="s">
        <v>30073</v>
      </c>
      <c r="C15902">
        <v>11</v>
      </c>
    </row>
    <row r="15903" spans="1:3" x14ac:dyDescent="0.2">
      <c r="A15903" t="s">
        <v>30074</v>
      </c>
      <c r="B15903" t="s">
        <v>9799</v>
      </c>
      <c r="C15903">
        <v>20</v>
      </c>
    </row>
    <row r="15904" spans="1:3" x14ac:dyDescent="0.2">
      <c r="A15904" t="s">
        <v>30075</v>
      </c>
      <c r="B15904" t="s">
        <v>30076</v>
      </c>
      <c r="C15904">
        <v>14</v>
      </c>
    </row>
    <row r="15905" spans="1:3" x14ac:dyDescent="0.2">
      <c r="A15905" t="s">
        <v>30077</v>
      </c>
      <c r="B15905" t="s">
        <v>30078</v>
      </c>
      <c r="C15905">
        <v>11</v>
      </c>
    </row>
    <row r="15906" spans="1:3" x14ac:dyDescent="0.2">
      <c r="A15906" t="s">
        <v>30079</v>
      </c>
      <c r="B15906" t="s">
        <v>30080</v>
      </c>
      <c r="C15906">
        <v>18</v>
      </c>
    </row>
    <row r="15907" spans="1:3" x14ac:dyDescent="0.2">
      <c r="A15907" t="s">
        <v>30081</v>
      </c>
      <c r="B15907" t="s">
        <v>30081</v>
      </c>
      <c r="C15907">
        <v>14</v>
      </c>
    </row>
    <row r="15908" spans="1:3" x14ac:dyDescent="0.2">
      <c r="A15908" t="s">
        <v>30082</v>
      </c>
      <c r="B15908" t="s">
        <v>30082</v>
      </c>
      <c r="C15908">
        <v>10</v>
      </c>
    </row>
    <row r="15909" spans="1:3" x14ac:dyDescent="0.2">
      <c r="A15909" t="s">
        <v>30083</v>
      </c>
      <c r="B15909" t="s">
        <v>30084</v>
      </c>
      <c r="C15909">
        <v>12</v>
      </c>
    </row>
    <row r="15910" spans="1:3" x14ac:dyDescent="0.2">
      <c r="A15910" t="s">
        <v>30085</v>
      </c>
      <c r="B15910" t="s">
        <v>30086</v>
      </c>
      <c r="C15910">
        <v>12</v>
      </c>
    </row>
    <row r="15911" spans="1:3" x14ac:dyDescent="0.2">
      <c r="A15911" t="s">
        <v>30087</v>
      </c>
      <c r="B15911" t="s">
        <v>30088</v>
      </c>
      <c r="C15911">
        <v>10</v>
      </c>
    </row>
    <row r="15912" spans="1:3" x14ac:dyDescent="0.2">
      <c r="A15912" t="s">
        <v>30089</v>
      </c>
      <c r="B15912" t="s">
        <v>30089</v>
      </c>
      <c r="C15912">
        <v>12</v>
      </c>
    </row>
    <row r="15913" spans="1:3" x14ac:dyDescent="0.2">
      <c r="A15913" t="s">
        <v>30090</v>
      </c>
      <c r="B15913" t="s">
        <v>30090</v>
      </c>
      <c r="C15913">
        <v>16</v>
      </c>
    </row>
    <row r="15914" spans="1:3" x14ac:dyDescent="0.2">
      <c r="A15914" t="s">
        <v>30091</v>
      </c>
      <c r="B15914" t="s">
        <v>30091</v>
      </c>
      <c r="C15914">
        <v>10</v>
      </c>
    </row>
    <row r="15915" spans="1:3" x14ac:dyDescent="0.2">
      <c r="A15915" t="s">
        <v>30092</v>
      </c>
      <c r="B15915" t="s">
        <v>30093</v>
      </c>
      <c r="C15915">
        <v>11</v>
      </c>
    </row>
    <row r="15916" spans="1:3" x14ac:dyDescent="0.2">
      <c r="A15916" t="s">
        <v>30094</v>
      </c>
      <c r="B15916" t="s">
        <v>24527</v>
      </c>
      <c r="C15916">
        <v>23</v>
      </c>
    </row>
    <row r="15917" spans="1:3" x14ac:dyDescent="0.2">
      <c r="A15917" t="s">
        <v>30095</v>
      </c>
      <c r="B15917" t="s">
        <v>29267</v>
      </c>
      <c r="C15917">
        <v>11</v>
      </c>
    </row>
    <row r="15918" spans="1:3" x14ac:dyDescent="0.2">
      <c r="A15918" t="s">
        <v>30096</v>
      </c>
      <c r="B15918" t="s">
        <v>30097</v>
      </c>
      <c r="C15918">
        <v>19</v>
      </c>
    </row>
    <row r="15919" spans="1:3" x14ac:dyDescent="0.2">
      <c r="A15919" t="s">
        <v>30098</v>
      </c>
      <c r="B15919" t="s">
        <v>30099</v>
      </c>
      <c r="C15919">
        <v>12</v>
      </c>
    </row>
    <row r="15920" spans="1:3" x14ac:dyDescent="0.2">
      <c r="A15920" t="s">
        <v>30100</v>
      </c>
      <c r="B15920" t="s">
        <v>30101</v>
      </c>
      <c r="C15920">
        <v>19</v>
      </c>
    </row>
    <row r="15921" spans="1:3" x14ac:dyDescent="0.2">
      <c r="A15921" t="s">
        <v>30102</v>
      </c>
      <c r="B15921" t="s">
        <v>30103</v>
      </c>
      <c r="C15921">
        <v>14</v>
      </c>
    </row>
    <row r="15922" spans="1:3" x14ac:dyDescent="0.2">
      <c r="A15922" t="s">
        <v>30104</v>
      </c>
      <c r="B15922" t="s">
        <v>27880</v>
      </c>
      <c r="C15922">
        <v>20</v>
      </c>
    </row>
    <row r="15923" spans="1:3" x14ac:dyDescent="0.2">
      <c r="A15923" t="s">
        <v>30105</v>
      </c>
      <c r="B15923" t="s">
        <v>30105</v>
      </c>
      <c r="C15923">
        <v>11</v>
      </c>
    </row>
    <row r="15924" spans="1:3" x14ac:dyDescent="0.2">
      <c r="A15924" t="s">
        <v>30106</v>
      </c>
      <c r="B15924" t="s">
        <v>30107</v>
      </c>
      <c r="C15924">
        <v>12</v>
      </c>
    </row>
    <row r="15925" spans="1:3" x14ac:dyDescent="0.2">
      <c r="A15925" t="s">
        <v>30108</v>
      </c>
      <c r="B15925" t="s">
        <v>30109</v>
      </c>
      <c r="C15925">
        <v>14</v>
      </c>
    </row>
    <row r="15926" spans="1:3" x14ac:dyDescent="0.2">
      <c r="A15926" t="s">
        <v>30110</v>
      </c>
      <c r="B15926" t="s">
        <v>22464</v>
      </c>
      <c r="C15926">
        <v>13</v>
      </c>
    </row>
    <row r="15927" spans="1:3" x14ac:dyDescent="0.2">
      <c r="A15927" t="s">
        <v>30111</v>
      </c>
      <c r="B15927" t="s">
        <v>21450</v>
      </c>
      <c r="C15927">
        <v>19</v>
      </c>
    </row>
    <row r="15928" spans="1:3" x14ac:dyDescent="0.2">
      <c r="A15928" t="s">
        <v>30112</v>
      </c>
      <c r="B15928" t="s">
        <v>30113</v>
      </c>
      <c r="C15928">
        <v>12</v>
      </c>
    </row>
    <row r="15929" spans="1:3" x14ac:dyDescent="0.2">
      <c r="A15929" t="s">
        <v>30114</v>
      </c>
      <c r="B15929" t="s">
        <v>30115</v>
      </c>
      <c r="C15929">
        <v>14</v>
      </c>
    </row>
    <row r="15930" spans="1:3" x14ac:dyDescent="0.2">
      <c r="A15930" t="s">
        <v>30116</v>
      </c>
      <c r="B15930" t="s">
        <v>24248</v>
      </c>
      <c r="C15930">
        <v>15</v>
      </c>
    </row>
    <row r="15931" spans="1:3" x14ac:dyDescent="0.2">
      <c r="A15931" t="s">
        <v>30117</v>
      </c>
      <c r="B15931" t="s">
        <v>30118</v>
      </c>
      <c r="C15931">
        <v>10</v>
      </c>
    </row>
    <row r="15932" spans="1:3" x14ac:dyDescent="0.2">
      <c r="A15932" t="s">
        <v>30119</v>
      </c>
      <c r="B15932" t="s">
        <v>10266</v>
      </c>
      <c r="C15932">
        <v>15</v>
      </c>
    </row>
    <row r="15933" spans="1:3" x14ac:dyDescent="0.2">
      <c r="A15933" t="s">
        <v>30120</v>
      </c>
      <c r="B15933" t="s">
        <v>28181</v>
      </c>
      <c r="C15933">
        <v>20</v>
      </c>
    </row>
    <row r="15934" spans="1:3" x14ac:dyDescent="0.2">
      <c r="A15934" t="s">
        <v>30121</v>
      </c>
      <c r="B15934" t="s">
        <v>30122</v>
      </c>
      <c r="C15934">
        <v>10</v>
      </c>
    </row>
    <row r="15935" spans="1:3" x14ac:dyDescent="0.2">
      <c r="A15935" t="s">
        <v>30123</v>
      </c>
      <c r="B15935" t="s">
        <v>30124</v>
      </c>
      <c r="C15935">
        <v>13</v>
      </c>
    </row>
    <row r="15936" spans="1:3" x14ac:dyDescent="0.2">
      <c r="A15936" t="s">
        <v>30125</v>
      </c>
      <c r="B15936" t="s">
        <v>30125</v>
      </c>
      <c r="C15936">
        <v>24</v>
      </c>
    </row>
    <row r="15937" spans="1:3" x14ac:dyDescent="0.2">
      <c r="A15937" t="s">
        <v>30126</v>
      </c>
      <c r="B15937" t="s">
        <v>30127</v>
      </c>
      <c r="C15937">
        <v>16</v>
      </c>
    </row>
    <row r="15938" spans="1:3" x14ac:dyDescent="0.2">
      <c r="A15938" t="s">
        <v>30128</v>
      </c>
      <c r="B15938" t="s">
        <v>30129</v>
      </c>
      <c r="C15938">
        <v>11</v>
      </c>
    </row>
    <row r="15939" spans="1:3" x14ac:dyDescent="0.2">
      <c r="A15939" t="s">
        <v>30130</v>
      </c>
      <c r="B15939" t="s">
        <v>21682</v>
      </c>
      <c r="C15939">
        <v>16</v>
      </c>
    </row>
    <row r="15940" spans="1:3" x14ac:dyDescent="0.2">
      <c r="A15940" t="s">
        <v>30131</v>
      </c>
      <c r="B15940" t="s">
        <v>30132</v>
      </c>
      <c r="C15940">
        <v>14</v>
      </c>
    </row>
    <row r="15941" spans="1:3" x14ac:dyDescent="0.2">
      <c r="A15941" t="s">
        <v>30133</v>
      </c>
      <c r="B15941" t="s">
        <v>30134</v>
      </c>
      <c r="C15941">
        <v>13</v>
      </c>
    </row>
    <row r="15942" spans="1:3" x14ac:dyDescent="0.2">
      <c r="A15942" t="s">
        <v>30135</v>
      </c>
      <c r="B15942" t="s">
        <v>30136</v>
      </c>
      <c r="C15942">
        <v>13</v>
      </c>
    </row>
    <row r="15943" spans="1:3" x14ac:dyDescent="0.2">
      <c r="A15943" t="s">
        <v>30137</v>
      </c>
      <c r="B15943" t="s">
        <v>30138</v>
      </c>
      <c r="C15943">
        <v>21</v>
      </c>
    </row>
    <row r="15944" spans="1:3" x14ac:dyDescent="0.2">
      <c r="A15944" t="s">
        <v>30139</v>
      </c>
      <c r="B15944" t="s">
        <v>25413</v>
      </c>
      <c r="C15944">
        <v>15</v>
      </c>
    </row>
    <row r="15945" spans="1:3" x14ac:dyDescent="0.2">
      <c r="A15945" t="s">
        <v>30140</v>
      </c>
      <c r="B15945" t="s">
        <v>30141</v>
      </c>
      <c r="C15945">
        <v>14</v>
      </c>
    </row>
    <row r="15946" spans="1:3" x14ac:dyDescent="0.2">
      <c r="A15946" t="s">
        <v>30142</v>
      </c>
      <c r="B15946" t="s">
        <v>30143</v>
      </c>
      <c r="C15946">
        <v>11</v>
      </c>
    </row>
    <row r="15947" spans="1:3" x14ac:dyDescent="0.2">
      <c r="A15947" t="s">
        <v>30144</v>
      </c>
      <c r="B15947" t="s">
        <v>20405</v>
      </c>
      <c r="C15947">
        <v>11</v>
      </c>
    </row>
    <row r="15948" spans="1:3" x14ac:dyDescent="0.2">
      <c r="A15948" t="s">
        <v>30145</v>
      </c>
      <c r="B15948" t="s">
        <v>18476</v>
      </c>
      <c r="C15948">
        <v>14</v>
      </c>
    </row>
    <row r="15949" spans="1:3" x14ac:dyDescent="0.2">
      <c r="A15949" t="s">
        <v>30146</v>
      </c>
      <c r="B15949" t="s">
        <v>28040</v>
      </c>
      <c r="C15949">
        <v>19</v>
      </c>
    </row>
    <row r="15950" spans="1:3" x14ac:dyDescent="0.2">
      <c r="A15950" t="s">
        <v>30147</v>
      </c>
      <c r="B15950" t="s">
        <v>30148</v>
      </c>
      <c r="C15950">
        <v>18</v>
      </c>
    </row>
    <row r="15951" spans="1:3" x14ac:dyDescent="0.2">
      <c r="A15951" t="s">
        <v>30149</v>
      </c>
      <c r="B15951" t="s">
        <v>30150</v>
      </c>
      <c r="C15951">
        <v>14</v>
      </c>
    </row>
    <row r="15952" spans="1:3" x14ac:dyDescent="0.2">
      <c r="A15952" t="s">
        <v>30151</v>
      </c>
      <c r="B15952" t="s">
        <v>30151</v>
      </c>
      <c r="C15952">
        <v>10</v>
      </c>
    </row>
    <row r="15953" spans="1:3" x14ac:dyDescent="0.2">
      <c r="A15953" t="s">
        <v>30152</v>
      </c>
      <c r="B15953" t="s">
        <v>30153</v>
      </c>
      <c r="C15953">
        <v>10</v>
      </c>
    </row>
    <row r="15954" spans="1:3" x14ac:dyDescent="0.2">
      <c r="A15954" t="s">
        <v>30154</v>
      </c>
      <c r="B15954" t="s">
        <v>30154</v>
      </c>
      <c r="C15954">
        <v>14</v>
      </c>
    </row>
    <row r="15955" spans="1:3" x14ac:dyDescent="0.2">
      <c r="A15955" t="s">
        <v>30155</v>
      </c>
      <c r="B15955" t="s">
        <v>30156</v>
      </c>
      <c r="C15955">
        <v>14</v>
      </c>
    </row>
    <row r="15956" spans="1:3" x14ac:dyDescent="0.2">
      <c r="A15956" t="s">
        <v>30157</v>
      </c>
      <c r="B15956" t="s">
        <v>30157</v>
      </c>
      <c r="C15956">
        <v>14</v>
      </c>
    </row>
    <row r="15957" spans="1:3" x14ac:dyDescent="0.2">
      <c r="A15957" t="s">
        <v>30158</v>
      </c>
      <c r="B15957" t="s">
        <v>30158</v>
      </c>
      <c r="C15957">
        <v>14</v>
      </c>
    </row>
    <row r="15958" spans="1:3" x14ac:dyDescent="0.2">
      <c r="A15958" t="s">
        <v>30159</v>
      </c>
      <c r="B15958" t="s">
        <v>30159</v>
      </c>
      <c r="C15958">
        <v>11</v>
      </c>
    </row>
    <row r="15959" spans="1:3" x14ac:dyDescent="0.2">
      <c r="A15959" t="s">
        <v>30160</v>
      </c>
      <c r="B15959" t="s">
        <v>2144</v>
      </c>
      <c r="C15959">
        <v>11</v>
      </c>
    </row>
    <row r="15960" spans="1:3" x14ac:dyDescent="0.2">
      <c r="A15960" t="s">
        <v>30161</v>
      </c>
      <c r="B15960" t="s">
        <v>30162</v>
      </c>
      <c r="C15960">
        <v>14</v>
      </c>
    </row>
    <row r="15961" spans="1:3" x14ac:dyDescent="0.2">
      <c r="A15961" t="s">
        <v>30163</v>
      </c>
      <c r="B15961" t="s">
        <v>30164</v>
      </c>
      <c r="C15961">
        <v>14</v>
      </c>
    </row>
    <row r="15962" spans="1:3" x14ac:dyDescent="0.2">
      <c r="A15962" t="s">
        <v>30165</v>
      </c>
      <c r="B15962" t="s">
        <v>30165</v>
      </c>
      <c r="C15962">
        <v>14</v>
      </c>
    </row>
    <row r="15963" spans="1:3" x14ac:dyDescent="0.2">
      <c r="A15963" t="s">
        <v>30166</v>
      </c>
      <c r="B15963" t="s">
        <v>30167</v>
      </c>
      <c r="C15963">
        <v>14</v>
      </c>
    </row>
    <row r="15964" spans="1:3" x14ac:dyDescent="0.2">
      <c r="A15964" t="s">
        <v>30168</v>
      </c>
      <c r="B15964" t="s">
        <v>30168</v>
      </c>
      <c r="C15964">
        <v>11</v>
      </c>
    </row>
    <row r="15965" spans="1:3" x14ac:dyDescent="0.2">
      <c r="A15965" t="s">
        <v>30169</v>
      </c>
      <c r="B15965" t="s">
        <v>30169</v>
      </c>
      <c r="C15965">
        <v>16</v>
      </c>
    </row>
    <row r="15966" spans="1:3" x14ac:dyDescent="0.2">
      <c r="A15966" t="s">
        <v>30170</v>
      </c>
      <c r="B15966" t="s">
        <v>30170</v>
      </c>
      <c r="C15966">
        <v>11</v>
      </c>
    </row>
    <row r="15967" spans="1:3" x14ac:dyDescent="0.2">
      <c r="A15967" t="s">
        <v>30171</v>
      </c>
      <c r="B15967" t="s">
        <v>30172</v>
      </c>
      <c r="C15967">
        <v>14</v>
      </c>
    </row>
    <row r="15968" spans="1:3" x14ac:dyDescent="0.2">
      <c r="A15968" t="s">
        <v>30173</v>
      </c>
      <c r="B15968" t="s">
        <v>30174</v>
      </c>
      <c r="C15968">
        <v>14</v>
      </c>
    </row>
    <row r="15969" spans="1:3" x14ac:dyDescent="0.2">
      <c r="A15969" t="s">
        <v>30175</v>
      </c>
      <c r="B15969" t="s">
        <v>30175</v>
      </c>
      <c r="C15969">
        <v>10</v>
      </c>
    </row>
    <row r="15970" spans="1:3" x14ac:dyDescent="0.2">
      <c r="A15970" t="s">
        <v>30176</v>
      </c>
      <c r="B15970" t="s">
        <v>30176</v>
      </c>
      <c r="C15970">
        <v>16</v>
      </c>
    </row>
    <row r="15971" spans="1:3" x14ac:dyDescent="0.2">
      <c r="A15971" t="s">
        <v>30177</v>
      </c>
      <c r="B15971" t="s">
        <v>4308</v>
      </c>
      <c r="C15971">
        <v>21</v>
      </c>
    </row>
    <row r="15972" spans="1:3" x14ac:dyDescent="0.2">
      <c r="A15972" t="s">
        <v>30178</v>
      </c>
      <c r="B15972" t="s">
        <v>30179</v>
      </c>
      <c r="C15972">
        <v>13</v>
      </c>
    </row>
    <row r="15973" spans="1:3" x14ac:dyDescent="0.2">
      <c r="A15973" t="s">
        <v>30180</v>
      </c>
      <c r="B15973" t="s">
        <v>30180</v>
      </c>
      <c r="C15973">
        <v>11</v>
      </c>
    </row>
    <row r="15974" spans="1:3" x14ac:dyDescent="0.2">
      <c r="A15974" t="s">
        <v>30181</v>
      </c>
      <c r="B15974" t="s">
        <v>30182</v>
      </c>
      <c r="C15974">
        <v>16</v>
      </c>
    </row>
    <row r="15975" spans="1:3" x14ac:dyDescent="0.2">
      <c r="A15975" t="s">
        <v>30183</v>
      </c>
      <c r="B15975" t="s">
        <v>30183</v>
      </c>
      <c r="C15975">
        <v>11</v>
      </c>
    </row>
    <row r="15976" spans="1:3" x14ac:dyDescent="0.2">
      <c r="A15976" t="s">
        <v>30184</v>
      </c>
      <c r="B15976" t="s">
        <v>30185</v>
      </c>
      <c r="C15976">
        <v>21</v>
      </c>
    </row>
    <row r="15977" spans="1:3" x14ac:dyDescent="0.2">
      <c r="A15977" t="s">
        <v>30186</v>
      </c>
      <c r="B15977" t="s">
        <v>30186</v>
      </c>
      <c r="C15977">
        <v>13</v>
      </c>
    </row>
    <row r="15978" spans="1:3" x14ac:dyDescent="0.2">
      <c r="A15978" t="s">
        <v>30187</v>
      </c>
      <c r="B15978" t="s">
        <v>30187</v>
      </c>
      <c r="C15978">
        <v>20</v>
      </c>
    </row>
    <row r="15979" spans="1:3" x14ac:dyDescent="0.2">
      <c r="A15979" t="s">
        <v>30188</v>
      </c>
      <c r="B15979" t="s">
        <v>30189</v>
      </c>
      <c r="C15979">
        <v>19</v>
      </c>
    </row>
    <row r="15980" spans="1:3" x14ac:dyDescent="0.2">
      <c r="A15980" t="s">
        <v>30190</v>
      </c>
      <c r="B15980" t="s">
        <v>30190</v>
      </c>
      <c r="C15980">
        <v>11</v>
      </c>
    </row>
    <row r="15981" spans="1:3" x14ac:dyDescent="0.2">
      <c r="A15981" t="s">
        <v>30191</v>
      </c>
      <c r="B15981" t="s">
        <v>5332</v>
      </c>
      <c r="C15981">
        <v>11</v>
      </c>
    </row>
    <row r="15982" spans="1:3" x14ac:dyDescent="0.2">
      <c r="A15982" t="s">
        <v>30192</v>
      </c>
      <c r="B15982" t="s">
        <v>30193</v>
      </c>
      <c r="C15982">
        <v>11</v>
      </c>
    </row>
    <row r="15983" spans="1:3" x14ac:dyDescent="0.2">
      <c r="A15983" t="s">
        <v>30194</v>
      </c>
      <c r="B15983" t="s">
        <v>30194</v>
      </c>
      <c r="C15983">
        <v>13</v>
      </c>
    </row>
    <row r="15984" spans="1:3" x14ac:dyDescent="0.2">
      <c r="A15984" t="s">
        <v>30195</v>
      </c>
      <c r="B15984" t="s">
        <v>30195</v>
      </c>
      <c r="C15984">
        <v>13</v>
      </c>
    </row>
    <row r="15985" spans="1:3" x14ac:dyDescent="0.2">
      <c r="A15985" t="s">
        <v>30196</v>
      </c>
      <c r="B15985" t="s">
        <v>30196</v>
      </c>
      <c r="C15985">
        <v>11</v>
      </c>
    </row>
    <row r="15986" spans="1:3" x14ac:dyDescent="0.2">
      <c r="A15986" t="s">
        <v>30197</v>
      </c>
      <c r="B15986" t="s">
        <v>30198</v>
      </c>
      <c r="C15986">
        <v>13</v>
      </c>
    </row>
    <row r="15987" spans="1:3" x14ac:dyDescent="0.2">
      <c r="A15987" t="s">
        <v>30199</v>
      </c>
      <c r="B15987" t="s">
        <v>30199</v>
      </c>
      <c r="C15987">
        <v>11</v>
      </c>
    </row>
    <row r="15988" spans="1:3" x14ac:dyDescent="0.2">
      <c r="A15988" t="s">
        <v>30200</v>
      </c>
      <c r="B15988" t="s">
        <v>30200</v>
      </c>
      <c r="C15988">
        <v>20</v>
      </c>
    </row>
    <row r="15989" spans="1:3" x14ac:dyDescent="0.2">
      <c r="A15989" t="s">
        <v>30201</v>
      </c>
      <c r="B15989" t="s">
        <v>30201</v>
      </c>
      <c r="C15989">
        <v>11</v>
      </c>
    </row>
    <row r="15990" spans="1:3" x14ac:dyDescent="0.2">
      <c r="A15990" t="s">
        <v>30202</v>
      </c>
      <c r="B15990" t="s">
        <v>30202</v>
      </c>
      <c r="C15990">
        <v>11</v>
      </c>
    </row>
    <row r="15991" spans="1:3" x14ac:dyDescent="0.2">
      <c r="A15991" t="s">
        <v>30203</v>
      </c>
      <c r="B15991" t="s">
        <v>30203</v>
      </c>
      <c r="C15991">
        <v>15</v>
      </c>
    </row>
    <row r="15992" spans="1:3" x14ac:dyDescent="0.2">
      <c r="A15992" t="s">
        <v>30204</v>
      </c>
      <c r="B15992" t="s">
        <v>5790</v>
      </c>
      <c r="C15992">
        <v>11</v>
      </c>
    </row>
    <row r="15993" spans="1:3" x14ac:dyDescent="0.2">
      <c r="A15993" t="s">
        <v>30205</v>
      </c>
      <c r="B15993" t="s">
        <v>30205</v>
      </c>
      <c r="C15993">
        <v>12</v>
      </c>
    </row>
    <row r="15994" spans="1:3" x14ac:dyDescent="0.2">
      <c r="A15994" t="s">
        <v>30206</v>
      </c>
      <c r="B15994" t="s">
        <v>6307</v>
      </c>
      <c r="C15994">
        <v>17</v>
      </c>
    </row>
    <row r="15995" spans="1:3" x14ac:dyDescent="0.2">
      <c r="A15995" t="s">
        <v>30207</v>
      </c>
      <c r="B15995" t="s">
        <v>30208</v>
      </c>
      <c r="C15995">
        <v>15</v>
      </c>
    </row>
    <row r="15996" spans="1:3" x14ac:dyDescent="0.2">
      <c r="A15996" t="s">
        <v>30209</v>
      </c>
      <c r="B15996" t="s">
        <v>30210</v>
      </c>
      <c r="C15996">
        <v>14</v>
      </c>
    </row>
    <row r="15997" spans="1:3" x14ac:dyDescent="0.2">
      <c r="A15997" t="s">
        <v>30211</v>
      </c>
      <c r="B15997" t="s">
        <v>30211</v>
      </c>
      <c r="C15997">
        <v>11</v>
      </c>
    </row>
    <row r="15998" spans="1:3" x14ac:dyDescent="0.2">
      <c r="A15998" t="s">
        <v>30212</v>
      </c>
      <c r="B15998" t="s">
        <v>30212</v>
      </c>
      <c r="C15998">
        <v>14</v>
      </c>
    </row>
    <row r="15999" spans="1:3" x14ac:dyDescent="0.2">
      <c r="A15999" t="s">
        <v>30213</v>
      </c>
      <c r="B15999" t="s">
        <v>30214</v>
      </c>
      <c r="C15999">
        <v>12</v>
      </c>
    </row>
    <row r="16000" spans="1:3" x14ac:dyDescent="0.2">
      <c r="A16000" t="s">
        <v>30215</v>
      </c>
      <c r="B16000" t="s">
        <v>30216</v>
      </c>
      <c r="C16000">
        <v>16</v>
      </c>
    </row>
    <row r="16001" spans="1:3" x14ac:dyDescent="0.2">
      <c r="A16001" t="s">
        <v>30217</v>
      </c>
      <c r="B16001" t="s">
        <v>30217</v>
      </c>
      <c r="C16001">
        <v>10</v>
      </c>
    </row>
    <row r="16002" spans="1:3" x14ac:dyDescent="0.2">
      <c r="A16002" t="s">
        <v>30218</v>
      </c>
      <c r="B16002" t="s">
        <v>30219</v>
      </c>
      <c r="C16002">
        <v>10</v>
      </c>
    </row>
    <row r="16003" spans="1:3" x14ac:dyDescent="0.2">
      <c r="A16003" t="s">
        <v>30220</v>
      </c>
      <c r="B16003" t="s">
        <v>30221</v>
      </c>
      <c r="C16003">
        <v>18</v>
      </c>
    </row>
    <row r="16004" spans="1:3" x14ac:dyDescent="0.2">
      <c r="A16004" t="s">
        <v>30222</v>
      </c>
      <c r="B16004" t="s">
        <v>30222</v>
      </c>
      <c r="C16004">
        <v>10</v>
      </c>
    </row>
    <row r="16005" spans="1:3" x14ac:dyDescent="0.2">
      <c r="A16005" t="s">
        <v>30223</v>
      </c>
      <c r="B16005" t="s">
        <v>30223</v>
      </c>
      <c r="C16005">
        <v>16</v>
      </c>
    </row>
    <row r="16006" spans="1:3" x14ac:dyDescent="0.2">
      <c r="A16006" t="s">
        <v>30224</v>
      </c>
      <c r="B16006" t="s">
        <v>30225</v>
      </c>
      <c r="C16006">
        <v>18</v>
      </c>
    </row>
    <row r="16007" spans="1:3" x14ac:dyDescent="0.2">
      <c r="A16007" t="s">
        <v>30226</v>
      </c>
      <c r="B16007" t="s">
        <v>30226</v>
      </c>
      <c r="C16007">
        <v>19</v>
      </c>
    </row>
    <row r="16008" spans="1:3" x14ac:dyDescent="0.2">
      <c r="A16008" t="s">
        <v>30227</v>
      </c>
      <c r="B16008" t="s">
        <v>7988</v>
      </c>
      <c r="C16008">
        <v>18</v>
      </c>
    </row>
    <row r="16009" spans="1:3" x14ac:dyDescent="0.2">
      <c r="A16009" t="s">
        <v>30228</v>
      </c>
      <c r="B16009" t="s">
        <v>30229</v>
      </c>
      <c r="C16009">
        <v>18</v>
      </c>
    </row>
    <row r="16010" spans="1:3" x14ac:dyDescent="0.2">
      <c r="A16010" t="s">
        <v>30230</v>
      </c>
      <c r="B16010" t="s">
        <v>8592</v>
      </c>
      <c r="C16010">
        <v>11</v>
      </c>
    </row>
    <row r="16011" spans="1:3" x14ac:dyDescent="0.2">
      <c r="A16011" t="s">
        <v>30231</v>
      </c>
      <c r="B16011" t="s">
        <v>30231</v>
      </c>
      <c r="C16011">
        <v>14</v>
      </c>
    </row>
    <row r="16012" spans="1:3" x14ac:dyDescent="0.2">
      <c r="A16012" t="s">
        <v>30232</v>
      </c>
      <c r="B16012" t="s">
        <v>10883</v>
      </c>
      <c r="C16012">
        <v>19</v>
      </c>
    </row>
    <row r="16013" spans="1:3" x14ac:dyDescent="0.2">
      <c r="A16013" t="s">
        <v>30233</v>
      </c>
      <c r="B16013" t="s">
        <v>30233</v>
      </c>
      <c r="C16013">
        <v>14</v>
      </c>
    </row>
    <row r="16014" spans="1:3" x14ac:dyDescent="0.2">
      <c r="A16014" t="s">
        <v>30234</v>
      </c>
      <c r="B16014" t="s">
        <v>30235</v>
      </c>
      <c r="C16014">
        <v>10</v>
      </c>
    </row>
    <row r="16015" spans="1:3" x14ac:dyDescent="0.2">
      <c r="A16015" t="s">
        <v>30236</v>
      </c>
      <c r="B16015" t="s">
        <v>30236</v>
      </c>
      <c r="C16015">
        <v>10</v>
      </c>
    </row>
    <row r="16016" spans="1:3" x14ac:dyDescent="0.2">
      <c r="A16016" t="s">
        <v>30237</v>
      </c>
      <c r="B16016" t="s">
        <v>30237</v>
      </c>
      <c r="C16016">
        <v>11</v>
      </c>
    </row>
    <row r="16017" spans="1:3" x14ac:dyDescent="0.2">
      <c r="A16017" t="s">
        <v>30238</v>
      </c>
      <c r="B16017" t="s">
        <v>14326</v>
      </c>
      <c r="C16017">
        <v>18</v>
      </c>
    </row>
    <row r="16018" spans="1:3" x14ac:dyDescent="0.2">
      <c r="A16018" t="s">
        <v>30239</v>
      </c>
      <c r="B16018" t="s">
        <v>12014</v>
      </c>
      <c r="C16018">
        <v>13</v>
      </c>
    </row>
    <row r="16019" spans="1:3" x14ac:dyDescent="0.2">
      <c r="A16019" t="s">
        <v>30240</v>
      </c>
      <c r="B16019" t="s">
        <v>30240</v>
      </c>
      <c r="C16019">
        <v>13</v>
      </c>
    </row>
    <row r="16020" spans="1:3" x14ac:dyDescent="0.2">
      <c r="A16020" t="s">
        <v>12443</v>
      </c>
      <c r="B16020" t="s">
        <v>12443</v>
      </c>
      <c r="C16020">
        <v>13</v>
      </c>
    </row>
    <row r="16021" spans="1:3" x14ac:dyDescent="0.2">
      <c r="A16021" t="s">
        <v>30241</v>
      </c>
      <c r="B16021" t="s">
        <v>30242</v>
      </c>
      <c r="C16021">
        <v>14</v>
      </c>
    </row>
    <row r="16022" spans="1:3" x14ac:dyDescent="0.2">
      <c r="A16022" t="s">
        <v>30243</v>
      </c>
      <c r="B16022" t="s">
        <v>30243</v>
      </c>
      <c r="C16022">
        <v>11</v>
      </c>
    </row>
    <row r="16023" spans="1:3" x14ac:dyDescent="0.2">
      <c r="A16023" t="s">
        <v>30244</v>
      </c>
      <c r="B16023" t="s">
        <v>30244</v>
      </c>
      <c r="C16023">
        <v>11</v>
      </c>
    </row>
    <row r="16024" spans="1:3" x14ac:dyDescent="0.2">
      <c r="A16024" t="s">
        <v>30245</v>
      </c>
      <c r="B16024" t="s">
        <v>30245</v>
      </c>
      <c r="C16024">
        <v>11</v>
      </c>
    </row>
    <row r="16025" spans="1:3" x14ac:dyDescent="0.2">
      <c r="A16025" t="s">
        <v>30246</v>
      </c>
      <c r="B16025" t="s">
        <v>30246</v>
      </c>
      <c r="C16025">
        <v>10</v>
      </c>
    </row>
    <row r="16026" spans="1:3" x14ac:dyDescent="0.2">
      <c r="A16026" t="s">
        <v>30247</v>
      </c>
      <c r="B16026" t="s">
        <v>30247</v>
      </c>
      <c r="C16026">
        <v>16</v>
      </c>
    </row>
    <row r="16027" spans="1:3" x14ac:dyDescent="0.2">
      <c r="A16027" t="s">
        <v>30248</v>
      </c>
      <c r="B16027" t="s">
        <v>30248</v>
      </c>
      <c r="C16027">
        <v>11</v>
      </c>
    </row>
    <row r="16028" spans="1:3" x14ac:dyDescent="0.2">
      <c r="A16028" t="s">
        <v>30249</v>
      </c>
      <c r="B16028" t="s">
        <v>30249</v>
      </c>
      <c r="C16028">
        <v>11</v>
      </c>
    </row>
    <row r="16029" spans="1:3" x14ac:dyDescent="0.2">
      <c r="A16029" t="s">
        <v>30250</v>
      </c>
      <c r="B16029" t="s">
        <v>30250</v>
      </c>
      <c r="C16029">
        <v>10</v>
      </c>
    </row>
    <row r="16030" spans="1:3" x14ac:dyDescent="0.2">
      <c r="A16030" t="s">
        <v>30251</v>
      </c>
      <c r="B16030" t="s">
        <v>30252</v>
      </c>
      <c r="C16030">
        <v>10</v>
      </c>
    </row>
    <row r="16031" spans="1:3" x14ac:dyDescent="0.2">
      <c r="A16031" t="s">
        <v>17669</v>
      </c>
      <c r="B16031" t="s">
        <v>17669</v>
      </c>
      <c r="C16031">
        <v>16</v>
      </c>
    </row>
    <row r="16032" spans="1:3" x14ac:dyDescent="0.2">
      <c r="A16032" t="s">
        <v>30253</v>
      </c>
      <c r="B16032" t="s">
        <v>30253</v>
      </c>
      <c r="C16032">
        <v>11</v>
      </c>
    </row>
    <row r="16033" spans="1:3" x14ac:dyDescent="0.2">
      <c r="A16033" t="s">
        <v>30254</v>
      </c>
      <c r="B16033" t="s">
        <v>30254</v>
      </c>
      <c r="C16033">
        <v>13</v>
      </c>
    </row>
    <row r="16034" spans="1:3" x14ac:dyDescent="0.2">
      <c r="A16034" t="s">
        <v>30255</v>
      </c>
      <c r="B16034" t="s">
        <v>30256</v>
      </c>
      <c r="C16034">
        <v>13</v>
      </c>
    </row>
    <row r="16035" spans="1:3" x14ac:dyDescent="0.2">
      <c r="A16035" t="s">
        <v>30257</v>
      </c>
      <c r="B16035" t="s">
        <v>30257</v>
      </c>
      <c r="C16035">
        <v>13</v>
      </c>
    </row>
    <row r="16036" spans="1:3" x14ac:dyDescent="0.2">
      <c r="A16036" t="s">
        <v>30258</v>
      </c>
      <c r="B16036" t="s">
        <v>30258</v>
      </c>
      <c r="C16036">
        <v>19</v>
      </c>
    </row>
    <row r="16037" spans="1:3" x14ac:dyDescent="0.2">
      <c r="A16037" t="s">
        <v>30259</v>
      </c>
      <c r="B16037" t="s">
        <v>30259</v>
      </c>
      <c r="C16037">
        <v>19</v>
      </c>
    </row>
    <row r="16038" spans="1:3" x14ac:dyDescent="0.2">
      <c r="A16038" t="s">
        <v>30260</v>
      </c>
      <c r="B16038" t="s">
        <v>30260</v>
      </c>
      <c r="C16038">
        <v>11</v>
      </c>
    </row>
    <row r="16039" spans="1:3" x14ac:dyDescent="0.2">
      <c r="A16039" t="s">
        <v>30261</v>
      </c>
      <c r="B16039" t="s">
        <v>30261</v>
      </c>
      <c r="C16039">
        <v>11</v>
      </c>
    </row>
    <row r="16040" spans="1:3" x14ac:dyDescent="0.2">
      <c r="A16040" t="s">
        <v>30262</v>
      </c>
      <c r="B16040" t="s">
        <v>30263</v>
      </c>
      <c r="C16040">
        <v>10</v>
      </c>
    </row>
    <row r="16041" spans="1:3" x14ac:dyDescent="0.2">
      <c r="A16041" t="s">
        <v>30264</v>
      </c>
      <c r="B16041" t="s">
        <v>28478</v>
      </c>
      <c r="C16041">
        <v>11</v>
      </c>
    </row>
    <row r="16042" spans="1:3" x14ac:dyDescent="0.2">
      <c r="A16042" t="s">
        <v>30265</v>
      </c>
      <c r="B16042" t="s">
        <v>30265</v>
      </c>
      <c r="C16042">
        <v>10</v>
      </c>
    </row>
    <row r="16043" spans="1:3" x14ac:dyDescent="0.2">
      <c r="A16043" t="s">
        <v>30266</v>
      </c>
      <c r="B16043" t="s">
        <v>30267</v>
      </c>
      <c r="C16043">
        <v>10</v>
      </c>
    </row>
    <row r="16044" spans="1:3" x14ac:dyDescent="0.2">
      <c r="A16044" t="s">
        <v>30268</v>
      </c>
      <c r="B16044" t="s">
        <v>30268</v>
      </c>
      <c r="C16044">
        <v>11</v>
      </c>
    </row>
    <row r="16045" spans="1:3" x14ac:dyDescent="0.2">
      <c r="A16045" t="s">
        <v>30269</v>
      </c>
      <c r="B16045" t="s">
        <v>30270</v>
      </c>
      <c r="C16045">
        <v>13</v>
      </c>
    </row>
    <row r="16046" spans="1:3" x14ac:dyDescent="0.2">
      <c r="A16046" t="s">
        <v>30271</v>
      </c>
      <c r="B16046" t="s">
        <v>30271</v>
      </c>
      <c r="C16046">
        <v>10</v>
      </c>
    </row>
    <row r="16047" spans="1:3" x14ac:dyDescent="0.2">
      <c r="A16047" t="s">
        <v>30272</v>
      </c>
      <c r="B16047" t="s">
        <v>30272</v>
      </c>
      <c r="C16047">
        <v>13</v>
      </c>
    </row>
    <row r="16048" spans="1:3" x14ac:dyDescent="0.2">
      <c r="A16048" t="s">
        <v>30273</v>
      </c>
      <c r="B16048" t="s">
        <v>30273</v>
      </c>
      <c r="C16048">
        <v>12</v>
      </c>
    </row>
    <row r="16049" spans="1:3" x14ac:dyDescent="0.2">
      <c r="A16049" t="s">
        <v>30274</v>
      </c>
      <c r="B16049" t="s">
        <v>30274</v>
      </c>
      <c r="C16049">
        <v>14</v>
      </c>
    </row>
    <row r="16050" spans="1:3" x14ac:dyDescent="0.2">
      <c r="A16050" t="s">
        <v>30275</v>
      </c>
      <c r="B16050" t="s">
        <v>30275</v>
      </c>
      <c r="C16050">
        <v>14</v>
      </c>
    </row>
    <row r="16051" spans="1:3" x14ac:dyDescent="0.2">
      <c r="A16051" t="s">
        <v>30276</v>
      </c>
      <c r="B16051" t="s">
        <v>30276</v>
      </c>
      <c r="C16051">
        <v>10</v>
      </c>
    </row>
    <row r="16052" spans="1:3" x14ac:dyDescent="0.2">
      <c r="A16052" t="s">
        <v>30277</v>
      </c>
      <c r="B16052" t="s">
        <v>30277</v>
      </c>
      <c r="C16052">
        <v>10</v>
      </c>
    </row>
    <row r="16053" spans="1:3" x14ac:dyDescent="0.2">
      <c r="A16053" t="s">
        <v>30278</v>
      </c>
      <c r="B16053" t="s">
        <v>30278</v>
      </c>
      <c r="C16053">
        <v>14</v>
      </c>
    </row>
    <row r="16054" spans="1:3" x14ac:dyDescent="0.2">
      <c r="A16054" t="s">
        <v>30279</v>
      </c>
      <c r="B16054" t="s">
        <v>30279</v>
      </c>
      <c r="C16054">
        <v>11</v>
      </c>
    </row>
    <row r="16055" spans="1:3" x14ac:dyDescent="0.2">
      <c r="A16055" t="s">
        <v>30280</v>
      </c>
      <c r="B16055" t="s">
        <v>30280</v>
      </c>
      <c r="C16055">
        <v>15</v>
      </c>
    </row>
    <row r="16056" spans="1:3" x14ac:dyDescent="0.2">
      <c r="A16056" t="s">
        <v>30281</v>
      </c>
      <c r="B16056" t="s">
        <v>30282</v>
      </c>
      <c r="C16056">
        <v>15</v>
      </c>
    </row>
    <row r="16057" spans="1:3" x14ac:dyDescent="0.2">
      <c r="A16057" t="s">
        <v>30283</v>
      </c>
      <c r="B16057" t="s">
        <v>30283</v>
      </c>
      <c r="C16057">
        <v>14</v>
      </c>
    </row>
    <row r="16058" spans="1:3" x14ac:dyDescent="0.2">
      <c r="A16058" t="s">
        <v>30284</v>
      </c>
      <c r="B16058" t="s">
        <v>30284</v>
      </c>
      <c r="C16058">
        <v>11</v>
      </c>
    </row>
    <row r="16059" spans="1:3" x14ac:dyDescent="0.2">
      <c r="A16059" t="s">
        <v>19545</v>
      </c>
      <c r="B16059" t="s">
        <v>30285</v>
      </c>
      <c r="C16059">
        <v>11</v>
      </c>
    </row>
    <row r="16060" spans="1:3" x14ac:dyDescent="0.2">
      <c r="A16060" t="s">
        <v>30286</v>
      </c>
      <c r="B16060" t="s">
        <v>30287</v>
      </c>
      <c r="C16060">
        <v>11</v>
      </c>
    </row>
    <row r="16061" spans="1:3" x14ac:dyDescent="0.2">
      <c r="A16061" t="s">
        <v>30288</v>
      </c>
      <c r="B16061" t="s">
        <v>30288</v>
      </c>
      <c r="C16061">
        <v>14</v>
      </c>
    </row>
    <row r="16062" spans="1:3" x14ac:dyDescent="0.2">
      <c r="A16062" t="s">
        <v>30289</v>
      </c>
      <c r="B16062" t="s">
        <v>30289</v>
      </c>
      <c r="C16062">
        <v>14</v>
      </c>
    </row>
    <row r="16063" spans="1:3" x14ac:dyDescent="0.2">
      <c r="A16063" t="s">
        <v>30290</v>
      </c>
      <c r="B16063" t="s">
        <v>19464</v>
      </c>
      <c r="C16063">
        <v>10</v>
      </c>
    </row>
    <row r="16064" spans="1:3" x14ac:dyDescent="0.2">
      <c r="A16064" t="s">
        <v>30291</v>
      </c>
      <c r="B16064" t="s">
        <v>30292</v>
      </c>
      <c r="C16064">
        <v>10</v>
      </c>
    </row>
    <row r="16065" spans="1:3" x14ac:dyDescent="0.2">
      <c r="A16065" t="s">
        <v>30293</v>
      </c>
      <c r="B16065" t="s">
        <v>30293</v>
      </c>
      <c r="C16065">
        <v>11</v>
      </c>
    </row>
    <row r="16066" spans="1:3" x14ac:dyDescent="0.2">
      <c r="A16066" t="s">
        <v>30294</v>
      </c>
      <c r="B16066" t="s">
        <v>30294</v>
      </c>
      <c r="C16066">
        <v>11</v>
      </c>
    </row>
    <row r="16067" spans="1:3" x14ac:dyDescent="0.2">
      <c r="A16067" t="s">
        <v>30295</v>
      </c>
      <c r="B16067" t="s">
        <v>30295</v>
      </c>
      <c r="C16067">
        <v>10</v>
      </c>
    </row>
    <row r="16068" spans="1:3" x14ac:dyDescent="0.2">
      <c r="A16068" t="s">
        <v>30296</v>
      </c>
      <c r="B16068" t="s">
        <v>30297</v>
      </c>
      <c r="C16068">
        <v>10</v>
      </c>
    </row>
    <row r="16069" spans="1:3" x14ac:dyDescent="0.2">
      <c r="A16069" t="s">
        <v>30298</v>
      </c>
      <c r="B16069" t="s">
        <v>30298</v>
      </c>
      <c r="C16069">
        <v>11</v>
      </c>
    </row>
    <row r="16070" spans="1:3" x14ac:dyDescent="0.2">
      <c r="A16070" t="s">
        <v>30299</v>
      </c>
      <c r="B16070" t="s">
        <v>30299</v>
      </c>
      <c r="C16070">
        <v>11</v>
      </c>
    </row>
    <row r="16071" spans="1:3" x14ac:dyDescent="0.2">
      <c r="A16071" t="s">
        <v>30300</v>
      </c>
      <c r="B16071" t="s">
        <v>30300</v>
      </c>
      <c r="C16071">
        <v>14</v>
      </c>
    </row>
    <row r="16072" spans="1:3" x14ac:dyDescent="0.2">
      <c r="A16072" t="s">
        <v>30301</v>
      </c>
      <c r="B16072" t="s">
        <v>30301</v>
      </c>
      <c r="C16072">
        <v>11</v>
      </c>
    </row>
    <row r="16073" spans="1:3" x14ac:dyDescent="0.2">
      <c r="A16073" t="s">
        <v>20138</v>
      </c>
      <c r="B16073" t="s">
        <v>30302</v>
      </c>
      <c r="C16073">
        <v>11</v>
      </c>
    </row>
    <row r="16074" spans="1:3" x14ac:dyDescent="0.2">
      <c r="A16074" t="s">
        <v>30303</v>
      </c>
      <c r="B16074" t="s">
        <v>30303</v>
      </c>
      <c r="C16074">
        <v>11</v>
      </c>
    </row>
    <row r="16075" spans="1:3" x14ac:dyDescent="0.2">
      <c r="A16075" t="s">
        <v>30304</v>
      </c>
      <c r="B16075" t="s">
        <v>30305</v>
      </c>
      <c r="C16075">
        <v>11</v>
      </c>
    </row>
    <row r="16076" spans="1:3" x14ac:dyDescent="0.2">
      <c r="A16076" t="s">
        <v>30306</v>
      </c>
      <c r="B16076" t="s">
        <v>18507</v>
      </c>
      <c r="C16076">
        <v>10</v>
      </c>
    </row>
    <row r="16077" spans="1:3" x14ac:dyDescent="0.2">
      <c r="A16077" t="s">
        <v>30307</v>
      </c>
      <c r="B16077" t="s">
        <v>30308</v>
      </c>
      <c r="C16077">
        <v>10</v>
      </c>
    </row>
    <row r="16078" spans="1:3" x14ac:dyDescent="0.2">
      <c r="A16078" t="s">
        <v>30309</v>
      </c>
      <c r="B16078" t="s">
        <v>30309</v>
      </c>
      <c r="C16078">
        <v>15</v>
      </c>
    </row>
    <row r="16079" spans="1:3" x14ac:dyDescent="0.2">
      <c r="A16079" t="s">
        <v>30310</v>
      </c>
      <c r="B16079" t="s">
        <v>30310</v>
      </c>
      <c r="C16079">
        <v>12</v>
      </c>
    </row>
    <row r="16080" spans="1:3" x14ac:dyDescent="0.2">
      <c r="A16080" t="s">
        <v>30311</v>
      </c>
      <c r="B16080" t="s">
        <v>30311</v>
      </c>
      <c r="C16080">
        <v>12</v>
      </c>
    </row>
    <row r="16081" spans="1:3" x14ac:dyDescent="0.2">
      <c r="A16081" t="s">
        <v>30312</v>
      </c>
      <c r="B16081" t="s">
        <v>30312</v>
      </c>
      <c r="C16081">
        <v>10</v>
      </c>
    </row>
    <row r="16082" spans="1:3" x14ac:dyDescent="0.2">
      <c r="A16082" t="s">
        <v>30313</v>
      </c>
      <c r="B16082" t="s">
        <v>30313</v>
      </c>
      <c r="C16082">
        <v>14</v>
      </c>
    </row>
    <row r="16083" spans="1:3" x14ac:dyDescent="0.2">
      <c r="A16083" t="s">
        <v>30314</v>
      </c>
      <c r="B16083" t="s">
        <v>30314</v>
      </c>
      <c r="C16083">
        <v>10</v>
      </c>
    </row>
    <row r="16084" spans="1:3" x14ac:dyDescent="0.2">
      <c r="A16084" t="s">
        <v>30315</v>
      </c>
      <c r="B16084" t="s">
        <v>30315</v>
      </c>
      <c r="C16084">
        <v>10</v>
      </c>
    </row>
    <row r="16085" spans="1:3" x14ac:dyDescent="0.2">
      <c r="A16085" t="s">
        <v>30316</v>
      </c>
      <c r="B16085" t="s">
        <v>30316</v>
      </c>
      <c r="C16085">
        <v>10</v>
      </c>
    </row>
    <row r="16086" spans="1:3" x14ac:dyDescent="0.2">
      <c r="A16086" t="s">
        <v>30317</v>
      </c>
      <c r="B16086" t="s">
        <v>30317</v>
      </c>
      <c r="C16086">
        <v>10</v>
      </c>
    </row>
    <row r="16087" spans="1:3" x14ac:dyDescent="0.2">
      <c r="A16087" t="s">
        <v>30318</v>
      </c>
      <c r="B16087" t="s">
        <v>30319</v>
      </c>
      <c r="C16087">
        <v>10</v>
      </c>
    </row>
    <row r="16088" spans="1:3" x14ac:dyDescent="0.2">
      <c r="A16088" t="s">
        <v>30320</v>
      </c>
      <c r="B16088" t="s">
        <v>30320</v>
      </c>
      <c r="C16088">
        <v>13</v>
      </c>
    </row>
    <row r="16089" spans="1:3" x14ac:dyDescent="0.2">
      <c r="A16089" t="s">
        <v>30321</v>
      </c>
      <c r="B16089" t="s">
        <v>30321</v>
      </c>
      <c r="C16089">
        <v>13</v>
      </c>
    </row>
    <row r="16090" spans="1:3" x14ac:dyDescent="0.2">
      <c r="A16090" t="s">
        <v>30322</v>
      </c>
      <c r="B16090" t="s">
        <v>22166</v>
      </c>
      <c r="C16090">
        <v>13</v>
      </c>
    </row>
    <row r="16091" spans="1:3" x14ac:dyDescent="0.2">
      <c r="A16091" t="s">
        <v>30323</v>
      </c>
      <c r="B16091" t="s">
        <v>30323</v>
      </c>
      <c r="C16091">
        <v>11</v>
      </c>
    </row>
    <row r="16092" spans="1:3" x14ac:dyDescent="0.2">
      <c r="A16092" t="s">
        <v>30324</v>
      </c>
      <c r="B16092" t="s">
        <v>22470</v>
      </c>
      <c r="C16092">
        <v>13</v>
      </c>
    </row>
    <row r="16093" spans="1:3" x14ac:dyDescent="0.2">
      <c r="A16093" t="s">
        <v>30325</v>
      </c>
      <c r="B16093" t="s">
        <v>25845</v>
      </c>
      <c r="C16093">
        <v>18</v>
      </c>
    </row>
    <row r="16094" spans="1:3" x14ac:dyDescent="0.2">
      <c r="A16094" t="s">
        <v>30326</v>
      </c>
      <c r="B16094" t="s">
        <v>30326</v>
      </c>
      <c r="C16094">
        <v>14</v>
      </c>
    </row>
    <row r="16095" spans="1:3" x14ac:dyDescent="0.2">
      <c r="A16095" t="s">
        <v>30327</v>
      </c>
      <c r="B16095" t="s">
        <v>30327</v>
      </c>
      <c r="C16095">
        <v>11</v>
      </c>
    </row>
    <row r="16096" spans="1:3" x14ac:dyDescent="0.2">
      <c r="A16096" t="s">
        <v>30328</v>
      </c>
      <c r="B16096" t="s">
        <v>30328</v>
      </c>
      <c r="C16096">
        <v>13</v>
      </c>
    </row>
    <row r="16097" spans="1:3" x14ac:dyDescent="0.2">
      <c r="A16097" t="s">
        <v>30329</v>
      </c>
      <c r="B16097" t="s">
        <v>30329</v>
      </c>
      <c r="C16097">
        <v>11</v>
      </c>
    </row>
    <row r="16098" spans="1:3" x14ac:dyDescent="0.2">
      <c r="A16098" t="s">
        <v>30330</v>
      </c>
      <c r="B16098" t="s">
        <v>30331</v>
      </c>
      <c r="C16098">
        <v>13</v>
      </c>
    </row>
    <row r="16099" spans="1:3" x14ac:dyDescent="0.2">
      <c r="A16099" t="s">
        <v>30332</v>
      </c>
      <c r="B16099" t="s">
        <v>30333</v>
      </c>
      <c r="C16099">
        <v>22</v>
      </c>
    </row>
    <row r="16100" spans="1:3" x14ac:dyDescent="0.2">
      <c r="A16100" t="s">
        <v>30334</v>
      </c>
      <c r="B16100" t="s">
        <v>30334</v>
      </c>
      <c r="C16100">
        <v>12</v>
      </c>
    </row>
    <row r="16101" spans="1:3" x14ac:dyDescent="0.2">
      <c r="A16101" t="s">
        <v>30335</v>
      </c>
      <c r="B16101" t="s">
        <v>30336</v>
      </c>
      <c r="C16101">
        <v>20</v>
      </c>
    </row>
    <row r="16102" spans="1:3" x14ac:dyDescent="0.2">
      <c r="A16102" t="s">
        <v>30337</v>
      </c>
      <c r="B16102" t="s">
        <v>30337</v>
      </c>
      <c r="C16102">
        <v>11</v>
      </c>
    </row>
    <row r="16103" spans="1:3" x14ac:dyDescent="0.2">
      <c r="A16103" t="s">
        <v>30338</v>
      </c>
      <c r="B16103" t="s">
        <v>30339</v>
      </c>
      <c r="C16103">
        <v>12</v>
      </c>
    </row>
    <row r="16104" spans="1:3" x14ac:dyDescent="0.2">
      <c r="A16104" t="s">
        <v>30340</v>
      </c>
      <c r="B16104" t="s">
        <v>30340</v>
      </c>
      <c r="C16104">
        <v>11</v>
      </c>
    </row>
    <row r="16105" spans="1:3" x14ac:dyDescent="0.2">
      <c r="A16105" t="s">
        <v>30341</v>
      </c>
      <c r="B16105" t="s">
        <v>30341</v>
      </c>
      <c r="C16105">
        <v>20</v>
      </c>
    </row>
    <row r="16106" spans="1:3" x14ac:dyDescent="0.2">
      <c r="A16106" t="s">
        <v>23382</v>
      </c>
      <c r="B16106" t="s">
        <v>23382</v>
      </c>
      <c r="C16106">
        <v>11</v>
      </c>
    </row>
    <row r="16107" spans="1:3" x14ac:dyDescent="0.2">
      <c r="A16107" t="s">
        <v>30342</v>
      </c>
      <c r="B16107" t="s">
        <v>30343</v>
      </c>
      <c r="C16107">
        <v>15</v>
      </c>
    </row>
    <row r="16108" spans="1:3" x14ac:dyDescent="0.2">
      <c r="A16108" t="s">
        <v>30344</v>
      </c>
      <c r="B16108" t="s">
        <v>30345</v>
      </c>
      <c r="C16108">
        <v>13</v>
      </c>
    </row>
    <row r="16109" spans="1:3" x14ac:dyDescent="0.2">
      <c r="A16109" t="s">
        <v>30346</v>
      </c>
      <c r="B16109" t="s">
        <v>30346</v>
      </c>
      <c r="C16109">
        <v>11</v>
      </c>
    </row>
    <row r="16110" spans="1:3" x14ac:dyDescent="0.2">
      <c r="A16110" t="s">
        <v>30347</v>
      </c>
      <c r="B16110" t="s">
        <v>30347</v>
      </c>
      <c r="C16110">
        <v>13</v>
      </c>
    </row>
    <row r="16111" spans="1:3" x14ac:dyDescent="0.2">
      <c r="A16111" t="s">
        <v>25115</v>
      </c>
      <c r="B16111" t="s">
        <v>25115</v>
      </c>
      <c r="C16111">
        <v>11</v>
      </c>
    </row>
    <row r="16112" spans="1:3" x14ac:dyDescent="0.2">
      <c r="A16112" t="s">
        <v>30348</v>
      </c>
      <c r="B16112" t="s">
        <v>30348</v>
      </c>
      <c r="C16112">
        <v>11</v>
      </c>
    </row>
    <row r="16113" spans="1:3" x14ac:dyDescent="0.2">
      <c r="A16113" t="s">
        <v>30349</v>
      </c>
      <c r="B16113" t="s">
        <v>28586</v>
      </c>
      <c r="C16113">
        <v>10</v>
      </c>
    </row>
    <row r="16114" spans="1:3" x14ac:dyDescent="0.2">
      <c r="A16114" t="s">
        <v>30350</v>
      </c>
      <c r="B16114" t="s">
        <v>30350</v>
      </c>
      <c r="C16114">
        <v>11</v>
      </c>
    </row>
    <row r="16115" spans="1:3" x14ac:dyDescent="0.2">
      <c r="A16115" t="s">
        <v>30351</v>
      </c>
      <c r="B16115" t="s">
        <v>22625</v>
      </c>
      <c r="C16115">
        <v>11</v>
      </c>
    </row>
    <row r="16116" spans="1:3" x14ac:dyDescent="0.2">
      <c r="A16116" t="s">
        <v>30352</v>
      </c>
      <c r="B16116" t="s">
        <v>30353</v>
      </c>
      <c r="C16116">
        <v>13</v>
      </c>
    </row>
    <row r="16117" spans="1:3" x14ac:dyDescent="0.2">
      <c r="A16117" t="s">
        <v>30354</v>
      </c>
      <c r="B16117" t="s">
        <v>30355</v>
      </c>
      <c r="C16117">
        <v>13</v>
      </c>
    </row>
    <row r="16118" spans="1:3" x14ac:dyDescent="0.2">
      <c r="A16118" t="s">
        <v>30356</v>
      </c>
      <c r="B16118" t="s">
        <v>30356</v>
      </c>
      <c r="C16118">
        <v>20</v>
      </c>
    </row>
    <row r="16119" spans="1:3" x14ac:dyDescent="0.2">
      <c r="A16119" t="s">
        <v>30357</v>
      </c>
      <c r="B16119" t="s">
        <v>30358</v>
      </c>
      <c r="C16119">
        <v>12</v>
      </c>
    </row>
    <row r="16120" spans="1:3" x14ac:dyDescent="0.2">
      <c r="A16120" t="s">
        <v>30359</v>
      </c>
      <c r="B16120" t="s">
        <v>30360</v>
      </c>
      <c r="C16120">
        <v>12</v>
      </c>
    </row>
    <row r="16121" spans="1:3" x14ac:dyDescent="0.2">
      <c r="A16121" t="s">
        <v>30361</v>
      </c>
      <c r="B16121" t="s">
        <v>30362</v>
      </c>
      <c r="C16121">
        <v>12</v>
      </c>
    </row>
    <row r="16122" spans="1:3" x14ac:dyDescent="0.2">
      <c r="A16122" t="s">
        <v>30363</v>
      </c>
      <c r="B16122" t="s">
        <v>30363</v>
      </c>
      <c r="C16122">
        <v>13</v>
      </c>
    </row>
    <row r="16123" spans="1:3" x14ac:dyDescent="0.2">
      <c r="A16123" t="s">
        <v>30364</v>
      </c>
      <c r="B16123" t="s">
        <v>30365</v>
      </c>
      <c r="C16123">
        <v>13</v>
      </c>
    </row>
    <row r="16124" spans="1:3" x14ac:dyDescent="0.2">
      <c r="A16124" t="s">
        <v>30366</v>
      </c>
      <c r="B16124" t="s">
        <v>30366</v>
      </c>
      <c r="C16124">
        <v>11</v>
      </c>
    </row>
    <row r="16125" spans="1:3" x14ac:dyDescent="0.2">
      <c r="A16125" t="s">
        <v>30367</v>
      </c>
      <c r="B16125" t="s">
        <v>30367</v>
      </c>
      <c r="C16125">
        <v>11</v>
      </c>
    </row>
    <row r="16126" spans="1:3" x14ac:dyDescent="0.2">
      <c r="A16126" t="s">
        <v>30368</v>
      </c>
      <c r="B16126" t="s">
        <v>30369</v>
      </c>
      <c r="C16126">
        <v>14</v>
      </c>
    </row>
    <row r="16127" spans="1:3" x14ac:dyDescent="0.2">
      <c r="A16127" t="s">
        <v>30370</v>
      </c>
      <c r="B16127" t="s">
        <v>30370</v>
      </c>
      <c r="C16127">
        <v>14</v>
      </c>
    </row>
    <row r="16128" spans="1:3" x14ac:dyDescent="0.2">
      <c r="A16128" t="s">
        <v>30371</v>
      </c>
      <c r="B16128" t="s">
        <v>30371</v>
      </c>
      <c r="C16128">
        <v>12</v>
      </c>
    </row>
    <row r="16129" spans="1:3" x14ac:dyDescent="0.2">
      <c r="A16129" t="s">
        <v>30372</v>
      </c>
      <c r="B16129" t="s">
        <v>30372</v>
      </c>
      <c r="C16129">
        <v>11</v>
      </c>
    </row>
    <row r="16130" spans="1:3" x14ac:dyDescent="0.2">
      <c r="A16130" t="s">
        <v>30373</v>
      </c>
      <c r="B16130" t="s">
        <v>30373</v>
      </c>
      <c r="C16130">
        <v>15</v>
      </c>
    </row>
    <row r="16131" spans="1:3" x14ac:dyDescent="0.2">
      <c r="A16131" t="s">
        <v>30374</v>
      </c>
      <c r="B16131" t="s">
        <v>30374</v>
      </c>
      <c r="C16131">
        <v>14</v>
      </c>
    </row>
    <row r="16132" spans="1:3" x14ac:dyDescent="0.2">
      <c r="A16132" t="s">
        <v>13797</v>
      </c>
      <c r="B16132" t="s">
        <v>13797</v>
      </c>
      <c r="C16132">
        <v>11</v>
      </c>
    </row>
    <row r="16133" spans="1:3" x14ac:dyDescent="0.2">
      <c r="A16133" t="s">
        <v>30375</v>
      </c>
      <c r="B16133" t="s">
        <v>30375</v>
      </c>
      <c r="C16133">
        <v>11</v>
      </c>
    </row>
    <row r="16134" spans="1:3" x14ac:dyDescent="0.2">
      <c r="A16134" t="s">
        <v>30376</v>
      </c>
      <c r="B16134" t="s">
        <v>30376</v>
      </c>
      <c r="C16134">
        <v>10</v>
      </c>
    </row>
    <row r="16135" spans="1:3" x14ac:dyDescent="0.2">
      <c r="A16135" t="s">
        <v>30377</v>
      </c>
      <c r="B16135" t="s">
        <v>30377</v>
      </c>
      <c r="C16135">
        <v>11</v>
      </c>
    </row>
    <row r="16136" spans="1:3" x14ac:dyDescent="0.2">
      <c r="A16136" t="s">
        <v>30378</v>
      </c>
      <c r="B16136" t="s">
        <v>30378</v>
      </c>
      <c r="C16136">
        <v>10</v>
      </c>
    </row>
    <row r="16137" spans="1:3" x14ac:dyDescent="0.2">
      <c r="A16137" t="s">
        <v>30379</v>
      </c>
      <c r="B16137" t="s">
        <v>30379</v>
      </c>
      <c r="C16137">
        <v>11</v>
      </c>
    </row>
    <row r="16138" spans="1:3" x14ac:dyDescent="0.2">
      <c r="A16138" t="s">
        <v>30380</v>
      </c>
      <c r="B16138" t="s">
        <v>30380</v>
      </c>
      <c r="C16138">
        <v>11</v>
      </c>
    </row>
    <row r="16139" spans="1:3" x14ac:dyDescent="0.2">
      <c r="A16139" t="s">
        <v>30381</v>
      </c>
      <c r="B16139" t="s">
        <v>30381</v>
      </c>
      <c r="C16139">
        <v>11</v>
      </c>
    </row>
    <row r="16140" spans="1:3" x14ac:dyDescent="0.2">
      <c r="A16140" t="s">
        <v>30382</v>
      </c>
      <c r="B16140" t="s">
        <v>30382</v>
      </c>
      <c r="C16140">
        <v>11</v>
      </c>
    </row>
    <row r="16141" spans="1:3" x14ac:dyDescent="0.2">
      <c r="A16141" t="s">
        <v>30383</v>
      </c>
      <c r="B16141" t="s">
        <v>30384</v>
      </c>
      <c r="C16141">
        <v>13</v>
      </c>
    </row>
    <row r="16142" spans="1:3" x14ac:dyDescent="0.2">
      <c r="A16142" t="s">
        <v>30385</v>
      </c>
      <c r="B16142" t="s">
        <v>30386</v>
      </c>
      <c r="C16142">
        <v>11</v>
      </c>
    </row>
    <row r="16143" spans="1:3" x14ac:dyDescent="0.2">
      <c r="A16143" t="s">
        <v>30387</v>
      </c>
      <c r="B16143" t="s">
        <v>30387</v>
      </c>
      <c r="C16143">
        <v>10</v>
      </c>
    </row>
  </sheetData>
  <sheetProtection algorithmName="SHA-512" hashValue="GKO9EWO/IL8l2J0TrgyI8uqkZ3qU84p3qjUoxs98XGy6c4fmKyqiM2E3KH/OwDnMRFZUq7Lv3g0703W8IUJLKA==" saltValue="mqXXCYVP1eFai4/NExdtj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S70"/>
  <sheetViews>
    <sheetView showGridLines="0" showRowColHeaders="0" topLeftCell="A7" workbookViewId="0">
      <selection activeCell="D22" sqref="D22"/>
    </sheetView>
  </sheetViews>
  <sheetFormatPr baseColWidth="10" defaultColWidth="8.83203125" defaultRowHeight="15" x14ac:dyDescent="0.2"/>
  <cols>
    <col min="1" max="2" width="3.5" style="52" customWidth="1"/>
    <col min="3" max="3" width="26.5" style="52" customWidth="1"/>
    <col min="4" max="16384" width="8.83203125" style="52"/>
  </cols>
  <sheetData>
    <row r="1" spans="1:19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/>
      <c r="S2" s="51" t="s">
        <v>36</v>
      </c>
    </row>
    <row r="3" spans="1:19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R3" s="3"/>
      <c r="S3" s="51" t="s">
        <v>43</v>
      </c>
    </row>
    <row r="4" spans="1:19" ht="18.75" customHeight="1" x14ac:dyDescent="0.25">
      <c r="A4" s="3"/>
      <c r="B4" s="7"/>
      <c r="C4" s="8"/>
      <c r="D4" s="8"/>
      <c r="E4" s="10" t="s">
        <v>58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3"/>
      <c r="S4" s="51" t="s">
        <v>44</v>
      </c>
    </row>
    <row r="5" spans="1:19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  <c r="R5" s="3"/>
      <c r="S5" s="51" t="s">
        <v>42</v>
      </c>
    </row>
    <row r="6" spans="1:19" ht="15" customHeight="1" x14ac:dyDescent="0.2">
      <c r="A6" s="3"/>
      <c r="B6" s="7"/>
      <c r="C6" s="8" t="s">
        <v>52</v>
      </c>
      <c r="D6" s="8"/>
      <c r="E6" s="8"/>
      <c r="F6" s="8"/>
      <c r="G6" s="8"/>
      <c r="H6" s="16"/>
      <c r="I6" s="12"/>
      <c r="J6" s="112"/>
      <c r="K6" s="112"/>
      <c r="L6" s="53"/>
      <c r="M6" s="18"/>
      <c r="N6" s="113" t="s">
        <v>15</v>
      </c>
      <c r="O6" s="114"/>
      <c r="P6" s="54" t="s">
        <v>16</v>
      </c>
      <c r="Q6" s="20"/>
      <c r="R6" s="3"/>
      <c r="S6" s="3"/>
    </row>
    <row r="7" spans="1:19" ht="15" customHeight="1" x14ac:dyDescent="0.2">
      <c r="A7" s="3"/>
      <c r="B7" s="7"/>
      <c r="C7" s="8" t="s">
        <v>17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  <c r="R7" s="3"/>
      <c r="S7" s="3"/>
    </row>
    <row r="8" spans="1:19" ht="15" customHeight="1" x14ac:dyDescent="0.2">
      <c r="A8" s="3"/>
      <c r="B8" s="7"/>
      <c r="C8" s="8" t="s">
        <v>18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6">
        <v>0</v>
      </c>
      <c r="Q8" s="23" t="s">
        <v>20</v>
      </c>
      <c r="R8" s="3"/>
      <c r="S8" s="3"/>
    </row>
    <row r="9" spans="1:19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  <c r="R9" s="3"/>
      <c r="S9" s="3"/>
    </row>
    <row r="10" spans="1:19" ht="15" customHeight="1" x14ac:dyDescent="0.2">
      <c r="A10" s="3"/>
      <c r="B10" s="25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8"/>
      <c r="N10" s="29"/>
      <c r="O10" s="30"/>
      <c r="P10" s="30"/>
      <c r="Q10" s="31"/>
      <c r="R10" s="3"/>
      <c r="S10" s="3"/>
    </row>
    <row r="11" spans="1:19" x14ac:dyDescent="0.2">
      <c r="A11" s="3"/>
      <c r="B11" s="3"/>
      <c r="C11" s="3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">
      <c r="A12" s="3"/>
      <c r="B12" s="120" t="s">
        <v>89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3"/>
      <c r="S12" s="3"/>
    </row>
    <row r="13" spans="1:19" x14ac:dyDescent="0.2">
      <c r="A13" s="3"/>
      <c r="B13" s="3"/>
      <c r="C13" s="3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117" t="s">
        <v>22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3"/>
      <c r="S14" s="3"/>
    </row>
    <row r="15" spans="1:19" x14ac:dyDescent="0.2">
      <c r="A15" s="3"/>
      <c r="B15" s="3"/>
      <c r="C15" s="33" t="s">
        <v>23</v>
      </c>
      <c r="D15" s="40">
        <v>10</v>
      </c>
      <c r="E15" s="41">
        <v>11</v>
      </c>
      <c r="F15" s="41">
        <v>12</v>
      </c>
      <c r="G15" s="41">
        <v>13</v>
      </c>
      <c r="H15" s="41">
        <v>14</v>
      </c>
      <c r="I15" s="41">
        <v>15</v>
      </c>
      <c r="J15" s="41">
        <v>16</v>
      </c>
      <c r="K15" s="41">
        <v>17</v>
      </c>
      <c r="L15" s="41">
        <v>18</v>
      </c>
      <c r="M15" s="41">
        <v>19</v>
      </c>
      <c r="N15" s="41">
        <v>20</v>
      </c>
      <c r="O15" s="41">
        <v>21</v>
      </c>
      <c r="P15" s="41">
        <v>22</v>
      </c>
      <c r="Q15" s="42">
        <v>23</v>
      </c>
      <c r="R15" s="3"/>
      <c r="S15" s="3"/>
    </row>
    <row r="16" spans="1:19" x14ac:dyDescent="0.2">
      <c r="A16" s="2" t="s">
        <v>24</v>
      </c>
      <c r="B16" s="116" t="s">
        <v>24</v>
      </c>
      <c r="C16" s="93" t="s">
        <v>25</v>
      </c>
      <c r="D16" s="94">
        <f>IFERROR(ROUND(((VLOOKUP("T"&amp;LEFT($C$15,2)&amp;"TN"&amp;D$15&amp;"P"&amp;RIGHT($B16,1)&amp;"PBUK_WEIGHTED"&amp;"V"&amp;$S$2&amp;$S$3,'Matrix Table'!$A:$O,10,0) * 1200000)/365.25),3) + ROUND(((VLOOKUP("T"&amp;LEFT($C$15,2)&amp;"TN"&amp;D$15&amp;"P"&amp;RIGHT($B16,1)&amp;"PBUK_WEIGHTED"&amp;"V"&amp;$S$2&amp;$S$3,'Matrix Table'!$A:$O,11,0) * 1200000)/365.25),3),-999)</f>
        <v>31.638000000000002</v>
      </c>
      <c r="E16" s="95">
        <f>IFERROR(ROUND(((VLOOKUP("T"&amp;LEFT($C$15,2)&amp;"TN"&amp;E$15&amp;"P"&amp;RIGHT($B16,1)&amp;"PBUK_WEIGHTED"&amp;"V"&amp;$S$2&amp;$S$3,'Matrix Table'!$A:$O,10,0) * 1200000)/365.25),3) + ROUND(((VLOOKUP("T"&amp;LEFT($C$15,2)&amp;"TN"&amp;E$15&amp;"P"&amp;RIGHT($B16,1)&amp;"PBUK_WEIGHTED"&amp;"V"&amp;$S$2&amp;$S$3,'Matrix Table'!$A:$O,11,0) * 1200000)/365.25),3),-999)</f>
        <v>31.966999999999999</v>
      </c>
      <c r="F16" s="95">
        <f>IFERROR(ROUND(((VLOOKUP("T"&amp;LEFT($C$15,2)&amp;"TN"&amp;F$15&amp;"P"&amp;RIGHT($B16,1)&amp;"PBUK_WEIGHTED"&amp;"V"&amp;$S$2&amp;$S$3,'Matrix Table'!$A:$O,10,0) * 1200000)/365.25),3) + ROUND(((VLOOKUP("T"&amp;LEFT($C$15,2)&amp;"TN"&amp;F$15&amp;"P"&amp;RIGHT($B16,1)&amp;"PBUK_WEIGHTED"&amp;"V"&amp;$S$2&amp;$S$3,'Matrix Table'!$A:$O,11,0) * 1200000)/365.25),3),-999)</f>
        <v>31.179000000000002</v>
      </c>
      <c r="G16" s="95">
        <f>IFERROR(ROUND(((VLOOKUP("T"&amp;LEFT($C$15,2)&amp;"TN"&amp;G$15&amp;"P"&amp;RIGHT($B16,1)&amp;"PBUK_WEIGHTED"&amp;"V"&amp;$S$2&amp;$S$3,'Matrix Table'!$A:$O,10,0) * 1200000)/365.25),3) + ROUND(((VLOOKUP("T"&amp;LEFT($C$15,2)&amp;"TN"&amp;G$15&amp;"P"&amp;RIGHT($B16,1)&amp;"PBUK_WEIGHTED"&amp;"V"&amp;$S$2&amp;$S$3,'Matrix Table'!$A:$O,11,0) * 1200000)/365.25),3),-999)</f>
        <v>31.835999999999999</v>
      </c>
      <c r="H16" s="95">
        <f>IFERROR(ROUND(((VLOOKUP("T"&amp;LEFT($C$15,2)&amp;"TN"&amp;H$15&amp;"P"&amp;RIGHT($B16,1)&amp;"PBUK_WEIGHTED"&amp;"V"&amp;$S$2&amp;$S$3,'Matrix Table'!$A:$O,10,0) * 1200000)/365.25),3) + ROUND(((VLOOKUP("T"&amp;LEFT($C$15,2)&amp;"TN"&amp;H$15&amp;"P"&amp;RIGHT($B16,1)&amp;"PBUK_WEIGHTED"&amp;"V"&amp;$S$2&amp;$S$3,'Matrix Table'!$A:$O,11,0) * 1200000)/365.25),3),-999)</f>
        <v>32.887</v>
      </c>
      <c r="I16" s="95">
        <f>IFERROR(ROUND(((VLOOKUP("T"&amp;LEFT($C$15,2)&amp;"TN"&amp;I$15&amp;"P"&amp;RIGHT($B16,1)&amp;"PBUK_WEIGHTED"&amp;"V"&amp;$S$2&amp;$S$3,'Matrix Table'!$A:$O,10,0) * 1200000)/365.25),3) + ROUND(((VLOOKUP("T"&amp;LEFT($C$15,2)&amp;"TN"&amp;I$15&amp;"P"&amp;RIGHT($B16,1)&amp;"PBUK_WEIGHTED"&amp;"V"&amp;$S$2&amp;$S$3,'Matrix Table'!$A:$O,11,0) * 1200000)/365.25),3),-999)</f>
        <v>31.803000000000001</v>
      </c>
      <c r="J16" s="95">
        <f>IFERROR(ROUND(((VLOOKUP("T"&amp;LEFT($C$15,2)&amp;"TN"&amp;J$15&amp;"P"&amp;RIGHT($B16,1)&amp;"PBUK_WEIGHTED"&amp;"V"&amp;$S$2&amp;$S$3,'Matrix Table'!$A:$O,10,0) * 1200000)/365.25),3) + ROUND(((VLOOKUP("T"&amp;LEFT($C$15,2)&amp;"TN"&amp;J$15&amp;"P"&amp;RIGHT($B16,1)&amp;"PBUK_WEIGHTED"&amp;"V"&amp;$S$2&amp;$S$3,'Matrix Table'!$A:$O,11,0) * 1200000)/365.25),3),-999)</f>
        <v>30.062000000000001</v>
      </c>
      <c r="K16" s="95">
        <f>IFERROR(ROUND(((VLOOKUP("T"&amp;LEFT($C$15,2)&amp;"TN"&amp;K$15&amp;"P"&amp;RIGHT($B16,1)&amp;"PBUK_WEIGHTED"&amp;"V"&amp;$S$2&amp;$S$3,'Matrix Table'!$A:$O,10,0) * 1200000)/365.25),3) + ROUND(((VLOOKUP("T"&amp;LEFT($C$15,2)&amp;"TN"&amp;K$15&amp;"P"&amp;RIGHT($B16,1)&amp;"PBUK_WEIGHTED"&amp;"V"&amp;$S$2&amp;$S$3,'Matrix Table'!$A:$O,11,0) * 1200000)/365.25),3),-999)</f>
        <v>38.701999999999998</v>
      </c>
      <c r="L16" s="95">
        <f>IFERROR(ROUND(((VLOOKUP("T"&amp;LEFT($C$15,2)&amp;"TN"&amp;L$15&amp;"P"&amp;RIGHT($B16,1)&amp;"PBUK_WEIGHTED"&amp;"V"&amp;$S$2&amp;$S$3,'Matrix Table'!$A:$O,10,0) * 1200000)/365.25),3) + ROUND(((VLOOKUP("T"&amp;LEFT($C$15,2)&amp;"TN"&amp;L$15&amp;"P"&amp;RIGHT($B16,1)&amp;"PBUK_WEIGHTED"&amp;"V"&amp;$S$2&amp;$S$3,'Matrix Table'!$A:$O,11,0) * 1200000)/365.25),3),-999)</f>
        <v>33.314</v>
      </c>
      <c r="M16" s="95">
        <f>IFERROR(ROUND(((VLOOKUP("T"&amp;LEFT($C$15,2)&amp;"TN"&amp;M$15&amp;"P"&amp;RIGHT($B16,1)&amp;"PBUK_WEIGHTED"&amp;"V"&amp;$S$2&amp;$S$3,'Matrix Table'!$A:$O,10,0) * 1200000)/365.25),3) + ROUND(((VLOOKUP("T"&amp;LEFT($C$15,2)&amp;"TN"&amp;M$15&amp;"P"&amp;RIGHT($B16,1)&amp;"PBUK_WEIGHTED"&amp;"V"&amp;$S$2&amp;$S$3,'Matrix Table'!$A:$O,11,0) * 1200000)/365.25),3),-999)</f>
        <v>31.507000000000001</v>
      </c>
      <c r="N16" s="95">
        <f>IFERROR(ROUND(((VLOOKUP("T"&amp;LEFT($C$15,2)&amp;"TN"&amp;N$15&amp;"P"&amp;RIGHT($B16,1)&amp;"PBUK_WEIGHTED"&amp;"V"&amp;$S$2&amp;$S$3,'Matrix Table'!$A:$O,10,0) * 1200000)/365.25),3) + ROUND(((VLOOKUP("T"&amp;LEFT($C$15,2)&amp;"TN"&amp;N$15&amp;"P"&amp;RIGHT($B16,1)&amp;"PBUK_WEIGHTED"&amp;"V"&amp;$S$2&amp;$S$3,'Matrix Table'!$A:$O,11,0) * 1200000)/365.25),3),-999)</f>
        <v>31.573</v>
      </c>
      <c r="O16" s="95">
        <f>IFERROR(ROUND(((VLOOKUP("T"&amp;LEFT($C$15,2)&amp;"TN"&amp;O$15&amp;"P"&amp;RIGHT($B16,1)&amp;"PBUK_WEIGHTED"&amp;"V"&amp;$S$2&amp;$S$3,'Matrix Table'!$A:$O,10,0) * 1200000)/365.25),3) + ROUND(((VLOOKUP("T"&amp;LEFT($C$15,2)&amp;"TN"&amp;O$15&amp;"P"&amp;RIGHT($B16,1)&amp;"PBUK_WEIGHTED"&amp;"V"&amp;$S$2&amp;$S$3,'Matrix Table'!$A:$O,11,0) * 1200000)/365.25),3),-999)</f>
        <v>34.102000000000004</v>
      </c>
      <c r="P16" s="95">
        <f>IFERROR(ROUND(((VLOOKUP("T"&amp;LEFT($C$15,2)&amp;"TN"&amp;P$15&amp;"P"&amp;RIGHT($B16,1)&amp;"PBUK_WEIGHTED"&amp;"V"&amp;$S$2&amp;$S$3,'Matrix Table'!$A:$O,10,0) * 1200000)/365.25),3) + ROUND(((VLOOKUP("T"&amp;LEFT($C$15,2)&amp;"TN"&amp;P$15&amp;"P"&amp;RIGHT($B16,1)&amp;"PBUK_WEIGHTED"&amp;"V"&amp;$S$2&amp;$S$3,'Matrix Table'!$A:$O,11,0) * 1200000)/365.25),3),-999)</f>
        <v>34.299999999999997</v>
      </c>
      <c r="Q16" s="96">
        <f>IFERROR(ROUND(((VLOOKUP("T"&amp;LEFT($C$15,2)&amp;"TN"&amp;Q$15&amp;"P"&amp;RIGHT($B16,1)&amp;"PBUK_WEIGHTED"&amp;"V"&amp;$S$2&amp;$S$3,'Matrix Table'!$A:$O,10,0) * 1200000)/365.25),3) + ROUND(((VLOOKUP("T"&amp;LEFT($C$15,2)&amp;"TN"&amp;Q$15&amp;"P"&amp;RIGHT($B16,1)&amp;"PBUK_WEIGHTED"&amp;"V"&amp;$S$2&amp;$S$3,'Matrix Table'!$A:$O,11,0) * 1200000)/365.25),3),-999)</f>
        <v>31.966999999999999</v>
      </c>
      <c r="R16" s="3"/>
      <c r="S16" s="3"/>
    </row>
    <row r="17" spans="1:19" x14ac:dyDescent="0.2">
      <c r="A17" s="2" t="s">
        <v>24</v>
      </c>
      <c r="B17" s="116"/>
      <c r="C17" s="97" t="s">
        <v>26</v>
      </c>
      <c r="D17" s="98">
        <f>IFERROR(ROUND((VLOOKUP("T"&amp;LEFT($C$15,2)&amp;"TN"&amp;D$15&amp;"P"&amp;RIGHT($B16,1)&amp;"PBUK_WEIGHTED"&amp;"V"&amp;$S$2&amp;$S$3,'Matrix Table'!$A:$N,9,0) * 100) + $P$8,3),-999)</f>
        <v>12.047000000000001</v>
      </c>
      <c r="E17" s="99">
        <f>IFERROR(ROUND((VLOOKUP("T"&amp;LEFT($C$15,2)&amp;"TN"&amp;E$15&amp;"P"&amp;RIGHT($B16,1)&amp;"PBUK_WEIGHTED"&amp;"V"&amp;$S$2&amp;$S$3,'Matrix Table'!$A:$N,9,0) * 100) + $P$8,3),-999)</f>
        <v>12.202999999999999</v>
      </c>
      <c r="F17" s="99">
        <f>IFERROR(ROUND((VLOOKUP("T"&amp;LEFT($C$15,2)&amp;"TN"&amp;F$15&amp;"P"&amp;RIGHT($B16,1)&amp;"PBUK_WEIGHTED"&amp;"V"&amp;$S$2&amp;$S$3,'Matrix Table'!$A:$N,9,0) * 100) + $P$8,3),-999)</f>
        <v>11.34</v>
      </c>
      <c r="G17" s="99">
        <f>IFERROR(ROUND((VLOOKUP("T"&amp;LEFT($C$15,2)&amp;"TN"&amp;G$15&amp;"P"&amp;RIGHT($B16,1)&amp;"PBUK_WEIGHTED"&amp;"V"&amp;$S$2&amp;$S$3,'Matrix Table'!$A:$N,9,0) * 100) + $P$8,3),-999)</f>
        <v>13.44</v>
      </c>
      <c r="H17" s="99">
        <f>IFERROR(ROUND((VLOOKUP("T"&amp;LEFT($C$15,2)&amp;"TN"&amp;H$15&amp;"P"&amp;RIGHT($B16,1)&amp;"PBUK_WEIGHTED"&amp;"V"&amp;$S$2&amp;$S$3,'Matrix Table'!$A:$N,9,0) * 100) + $P$8,3),-999)</f>
        <v>12.273</v>
      </c>
      <c r="I17" s="99">
        <f>IFERROR(ROUND((VLOOKUP("T"&amp;LEFT($C$15,2)&amp;"TN"&amp;I$15&amp;"P"&amp;RIGHT($B16,1)&amp;"PBUK_WEIGHTED"&amp;"V"&amp;$S$2&amp;$S$3,'Matrix Table'!$A:$N,9,0) * 100) + $P$8,3),-999)</f>
        <v>12.518000000000001</v>
      </c>
      <c r="J17" s="99">
        <f>IFERROR(ROUND((VLOOKUP("T"&amp;LEFT($C$15,2)&amp;"TN"&amp;J$15&amp;"P"&amp;RIGHT($B16,1)&amp;"PBUK_WEIGHTED"&amp;"V"&amp;$S$2&amp;$S$3,'Matrix Table'!$A:$N,9,0) * 100) + $P$8,3),-999)</f>
        <v>12.367000000000001</v>
      </c>
      <c r="K17" s="99">
        <f>IFERROR(ROUND((VLOOKUP("T"&amp;LEFT($C$15,2)&amp;"TN"&amp;K$15&amp;"P"&amp;RIGHT($B16,1)&amp;"PBUK_WEIGHTED"&amp;"V"&amp;$S$2&amp;$S$3,'Matrix Table'!$A:$N,9,0) * 100) + $P$8,3),-999)</f>
        <v>13.906000000000001</v>
      </c>
      <c r="L17" s="99">
        <f>IFERROR(ROUND((VLOOKUP("T"&amp;LEFT($C$15,2)&amp;"TN"&amp;L$15&amp;"P"&amp;RIGHT($B16,1)&amp;"PBUK_WEIGHTED"&amp;"V"&amp;$S$2&amp;$S$3,'Matrix Table'!$A:$N,9,0) * 100) + $P$8,3),-999)</f>
        <v>12.500999999999999</v>
      </c>
      <c r="M17" s="99">
        <f>IFERROR(ROUND((VLOOKUP("T"&amp;LEFT($C$15,2)&amp;"TN"&amp;M$15&amp;"P"&amp;RIGHT($B16,1)&amp;"PBUK_WEIGHTED"&amp;"V"&amp;$S$2&amp;$S$3,'Matrix Table'!$A:$N,9,0) * 100) + $P$8,3),-999)</f>
        <v>11.913</v>
      </c>
      <c r="N17" s="99">
        <f>IFERROR(ROUND((VLOOKUP("T"&amp;LEFT($C$15,2)&amp;"TN"&amp;N$15&amp;"P"&amp;RIGHT($B16,1)&amp;"PBUK_WEIGHTED"&amp;"V"&amp;$S$2&amp;$S$3,'Matrix Table'!$A:$N,9,0) * 100) + $P$8,3),-999)</f>
        <v>12.021000000000001</v>
      </c>
      <c r="O17" s="99">
        <f>IFERROR(ROUND((VLOOKUP("T"&amp;LEFT($C$15,2)&amp;"TN"&amp;O$15&amp;"P"&amp;RIGHT($B16,1)&amp;"PBUK_WEIGHTED"&amp;"V"&amp;$S$2&amp;$S$3,'Matrix Table'!$A:$N,9,0) * 100) + $P$8,3),-999)</f>
        <v>12.688000000000001</v>
      </c>
      <c r="P17" s="99">
        <f>IFERROR(ROUND((VLOOKUP("T"&amp;LEFT($C$15,2)&amp;"TN"&amp;P$15&amp;"P"&amp;RIGHT($B16,1)&amp;"PBUK_WEIGHTED"&amp;"V"&amp;$S$2&amp;$S$3,'Matrix Table'!$A:$N,9,0) * 100) + $P$8,3),-999)</f>
        <v>12.803000000000001</v>
      </c>
      <c r="Q17" s="100">
        <f>IFERROR(ROUND((VLOOKUP("T"&amp;LEFT($C$15,2)&amp;"TN"&amp;Q$15&amp;"P"&amp;RIGHT($B16,1)&amp;"PBUK_WEIGHTED"&amp;"V"&amp;$S$2&amp;$S$3,'Matrix Table'!$A:$N,9,0) * 100) + $P$8,3),-999)</f>
        <v>12.464</v>
      </c>
      <c r="R17" s="3"/>
      <c r="S17" s="3"/>
    </row>
    <row r="18" spans="1:19" x14ac:dyDescent="0.2">
      <c r="A18" s="3"/>
      <c r="B18" s="34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"/>
      <c r="S18" s="3"/>
    </row>
    <row r="19" spans="1:19" x14ac:dyDescent="0.2">
      <c r="A19" s="3"/>
      <c r="B19" s="3"/>
      <c r="C19" s="3"/>
      <c r="D19" s="117" t="s">
        <v>22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3"/>
      <c r="S19" s="3"/>
    </row>
    <row r="20" spans="1:19" x14ac:dyDescent="0.2">
      <c r="A20" s="3"/>
      <c r="B20" s="3"/>
      <c r="C20" s="33" t="s">
        <v>27</v>
      </c>
      <c r="D20" s="40">
        <v>10</v>
      </c>
      <c r="E20" s="41">
        <v>11</v>
      </c>
      <c r="F20" s="41">
        <v>12</v>
      </c>
      <c r="G20" s="41">
        <v>13</v>
      </c>
      <c r="H20" s="41">
        <v>14</v>
      </c>
      <c r="I20" s="41">
        <v>15</v>
      </c>
      <c r="J20" s="41">
        <v>16</v>
      </c>
      <c r="K20" s="41">
        <v>17</v>
      </c>
      <c r="L20" s="41">
        <v>18</v>
      </c>
      <c r="M20" s="41">
        <v>19</v>
      </c>
      <c r="N20" s="41">
        <v>20</v>
      </c>
      <c r="O20" s="41">
        <v>21</v>
      </c>
      <c r="P20" s="41">
        <v>22</v>
      </c>
      <c r="Q20" s="42">
        <v>23</v>
      </c>
      <c r="R20" s="3"/>
      <c r="S20" s="3"/>
    </row>
    <row r="21" spans="1:19" x14ac:dyDescent="0.2">
      <c r="A21" s="2" t="s">
        <v>24</v>
      </c>
      <c r="B21" s="116" t="s">
        <v>24</v>
      </c>
      <c r="C21" s="93" t="s">
        <v>25</v>
      </c>
      <c r="D21" s="94">
        <f>IFERROR(ROUND(((VLOOKUP("T"&amp;LEFT($C$20,2)&amp;"TN"&amp;D$20&amp;"P"&amp;RIGHT($B21,1)&amp;"PBUK_WEIGHTED"&amp;"V"&amp;$S$2&amp;$S$3,'Matrix Table'!$A:$O,10,0) * 1200000)/365.25),3) + ROUND(((VLOOKUP("T"&amp;LEFT($C$20,2)&amp;"TN"&amp;D$20&amp;"P"&amp;RIGHT($B21,1)&amp;"PBUK_WEIGHTED"&amp;"V"&amp;$S$2&amp;$S$3,'Matrix Table'!$A:$O,11,0) * 1200000)/365.25),3),-999)</f>
        <v>31.638000000000002</v>
      </c>
      <c r="E21" s="95">
        <f>IFERROR(ROUND(((VLOOKUP("T"&amp;LEFT($C$20,2)&amp;"TN"&amp;E$20&amp;"P"&amp;RIGHT($B21,1)&amp;"PBUK_WEIGHTED"&amp;"V"&amp;$S$2&amp;$S$3,'Matrix Table'!$A:$O,10,0) * 1200000)/365.25),3) + ROUND(((VLOOKUP("T"&amp;LEFT($C$20,2)&amp;"TN"&amp;E$20&amp;"P"&amp;RIGHT($B21,1)&amp;"PBUK_WEIGHTED"&amp;"V"&amp;$S$2&amp;$S$3,'Matrix Table'!$A:$O,11,0) * 1200000)/365.25),3),-999)</f>
        <v>32.033000000000001</v>
      </c>
      <c r="F21" s="95">
        <f>IFERROR(ROUND(((VLOOKUP("T"&amp;LEFT($C$20,2)&amp;"TN"&amp;F$20&amp;"P"&amp;RIGHT($B21,1)&amp;"PBUK_WEIGHTED"&amp;"V"&amp;$S$2&amp;$S$3,'Matrix Table'!$A:$O,10,0) * 1200000)/365.25),3) + ROUND(((VLOOKUP("T"&amp;LEFT($C$20,2)&amp;"TN"&amp;F$20&amp;"P"&amp;RIGHT($B21,1)&amp;"PBUK_WEIGHTED"&amp;"V"&amp;$S$2&amp;$S$3,'Matrix Table'!$A:$O,11,0) * 1200000)/365.25),3),-999)</f>
        <v>31.211000000000002</v>
      </c>
      <c r="G21" s="95">
        <f>IFERROR(ROUND(((VLOOKUP("T"&amp;LEFT($C$20,2)&amp;"TN"&amp;G$20&amp;"P"&amp;RIGHT($B21,1)&amp;"PBUK_WEIGHTED"&amp;"V"&amp;$S$2&amp;$S$3,'Matrix Table'!$A:$O,10,0) * 1200000)/365.25),3) + ROUND(((VLOOKUP("T"&amp;LEFT($C$20,2)&amp;"TN"&amp;G$20&amp;"P"&amp;RIGHT($B21,1)&amp;"PBUK_WEIGHTED"&amp;"V"&amp;$S$2&amp;$S$3,'Matrix Table'!$A:$O,11,0) * 1200000)/365.25),3),-999)</f>
        <v>31.803000000000001</v>
      </c>
      <c r="H21" s="95">
        <f>IFERROR(ROUND(((VLOOKUP("T"&amp;LEFT($C$20,2)&amp;"TN"&amp;H$20&amp;"P"&amp;RIGHT($B21,1)&amp;"PBUK_WEIGHTED"&amp;"V"&amp;$S$2&amp;$S$3,'Matrix Table'!$A:$O,10,0) * 1200000)/365.25),3) + ROUND(((VLOOKUP("T"&amp;LEFT($C$20,2)&amp;"TN"&amp;H$20&amp;"P"&amp;RIGHT($B21,1)&amp;"PBUK_WEIGHTED"&amp;"V"&amp;$S$2&amp;$S$3,'Matrix Table'!$A:$O,11,0) * 1200000)/365.25),3),-999)</f>
        <v>33.018000000000001</v>
      </c>
      <c r="I21" s="95">
        <f>IFERROR(ROUND(((VLOOKUP("T"&amp;LEFT($C$20,2)&amp;"TN"&amp;I$20&amp;"P"&amp;RIGHT($B21,1)&amp;"PBUK_WEIGHTED"&amp;"V"&amp;$S$2&amp;$S$3,'Matrix Table'!$A:$O,10,0) * 1200000)/365.25),3) + ROUND(((VLOOKUP("T"&amp;LEFT($C$20,2)&amp;"TN"&amp;I$20&amp;"P"&amp;RIGHT($B21,1)&amp;"PBUK_WEIGHTED"&amp;"V"&amp;$S$2&amp;$S$3,'Matrix Table'!$A:$O,11,0) * 1200000)/365.25),3),-999)</f>
        <v>31.934000000000001</v>
      </c>
      <c r="J21" s="95">
        <f>IFERROR(ROUND(((VLOOKUP("T"&amp;LEFT($C$20,2)&amp;"TN"&amp;J$20&amp;"P"&amp;RIGHT($B21,1)&amp;"PBUK_WEIGHTED"&amp;"V"&amp;$S$2&amp;$S$3,'Matrix Table'!$A:$O,10,0) * 1200000)/365.25),3) + ROUND(((VLOOKUP("T"&amp;LEFT($C$20,2)&amp;"TN"&amp;J$20&amp;"P"&amp;RIGHT($B21,1)&amp;"PBUK_WEIGHTED"&amp;"V"&amp;$S$2&amp;$S$3,'Matrix Table'!$A:$O,11,0) * 1200000)/365.25),3),-999)</f>
        <v>30.094999999999999</v>
      </c>
      <c r="K21" s="95">
        <f>IFERROR(ROUND(((VLOOKUP("T"&amp;LEFT($C$20,2)&amp;"TN"&amp;K$20&amp;"P"&amp;RIGHT($B21,1)&amp;"PBUK_WEIGHTED"&amp;"V"&amp;$S$2&amp;$S$3,'Matrix Table'!$A:$O,10,0) * 1200000)/365.25),3) + ROUND(((VLOOKUP("T"&amp;LEFT($C$20,2)&amp;"TN"&amp;K$20&amp;"P"&amp;RIGHT($B21,1)&amp;"PBUK_WEIGHTED"&amp;"V"&amp;$S$2&amp;$S$3,'Matrix Table'!$A:$O,11,0) * 1200000)/365.25),3),-999)</f>
        <v>38.899000000000001</v>
      </c>
      <c r="L21" s="95">
        <f>IFERROR(ROUND(((VLOOKUP("T"&amp;LEFT($C$20,2)&amp;"TN"&amp;L$20&amp;"P"&amp;RIGHT($B21,1)&amp;"PBUK_WEIGHTED"&amp;"V"&amp;$S$2&amp;$S$3,'Matrix Table'!$A:$O,10,0) * 1200000)/365.25),3) + ROUND(((VLOOKUP("T"&amp;LEFT($C$20,2)&amp;"TN"&amp;L$20&amp;"P"&amp;RIGHT($B21,1)&amp;"PBUK_WEIGHTED"&amp;"V"&amp;$S$2&amp;$S$3,'Matrix Table'!$A:$O,11,0) * 1200000)/365.25),3),-999)</f>
        <v>33.347000000000001</v>
      </c>
      <c r="M21" s="95">
        <f>IFERROR(ROUND(((VLOOKUP("T"&amp;LEFT($C$20,2)&amp;"TN"&amp;M$20&amp;"P"&amp;RIGHT($B21,1)&amp;"PBUK_WEIGHTED"&amp;"V"&amp;$S$2&amp;$S$3,'Matrix Table'!$A:$O,10,0) * 1200000)/365.25),3) + ROUND(((VLOOKUP("T"&amp;LEFT($C$20,2)&amp;"TN"&amp;M$20&amp;"P"&amp;RIGHT($B21,1)&amp;"PBUK_WEIGHTED"&amp;"V"&amp;$S$2&amp;$S$3,'Matrix Table'!$A:$O,11,0) * 1200000)/365.25),3),-999)</f>
        <v>31.573</v>
      </c>
      <c r="N21" s="95">
        <f>IFERROR(ROUND(((VLOOKUP("T"&amp;LEFT($C$20,2)&amp;"TN"&amp;N$20&amp;"P"&amp;RIGHT($B21,1)&amp;"PBUK_WEIGHTED"&amp;"V"&amp;$S$2&amp;$S$3,'Matrix Table'!$A:$O,10,0) * 1200000)/365.25),3) + ROUND(((VLOOKUP("T"&amp;LEFT($C$20,2)&amp;"TN"&amp;N$20&amp;"P"&amp;RIGHT($B21,1)&amp;"PBUK_WEIGHTED"&amp;"V"&amp;$S$2&amp;$S$3,'Matrix Table'!$A:$O,11,0) * 1200000)/365.25),3),-999)</f>
        <v>31.573</v>
      </c>
      <c r="O21" s="95">
        <f>IFERROR(ROUND(((VLOOKUP("T"&amp;LEFT($C$20,2)&amp;"TN"&amp;O$20&amp;"P"&amp;RIGHT($B21,1)&amp;"PBUK_WEIGHTED"&amp;"V"&amp;$S$2&amp;$S$3,'Matrix Table'!$A:$O,10,0) * 1200000)/365.25),3) + ROUND(((VLOOKUP("T"&amp;LEFT($C$20,2)&amp;"TN"&amp;O$20&amp;"P"&amp;RIGHT($B21,1)&amp;"PBUK_WEIGHTED"&amp;"V"&amp;$S$2&amp;$S$3,'Matrix Table'!$A:$O,11,0) * 1200000)/365.25),3),-999)</f>
        <v>34.233999999999995</v>
      </c>
      <c r="P21" s="95">
        <f>IFERROR(ROUND(((VLOOKUP("T"&amp;LEFT($C$20,2)&amp;"TN"&amp;P$20&amp;"P"&amp;RIGHT($B21,1)&amp;"PBUK_WEIGHTED"&amp;"V"&amp;$S$2&amp;$S$3,'Matrix Table'!$A:$O,10,0) * 1200000)/365.25),3) + ROUND(((VLOOKUP("T"&amp;LEFT($C$20,2)&amp;"TN"&amp;P$20&amp;"P"&amp;RIGHT($B21,1)&amp;"PBUK_WEIGHTED"&amp;"V"&amp;$S$2&amp;$S$3,'Matrix Table'!$A:$O,11,0) * 1200000)/365.25),3),-999)</f>
        <v>34.528999999999996</v>
      </c>
      <c r="Q21" s="96">
        <f>IFERROR(ROUND(((VLOOKUP("T"&amp;LEFT($C$20,2)&amp;"TN"&amp;Q$20&amp;"P"&amp;RIGHT($B21,1)&amp;"PBUK_WEIGHTED"&amp;"V"&amp;$S$2&amp;$S$3,'Matrix Table'!$A:$O,10,0) * 1200000)/365.25),3) + ROUND(((VLOOKUP("T"&amp;LEFT($C$20,2)&amp;"TN"&amp;Q$20&amp;"P"&amp;RIGHT($B21,1)&amp;"PBUK_WEIGHTED"&amp;"V"&amp;$S$2&amp;$S$3,'Matrix Table'!$A:$O,11,0) * 1200000)/365.25),3),-999)</f>
        <v>32.066000000000003</v>
      </c>
      <c r="R21" s="3"/>
      <c r="S21" s="3"/>
    </row>
    <row r="22" spans="1:19" x14ac:dyDescent="0.2">
      <c r="A22" s="2" t="s">
        <v>24</v>
      </c>
      <c r="B22" s="116"/>
      <c r="C22" s="97" t="s">
        <v>26</v>
      </c>
      <c r="D22" s="98">
        <f>IFERROR(ROUND((VLOOKUP("T"&amp;LEFT($C$20,2)&amp;"TN"&amp;D$20&amp;"P"&amp;RIGHT($B21,1)&amp;"PBUK_WEIGHTED"&amp;"V"&amp;$S$2&amp;$S$3,'Matrix Table'!$A:$N,9,0) * 100) + $P$8,3),-999)</f>
        <v>12.32</v>
      </c>
      <c r="E22" s="99">
        <f>IFERROR(ROUND((VLOOKUP("T"&amp;LEFT($C$20,2)&amp;"TN"&amp;E$20&amp;"P"&amp;RIGHT($B21,1)&amp;"PBUK_WEIGHTED"&amp;"V"&amp;$S$2&amp;$S$3,'Matrix Table'!$A:$N,9,0) * 100) + $P$8,3),-999)</f>
        <v>12.446</v>
      </c>
      <c r="F22" s="99">
        <f>IFERROR(ROUND((VLOOKUP("T"&amp;LEFT($C$20,2)&amp;"TN"&amp;F$20&amp;"P"&amp;RIGHT($B21,1)&amp;"PBUK_WEIGHTED"&amp;"V"&amp;$S$2&amp;$S$3,'Matrix Table'!$A:$N,9,0) * 100) + $P$8,3),-999)</f>
        <v>11.531000000000001</v>
      </c>
      <c r="G22" s="99">
        <f>IFERROR(ROUND((VLOOKUP("T"&amp;LEFT($C$20,2)&amp;"TN"&amp;G$20&amp;"P"&amp;RIGHT($B21,1)&amp;"PBUK_WEIGHTED"&amp;"V"&amp;$S$2&amp;$S$3,'Matrix Table'!$A:$N,9,0) * 100) + $P$8,3),-999)</f>
        <v>13.776</v>
      </c>
      <c r="H22" s="99">
        <f>IFERROR(ROUND((VLOOKUP("T"&amp;LEFT($C$20,2)&amp;"TN"&amp;H$20&amp;"P"&amp;RIGHT($B21,1)&amp;"PBUK_WEIGHTED"&amp;"V"&amp;$S$2&amp;$S$3,'Matrix Table'!$A:$N,9,0) * 100) + $P$8,3),-999)</f>
        <v>12.477</v>
      </c>
      <c r="I22" s="99">
        <f>IFERROR(ROUND((VLOOKUP("T"&amp;LEFT($C$20,2)&amp;"TN"&amp;I$20&amp;"P"&amp;RIGHT($B21,1)&amp;"PBUK_WEIGHTED"&amp;"V"&amp;$S$2&amp;$S$3,'Matrix Table'!$A:$N,9,0) * 100) + $P$8,3),-999)</f>
        <v>12.747999999999999</v>
      </c>
      <c r="J22" s="99">
        <f>IFERROR(ROUND((VLOOKUP("T"&amp;LEFT($C$20,2)&amp;"TN"&amp;J$20&amp;"P"&amp;RIGHT($B21,1)&amp;"PBUK_WEIGHTED"&amp;"V"&amp;$S$2&amp;$S$3,'Matrix Table'!$A:$N,9,0) * 100) + $P$8,3),-999)</f>
        <v>12.598000000000001</v>
      </c>
      <c r="K22" s="99">
        <f>IFERROR(ROUND((VLOOKUP("T"&amp;LEFT($C$20,2)&amp;"TN"&amp;K$20&amp;"P"&amp;RIGHT($B21,1)&amp;"PBUK_WEIGHTED"&amp;"V"&amp;$S$2&amp;$S$3,'Matrix Table'!$A:$N,9,0) * 100) + $P$8,3),-999)</f>
        <v>14.307</v>
      </c>
      <c r="L22" s="99">
        <f>IFERROR(ROUND((VLOOKUP("T"&amp;LEFT($C$20,2)&amp;"TN"&amp;L$20&amp;"P"&amp;RIGHT($B21,1)&amp;"PBUK_WEIGHTED"&amp;"V"&amp;$S$2&amp;$S$3,'Matrix Table'!$A:$N,9,0) * 100) + $P$8,3),-999)</f>
        <v>12.75</v>
      </c>
      <c r="M22" s="99">
        <f>IFERROR(ROUND((VLOOKUP("T"&amp;LEFT($C$20,2)&amp;"TN"&amp;M$20&amp;"P"&amp;RIGHT($B21,1)&amp;"PBUK_WEIGHTED"&amp;"V"&amp;$S$2&amp;$S$3,'Matrix Table'!$A:$N,9,0) * 100) + $P$8,3),-999)</f>
        <v>12.156000000000001</v>
      </c>
      <c r="N22" s="99">
        <f>IFERROR(ROUND((VLOOKUP("T"&amp;LEFT($C$20,2)&amp;"TN"&amp;N$20&amp;"P"&amp;RIGHT($B21,1)&amp;"PBUK_WEIGHTED"&amp;"V"&amp;$S$2&amp;$S$3,'Matrix Table'!$A:$N,9,0) * 100) + $P$8,3),-999)</f>
        <v>12.307</v>
      </c>
      <c r="O22" s="99">
        <f>IFERROR(ROUND((VLOOKUP("T"&amp;LEFT($C$20,2)&amp;"TN"&amp;O$20&amp;"P"&amp;RIGHT($B21,1)&amp;"PBUK_WEIGHTED"&amp;"V"&amp;$S$2&amp;$S$3,'Matrix Table'!$A:$N,9,0) * 100) + $P$8,3),-999)</f>
        <v>12.904</v>
      </c>
      <c r="P22" s="99">
        <f>IFERROR(ROUND((VLOOKUP("T"&amp;LEFT($C$20,2)&amp;"TN"&amp;P$20&amp;"P"&amp;RIGHT($B21,1)&amp;"PBUK_WEIGHTED"&amp;"V"&amp;$S$2&amp;$S$3,'Matrix Table'!$A:$N,9,0) * 100) + $P$8,3),-999)</f>
        <v>13.079000000000001</v>
      </c>
      <c r="Q22" s="100">
        <f>IFERROR(ROUND((VLOOKUP("T"&amp;LEFT($C$20,2)&amp;"TN"&amp;Q$20&amp;"P"&amp;RIGHT($B21,1)&amp;"PBUK_WEIGHTED"&amp;"V"&amp;$S$2&amp;$S$3,'Matrix Table'!$A:$N,9,0) * 100) + $P$8,3),-999)</f>
        <v>12.654</v>
      </c>
      <c r="R22" s="3"/>
      <c r="S22" s="3"/>
    </row>
    <row r="23" spans="1:19" x14ac:dyDescent="0.2">
      <c r="A23" s="3"/>
      <c r="B23" s="34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"/>
      <c r="S23" s="3"/>
    </row>
    <row r="24" spans="1:19" x14ac:dyDescent="0.2">
      <c r="A24" s="3"/>
      <c r="B24" s="3"/>
      <c r="C24" s="3"/>
      <c r="D24" s="117" t="s">
        <v>22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3"/>
      <c r="S24" s="3"/>
    </row>
    <row r="25" spans="1:19" x14ac:dyDescent="0.2">
      <c r="A25" s="3"/>
      <c r="B25" s="3"/>
      <c r="C25" s="33" t="s">
        <v>35</v>
      </c>
      <c r="D25" s="40">
        <v>10</v>
      </c>
      <c r="E25" s="41">
        <v>11</v>
      </c>
      <c r="F25" s="41">
        <v>12</v>
      </c>
      <c r="G25" s="41">
        <v>13</v>
      </c>
      <c r="H25" s="41">
        <v>14</v>
      </c>
      <c r="I25" s="41">
        <v>15</v>
      </c>
      <c r="J25" s="41">
        <v>16</v>
      </c>
      <c r="K25" s="41">
        <v>17</v>
      </c>
      <c r="L25" s="41">
        <v>18</v>
      </c>
      <c r="M25" s="41">
        <v>19</v>
      </c>
      <c r="N25" s="41">
        <v>20</v>
      </c>
      <c r="O25" s="41">
        <v>21</v>
      </c>
      <c r="P25" s="41">
        <v>22</v>
      </c>
      <c r="Q25" s="42">
        <v>23</v>
      </c>
      <c r="R25" s="3"/>
      <c r="S25" s="3"/>
    </row>
    <row r="26" spans="1:19" x14ac:dyDescent="0.2">
      <c r="A26" s="2" t="s">
        <v>24</v>
      </c>
      <c r="B26" s="116" t="s">
        <v>24</v>
      </c>
      <c r="C26" s="93" t="s">
        <v>25</v>
      </c>
      <c r="D26" s="94">
        <f>IFERROR(ROUND(((VLOOKUP("T"&amp;LEFT($C$25,2)&amp;"TN"&amp;D$25&amp;"P"&amp;RIGHT($B26,1)&amp;"PBUK_WEIGHTED"&amp;"V"&amp;$S$2&amp;$S$3,'Matrix Table'!$A:$O,10,0) * 1200000)/365.25),3) + ROUND(((VLOOKUP("T"&amp;LEFT($C$25,2)&amp;"TN"&amp;D$25&amp;"P"&amp;RIGHT($B26,1)&amp;"PBUK_WEIGHTED"&amp;"V"&amp;$S$2&amp;$S$3,'Matrix Table'!$A:$O,11,0) * 1200000)/365.25),3),-999)</f>
        <v>31.670999999999999</v>
      </c>
      <c r="E26" s="95">
        <f>IFERROR(ROUND(((VLOOKUP("T"&amp;LEFT($C$25,2)&amp;"TN"&amp;E$25&amp;"P"&amp;RIGHT($B26,1)&amp;"PBUK_WEIGHTED"&amp;"V"&amp;$S$2&amp;$S$3,'Matrix Table'!$A:$O,10,0) * 1200000)/365.25),3) + ROUND(((VLOOKUP("T"&amp;LEFT($C$25,2)&amp;"TN"&amp;E$25&amp;"P"&amp;RIGHT($B26,1)&amp;"PBUK_WEIGHTED"&amp;"V"&amp;$S$2&amp;$S$3,'Matrix Table'!$A:$O,11,0) * 1200000)/365.25),3),-999)</f>
        <v>32.131</v>
      </c>
      <c r="F26" s="95">
        <f>IFERROR(ROUND(((VLOOKUP("T"&amp;LEFT($C$25,2)&amp;"TN"&amp;F$25&amp;"P"&amp;RIGHT($B26,1)&amp;"PBUK_WEIGHTED"&amp;"V"&amp;$S$2&amp;$S$3,'Matrix Table'!$A:$O,10,0) * 1200000)/365.25),3) + ROUND(((VLOOKUP("T"&amp;LEFT($C$25,2)&amp;"TN"&amp;F$25&amp;"P"&amp;RIGHT($B26,1)&amp;"PBUK_WEIGHTED"&amp;"V"&amp;$S$2&amp;$S$3,'Matrix Table'!$A:$O,11,0) * 1200000)/365.25),3),-999)</f>
        <v>31.277000000000001</v>
      </c>
      <c r="G26" s="95">
        <f>IFERROR(ROUND(((VLOOKUP("T"&amp;LEFT($C$25,2)&amp;"TN"&amp;G$25&amp;"P"&amp;RIGHT($B26,1)&amp;"PBUK_WEIGHTED"&amp;"V"&amp;$S$2&amp;$S$3,'Matrix Table'!$A:$O,10,0) * 1200000)/365.25),3) + ROUND(((VLOOKUP("T"&amp;LEFT($C$25,2)&amp;"TN"&amp;G$25&amp;"P"&amp;RIGHT($B26,1)&amp;"PBUK_WEIGHTED"&amp;"V"&amp;$S$2&amp;$S$3,'Matrix Table'!$A:$O,11,0) * 1200000)/365.25),3),-999)</f>
        <v>31.77</v>
      </c>
      <c r="H26" s="95">
        <f>IFERROR(ROUND(((VLOOKUP("T"&amp;LEFT($C$25,2)&amp;"TN"&amp;H$25&amp;"P"&amp;RIGHT($B26,1)&amp;"PBUK_WEIGHTED"&amp;"V"&amp;$S$2&amp;$S$3,'Matrix Table'!$A:$O,10,0) * 1200000)/365.25),3) + ROUND(((VLOOKUP("T"&amp;LEFT($C$25,2)&amp;"TN"&amp;H$25&amp;"P"&amp;RIGHT($B26,1)&amp;"PBUK_WEIGHTED"&amp;"V"&amp;$S$2&amp;$S$3,'Matrix Table'!$A:$O,11,0) * 1200000)/365.25),3),-999)</f>
        <v>33.117000000000004</v>
      </c>
      <c r="I26" s="95">
        <f>IFERROR(ROUND(((VLOOKUP("T"&amp;LEFT($C$25,2)&amp;"TN"&amp;I$25&amp;"P"&amp;RIGHT($B26,1)&amp;"PBUK_WEIGHTED"&amp;"V"&amp;$S$2&amp;$S$3,'Matrix Table'!$A:$O,10,0) * 1200000)/365.25),3) + ROUND(((VLOOKUP("T"&amp;LEFT($C$25,2)&amp;"TN"&amp;I$25&amp;"P"&amp;RIGHT($B26,1)&amp;"PBUK_WEIGHTED"&amp;"V"&amp;$S$2&amp;$S$3,'Matrix Table'!$A:$O,11,0) * 1200000)/365.25),3),-999)</f>
        <v>32.033000000000001</v>
      </c>
      <c r="J26" s="95">
        <f>IFERROR(ROUND(((VLOOKUP("T"&amp;LEFT($C$25,2)&amp;"TN"&amp;J$25&amp;"P"&amp;RIGHT($B26,1)&amp;"PBUK_WEIGHTED"&amp;"V"&amp;$S$2&amp;$S$3,'Matrix Table'!$A:$O,10,0) * 1200000)/365.25),3) + ROUND(((VLOOKUP("T"&amp;LEFT($C$25,2)&amp;"TN"&amp;J$25&amp;"P"&amp;RIGHT($B26,1)&amp;"PBUK_WEIGHTED"&amp;"V"&amp;$S$2&amp;$S$3,'Matrix Table'!$A:$O,11,0) * 1200000)/365.25),3),-999)</f>
        <v>30.126999999999999</v>
      </c>
      <c r="K26" s="95">
        <f>IFERROR(ROUND(((VLOOKUP("T"&amp;LEFT($C$25,2)&amp;"TN"&amp;K$25&amp;"P"&amp;RIGHT($B26,1)&amp;"PBUK_WEIGHTED"&amp;"V"&amp;$S$2&amp;$S$3,'Matrix Table'!$A:$O,10,0) * 1200000)/365.25),3) + ROUND(((VLOOKUP("T"&amp;LEFT($C$25,2)&amp;"TN"&amp;K$25&amp;"P"&amp;RIGHT($B26,1)&amp;"PBUK_WEIGHTED"&amp;"V"&amp;$S$2&amp;$S$3,'Matrix Table'!$A:$O,11,0) * 1200000)/365.25),3),-999)</f>
        <v>39.128999999999998</v>
      </c>
      <c r="L26" s="95">
        <f>IFERROR(ROUND(((VLOOKUP("T"&amp;LEFT($C$25,2)&amp;"TN"&amp;L$25&amp;"P"&amp;RIGHT($B26,1)&amp;"PBUK_WEIGHTED"&amp;"V"&amp;$S$2&amp;$S$3,'Matrix Table'!$A:$O,10,0) * 1200000)/365.25),3) + ROUND(((VLOOKUP("T"&amp;LEFT($C$25,2)&amp;"TN"&amp;L$25&amp;"P"&amp;RIGHT($B26,1)&amp;"PBUK_WEIGHTED"&amp;"V"&amp;$S$2&amp;$S$3,'Matrix Table'!$A:$O,11,0) * 1200000)/365.25),3),-999)</f>
        <v>33.347000000000001</v>
      </c>
      <c r="M26" s="95">
        <f>IFERROR(ROUND(((VLOOKUP("T"&amp;LEFT($C$25,2)&amp;"TN"&amp;M$25&amp;"P"&amp;RIGHT($B26,1)&amp;"PBUK_WEIGHTED"&amp;"V"&amp;$S$2&amp;$S$3,'Matrix Table'!$A:$O,10,0) * 1200000)/365.25),3) + ROUND(((VLOOKUP("T"&amp;LEFT($C$25,2)&amp;"TN"&amp;M$25&amp;"P"&amp;RIGHT($B26,1)&amp;"PBUK_WEIGHTED"&amp;"V"&amp;$S$2&amp;$S$3,'Matrix Table'!$A:$O,11,0) * 1200000)/365.25),3),-999)</f>
        <v>31.606000000000002</v>
      </c>
      <c r="N26" s="95">
        <f>IFERROR(ROUND(((VLOOKUP("T"&amp;LEFT($C$25,2)&amp;"TN"&amp;N$25&amp;"P"&amp;RIGHT($B26,1)&amp;"PBUK_WEIGHTED"&amp;"V"&amp;$S$2&amp;$S$3,'Matrix Table'!$A:$O,10,0) * 1200000)/365.25),3) + ROUND(((VLOOKUP("T"&amp;LEFT($C$25,2)&amp;"TN"&amp;N$25&amp;"P"&amp;RIGHT($B26,1)&amp;"PBUK_WEIGHTED"&amp;"V"&amp;$S$2&amp;$S$3,'Matrix Table'!$A:$O,11,0) * 1200000)/365.25),3),-999)</f>
        <v>31.606000000000002</v>
      </c>
      <c r="O26" s="95">
        <f>IFERROR(ROUND(((VLOOKUP("T"&amp;LEFT($C$25,2)&amp;"TN"&amp;O$25&amp;"P"&amp;RIGHT($B26,1)&amp;"PBUK_WEIGHTED"&amp;"V"&amp;$S$2&amp;$S$3,'Matrix Table'!$A:$O,10,0) * 1200000)/365.25),3) + ROUND(((VLOOKUP("T"&amp;LEFT($C$25,2)&amp;"TN"&amp;O$25&amp;"P"&amp;RIGHT($B26,1)&amp;"PBUK_WEIGHTED"&amp;"V"&amp;$S$2&amp;$S$3,'Matrix Table'!$A:$O,11,0) * 1200000)/365.25),3),-999)</f>
        <v>34.397999999999996</v>
      </c>
      <c r="P26" s="95">
        <f>IFERROR(ROUND(((VLOOKUP("T"&amp;LEFT($C$25,2)&amp;"TN"&amp;P$25&amp;"P"&amp;RIGHT($B26,1)&amp;"PBUK_WEIGHTED"&amp;"V"&amp;$S$2&amp;$S$3,'Matrix Table'!$A:$O,10,0) * 1200000)/365.25),3) + ROUND(((VLOOKUP("T"&amp;LEFT($C$25,2)&amp;"TN"&amp;P$25&amp;"P"&amp;RIGHT($B26,1)&amp;"PBUK_WEIGHTED"&amp;"V"&amp;$S$2&amp;$S$3,'Matrix Table'!$A:$O,11,0) * 1200000)/365.25),3),-999)</f>
        <v>34.727000000000004</v>
      </c>
      <c r="Q26" s="96">
        <f>IFERROR(ROUND(((VLOOKUP("T"&amp;LEFT($C$25,2)&amp;"TN"&amp;Q$25&amp;"P"&amp;RIGHT($B26,1)&amp;"PBUK_WEIGHTED"&amp;"V"&amp;$S$2&amp;$S$3,'Matrix Table'!$A:$O,10,0) * 1200000)/365.25),3) + ROUND(((VLOOKUP("T"&amp;LEFT($C$25,2)&amp;"TN"&amp;Q$25&amp;"P"&amp;RIGHT($B26,1)&amp;"PBUK_WEIGHTED"&amp;"V"&amp;$S$2&amp;$S$3,'Matrix Table'!$A:$O,11,0) * 1200000)/365.25),3),-999)</f>
        <v>32.066000000000003</v>
      </c>
      <c r="R26" s="3"/>
      <c r="S26" s="3"/>
    </row>
    <row r="27" spans="1:19" x14ac:dyDescent="0.2">
      <c r="A27" s="2" t="s">
        <v>24</v>
      </c>
      <c r="B27" s="116"/>
      <c r="C27" s="97" t="s">
        <v>26</v>
      </c>
      <c r="D27" s="98">
        <f>IFERROR(ROUND((VLOOKUP("T"&amp;LEFT($C$25,2)&amp;"TN"&amp;D$25&amp;"P"&amp;RIGHT($B26,1)&amp;"PBUK_WEIGHTED"&amp;"V"&amp;$S$2&amp;$S$3,'Matrix Table'!$A:$N,9,0) * 100) + $P$8,3),-999)</f>
        <v>12.581</v>
      </c>
      <c r="E27" s="99">
        <f>IFERROR(ROUND((VLOOKUP("T"&amp;LEFT($C$25,2)&amp;"TN"&amp;E$25&amp;"P"&amp;RIGHT($B26,1)&amp;"PBUK_WEIGHTED"&amp;"V"&amp;$S$2&amp;$S$3,'Matrix Table'!$A:$N,9,0) * 100) + $P$8,3),-999)</f>
        <v>12.648999999999999</v>
      </c>
      <c r="F27" s="99">
        <f>IFERROR(ROUND((VLOOKUP("T"&amp;LEFT($C$25,2)&amp;"TN"&amp;F$25&amp;"P"&amp;RIGHT($B26,1)&amp;"PBUK_WEIGHTED"&amp;"V"&amp;$S$2&amp;$S$3,'Matrix Table'!$A:$N,9,0) * 100) + $P$8,3),-999)</f>
        <v>11.717000000000001</v>
      </c>
      <c r="G27" s="99">
        <f>IFERROR(ROUND((VLOOKUP("T"&amp;LEFT($C$25,2)&amp;"TN"&amp;G$25&amp;"P"&amp;RIGHT($B26,1)&amp;"PBUK_WEIGHTED"&amp;"V"&amp;$S$2&amp;$S$3,'Matrix Table'!$A:$N,9,0) * 100) + $P$8,3),-999)</f>
        <v>14.081</v>
      </c>
      <c r="H27" s="99">
        <f>IFERROR(ROUND((VLOOKUP("T"&amp;LEFT($C$25,2)&amp;"TN"&amp;H$25&amp;"P"&amp;RIGHT($B26,1)&amp;"PBUK_WEIGHTED"&amp;"V"&amp;$S$2&amp;$S$3,'Matrix Table'!$A:$N,9,0) * 100) + $P$8,3),-999)</f>
        <v>12.663</v>
      </c>
      <c r="I27" s="99">
        <f>IFERROR(ROUND((VLOOKUP("T"&amp;LEFT($C$25,2)&amp;"TN"&amp;I$25&amp;"P"&amp;RIGHT($B26,1)&amp;"PBUK_WEIGHTED"&amp;"V"&amp;$S$2&amp;$S$3,'Matrix Table'!$A:$N,9,0) * 100) + $P$8,3),-999)</f>
        <v>12.989000000000001</v>
      </c>
      <c r="J27" s="99">
        <f>IFERROR(ROUND((VLOOKUP("T"&amp;LEFT($C$25,2)&amp;"TN"&amp;J$25&amp;"P"&amp;RIGHT($B26,1)&amp;"PBUK_WEIGHTED"&amp;"V"&amp;$S$2&amp;$S$3,'Matrix Table'!$A:$N,9,0) * 100) + $P$8,3),-999)</f>
        <v>12.804</v>
      </c>
      <c r="K27" s="99">
        <f>IFERROR(ROUND((VLOOKUP("T"&amp;LEFT($C$25,2)&amp;"TN"&amp;K$25&amp;"P"&amp;RIGHT($B26,1)&amp;"PBUK_WEIGHTED"&amp;"V"&amp;$S$2&amp;$S$3,'Matrix Table'!$A:$N,9,0) * 100) + $P$8,3),-999)</f>
        <v>14.71</v>
      </c>
      <c r="L27" s="99">
        <f>IFERROR(ROUND((VLOOKUP("T"&amp;LEFT($C$25,2)&amp;"TN"&amp;L$25&amp;"P"&amp;RIGHT($B26,1)&amp;"PBUK_WEIGHTED"&amp;"V"&amp;$S$2&amp;$S$3,'Matrix Table'!$A:$N,9,0) * 100) + $P$8,3),-999)</f>
        <v>12.994999999999999</v>
      </c>
      <c r="M27" s="99">
        <f>IFERROR(ROUND((VLOOKUP("T"&amp;LEFT($C$25,2)&amp;"TN"&amp;M$25&amp;"P"&amp;RIGHT($B26,1)&amp;"PBUK_WEIGHTED"&amp;"V"&amp;$S$2&amp;$S$3,'Matrix Table'!$A:$N,9,0) * 100) + $P$8,3),-999)</f>
        <v>12.401999999999999</v>
      </c>
      <c r="N27" s="99">
        <f>IFERROR(ROUND((VLOOKUP("T"&amp;LEFT($C$25,2)&amp;"TN"&amp;N$25&amp;"P"&amp;RIGHT($B26,1)&amp;"PBUK_WEIGHTED"&amp;"V"&amp;$S$2&amp;$S$3,'Matrix Table'!$A:$N,9,0) * 100) + $P$8,3),-999)</f>
        <v>12.55</v>
      </c>
      <c r="O27" s="99">
        <f>IFERROR(ROUND((VLOOKUP("T"&amp;LEFT($C$25,2)&amp;"TN"&amp;O$25&amp;"P"&amp;RIGHT($B26,1)&amp;"PBUK_WEIGHTED"&amp;"V"&amp;$S$2&amp;$S$3,'Matrix Table'!$A:$N,9,0) * 100) + $P$8,3),-999)</f>
        <v>13.09</v>
      </c>
      <c r="P27" s="99">
        <f>IFERROR(ROUND((VLOOKUP("T"&amp;LEFT($C$25,2)&amp;"TN"&amp;P$25&amp;"P"&amp;RIGHT($B26,1)&amp;"PBUK_WEIGHTED"&amp;"V"&amp;$S$2&amp;$S$3,'Matrix Table'!$A:$N,9,0) * 100) + $P$8,3),-999)</f>
        <v>13.319000000000001</v>
      </c>
      <c r="Q27" s="100">
        <f>IFERROR(ROUND((VLOOKUP("T"&amp;LEFT($C$25,2)&amp;"TN"&amp;Q$25&amp;"P"&amp;RIGHT($B26,1)&amp;"PBUK_WEIGHTED"&amp;"V"&amp;$S$2&amp;$S$3,'Matrix Table'!$A:$N,9,0) * 100) + $P$8,3),-999)</f>
        <v>12.843</v>
      </c>
      <c r="R27" s="3"/>
      <c r="S27" s="3"/>
    </row>
    <row r="28" spans="1:19" x14ac:dyDescent="0.2">
      <c r="A28" s="3"/>
      <c r="B28" s="37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"/>
      <c r="S28" s="3"/>
    </row>
    <row r="29" spans="1:19" ht="19" x14ac:dyDescent="0.2">
      <c r="A29" s="3"/>
      <c r="B29" s="120" t="s">
        <v>90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3"/>
      <c r="S29" s="3"/>
    </row>
    <row r="30" spans="1:19" x14ac:dyDescent="0.2">
      <c r="A30" s="3"/>
      <c r="B30" s="37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"/>
      <c r="S30" s="3"/>
    </row>
    <row r="31" spans="1:19" x14ac:dyDescent="0.2">
      <c r="A31" s="3"/>
      <c r="B31" s="39"/>
      <c r="C31" s="3"/>
      <c r="D31" s="117" t="s">
        <v>22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3"/>
      <c r="S31" s="3"/>
    </row>
    <row r="32" spans="1:19" x14ac:dyDescent="0.2">
      <c r="A32" s="3"/>
      <c r="B32" s="39"/>
      <c r="C32" s="33" t="s">
        <v>23</v>
      </c>
      <c r="D32" s="40">
        <v>10</v>
      </c>
      <c r="E32" s="41">
        <v>11</v>
      </c>
      <c r="F32" s="41">
        <v>12</v>
      </c>
      <c r="G32" s="41">
        <v>13</v>
      </c>
      <c r="H32" s="41">
        <v>14</v>
      </c>
      <c r="I32" s="41">
        <v>15</v>
      </c>
      <c r="J32" s="41">
        <v>16</v>
      </c>
      <c r="K32" s="41">
        <v>17</v>
      </c>
      <c r="L32" s="41">
        <v>18</v>
      </c>
      <c r="M32" s="41">
        <v>19</v>
      </c>
      <c r="N32" s="41">
        <v>20</v>
      </c>
      <c r="O32" s="41">
        <v>21</v>
      </c>
      <c r="P32" s="41">
        <v>22</v>
      </c>
      <c r="Q32" s="42">
        <v>23</v>
      </c>
      <c r="R32" s="3"/>
      <c r="S32" s="3"/>
    </row>
    <row r="33" spans="1:19" x14ac:dyDescent="0.2">
      <c r="A33" s="55" t="s">
        <v>28</v>
      </c>
      <c r="B33" s="116" t="s">
        <v>28</v>
      </c>
      <c r="C33" s="93" t="s">
        <v>25</v>
      </c>
      <c r="D33" s="94">
        <f>IFERROR(ROUND(((VLOOKUP("T"&amp;LEFT($C$32,2)&amp;"TN"&amp;D$32&amp;"P"&amp;RIGHT($B33,1)&amp;"PBDAY"&amp;"V"&amp;$S$2&amp;$S$4,'Matrix Table'!$A:$O,10,0) * 1200000)/365.25),3) + ROUND(((VLOOKUP("T"&amp;LEFT($C$32,2)&amp;"TN"&amp;D$32&amp;"P"&amp;RIGHT($B33,1)&amp;"PBDAY"&amp;"V"&amp;$S$2&amp;$S$4,'Matrix Table'!$A:$O,11,0) * 1200000)/365.25),3),-999)</f>
        <v>33.674999999999997</v>
      </c>
      <c r="E33" s="95">
        <f>IFERROR(ROUND(((VLOOKUP("T"&amp;LEFT($C$32,2)&amp;"TN"&amp;E$32&amp;"P"&amp;RIGHT($B33,1)&amp;"PBDAY"&amp;"V"&amp;$S$2&amp;$S$4,'Matrix Table'!$A:$O,10,0) * 1200000)/365.25),3) + ROUND(((VLOOKUP("T"&amp;LEFT($C$32,2)&amp;"TN"&amp;E$32&amp;"P"&amp;RIGHT($B33,1)&amp;"PBDAY"&amp;"V"&amp;$S$2&amp;$S$4,'Matrix Table'!$A:$O,11,0) * 1200000)/365.25),3),-999)</f>
        <v>33.972000000000001</v>
      </c>
      <c r="F33" s="95">
        <f>IFERROR(ROUND(((VLOOKUP("T"&amp;LEFT($C$32,2)&amp;"TN"&amp;F$32&amp;"P"&amp;RIGHT($B33,1)&amp;"PBDAY"&amp;"V"&amp;$S$2&amp;$S$4,'Matrix Table'!$A:$O,10,0) * 1200000)/365.25),3) + ROUND(((VLOOKUP("T"&amp;LEFT($C$32,2)&amp;"TN"&amp;F$32&amp;"P"&amp;RIGHT($B33,1)&amp;"PBDAY"&amp;"V"&amp;$S$2&amp;$S$4,'Matrix Table'!$A:$O,11,0) * 1200000)/365.25),3),-999)</f>
        <v>33.215000000000003</v>
      </c>
      <c r="G33" s="95">
        <f>IFERROR(ROUND(((VLOOKUP("T"&amp;LEFT($C$32,2)&amp;"TN"&amp;G$32&amp;"P"&amp;RIGHT($B33,1)&amp;"PBDAY"&amp;"V"&amp;$S$2&amp;$S$4,'Matrix Table'!$A:$O,10,0) * 1200000)/365.25),3) + ROUND(((VLOOKUP("T"&amp;LEFT($C$32,2)&amp;"TN"&amp;G$32&amp;"P"&amp;RIGHT($B33,1)&amp;"PBDAY"&amp;"V"&amp;$S$2&amp;$S$4,'Matrix Table'!$A:$O,11,0) * 1200000)/365.25),3),-999)</f>
        <v>34.005000000000003</v>
      </c>
      <c r="H33" s="95">
        <f>IFERROR(ROUND(((VLOOKUP("T"&amp;LEFT($C$32,2)&amp;"TN"&amp;H$32&amp;"P"&amp;RIGHT($B33,1)&amp;"PBDAY"&amp;"V"&amp;$S$2&amp;$S$4,'Matrix Table'!$A:$O,10,0) * 1200000)/365.25),3) + ROUND(((VLOOKUP("T"&amp;LEFT($C$32,2)&amp;"TN"&amp;H$32&amp;"P"&amp;RIGHT($B33,1)&amp;"PBDAY"&amp;"V"&amp;$S$2&amp;$S$4,'Matrix Table'!$A:$O,11,0) * 1200000)/365.25),3),-999)</f>
        <v>34.891999999999996</v>
      </c>
      <c r="I33" s="95">
        <f>IFERROR(ROUND(((VLOOKUP("T"&amp;LEFT($C$32,2)&amp;"TN"&amp;I$32&amp;"P"&amp;RIGHT($B33,1)&amp;"PBDAY"&amp;"V"&amp;$S$2&amp;$S$4,'Matrix Table'!$A:$O,10,0) * 1200000)/365.25),3) + ROUND(((VLOOKUP("T"&amp;LEFT($C$32,2)&amp;"TN"&amp;I$32&amp;"P"&amp;RIGHT($B33,1)&amp;"PBDAY"&amp;"V"&amp;$S$2&amp;$S$4,'Matrix Table'!$A:$O,11,0) * 1200000)/365.25),3),-999)</f>
        <v>33.905999999999999</v>
      </c>
      <c r="J33" s="95">
        <f>IFERROR(ROUND(((VLOOKUP("T"&amp;LEFT($C$32,2)&amp;"TN"&amp;J$32&amp;"P"&amp;RIGHT($B33,1)&amp;"PBDAY"&amp;"V"&amp;$S$2&amp;$S$4,'Matrix Table'!$A:$O,10,0) * 1200000)/365.25),3) + ROUND(((VLOOKUP("T"&amp;LEFT($C$32,2)&amp;"TN"&amp;J$32&amp;"P"&amp;RIGHT($B33,1)&amp;"PBDAY"&amp;"V"&amp;$S$2&amp;$S$4,'Matrix Table'!$A:$O,11,0) * 1200000)/365.25),3),-999)</f>
        <v>32.097999999999999</v>
      </c>
      <c r="K33" s="95">
        <f>IFERROR(ROUND(((VLOOKUP("T"&amp;LEFT($C$32,2)&amp;"TN"&amp;K$32&amp;"P"&amp;RIGHT($B33,1)&amp;"PBDAY"&amp;"V"&amp;$S$2&amp;$S$4,'Matrix Table'!$A:$O,10,0) * 1200000)/365.25),3) + ROUND(((VLOOKUP("T"&amp;LEFT($C$32,2)&amp;"TN"&amp;K$32&amp;"P"&amp;RIGHT($B33,1)&amp;"PBDAY"&amp;"V"&amp;$S$2&amp;$S$4,'Matrix Table'!$A:$O,11,0) * 1200000)/365.25),3),-999)</f>
        <v>41.002000000000002</v>
      </c>
      <c r="L33" s="95">
        <f>IFERROR(ROUND(((VLOOKUP("T"&amp;LEFT($C$32,2)&amp;"TN"&amp;L$32&amp;"P"&amp;RIGHT($B33,1)&amp;"PBDAY"&amp;"V"&amp;$S$2&amp;$S$4,'Matrix Table'!$A:$O,10,0) * 1200000)/365.25),3) + ROUND(((VLOOKUP("T"&amp;LEFT($C$32,2)&amp;"TN"&amp;L$32&amp;"P"&amp;RIGHT($B33,1)&amp;"PBDAY"&amp;"V"&amp;$S$2&amp;$S$4,'Matrix Table'!$A:$O,11,0) * 1200000)/365.25),3),-999)</f>
        <v>35.450000000000003</v>
      </c>
      <c r="M33" s="95">
        <f>IFERROR(ROUND(((VLOOKUP("T"&amp;LEFT($C$32,2)&amp;"TN"&amp;M$32&amp;"P"&amp;RIGHT($B33,1)&amp;"PBDAY"&amp;"V"&amp;$S$2&amp;$S$4,'Matrix Table'!$A:$O,10,0) * 1200000)/365.25),3) + ROUND(((VLOOKUP("T"&amp;LEFT($C$32,2)&amp;"TN"&amp;M$32&amp;"P"&amp;RIGHT($B33,1)&amp;"PBDAY"&amp;"V"&amp;$S$2&amp;$S$4,'Matrix Table'!$A:$O,11,0) * 1200000)/365.25),3),-999)</f>
        <v>33.543999999999997</v>
      </c>
      <c r="N33" s="95">
        <f>IFERROR(ROUND(((VLOOKUP("T"&amp;LEFT($C$32,2)&amp;"TN"&amp;N$32&amp;"P"&amp;RIGHT($B33,1)&amp;"PBDAY"&amp;"V"&amp;$S$2&amp;$S$4,'Matrix Table'!$A:$O,10,0) * 1200000)/365.25),3) + ROUND(((VLOOKUP("T"&amp;LEFT($C$32,2)&amp;"TN"&amp;N$32&amp;"P"&amp;RIGHT($B33,1)&amp;"PBDAY"&amp;"V"&amp;$S$2&amp;$S$4,'Matrix Table'!$A:$O,11,0) * 1200000)/365.25),3),-999)</f>
        <v>33.709000000000003</v>
      </c>
      <c r="O33" s="95">
        <f>IFERROR(ROUND(((VLOOKUP("T"&amp;LEFT($C$32,2)&amp;"TN"&amp;O$32&amp;"P"&amp;RIGHT($B33,1)&amp;"PBDAY"&amp;"V"&amp;$S$2&amp;$S$4,'Matrix Table'!$A:$O,10,0) * 1200000)/365.25),3) + ROUND(((VLOOKUP("T"&amp;LEFT($C$32,2)&amp;"TN"&amp;O$32&amp;"P"&amp;RIGHT($B33,1)&amp;"PBDAY"&amp;"V"&amp;$S$2&amp;$S$4,'Matrix Table'!$A:$O,11,0) * 1200000)/365.25),3),-999)</f>
        <v>35.811</v>
      </c>
      <c r="P33" s="95">
        <f>IFERROR(ROUND(((VLOOKUP("T"&amp;LEFT($C$32,2)&amp;"TN"&amp;P$32&amp;"P"&amp;RIGHT($B33,1)&amp;"PBDAY"&amp;"V"&amp;$S$2&amp;$S$4,'Matrix Table'!$A:$O,10,0) * 1200000)/365.25),3) + ROUND(((VLOOKUP("T"&amp;LEFT($C$32,2)&amp;"TN"&amp;P$32&amp;"P"&amp;RIGHT($B33,1)&amp;"PBDAY"&amp;"V"&amp;$S$2&amp;$S$4,'Matrix Table'!$A:$O,11,0) * 1200000)/365.25),3),-999)</f>
        <v>36.041000000000004</v>
      </c>
      <c r="Q33" s="96">
        <f>IFERROR(ROUND(((VLOOKUP("T"&amp;LEFT($C$32,2)&amp;"TN"&amp;Q$32&amp;"P"&amp;RIGHT($B33,1)&amp;"PBDAY"&amp;"V"&amp;$S$2&amp;$S$4,'Matrix Table'!$A:$O,10,0) * 1200000)/365.25),3) + ROUND(((VLOOKUP("T"&amp;LEFT($C$32,2)&amp;"TN"&amp;Q$32&amp;"P"&amp;RIGHT($B33,1)&amp;"PBDAY"&amp;"V"&amp;$S$2&amp;$S$4,'Matrix Table'!$A:$O,11,0) * 1200000)/365.25),3),-999)</f>
        <v>33.971000000000004</v>
      </c>
      <c r="R33" s="3"/>
      <c r="S33" s="3"/>
    </row>
    <row r="34" spans="1:19" x14ac:dyDescent="0.2">
      <c r="A34" s="55" t="s">
        <v>28</v>
      </c>
      <c r="B34" s="116"/>
      <c r="C34" s="101" t="s">
        <v>29</v>
      </c>
      <c r="D34" s="102">
        <f>IFERROR(ROUND((VLOOKUP("T"&amp;LEFT($C$32,2)&amp;"TN"&amp;D$32&amp;"P"&amp;RIGHT($B33,1)&amp;"PBDAY"&amp;"V"&amp;$S$2&amp;$S$4,'Matrix Table'!$A:$N,9,0) * 100) + $P$8,3),-999)</f>
        <v>12.959</v>
      </c>
      <c r="E34" s="36">
        <f>IFERROR(ROUND((VLOOKUP("T"&amp;LEFT($C$32,2)&amp;"TN"&amp;E$32&amp;"P"&amp;RIGHT($B33,1)&amp;"PBDAY"&amp;"V"&amp;$S$2&amp;$S$4,'Matrix Table'!$A:$N,9,0) * 100) + $P$8,3),-999)</f>
        <v>12.784000000000001</v>
      </c>
      <c r="F34" s="36">
        <f>IFERROR(ROUND((VLOOKUP("T"&amp;LEFT($C$32,2)&amp;"TN"&amp;F$32&amp;"P"&amp;RIGHT($B33,1)&amp;"PBDAY"&amp;"V"&amp;$S$2&amp;$S$4,'Matrix Table'!$A:$N,9,0) * 100) + $P$8,3),-999)</f>
        <v>12.292</v>
      </c>
      <c r="G34" s="36">
        <f>IFERROR(ROUND((VLOOKUP("T"&amp;LEFT($C$32,2)&amp;"TN"&amp;G$32&amp;"P"&amp;RIGHT($B33,1)&amp;"PBDAY"&amp;"V"&amp;$S$2&amp;$S$4,'Matrix Table'!$A:$N,9,0) * 100) + $P$8,3),-999)</f>
        <v>14.119</v>
      </c>
      <c r="H34" s="36">
        <f>IFERROR(ROUND((VLOOKUP("T"&amp;LEFT($C$32,2)&amp;"TN"&amp;H$32&amp;"P"&amp;RIGHT($B33,1)&amp;"PBDAY"&amp;"V"&amp;$S$2&amp;$S$4,'Matrix Table'!$A:$N,9,0) * 100) + $P$8,3),-999)</f>
        <v>12.968999999999999</v>
      </c>
      <c r="I34" s="36">
        <f>IFERROR(ROUND((VLOOKUP("T"&amp;LEFT($C$32,2)&amp;"TN"&amp;I$32&amp;"P"&amp;RIGHT($B33,1)&amp;"PBDAY"&amp;"V"&amp;$S$2&amp;$S$4,'Matrix Table'!$A:$N,9,0) * 100) + $P$8,3),-999)</f>
        <v>13.356</v>
      </c>
      <c r="J34" s="36">
        <f>IFERROR(ROUND((VLOOKUP("T"&amp;LEFT($C$32,2)&amp;"TN"&amp;J$32&amp;"P"&amp;RIGHT($B33,1)&amp;"PBDAY"&amp;"V"&amp;$S$2&amp;$S$4,'Matrix Table'!$A:$N,9,0) * 100) + $P$8,3),-999)</f>
        <v>12.884</v>
      </c>
      <c r="K34" s="36">
        <f>IFERROR(ROUND((VLOOKUP("T"&amp;LEFT($C$32,2)&amp;"TN"&amp;K$32&amp;"P"&amp;RIGHT($B33,1)&amp;"PBDAY"&amp;"V"&amp;$S$2&amp;$S$4,'Matrix Table'!$A:$N,9,0) * 100) + $P$8,3),-999)</f>
        <v>14.757</v>
      </c>
      <c r="L34" s="36">
        <f>IFERROR(ROUND((VLOOKUP("T"&amp;LEFT($C$32,2)&amp;"TN"&amp;L$32&amp;"P"&amp;RIGHT($B33,1)&amp;"PBDAY"&amp;"V"&amp;$S$2&amp;$S$4,'Matrix Table'!$A:$N,9,0) * 100) + $P$8,3),-999)</f>
        <v>13.571999999999999</v>
      </c>
      <c r="M34" s="36">
        <f>IFERROR(ROUND((VLOOKUP("T"&amp;LEFT($C$32,2)&amp;"TN"&amp;M$32&amp;"P"&amp;RIGHT($B33,1)&amp;"PBDAY"&amp;"V"&amp;$S$2&amp;$S$4,'Matrix Table'!$A:$N,9,0) * 100) + $P$8,3),-999)</f>
        <v>12.856999999999999</v>
      </c>
      <c r="N34" s="36">
        <f>IFERROR(ROUND((VLOOKUP("T"&amp;LEFT($C$32,2)&amp;"TN"&amp;N$32&amp;"P"&amp;RIGHT($B33,1)&amp;"PBDAY"&amp;"V"&amp;$S$2&amp;$S$4,'Matrix Table'!$A:$N,9,0) * 100) + $P$8,3),-999)</f>
        <v>13.16</v>
      </c>
      <c r="O34" s="36">
        <f>IFERROR(ROUND((VLOOKUP("T"&amp;LEFT($C$32,2)&amp;"TN"&amp;O$32&amp;"P"&amp;RIGHT($B33,1)&amp;"PBDAY"&amp;"V"&amp;$S$2&amp;$S$4,'Matrix Table'!$A:$N,9,0) * 100) + $P$8,3),-999)</f>
        <v>13.452</v>
      </c>
      <c r="P34" s="36">
        <f>IFERROR(ROUND((VLOOKUP("T"&amp;LEFT($C$32,2)&amp;"TN"&amp;P$32&amp;"P"&amp;RIGHT($B33,1)&amp;"PBDAY"&amp;"V"&amp;$S$2&amp;$S$4,'Matrix Table'!$A:$N,9,0) * 100) + $P$8,3),-999)</f>
        <v>13.646000000000001</v>
      </c>
      <c r="Q34" s="103">
        <f>IFERROR(ROUND((VLOOKUP("T"&amp;LEFT($C$32,2)&amp;"TN"&amp;Q$32&amp;"P"&amp;RIGHT($B33,1)&amp;"PBDAY"&amp;"V"&amp;$S$2&amp;$S$4,'Matrix Table'!$A:$N,9,0) * 100) + $P$8,3),-999)</f>
        <v>13.135</v>
      </c>
      <c r="R34" s="3"/>
      <c r="S34" s="3"/>
    </row>
    <row r="35" spans="1:19" x14ac:dyDescent="0.2">
      <c r="A35" s="55" t="s">
        <v>28</v>
      </c>
      <c r="B35" s="116"/>
      <c r="C35" s="97" t="s">
        <v>30</v>
      </c>
      <c r="D35" s="98">
        <f>IFERROR(ROUND((VLOOKUP("T"&amp;LEFT($C$32,2)&amp;"TN"&amp;D$32&amp;"P"&amp;RIGHT($B33,1)&amp;"PBNIGHT"&amp;"V"&amp;$S$2&amp;$S$4,'Matrix Table'!$A:$N,9,0) * 100) + $P$8,3),-999)</f>
        <v>8.1709999999999994</v>
      </c>
      <c r="E35" s="99">
        <f>IFERROR(ROUND((VLOOKUP("T"&amp;LEFT($C$32,2)&amp;"TN"&amp;E$32&amp;"P"&amp;RIGHT($B33,1)&amp;"PBNIGHT"&amp;"V"&amp;$S$2&amp;$S$4,'Matrix Table'!$A:$N,9,0) * 100) + $P$8,3),-999)</f>
        <v>8.6709999999999994</v>
      </c>
      <c r="F35" s="99">
        <f>IFERROR(ROUND((VLOOKUP("T"&amp;LEFT($C$32,2)&amp;"TN"&amp;F$32&amp;"P"&amp;RIGHT($B33,1)&amp;"PBNIGHT"&amp;"V"&amp;$S$2&amp;$S$4,'Matrix Table'!$A:$N,9,0) * 100) + $P$8,3),-999)</f>
        <v>7.9980000000000002</v>
      </c>
      <c r="G35" s="99">
        <f>IFERROR(ROUND((VLOOKUP("T"&amp;LEFT($C$32,2)&amp;"TN"&amp;G$32&amp;"P"&amp;RIGHT($B33,1)&amp;"PBNIGHT"&amp;"V"&amp;$S$2&amp;$S$4,'Matrix Table'!$A:$N,9,0) * 100) + $P$8,3),-999)</f>
        <v>9.1389999999999993</v>
      </c>
      <c r="H35" s="99">
        <f>IFERROR(ROUND((VLOOKUP("T"&amp;LEFT($C$32,2)&amp;"TN"&amp;H$32&amp;"P"&amp;RIGHT($B33,1)&amp;"PBNIGHT"&amp;"V"&amp;$S$2&amp;$S$4,'Matrix Table'!$A:$N,9,0) * 100) + $P$8,3),-999)</f>
        <v>8.84</v>
      </c>
      <c r="I35" s="99">
        <f>IFERROR(ROUND((VLOOKUP("T"&amp;LEFT($C$32,2)&amp;"TN"&amp;I$32&amp;"P"&amp;RIGHT($B33,1)&amp;"PBNIGHT"&amp;"V"&amp;$S$2&amp;$S$4,'Matrix Table'!$A:$N,9,0) * 100) + $P$8,3),-999)</f>
        <v>8.8079999999999998</v>
      </c>
      <c r="J35" s="99">
        <f>IFERROR(ROUND((VLOOKUP("T"&amp;LEFT($C$32,2)&amp;"TN"&amp;J$32&amp;"P"&amp;RIGHT($B33,1)&amp;"PBNIGHT"&amp;"V"&amp;$S$2&amp;$S$4,'Matrix Table'!$A:$N,9,0) * 100) + $P$8,3),-999)</f>
        <v>8.6340000000000003</v>
      </c>
      <c r="K35" s="99">
        <f>IFERROR(ROUND((VLOOKUP("T"&amp;LEFT($C$32,2)&amp;"TN"&amp;K$32&amp;"P"&amp;RIGHT($B33,1)&amp;"PBNIGHT"&amp;"V"&amp;$S$2&amp;$S$4,'Matrix Table'!$A:$N,9,0) * 100) + $P$8,3),-999)</f>
        <v>9.6029999999999998</v>
      </c>
      <c r="L35" s="99">
        <f>IFERROR(ROUND((VLOOKUP("T"&amp;LEFT($C$32,2)&amp;"TN"&amp;L$32&amp;"P"&amp;RIGHT($B33,1)&amp;"PBNIGHT"&amp;"V"&amp;$S$2&amp;$S$4,'Matrix Table'!$A:$N,9,0) * 100) + $P$8,3),-999)</f>
        <v>9</v>
      </c>
      <c r="M35" s="99">
        <f>IFERROR(ROUND((VLOOKUP("T"&amp;LEFT($C$32,2)&amp;"TN"&amp;M$32&amp;"P"&amp;RIGHT($B33,1)&amp;"PBNIGHT"&amp;"V"&amp;$S$2&amp;$S$4,'Matrix Table'!$A:$N,9,0) * 100) + $P$8,3),-999)</f>
        <v>8.3249999999999993</v>
      </c>
      <c r="N35" s="99">
        <f>IFERROR(ROUND((VLOOKUP("T"&amp;LEFT($C$32,2)&amp;"TN"&amp;N$32&amp;"P"&amp;RIGHT($B33,1)&amp;"PBNIGHT"&amp;"V"&amp;$S$2&amp;$S$4,'Matrix Table'!$A:$N,9,0) * 100) + $P$8,3),-999)</f>
        <v>8.74</v>
      </c>
      <c r="O35" s="99">
        <f>IFERROR(ROUND((VLOOKUP("T"&amp;LEFT($C$32,2)&amp;"TN"&amp;O$32&amp;"P"&amp;RIGHT($B33,1)&amp;"PBNIGHT"&amp;"V"&amp;$S$2&amp;$S$4,'Matrix Table'!$A:$N,9,0) * 100) + $P$8,3),-999)</f>
        <v>9.2460000000000004</v>
      </c>
      <c r="P35" s="99">
        <f>IFERROR(ROUND((VLOOKUP("T"&amp;LEFT($C$32,2)&amp;"TN"&amp;P$32&amp;"P"&amp;RIGHT($B33,1)&amp;"PBNIGHT"&amp;"V"&amp;$S$2&amp;$S$4,'Matrix Table'!$A:$N,9,0) * 100) + $P$8,3),-999)</f>
        <v>9.0540000000000003</v>
      </c>
      <c r="Q35" s="100">
        <f>IFERROR(ROUND((VLOOKUP("T"&amp;LEFT($C$32,2)&amp;"TN"&amp;Q$32&amp;"P"&amp;RIGHT($B33,1)&amp;"PBNIGHT"&amp;"V"&amp;$S$2&amp;$S$4,'Matrix Table'!$A:$N,9,0) * 100) + $P$8,3),-999)</f>
        <v>8.9920000000000009</v>
      </c>
      <c r="R35" s="3"/>
      <c r="S35" s="3"/>
    </row>
    <row r="36" spans="1:19" x14ac:dyDescent="0.2">
      <c r="A36" s="3"/>
      <c r="B36" s="37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"/>
      <c r="S36" s="3"/>
    </row>
    <row r="37" spans="1:19" x14ac:dyDescent="0.2">
      <c r="A37" s="3"/>
      <c r="B37" s="39"/>
      <c r="C37" s="3"/>
      <c r="D37" s="117" t="s">
        <v>22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3"/>
      <c r="S37" s="3"/>
    </row>
    <row r="38" spans="1:19" x14ac:dyDescent="0.2">
      <c r="A38" s="3"/>
      <c r="B38" s="39"/>
      <c r="C38" s="33" t="s">
        <v>27</v>
      </c>
      <c r="D38" s="40">
        <v>10</v>
      </c>
      <c r="E38" s="41">
        <v>11</v>
      </c>
      <c r="F38" s="41">
        <v>12</v>
      </c>
      <c r="G38" s="41">
        <v>13</v>
      </c>
      <c r="H38" s="41">
        <v>14</v>
      </c>
      <c r="I38" s="41">
        <v>15</v>
      </c>
      <c r="J38" s="41">
        <v>16</v>
      </c>
      <c r="K38" s="41">
        <v>17</v>
      </c>
      <c r="L38" s="41">
        <v>18</v>
      </c>
      <c r="M38" s="41">
        <v>19</v>
      </c>
      <c r="N38" s="41">
        <v>20</v>
      </c>
      <c r="O38" s="41">
        <v>21</v>
      </c>
      <c r="P38" s="41">
        <v>22</v>
      </c>
      <c r="Q38" s="42">
        <v>23</v>
      </c>
      <c r="R38" s="3"/>
      <c r="S38" s="3"/>
    </row>
    <row r="39" spans="1:19" x14ac:dyDescent="0.2">
      <c r="A39" s="55" t="s">
        <v>28</v>
      </c>
      <c r="B39" s="116" t="s">
        <v>28</v>
      </c>
      <c r="C39" s="93" t="s">
        <v>25</v>
      </c>
      <c r="D39" s="94">
        <f>IFERROR(ROUND(((VLOOKUP("T"&amp;LEFT($C$38,2)&amp;"TN"&amp;D$32&amp;"P"&amp;RIGHT($B39,1)&amp;"PBDAY"&amp;"V"&amp;$S$2&amp;$S$4,'Matrix Table'!$A:$O,10,0) * 1200000)/365.25),3) + ROUND(((VLOOKUP("T"&amp;LEFT($C$38,2)&amp;"TN"&amp;D$32&amp;"P"&amp;RIGHT($B39,1)&amp;"PBDAY"&amp;"V"&amp;$S$2&amp;$S$4,'Matrix Table'!$A:$O,11,0) * 1200000)/365.25),3),-999)</f>
        <v>33.674999999999997</v>
      </c>
      <c r="E39" s="95">
        <f>IFERROR(ROUND(((VLOOKUP("T"&amp;LEFT($C$38,2)&amp;"TN"&amp;E$32&amp;"P"&amp;RIGHT($B39,1)&amp;"PBDAY"&amp;"V"&amp;$S$2&amp;$S$4,'Matrix Table'!$A:$O,10,0) * 1200000)/365.25),3) + ROUND(((VLOOKUP("T"&amp;LEFT($C$38,2)&amp;"TN"&amp;E$32&amp;"P"&amp;RIGHT($B39,1)&amp;"PBDAY"&amp;"V"&amp;$S$2&amp;$S$4,'Matrix Table'!$A:$O,11,0) * 1200000)/365.25),3),-999)</f>
        <v>34.07</v>
      </c>
      <c r="F39" s="95">
        <f>IFERROR(ROUND(((VLOOKUP("T"&amp;LEFT($C$38,2)&amp;"TN"&amp;F$32&amp;"P"&amp;RIGHT($B39,1)&amp;"PBDAY"&amp;"V"&amp;$S$2&amp;$S$4,'Matrix Table'!$A:$O,10,0) * 1200000)/365.25),3) + ROUND(((VLOOKUP("T"&amp;LEFT($C$38,2)&amp;"TN"&amp;F$32&amp;"P"&amp;RIGHT($B39,1)&amp;"PBDAY"&amp;"V"&amp;$S$2&amp;$S$4,'Matrix Table'!$A:$O,11,0) * 1200000)/365.25),3),-999)</f>
        <v>33.247999999999998</v>
      </c>
      <c r="G39" s="95">
        <f>IFERROR(ROUND(((VLOOKUP("T"&amp;LEFT($C$38,2)&amp;"TN"&amp;G$32&amp;"P"&amp;RIGHT($B39,1)&amp;"PBDAY"&amp;"V"&amp;$S$2&amp;$S$4,'Matrix Table'!$A:$O,10,0) * 1200000)/365.25),3) + ROUND(((VLOOKUP("T"&amp;LEFT($C$38,2)&amp;"TN"&amp;G$32&amp;"P"&amp;RIGHT($B39,1)&amp;"PBDAY"&amp;"V"&amp;$S$2&amp;$S$4,'Matrix Table'!$A:$O,11,0) * 1200000)/365.25),3),-999)</f>
        <v>33.939</v>
      </c>
      <c r="H39" s="95">
        <f>IFERROR(ROUND(((VLOOKUP("T"&amp;LEFT($C$38,2)&amp;"TN"&amp;H$32&amp;"P"&amp;RIGHT($B39,1)&amp;"PBDAY"&amp;"V"&amp;$S$2&amp;$S$4,'Matrix Table'!$A:$O,10,0) * 1200000)/365.25),3) + ROUND(((VLOOKUP("T"&amp;LEFT($C$38,2)&amp;"TN"&amp;H$32&amp;"P"&amp;RIGHT($B39,1)&amp;"PBDAY"&amp;"V"&amp;$S$2&amp;$S$4,'Matrix Table'!$A:$O,11,0) * 1200000)/365.25),3),-999)</f>
        <v>35.022999999999996</v>
      </c>
      <c r="I39" s="95">
        <f>IFERROR(ROUND(((VLOOKUP("T"&amp;LEFT($C$38,2)&amp;"TN"&amp;I$32&amp;"P"&amp;RIGHT($B39,1)&amp;"PBDAY"&amp;"V"&amp;$S$2&amp;$S$4,'Matrix Table'!$A:$O,10,0) * 1200000)/365.25),3) + ROUND(((VLOOKUP("T"&amp;LEFT($C$38,2)&amp;"TN"&amp;I$32&amp;"P"&amp;RIGHT($B39,1)&amp;"PBDAY"&amp;"V"&amp;$S$2&amp;$S$4,'Matrix Table'!$A:$O,11,0) * 1200000)/365.25),3),-999)</f>
        <v>34.036999999999999</v>
      </c>
      <c r="J39" s="95">
        <f>IFERROR(ROUND(((VLOOKUP("T"&amp;LEFT($C$38,2)&amp;"TN"&amp;J$32&amp;"P"&amp;RIGHT($B39,1)&amp;"PBDAY"&amp;"V"&amp;$S$2&amp;$S$4,'Matrix Table'!$A:$O,10,0) * 1200000)/365.25),3) + ROUND(((VLOOKUP("T"&amp;LEFT($C$38,2)&amp;"TN"&amp;J$32&amp;"P"&amp;RIGHT($B39,1)&amp;"PBDAY"&amp;"V"&amp;$S$2&amp;$S$4,'Matrix Table'!$A:$O,11,0) * 1200000)/365.25),3),-999)</f>
        <v>32.097999999999999</v>
      </c>
      <c r="K39" s="95">
        <f>IFERROR(ROUND(((VLOOKUP("T"&amp;LEFT($C$38,2)&amp;"TN"&amp;K$32&amp;"P"&amp;RIGHT($B39,1)&amp;"PBDAY"&amp;"V"&amp;$S$2&amp;$S$4,'Matrix Table'!$A:$O,10,0) * 1200000)/365.25),3) + ROUND(((VLOOKUP("T"&amp;LEFT($C$38,2)&amp;"TN"&amp;K$32&amp;"P"&amp;RIGHT($B39,1)&amp;"PBDAY"&amp;"V"&amp;$S$2&amp;$S$4,'Matrix Table'!$A:$O,11,0) * 1200000)/365.25),3),-999)</f>
        <v>41.198999999999998</v>
      </c>
      <c r="L39" s="95">
        <f>IFERROR(ROUND(((VLOOKUP("T"&amp;LEFT($C$38,2)&amp;"TN"&amp;L$32&amp;"P"&amp;RIGHT($B39,1)&amp;"PBDAY"&amp;"V"&amp;$S$2&amp;$S$4,'Matrix Table'!$A:$O,10,0) * 1200000)/365.25),3) + ROUND(((VLOOKUP("T"&amp;LEFT($C$38,2)&amp;"TN"&amp;L$32&amp;"P"&amp;RIGHT($B39,1)&amp;"PBDAY"&amp;"V"&amp;$S$2&amp;$S$4,'Matrix Table'!$A:$O,11,0) * 1200000)/365.25),3),-999)</f>
        <v>35.482999999999997</v>
      </c>
      <c r="M39" s="95">
        <f>IFERROR(ROUND(((VLOOKUP("T"&amp;LEFT($C$38,2)&amp;"TN"&amp;M$32&amp;"P"&amp;RIGHT($B39,1)&amp;"PBDAY"&amp;"V"&amp;$S$2&amp;$S$4,'Matrix Table'!$A:$O,10,0) * 1200000)/365.25),3) + ROUND(((VLOOKUP("T"&amp;LEFT($C$38,2)&amp;"TN"&amp;M$32&amp;"P"&amp;RIGHT($B39,1)&amp;"PBDAY"&amp;"V"&amp;$S$2&amp;$S$4,'Matrix Table'!$A:$O,11,0) * 1200000)/365.25),3),-999)</f>
        <v>33.61</v>
      </c>
      <c r="N39" s="95">
        <f>IFERROR(ROUND(((VLOOKUP("T"&amp;LEFT($C$38,2)&amp;"TN"&amp;N$32&amp;"P"&amp;RIGHT($B39,1)&amp;"PBDAY"&amp;"V"&amp;$S$2&amp;$S$4,'Matrix Table'!$A:$O,10,0) * 1200000)/365.25),3) + ROUND(((VLOOKUP("T"&amp;LEFT($C$38,2)&amp;"TN"&amp;N$32&amp;"P"&amp;RIGHT($B39,1)&amp;"PBDAY"&amp;"V"&amp;$S$2&amp;$S$4,'Matrix Table'!$A:$O,11,0) * 1200000)/365.25),3),-999)</f>
        <v>33.709000000000003</v>
      </c>
      <c r="O39" s="95">
        <f>IFERROR(ROUND(((VLOOKUP("T"&amp;LEFT($C$38,2)&amp;"TN"&amp;O$32&amp;"P"&amp;RIGHT($B39,1)&amp;"PBDAY"&amp;"V"&amp;$S$2&amp;$S$4,'Matrix Table'!$A:$O,10,0) * 1200000)/365.25),3) + ROUND(((VLOOKUP("T"&amp;LEFT($C$38,2)&amp;"TN"&amp;O$32&amp;"P"&amp;RIGHT($B39,1)&amp;"PBDAY"&amp;"V"&amp;$S$2&amp;$S$4,'Matrix Table'!$A:$O,11,0) * 1200000)/365.25),3),-999)</f>
        <v>35.975999999999999</v>
      </c>
      <c r="P39" s="95">
        <f>IFERROR(ROUND(((VLOOKUP("T"&amp;LEFT($C$38,2)&amp;"TN"&amp;P$32&amp;"P"&amp;RIGHT($B39,1)&amp;"PBDAY"&amp;"V"&amp;$S$2&amp;$S$4,'Matrix Table'!$A:$O,10,0) * 1200000)/365.25),3) + ROUND(((VLOOKUP("T"&amp;LEFT($C$38,2)&amp;"TN"&amp;P$32&amp;"P"&amp;RIGHT($B39,1)&amp;"PBDAY"&amp;"V"&amp;$S$2&amp;$S$4,'Matrix Table'!$A:$O,11,0) * 1200000)/365.25),3),-999)</f>
        <v>36.271000000000001</v>
      </c>
      <c r="Q39" s="96">
        <f>IFERROR(ROUND(((VLOOKUP("T"&amp;LEFT($C$38,2)&amp;"TN"&amp;Q$32&amp;"P"&amp;RIGHT($B39,1)&amp;"PBDAY"&amp;"V"&amp;$S$2&amp;$S$4,'Matrix Table'!$A:$O,10,0) * 1200000)/365.25),3) + ROUND(((VLOOKUP("T"&amp;LEFT($C$38,2)&amp;"TN"&amp;Q$32&amp;"P"&amp;RIGHT($B39,1)&amp;"PBDAY"&amp;"V"&amp;$S$2&amp;$S$4,'Matrix Table'!$A:$O,11,0) * 1200000)/365.25),3),-999)</f>
        <v>34.07</v>
      </c>
      <c r="R39" s="3"/>
      <c r="S39" s="3"/>
    </row>
    <row r="40" spans="1:19" x14ac:dyDescent="0.2">
      <c r="A40" s="55" t="s">
        <v>28</v>
      </c>
      <c r="B40" s="116"/>
      <c r="C40" s="101" t="s">
        <v>29</v>
      </c>
      <c r="D40" s="102">
        <f>IFERROR(ROUND((VLOOKUP("T"&amp;LEFT($C$38,2)&amp;"TN"&amp;D$32&amp;"P"&amp;RIGHT($B39,1)&amp;"PBDAY"&amp;"V"&amp;$S$2&amp;$S$4,'Matrix Table'!$A:$N,9,0) * 100) + $P$8,3),-999)</f>
        <v>13.255000000000001</v>
      </c>
      <c r="E40" s="36">
        <f>IFERROR(ROUND((VLOOKUP("T"&amp;LEFT($C$38,2)&amp;"TN"&amp;E$32&amp;"P"&amp;RIGHT($B39,1)&amp;"PBDAY"&amp;"V"&amp;$S$2&amp;$S$4,'Matrix Table'!$A:$N,9,0) * 100) + $P$8,3),-999)</f>
        <v>13.032999999999999</v>
      </c>
      <c r="F40" s="36">
        <f>IFERROR(ROUND((VLOOKUP("T"&amp;LEFT($C$38,2)&amp;"TN"&amp;F$32&amp;"P"&amp;RIGHT($B39,1)&amp;"PBDAY"&amp;"V"&amp;$S$2&amp;$S$4,'Matrix Table'!$A:$N,9,0) * 100) + $P$8,3),-999)</f>
        <v>12.486000000000001</v>
      </c>
      <c r="G40" s="36">
        <f>IFERROR(ROUND((VLOOKUP("T"&amp;LEFT($C$38,2)&amp;"TN"&amp;G$32&amp;"P"&amp;RIGHT($B39,1)&amp;"PBDAY"&amp;"V"&amp;$S$2&amp;$S$4,'Matrix Table'!$A:$N,9,0) * 100) + $P$8,3),-999)</f>
        <v>14.464</v>
      </c>
      <c r="H40" s="36">
        <f>IFERROR(ROUND((VLOOKUP("T"&amp;LEFT($C$38,2)&amp;"TN"&amp;H$32&amp;"P"&amp;RIGHT($B39,1)&amp;"PBDAY"&amp;"V"&amp;$S$2&amp;$S$4,'Matrix Table'!$A:$N,9,0) * 100) + $P$8,3),-999)</f>
        <v>13.179</v>
      </c>
      <c r="I40" s="36">
        <f>IFERROR(ROUND((VLOOKUP("T"&amp;LEFT($C$38,2)&amp;"TN"&amp;I$32&amp;"P"&amp;RIGHT($B39,1)&amp;"PBDAY"&amp;"V"&amp;$S$2&amp;$S$4,'Matrix Table'!$A:$N,9,0) * 100) + $P$8,3),-999)</f>
        <v>13.568</v>
      </c>
      <c r="J40" s="36">
        <f>IFERROR(ROUND((VLOOKUP("T"&amp;LEFT($C$38,2)&amp;"TN"&amp;J$32&amp;"P"&amp;RIGHT($B39,1)&amp;"PBDAY"&amp;"V"&amp;$S$2&amp;$S$4,'Matrix Table'!$A:$N,9,0) * 100) + $P$8,3),-999)</f>
        <v>13.127000000000001</v>
      </c>
      <c r="K40" s="36">
        <f>IFERROR(ROUND((VLOOKUP("T"&amp;LEFT($C$38,2)&amp;"TN"&amp;K$32&amp;"P"&amp;RIGHT($B39,1)&amp;"PBDAY"&amp;"V"&amp;$S$2&amp;$S$4,'Matrix Table'!$A:$N,9,0) * 100) + $P$8,3),-999)</f>
        <v>15.218</v>
      </c>
      <c r="L40" s="36">
        <f>IFERROR(ROUND((VLOOKUP("T"&amp;LEFT($C$38,2)&amp;"TN"&amp;L$32&amp;"P"&amp;RIGHT($B39,1)&amp;"PBDAY"&amp;"V"&amp;$S$2&amp;$S$4,'Matrix Table'!$A:$N,9,0) * 100) + $P$8,3),-999)</f>
        <v>13.798</v>
      </c>
      <c r="M40" s="36">
        <f>IFERROR(ROUND((VLOOKUP("T"&amp;LEFT($C$38,2)&amp;"TN"&amp;M$32&amp;"P"&amp;RIGHT($B39,1)&amp;"PBDAY"&amp;"V"&amp;$S$2&amp;$S$4,'Matrix Table'!$A:$N,9,0) * 100) + $P$8,3),-999)</f>
        <v>13.112</v>
      </c>
      <c r="N40" s="36">
        <f>IFERROR(ROUND((VLOOKUP("T"&amp;LEFT($C$38,2)&amp;"TN"&amp;N$32&amp;"P"&amp;RIGHT($B39,1)&amp;"PBDAY"&amp;"V"&amp;$S$2&amp;$S$4,'Matrix Table'!$A:$N,9,0) * 100) + $P$8,3),-999)</f>
        <v>13.471</v>
      </c>
      <c r="O40" s="36">
        <f>IFERROR(ROUND((VLOOKUP("T"&amp;LEFT($C$38,2)&amp;"TN"&amp;O$32&amp;"P"&amp;RIGHT($B39,1)&amp;"PBDAY"&amp;"V"&amp;$S$2&amp;$S$4,'Matrix Table'!$A:$N,9,0) * 100) + $P$8,3),-999)</f>
        <v>13.673</v>
      </c>
      <c r="P40" s="36">
        <f>IFERROR(ROUND((VLOOKUP("T"&amp;LEFT($C$38,2)&amp;"TN"&amp;P$32&amp;"P"&amp;RIGHT($B39,1)&amp;"PBDAY"&amp;"V"&amp;$S$2&amp;$S$4,'Matrix Table'!$A:$N,9,0) * 100) + $P$8,3),-999)</f>
        <v>13.919</v>
      </c>
      <c r="Q40" s="103">
        <f>IFERROR(ROUND((VLOOKUP("T"&amp;LEFT($C$38,2)&amp;"TN"&amp;Q$32&amp;"P"&amp;RIGHT($B39,1)&amp;"PBDAY"&amp;"V"&amp;$S$2&amp;$S$4,'Matrix Table'!$A:$N,9,0) * 100) + $P$8,3),-999)</f>
        <v>13.319000000000001</v>
      </c>
      <c r="R40" s="3"/>
      <c r="S40" s="3"/>
    </row>
    <row r="41" spans="1:19" x14ac:dyDescent="0.2">
      <c r="A41" s="55" t="s">
        <v>28</v>
      </c>
      <c r="B41" s="116"/>
      <c r="C41" s="97" t="s">
        <v>30</v>
      </c>
      <c r="D41" s="98">
        <f>IFERROR(ROUND((VLOOKUP("T"&amp;LEFT($C$38,2)&amp;"TN"&amp;D$32&amp;"P"&amp;RIGHT($B39,1)&amp;"PBNIGHT"&amp;"V"&amp;$S$2&amp;$S$4,'Matrix Table'!$A:$N,9,0) * 100) + $P$8,3),-999)</f>
        <v>8.3339999999999996</v>
      </c>
      <c r="E41" s="99">
        <f>IFERROR(ROUND((VLOOKUP("T"&amp;LEFT($C$38,2)&amp;"TN"&amp;E$32&amp;"P"&amp;RIGHT($B39,1)&amp;"PBNIGHT"&amp;"V"&amp;$S$2&amp;$S$4,'Matrix Table'!$A:$N,9,0) * 100) + $P$8,3),-999)</f>
        <v>8.9090000000000007</v>
      </c>
      <c r="F41" s="99">
        <f>IFERROR(ROUND((VLOOKUP("T"&amp;LEFT($C$38,2)&amp;"TN"&amp;F$32&amp;"P"&amp;RIGHT($B39,1)&amp;"PBNIGHT"&amp;"V"&amp;$S$2&amp;$S$4,'Matrix Table'!$A:$N,9,0) * 100) + $P$8,3),-999)</f>
        <v>8.0990000000000002</v>
      </c>
      <c r="G41" s="99">
        <f>IFERROR(ROUND((VLOOKUP("T"&amp;LEFT($C$38,2)&amp;"TN"&amp;G$32&amp;"P"&amp;RIGHT($B39,1)&amp;"PBNIGHT"&amp;"V"&amp;$S$2&amp;$S$4,'Matrix Table'!$A:$N,9,0) * 100) + $P$8,3),-999)</f>
        <v>9.4540000000000006</v>
      </c>
      <c r="H41" s="99">
        <f>IFERROR(ROUND((VLOOKUP("T"&amp;LEFT($C$38,2)&amp;"TN"&amp;H$32&amp;"P"&amp;RIGHT($B39,1)&amp;"PBNIGHT"&amp;"V"&amp;$S$2&amp;$S$4,'Matrix Table'!$A:$N,9,0) * 100) + $P$8,3),-999)</f>
        <v>9.0869999999999997</v>
      </c>
      <c r="I41" s="99">
        <f>IFERROR(ROUND((VLOOKUP("T"&amp;LEFT($C$38,2)&amp;"TN"&amp;I$32&amp;"P"&amp;RIGHT($B39,1)&amp;"PBNIGHT"&amp;"V"&amp;$S$2&amp;$S$4,'Matrix Table'!$A:$N,9,0) * 100) + $P$8,3),-999)</f>
        <v>9.0649999999999995</v>
      </c>
      <c r="J41" s="99">
        <f>IFERROR(ROUND((VLOOKUP("T"&amp;LEFT($C$38,2)&amp;"TN"&amp;J$32&amp;"P"&amp;RIGHT($B39,1)&amp;"PBNIGHT"&amp;"V"&amp;$S$2&amp;$S$4,'Matrix Table'!$A:$N,9,0) * 100) + $P$8,3),-999)</f>
        <v>8.8219999999999992</v>
      </c>
      <c r="K41" s="99">
        <f>IFERROR(ROUND((VLOOKUP("T"&amp;LEFT($C$38,2)&amp;"TN"&amp;K$32&amp;"P"&amp;RIGHT($B39,1)&amp;"PBNIGHT"&amp;"V"&amp;$S$2&amp;$S$4,'Matrix Table'!$A:$N,9,0) * 100) + $P$8,3),-999)</f>
        <v>9.8529999999999998</v>
      </c>
      <c r="L41" s="99">
        <f>IFERROR(ROUND((VLOOKUP("T"&amp;LEFT($C$38,2)&amp;"TN"&amp;L$32&amp;"P"&amp;RIGHT($B39,1)&amp;"PBNIGHT"&amp;"V"&amp;$S$2&amp;$S$4,'Matrix Table'!$A:$N,9,0) * 100) + $P$8,3),-999)</f>
        <v>9.2650000000000006</v>
      </c>
      <c r="M41" s="99">
        <f>IFERROR(ROUND((VLOOKUP("T"&amp;LEFT($C$38,2)&amp;"TN"&amp;M$32&amp;"P"&amp;RIGHT($B39,1)&amp;"PBNIGHT"&amp;"V"&amp;$S$2&amp;$S$4,'Matrix Table'!$A:$N,9,0) * 100) + $P$8,3),-999)</f>
        <v>8.5289999999999999</v>
      </c>
      <c r="N41" s="99">
        <f>IFERROR(ROUND((VLOOKUP("T"&amp;LEFT($C$38,2)&amp;"TN"&amp;N$32&amp;"P"&amp;RIGHT($B39,1)&amp;"PBNIGHT"&amp;"V"&amp;$S$2&amp;$S$4,'Matrix Table'!$A:$N,9,0) * 100) + $P$8,3),-999)</f>
        <v>8.952</v>
      </c>
      <c r="O41" s="99">
        <f>IFERROR(ROUND((VLOOKUP("T"&amp;LEFT($C$38,2)&amp;"TN"&amp;O$32&amp;"P"&amp;RIGHT($B39,1)&amp;"PBNIGHT"&amp;"V"&amp;$S$2&amp;$S$4,'Matrix Table'!$A:$N,9,0) * 100) + $P$8,3),-999)</f>
        <v>9.5370000000000008</v>
      </c>
      <c r="P41" s="99">
        <f>IFERROR(ROUND((VLOOKUP("T"&amp;LEFT($C$38,2)&amp;"TN"&amp;P$32&amp;"P"&amp;RIGHT($B39,1)&amp;"PBNIGHT"&amp;"V"&amp;$S$2&amp;$S$4,'Matrix Table'!$A:$N,9,0) * 100) + $P$8,3),-999)</f>
        <v>9.3770000000000007</v>
      </c>
      <c r="Q41" s="100">
        <f>IFERROR(ROUND((VLOOKUP("T"&amp;LEFT($C$38,2)&amp;"TN"&amp;Q$32&amp;"P"&amp;RIGHT($B39,1)&amp;"PBNIGHT"&amp;"V"&amp;$S$2&amp;$S$4,'Matrix Table'!$A:$N,9,0) * 100) + $P$8,3),-999)</f>
        <v>9.2379999999999995</v>
      </c>
      <c r="R41" s="3"/>
      <c r="S41" s="3"/>
    </row>
    <row r="42" spans="1:19" x14ac:dyDescent="0.2">
      <c r="A42" s="3"/>
      <c r="B42" s="37"/>
      <c r="C42" s="38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"/>
      <c r="S42" s="3"/>
    </row>
    <row r="43" spans="1:19" x14ac:dyDescent="0.2">
      <c r="A43" s="3"/>
      <c r="B43" s="39"/>
      <c r="C43" s="3"/>
      <c r="D43" s="117" t="s">
        <v>22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3"/>
      <c r="S43" s="3"/>
    </row>
    <row r="44" spans="1:19" x14ac:dyDescent="0.2">
      <c r="A44" s="3"/>
      <c r="B44" s="39"/>
      <c r="C44" s="33" t="s">
        <v>35</v>
      </c>
      <c r="D44" s="40">
        <v>10</v>
      </c>
      <c r="E44" s="41">
        <v>11</v>
      </c>
      <c r="F44" s="41">
        <v>12</v>
      </c>
      <c r="G44" s="41">
        <v>13</v>
      </c>
      <c r="H44" s="41">
        <v>14</v>
      </c>
      <c r="I44" s="41">
        <v>15</v>
      </c>
      <c r="J44" s="41">
        <v>16</v>
      </c>
      <c r="K44" s="41">
        <v>17</v>
      </c>
      <c r="L44" s="41">
        <v>18</v>
      </c>
      <c r="M44" s="41">
        <v>19</v>
      </c>
      <c r="N44" s="41">
        <v>20</v>
      </c>
      <c r="O44" s="41">
        <v>21</v>
      </c>
      <c r="P44" s="41">
        <v>22</v>
      </c>
      <c r="Q44" s="42">
        <v>23</v>
      </c>
      <c r="R44" s="3"/>
      <c r="S44" s="3"/>
    </row>
    <row r="45" spans="1:19" x14ac:dyDescent="0.2">
      <c r="A45" s="55" t="s">
        <v>28</v>
      </c>
      <c r="B45" s="116" t="s">
        <v>28</v>
      </c>
      <c r="C45" s="93" t="s">
        <v>25</v>
      </c>
      <c r="D45" s="94">
        <f>IFERROR(ROUND(((VLOOKUP("T"&amp;LEFT($C$44,2)&amp;"TN"&amp;D$32&amp;"P"&amp;RIGHT($B45,1)&amp;"PBDAY"&amp;"V"&amp;$S$2&amp;$S$4,'Matrix Table'!$A:$O,10,0) * 1200000)/365.25),3) + ROUND(((VLOOKUP("T"&amp;LEFT($C$44,2)&amp;"TN"&amp;D$32&amp;"P"&amp;RIGHT($B45,1)&amp;"PBDAY"&amp;"V"&amp;$S$2&amp;$S$4,'Matrix Table'!$A:$O,11,0) * 1200000)/365.25),3),-999)</f>
        <v>33.707999999999998</v>
      </c>
      <c r="E45" s="95">
        <f>IFERROR(ROUND(((VLOOKUP("T"&amp;LEFT($C$44,2)&amp;"TN"&amp;E$32&amp;"P"&amp;RIGHT($B45,1)&amp;"PBDAY"&amp;"V"&amp;$S$2&amp;$S$4,'Matrix Table'!$A:$O,10,0) * 1200000)/365.25),3) + ROUND(((VLOOKUP("T"&amp;LEFT($C$44,2)&amp;"TN"&amp;E$32&amp;"P"&amp;RIGHT($B45,1)&amp;"PBDAY"&amp;"V"&amp;$S$2&amp;$S$4,'Matrix Table'!$A:$O,11,0) * 1200000)/365.25),3),-999)</f>
        <v>34.135999999999996</v>
      </c>
      <c r="F45" s="95">
        <f>IFERROR(ROUND(((VLOOKUP("T"&amp;LEFT($C$44,2)&amp;"TN"&amp;F$32&amp;"P"&amp;RIGHT($B45,1)&amp;"PBDAY"&amp;"V"&amp;$S$2&amp;$S$4,'Matrix Table'!$A:$O,10,0) * 1200000)/365.25),3) + ROUND(((VLOOKUP("T"&amp;LEFT($C$44,2)&amp;"TN"&amp;F$32&amp;"P"&amp;RIGHT($B45,1)&amp;"PBDAY"&amp;"V"&amp;$S$2&amp;$S$4,'Matrix Table'!$A:$O,11,0) * 1200000)/365.25),3),-999)</f>
        <v>33.314</v>
      </c>
      <c r="G45" s="95">
        <f>IFERROR(ROUND(((VLOOKUP("T"&amp;LEFT($C$44,2)&amp;"TN"&amp;G$32&amp;"P"&amp;RIGHT($B45,1)&amp;"PBDAY"&amp;"V"&amp;$S$2&amp;$S$4,'Matrix Table'!$A:$O,10,0) * 1200000)/365.25),3) + ROUND(((VLOOKUP("T"&amp;LEFT($C$44,2)&amp;"TN"&amp;G$32&amp;"P"&amp;RIGHT($B45,1)&amp;"PBDAY"&amp;"V"&amp;$S$2&amp;$S$4,'Matrix Table'!$A:$O,11,0) * 1200000)/365.25),3),-999)</f>
        <v>33.905999999999999</v>
      </c>
      <c r="H45" s="95">
        <f>IFERROR(ROUND(((VLOOKUP("T"&amp;LEFT($C$44,2)&amp;"TN"&amp;H$32&amp;"P"&amp;RIGHT($B45,1)&amp;"PBDAY"&amp;"V"&amp;$S$2&amp;$S$4,'Matrix Table'!$A:$O,10,0) * 1200000)/365.25),3) + ROUND(((VLOOKUP("T"&amp;LEFT($C$44,2)&amp;"TN"&amp;H$32&amp;"P"&amp;RIGHT($B45,1)&amp;"PBDAY"&amp;"V"&amp;$S$2&amp;$S$4,'Matrix Table'!$A:$O,11,0) * 1200000)/365.25),3),-999)</f>
        <v>35.122</v>
      </c>
      <c r="I45" s="95">
        <f>IFERROR(ROUND(((VLOOKUP("T"&amp;LEFT($C$44,2)&amp;"TN"&amp;I$32&amp;"P"&amp;RIGHT($B45,1)&amp;"PBDAY"&amp;"V"&amp;$S$2&amp;$S$4,'Matrix Table'!$A:$O,10,0) * 1200000)/365.25),3) + ROUND(((VLOOKUP("T"&amp;LEFT($C$44,2)&amp;"TN"&amp;I$32&amp;"P"&amp;RIGHT($B45,1)&amp;"PBDAY"&amp;"V"&amp;$S$2&amp;$S$4,'Matrix Table'!$A:$O,11,0) * 1200000)/365.25),3),-999)</f>
        <v>34.136000000000003</v>
      </c>
      <c r="J45" s="95">
        <f>IFERROR(ROUND(((VLOOKUP("T"&amp;LEFT($C$44,2)&amp;"TN"&amp;J$32&amp;"P"&amp;RIGHT($B45,1)&amp;"PBDAY"&amp;"V"&amp;$S$2&amp;$S$4,'Matrix Table'!$A:$O,10,0) * 1200000)/365.25),3) + ROUND(((VLOOKUP("T"&amp;LEFT($C$44,2)&amp;"TN"&amp;J$32&amp;"P"&amp;RIGHT($B45,1)&amp;"PBDAY"&amp;"V"&amp;$S$2&amp;$S$4,'Matrix Table'!$A:$O,11,0) * 1200000)/365.25),3),-999)</f>
        <v>32.131</v>
      </c>
      <c r="K45" s="95">
        <f>IFERROR(ROUND(((VLOOKUP("T"&amp;LEFT($C$44,2)&amp;"TN"&amp;K$32&amp;"P"&amp;RIGHT($B45,1)&amp;"PBDAY"&amp;"V"&amp;$S$2&amp;$S$4,'Matrix Table'!$A:$O,10,0) * 1200000)/365.25),3) + ROUND(((VLOOKUP("T"&amp;LEFT($C$44,2)&amp;"TN"&amp;K$32&amp;"P"&amp;RIGHT($B45,1)&amp;"PBDAY"&amp;"V"&amp;$S$2&amp;$S$4,'Matrix Table'!$A:$O,11,0) * 1200000)/365.25),3),-999)</f>
        <v>41.429000000000002</v>
      </c>
      <c r="L45" s="95">
        <f>IFERROR(ROUND(((VLOOKUP("T"&amp;LEFT($C$44,2)&amp;"TN"&amp;L$32&amp;"P"&amp;RIGHT($B45,1)&amp;"PBDAY"&amp;"V"&amp;$S$2&amp;$S$4,'Matrix Table'!$A:$O,10,0) * 1200000)/365.25),3) + ROUND(((VLOOKUP("T"&amp;LEFT($C$44,2)&amp;"TN"&amp;L$32&amp;"P"&amp;RIGHT($B45,1)&amp;"PBDAY"&amp;"V"&amp;$S$2&amp;$S$4,'Matrix Table'!$A:$O,11,0) * 1200000)/365.25),3),-999)</f>
        <v>35.482999999999997</v>
      </c>
      <c r="M45" s="95">
        <f>IFERROR(ROUND(((VLOOKUP("T"&amp;LEFT($C$44,2)&amp;"TN"&amp;M$32&amp;"P"&amp;RIGHT($B45,1)&amp;"PBDAY"&amp;"V"&amp;$S$2&amp;$S$4,'Matrix Table'!$A:$O,10,0) * 1200000)/365.25),3) + ROUND(((VLOOKUP("T"&amp;LEFT($C$44,2)&amp;"TN"&amp;M$32&amp;"P"&amp;RIGHT($B45,1)&amp;"PBDAY"&amp;"V"&amp;$S$2&amp;$S$4,'Matrix Table'!$A:$O,11,0) * 1200000)/365.25),3),-999)</f>
        <v>33.674999999999997</v>
      </c>
      <c r="N45" s="95">
        <f>IFERROR(ROUND(((VLOOKUP("T"&amp;LEFT($C$44,2)&amp;"TN"&amp;N$32&amp;"P"&amp;RIGHT($B45,1)&amp;"PBDAY"&amp;"V"&amp;$S$2&amp;$S$4,'Matrix Table'!$A:$O,10,0) * 1200000)/365.25),3) + ROUND(((VLOOKUP("T"&amp;LEFT($C$44,2)&amp;"TN"&amp;N$32&amp;"P"&amp;RIGHT($B45,1)&amp;"PBDAY"&amp;"V"&amp;$S$2&amp;$S$4,'Matrix Table'!$A:$O,11,0) * 1200000)/365.25),3),-999)</f>
        <v>33.741</v>
      </c>
      <c r="O45" s="95">
        <f>IFERROR(ROUND(((VLOOKUP("T"&amp;LEFT($C$44,2)&amp;"TN"&amp;O$32&amp;"P"&amp;RIGHT($B45,1)&amp;"PBDAY"&amp;"V"&amp;$S$2&amp;$S$4,'Matrix Table'!$A:$O,10,0) * 1200000)/365.25),3) + ROUND(((VLOOKUP("T"&amp;LEFT($C$44,2)&amp;"TN"&amp;O$32&amp;"P"&amp;RIGHT($B45,1)&amp;"PBDAY"&amp;"V"&amp;$S$2&amp;$S$4,'Matrix Table'!$A:$O,11,0) * 1200000)/365.25),3),-999)</f>
        <v>36.14</v>
      </c>
      <c r="P45" s="95">
        <f>IFERROR(ROUND(((VLOOKUP("T"&amp;LEFT($C$44,2)&amp;"TN"&amp;P$32&amp;"P"&amp;RIGHT($B45,1)&amp;"PBDAY"&amp;"V"&amp;$S$2&amp;$S$4,'Matrix Table'!$A:$O,10,0) * 1200000)/365.25),3) + ROUND(((VLOOKUP("T"&amp;LEFT($C$44,2)&amp;"TN"&amp;P$32&amp;"P"&amp;RIGHT($B45,1)&amp;"PBDAY"&amp;"V"&amp;$S$2&amp;$S$4,'Matrix Table'!$A:$O,11,0) * 1200000)/365.25),3),-999)</f>
        <v>36.468000000000004</v>
      </c>
      <c r="Q45" s="96">
        <f>IFERROR(ROUND(((VLOOKUP("T"&amp;LEFT($C$44,2)&amp;"TN"&amp;Q$32&amp;"P"&amp;RIGHT($B45,1)&amp;"PBDAY"&amp;"V"&amp;$S$2&amp;$S$4,'Matrix Table'!$A:$O,10,0) * 1200000)/365.25),3) + ROUND(((VLOOKUP("T"&amp;LEFT($C$44,2)&amp;"TN"&amp;Q$32&amp;"P"&amp;RIGHT($B45,1)&amp;"PBDAY"&amp;"V"&amp;$S$2&amp;$S$4,'Matrix Table'!$A:$O,11,0) * 1200000)/365.25),3),-999)</f>
        <v>34.07</v>
      </c>
      <c r="R45" s="3"/>
      <c r="S45" s="3"/>
    </row>
    <row r="46" spans="1:19" x14ac:dyDescent="0.2">
      <c r="A46" s="55" t="s">
        <v>28</v>
      </c>
      <c r="B46" s="116"/>
      <c r="C46" s="101" t="s">
        <v>29</v>
      </c>
      <c r="D46" s="102">
        <f>IFERROR(ROUND((VLOOKUP("T"&amp;LEFT($C$44,2)&amp;"TN"&amp;D$32&amp;"P"&amp;RIGHT($B45,1)&amp;"PBDAY"&amp;"V"&amp;$S$2&amp;$S$4,'Matrix Table'!$A:$N,9,0) * 100) + $P$8,3),-999)</f>
        <v>13.541</v>
      </c>
      <c r="E46" s="36">
        <f>IFERROR(ROUND((VLOOKUP("T"&amp;LEFT($C$44,2)&amp;"TN"&amp;E$32&amp;"P"&amp;RIGHT($B45,1)&amp;"PBDAY"&amp;"V"&amp;$S$2&amp;$S$4,'Matrix Table'!$A:$N,9,0) * 100) + $P$8,3),-999)</f>
        <v>13.243</v>
      </c>
      <c r="F46" s="36">
        <f>IFERROR(ROUND((VLOOKUP("T"&amp;LEFT($C$44,2)&amp;"TN"&amp;F$32&amp;"P"&amp;RIGHT($B45,1)&amp;"PBDAY"&amp;"V"&amp;$S$2&amp;$S$4,'Matrix Table'!$A:$N,9,0) * 100) + $P$8,3),-999)</f>
        <v>12.686</v>
      </c>
      <c r="G46" s="36">
        <f>IFERROR(ROUND((VLOOKUP("T"&amp;LEFT($C$44,2)&amp;"TN"&amp;G$32&amp;"P"&amp;RIGHT($B45,1)&amp;"PBDAY"&amp;"V"&amp;$S$2&amp;$S$4,'Matrix Table'!$A:$N,9,0) * 100) + $P$8,3),-999)</f>
        <v>14.784000000000001</v>
      </c>
      <c r="H46" s="36">
        <f>IFERROR(ROUND((VLOOKUP("T"&amp;LEFT($C$44,2)&amp;"TN"&amp;H$32&amp;"P"&amp;RIGHT($B45,1)&amp;"PBDAY"&amp;"V"&amp;$S$2&amp;$S$4,'Matrix Table'!$A:$N,9,0) * 100) + $P$8,3),-999)</f>
        <v>13.375</v>
      </c>
      <c r="I46" s="36">
        <f>IFERROR(ROUND((VLOOKUP("T"&amp;LEFT($C$44,2)&amp;"TN"&amp;I$32&amp;"P"&amp;RIGHT($B45,1)&amp;"PBDAY"&amp;"V"&amp;$S$2&amp;$S$4,'Matrix Table'!$A:$N,9,0) * 100) + $P$8,3),-999)</f>
        <v>13.815</v>
      </c>
      <c r="J46" s="36">
        <f>IFERROR(ROUND((VLOOKUP("T"&amp;LEFT($C$44,2)&amp;"TN"&amp;J$32&amp;"P"&amp;RIGHT($B45,1)&amp;"PBDAY"&amp;"V"&amp;$S$2&amp;$S$4,'Matrix Table'!$A:$N,9,0) * 100) + $P$8,3),-999)</f>
        <v>13.345000000000001</v>
      </c>
      <c r="K46" s="36">
        <f>IFERROR(ROUND((VLOOKUP("T"&amp;LEFT($C$44,2)&amp;"TN"&amp;K$32&amp;"P"&amp;RIGHT($B45,1)&amp;"PBDAY"&amp;"V"&amp;$S$2&amp;$S$4,'Matrix Table'!$A:$N,9,0) * 100) + $P$8,3),-999)</f>
        <v>15.68</v>
      </c>
      <c r="L46" s="36">
        <f>IFERROR(ROUND((VLOOKUP("T"&amp;LEFT($C$44,2)&amp;"TN"&amp;L$32&amp;"P"&amp;RIGHT($B45,1)&amp;"PBDAY"&amp;"V"&amp;$S$2&amp;$S$4,'Matrix Table'!$A:$N,9,0) * 100) + $P$8,3),-999)</f>
        <v>14.048</v>
      </c>
      <c r="M46" s="36">
        <f>IFERROR(ROUND((VLOOKUP("T"&amp;LEFT($C$44,2)&amp;"TN"&amp;M$32&amp;"P"&amp;RIGHT($B45,1)&amp;"PBDAY"&amp;"V"&amp;$S$2&amp;$S$4,'Matrix Table'!$A:$N,9,0) * 100) + $P$8,3),-999)</f>
        <v>13.367000000000001</v>
      </c>
      <c r="N46" s="36">
        <f>IFERROR(ROUND((VLOOKUP("T"&amp;LEFT($C$44,2)&amp;"TN"&amp;N$32&amp;"P"&amp;RIGHT($B45,1)&amp;"PBDAY"&amp;"V"&amp;$S$2&amp;$S$4,'Matrix Table'!$A:$N,9,0) * 100) + $P$8,3),-999)</f>
        <v>13.741</v>
      </c>
      <c r="O46" s="36">
        <f>IFERROR(ROUND((VLOOKUP("T"&amp;LEFT($C$44,2)&amp;"TN"&amp;O$32&amp;"P"&amp;RIGHT($B45,1)&amp;"PBDAY"&amp;"V"&amp;$S$2&amp;$S$4,'Matrix Table'!$A:$N,9,0) * 100) + $P$8,3),-999)</f>
        <v>13.87</v>
      </c>
      <c r="P46" s="36">
        <f>IFERROR(ROUND((VLOOKUP("T"&amp;LEFT($C$44,2)&amp;"TN"&amp;P$32&amp;"P"&amp;RIGHT($B45,1)&amp;"PBDAY"&amp;"V"&amp;$S$2&amp;$S$4,'Matrix Table'!$A:$N,9,0) * 100) + $P$8,3),-999)</f>
        <v>14.169</v>
      </c>
      <c r="Q46" s="103">
        <f>IFERROR(ROUND((VLOOKUP("T"&amp;LEFT($C$44,2)&amp;"TN"&amp;Q$32&amp;"P"&amp;RIGHT($B45,1)&amp;"PBDAY"&amp;"V"&amp;$S$2&amp;$S$4,'Matrix Table'!$A:$N,9,0) * 100) + $P$8,3),-999)</f>
        <v>13.512</v>
      </c>
      <c r="R46" s="3"/>
      <c r="S46" s="3"/>
    </row>
    <row r="47" spans="1:19" x14ac:dyDescent="0.2">
      <c r="A47" s="55" t="s">
        <v>28</v>
      </c>
      <c r="B47" s="116"/>
      <c r="C47" s="97" t="s">
        <v>30</v>
      </c>
      <c r="D47" s="98">
        <f>IFERROR(ROUND((VLOOKUP("T"&amp;LEFT($C$44,2)&amp;"TN"&amp;D$32&amp;"P"&amp;RIGHT($B45,1)&amp;"PBNIGHT"&amp;"V"&amp;$S$2&amp;$S$4,'Matrix Table'!$A:$N,9,0) * 100) + $P$8,3),-999)</f>
        <v>8.49</v>
      </c>
      <c r="E47" s="99">
        <f>IFERROR(ROUND((VLOOKUP("T"&amp;LEFT($C$44,2)&amp;"TN"&amp;E$32&amp;"P"&amp;RIGHT($B45,1)&amp;"PBNIGHT"&amp;"V"&amp;$S$2&amp;$S$4,'Matrix Table'!$A:$N,9,0) * 100) + $P$8,3),-999)</f>
        <v>9.0749999999999993</v>
      </c>
      <c r="F47" s="99">
        <f>IFERROR(ROUND((VLOOKUP("T"&amp;LEFT($C$44,2)&amp;"TN"&amp;F$32&amp;"P"&amp;RIGHT($B45,1)&amp;"PBNIGHT"&amp;"V"&amp;$S$2&amp;$S$4,'Matrix Table'!$A:$N,9,0) * 100) + $P$8,3),-999)</f>
        <v>8.2189999999999994</v>
      </c>
      <c r="G47" s="99">
        <f>IFERROR(ROUND((VLOOKUP("T"&amp;LEFT($C$44,2)&amp;"TN"&amp;G$32&amp;"P"&amp;RIGHT($B45,1)&amp;"PBNIGHT"&amp;"V"&amp;$S$2&amp;$S$4,'Matrix Table'!$A:$N,9,0) * 100) + $P$8,3),-999)</f>
        <v>9.7059999999999995</v>
      </c>
      <c r="H47" s="99">
        <f>IFERROR(ROUND((VLOOKUP("T"&amp;LEFT($C$44,2)&amp;"TN"&amp;H$32&amp;"P"&amp;RIGHT($B45,1)&amp;"PBNIGHT"&amp;"V"&amp;$S$2&amp;$S$4,'Matrix Table'!$A:$N,9,0) * 100) + $P$8,3),-999)</f>
        <v>9.2550000000000008</v>
      </c>
      <c r="I47" s="99">
        <f>IFERROR(ROUND((VLOOKUP("T"&amp;LEFT($C$44,2)&amp;"TN"&amp;I$32&amp;"P"&amp;RIGHT($B45,1)&amp;"PBNIGHT"&amp;"V"&amp;$S$2&amp;$S$4,'Matrix Table'!$A:$N,9,0) * 100) + $P$8,3),-999)</f>
        <v>9.27</v>
      </c>
      <c r="J47" s="99">
        <f>IFERROR(ROUND((VLOOKUP("T"&amp;LEFT($C$44,2)&amp;"TN"&amp;J$32&amp;"P"&amp;RIGHT($B45,1)&amp;"PBNIGHT"&amp;"V"&amp;$S$2&amp;$S$4,'Matrix Table'!$A:$N,9,0) * 100) + $P$8,3),-999)</f>
        <v>8.9689999999999994</v>
      </c>
      <c r="K47" s="99">
        <f>IFERROR(ROUND((VLOOKUP("T"&amp;LEFT($C$44,2)&amp;"TN"&amp;K$32&amp;"P"&amp;RIGHT($B45,1)&amp;"PBNIGHT"&amp;"V"&amp;$S$2&amp;$S$4,'Matrix Table'!$A:$N,9,0) * 100) + $P$8,3),-999)</f>
        <v>10.057</v>
      </c>
      <c r="L47" s="99">
        <f>IFERROR(ROUND((VLOOKUP("T"&amp;LEFT($C$44,2)&amp;"TN"&amp;L$32&amp;"P"&amp;RIGHT($B45,1)&amp;"PBNIGHT"&amp;"V"&amp;$S$2&amp;$S$4,'Matrix Table'!$A:$N,9,0) * 100) + $P$8,3),-999)</f>
        <v>9.4749999999999996</v>
      </c>
      <c r="M47" s="99">
        <f>IFERROR(ROUND((VLOOKUP("T"&amp;LEFT($C$44,2)&amp;"TN"&amp;M$32&amp;"P"&amp;RIGHT($B45,1)&amp;"PBNIGHT"&amp;"V"&amp;$S$2&amp;$S$4,'Matrix Table'!$A:$N,9,0) * 100) + $P$8,3),-999)</f>
        <v>8.7370000000000001</v>
      </c>
      <c r="N47" s="99">
        <f>IFERROR(ROUND((VLOOKUP("T"&amp;LEFT($C$44,2)&amp;"TN"&amp;N$32&amp;"P"&amp;RIGHT($B45,1)&amp;"PBNIGHT"&amp;"V"&amp;$S$2&amp;$S$4,'Matrix Table'!$A:$N,9,0) * 100) + $P$8,3),-999)</f>
        <v>9.1289999999999996</v>
      </c>
      <c r="O47" s="99">
        <f>IFERROR(ROUND((VLOOKUP("T"&amp;LEFT($C$44,2)&amp;"TN"&amp;O$32&amp;"P"&amp;RIGHT($B45,1)&amp;"PBNIGHT"&amp;"V"&amp;$S$2&amp;$S$4,'Matrix Table'!$A:$N,9,0) * 100) + $P$8,3),-999)</f>
        <v>9.7140000000000004</v>
      </c>
      <c r="P47" s="99">
        <f>IFERROR(ROUND((VLOOKUP("T"&amp;LEFT($C$44,2)&amp;"TN"&amp;P$32&amp;"P"&amp;RIGHT($B45,1)&amp;"PBNIGHT"&amp;"V"&amp;$S$2&amp;$S$4,'Matrix Table'!$A:$N,9,0) * 100) + $P$8,3),-999)</f>
        <v>9.5879999999999992</v>
      </c>
      <c r="Q47" s="100">
        <f>IFERROR(ROUND((VLOOKUP("T"&amp;LEFT($C$44,2)&amp;"TN"&amp;Q$32&amp;"P"&amp;RIGHT($B45,1)&amp;"PBNIGHT"&amp;"V"&amp;$S$2&amp;$S$4,'Matrix Table'!$A:$N,9,0) * 100) + $P$8,3),-999)</f>
        <v>9.4179999999999993</v>
      </c>
      <c r="R47" s="3"/>
      <c r="S47" s="3"/>
    </row>
    <row r="49" spans="2:17" ht="19" x14ac:dyDescent="0.2">
      <c r="B49" s="120" t="s">
        <v>91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2:17" x14ac:dyDescent="0.2">
      <c r="B50" s="37"/>
      <c r="C50" s="38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2:17" x14ac:dyDescent="0.2">
      <c r="B51" s="39"/>
      <c r="C51" s="3"/>
      <c r="D51" s="117" t="s">
        <v>22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</row>
    <row r="52" spans="2:17" x14ac:dyDescent="0.2">
      <c r="B52" s="39"/>
      <c r="C52" s="33" t="s">
        <v>23</v>
      </c>
      <c r="D52" s="40">
        <v>10</v>
      </c>
      <c r="E52" s="41">
        <v>11</v>
      </c>
      <c r="F52" s="41">
        <v>12</v>
      </c>
      <c r="G52" s="41">
        <v>13</v>
      </c>
      <c r="H52" s="41">
        <v>14</v>
      </c>
      <c r="I52" s="41">
        <v>15</v>
      </c>
      <c r="J52" s="41">
        <v>16</v>
      </c>
      <c r="K52" s="41">
        <v>17</v>
      </c>
      <c r="L52" s="41">
        <v>18</v>
      </c>
      <c r="M52" s="41">
        <v>19</v>
      </c>
      <c r="N52" s="41">
        <v>20</v>
      </c>
      <c r="O52" s="41">
        <v>21</v>
      </c>
      <c r="P52" s="41">
        <v>22</v>
      </c>
      <c r="Q52" s="42">
        <v>23</v>
      </c>
    </row>
    <row r="53" spans="2:17" x14ac:dyDescent="0.2">
      <c r="B53" s="116" t="s">
        <v>28</v>
      </c>
      <c r="C53" s="93" t="s">
        <v>25</v>
      </c>
      <c r="D53" s="94">
        <f>IFERROR(ROUND(((VLOOKUP("T"&amp;LEFT($C$52,2)&amp;"TN"&amp;D$52&amp;"P"&amp;RIGHT($B53,1)&amp;"PBNIGHT"&amp;"V"&amp;$S$2&amp;$S$5,'Matrix Table'!$A:$O,10,0) * 1200000)/365.25),3) + ROUND(((VLOOKUP("T"&amp;LEFT($C$52,2)&amp;"TN"&amp;D$52&amp;"P"&amp;RIGHT($B53,1)&amp;"PBNIGHT"&amp;"V"&amp;$S$2&amp;$S$5,'Matrix Table'!$A:$O,11,0) * 1200000)/365.25),3),-999)</f>
        <v>33.674999999999997</v>
      </c>
      <c r="E53" s="95">
        <f>IFERROR(ROUND(((VLOOKUP("T"&amp;LEFT($C$52,2)&amp;"TN"&amp;E$52&amp;"P"&amp;RIGHT($B53,1)&amp;"PBNIGHT"&amp;"V"&amp;$S$2&amp;$S$5,'Matrix Table'!$A:$O,10,0) * 1200000)/365.25),3) + ROUND(((VLOOKUP("T"&amp;LEFT($C$52,2)&amp;"TN"&amp;E$52&amp;"P"&amp;RIGHT($B53,1)&amp;"PBNIGHT"&amp;"V"&amp;$S$2&amp;$S$5,'Matrix Table'!$A:$O,11,0) * 1200000)/365.25),3),-999)</f>
        <v>33.972000000000001</v>
      </c>
      <c r="F53" s="95">
        <f>IFERROR(ROUND(((VLOOKUP("T"&amp;LEFT($C$52,2)&amp;"TN"&amp;F$52&amp;"P"&amp;RIGHT($B53,1)&amp;"PBNIGHT"&amp;"V"&amp;$S$2&amp;$S$5,'Matrix Table'!$A:$O,10,0) * 1200000)/365.25),3) + ROUND(((VLOOKUP("T"&amp;LEFT($C$52,2)&amp;"TN"&amp;F$52&amp;"P"&amp;RIGHT($B53,1)&amp;"PBNIGHT"&amp;"V"&amp;$S$2&amp;$S$5,'Matrix Table'!$A:$O,11,0) * 1200000)/365.25),3),-999)</f>
        <v>-999</v>
      </c>
      <c r="G53" s="95">
        <f>IFERROR(ROUND(((VLOOKUP("T"&amp;LEFT($C$52,2)&amp;"TN"&amp;G$52&amp;"P"&amp;RIGHT($B53,1)&amp;"PBNIGHT"&amp;"V"&amp;$S$2&amp;$S$5,'Matrix Table'!$A:$O,10,0) * 1200000)/365.25),3) + ROUND(((VLOOKUP("T"&amp;LEFT($C$52,2)&amp;"TN"&amp;G$52&amp;"P"&amp;RIGHT($B53,1)&amp;"PBNIGHT"&amp;"V"&amp;$S$2&amp;$S$5,'Matrix Table'!$A:$O,11,0) * 1200000)/365.25),3),-999)</f>
        <v>34.005000000000003</v>
      </c>
      <c r="H53" s="95">
        <f>IFERROR(ROUND(((VLOOKUP("T"&amp;LEFT($C$52,2)&amp;"TN"&amp;H$52&amp;"P"&amp;RIGHT($B53,1)&amp;"PBNIGHT"&amp;"V"&amp;$S$2&amp;$S$5,'Matrix Table'!$A:$O,10,0) * 1200000)/365.25),3) + ROUND(((VLOOKUP("T"&amp;LEFT($C$52,2)&amp;"TN"&amp;H$52&amp;"P"&amp;RIGHT($B53,1)&amp;"PBNIGHT"&amp;"V"&amp;$S$2&amp;$S$5,'Matrix Table'!$A:$O,11,0) * 1200000)/365.25),3),-999)</f>
        <v>-999</v>
      </c>
      <c r="I53" s="95">
        <f>IFERROR(ROUND(((VLOOKUP("T"&amp;LEFT($C$52,2)&amp;"TN"&amp;I$52&amp;"P"&amp;RIGHT($B53,1)&amp;"PBNIGHT"&amp;"V"&amp;$S$2&amp;$S$5,'Matrix Table'!$A:$O,10,0) * 1200000)/365.25),3) + ROUND(((VLOOKUP("T"&amp;LEFT($C$52,2)&amp;"TN"&amp;I$52&amp;"P"&amp;RIGHT($B53,1)&amp;"PBNIGHT"&amp;"V"&amp;$S$2&amp;$S$5,'Matrix Table'!$A:$O,11,0) * 1200000)/365.25),3),-999)</f>
        <v>-999</v>
      </c>
      <c r="J53" s="95">
        <f>IFERROR(ROUND(((VLOOKUP("T"&amp;LEFT($C$52,2)&amp;"TN"&amp;J$52&amp;"P"&amp;RIGHT($B53,1)&amp;"PBNIGHT"&amp;"V"&amp;$S$2&amp;$S$5,'Matrix Table'!$A:$O,10,0) * 1200000)/365.25),3) + ROUND(((VLOOKUP("T"&amp;LEFT($C$52,2)&amp;"TN"&amp;J$52&amp;"P"&amp;RIGHT($B53,1)&amp;"PBNIGHT"&amp;"V"&amp;$S$2&amp;$S$5,'Matrix Table'!$A:$O,11,0) * 1200000)/365.25),3),-999)</f>
        <v>32.097999999999999</v>
      </c>
      <c r="K53" s="95">
        <f>IFERROR(ROUND(((VLOOKUP("T"&amp;LEFT($C$52,2)&amp;"TN"&amp;K$52&amp;"P"&amp;RIGHT($B53,1)&amp;"PBNIGHT"&amp;"V"&amp;$S$2&amp;$S$5,'Matrix Table'!$A:$O,10,0) * 1200000)/365.25),3) + ROUND(((VLOOKUP("T"&amp;LEFT($C$52,2)&amp;"TN"&amp;K$52&amp;"P"&amp;RIGHT($B53,1)&amp;"PBNIGHT"&amp;"V"&amp;$S$2&amp;$S$5,'Matrix Table'!$A:$O,11,0) * 1200000)/365.25),3),-999)</f>
        <v>-999</v>
      </c>
      <c r="L53" s="95">
        <f>IFERROR(ROUND(((VLOOKUP("T"&amp;LEFT($C$52,2)&amp;"TN"&amp;L$52&amp;"P"&amp;RIGHT($B53,1)&amp;"PBNIGHT"&amp;"V"&amp;$S$2&amp;$S$5,'Matrix Table'!$A:$O,10,0) * 1200000)/365.25),3) + ROUND(((VLOOKUP("T"&amp;LEFT($C$52,2)&amp;"TN"&amp;L$52&amp;"P"&amp;RIGHT($B53,1)&amp;"PBNIGHT"&amp;"V"&amp;$S$2&amp;$S$5,'Matrix Table'!$A:$O,11,0) * 1200000)/365.25),3),-999)</f>
        <v>-999</v>
      </c>
      <c r="M53" s="95">
        <f>IFERROR(ROUND(((VLOOKUP("T"&amp;LEFT($C$52,2)&amp;"TN"&amp;M$52&amp;"P"&amp;RIGHT($B53,1)&amp;"PBNIGHT"&amp;"V"&amp;$S$2&amp;$S$5,'Matrix Table'!$A:$O,10,0) * 1200000)/365.25),3) + ROUND(((VLOOKUP("T"&amp;LEFT($C$52,2)&amp;"TN"&amp;M$52&amp;"P"&amp;RIGHT($B53,1)&amp;"PBNIGHT"&amp;"V"&amp;$S$2&amp;$S$5,'Matrix Table'!$A:$O,11,0) * 1200000)/365.25),3),-999)</f>
        <v>33.543999999999997</v>
      </c>
      <c r="N53" s="95">
        <f>IFERROR(ROUND(((VLOOKUP("T"&amp;LEFT($C$52,2)&amp;"TN"&amp;N$52&amp;"P"&amp;RIGHT($B53,1)&amp;"PBNIGHT"&amp;"V"&amp;$S$2&amp;$S$5,'Matrix Table'!$A:$O,10,0) * 1200000)/365.25),3) + ROUND(((VLOOKUP("T"&amp;LEFT($C$52,2)&amp;"TN"&amp;N$52&amp;"P"&amp;RIGHT($B53,1)&amp;"PBNIGHT"&amp;"V"&amp;$S$2&amp;$S$5,'Matrix Table'!$A:$O,11,0) * 1200000)/365.25),3),-999)</f>
        <v>33.709000000000003</v>
      </c>
      <c r="O53" s="95">
        <f>IFERROR(ROUND(((VLOOKUP("T"&amp;LEFT($C$52,2)&amp;"TN"&amp;O$52&amp;"P"&amp;RIGHT($B53,1)&amp;"PBNIGHT"&amp;"V"&amp;$S$2&amp;$S$5,'Matrix Table'!$A:$O,10,0) * 1200000)/365.25),3) + ROUND(((VLOOKUP("T"&amp;LEFT($C$52,2)&amp;"TN"&amp;O$52&amp;"P"&amp;RIGHT($B53,1)&amp;"PBNIGHT"&amp;"V"&amp;$S$2&amp;$S$5,'Matrix Table'!$A:$O,11,0) * 1200000)/365.25),3),-999)</f>
        <v>35.811</v>
      </c>
      <c r="P53" s="95">
        <f>IFERROR(ROUND(((VLOOKUP("T"&amp;LEFT($C$52,2)&amp;"TN"&amp;P$52&amp;"P"&amp;RIGHT($B53,1)&amp;"PBNIGHT"&amp;"V"&amp;$S$2&amp;$S$5,'Matrix Table'!$A:$O,10,0) * 1200000)/365.25),3) + ROUND(((VLOOKUP("T"&amp;LEFT($C$52,2)&amp;"TN"&amp;P$52&amp;"P"&amp;RIGHT($B53,1)&amp;"PBNIGHT"&amp;"V"&amp;$S$2&amp;$S$5,'Matrix Table'!$A:$O,11,0) * 1200000)/365.25),3),-999)</f>
        <v>36.041000000000004</v>
      </c>
      <c r="Q53" s="96">
        <f>IFERROR(ROUND(((VLOOKUP("T"&amp;LEFT($C$52,2)&amp;"TN"&amp;Q$52&amp;"P"&amp;RIGHT($B53,1)&amp;"PBNIGHT"&amp;"V"&amp;$S$2&amp;$S$5,'Matrix Table'!$A:$O,10,0) * 1200000)/365.25),3) + ROUND(((VLOOKUP("T"&amp;LEFT($C$52,2)&amp;"TN"&amp;Q$52&amp;"P"&amp;RIGHT($B53,1)&amp;"PBNIGHT"&amp;"V"&amp;$S$2&amp;$S$5,'Matrix Table'!$A:$O,11,0) * 1200000)/365.25),3),-999)</f>
        <v>33.971000000000004</v>
      </c>
    </row>
    <row r="54" spans="2:17" x14ac:dyDescent="0.2">
      <c r="B54" s="116"/>
      <c r="C54" s="101" t="s">
        <v>29</v>
      </c>
      <c r="D54" s="102">
        <f>IFERROR(ROUND((VLOOKUP("T"&amp;LEFT($C$52,2)&amp;"TN"&amp;D$52&amp;"P"&amp;RIGHT($B53,1)&amp;"PBUK_WEEKDAY_DAY"&amp;"V"&amp;$S$2&amp;$S$5,'Matrix Table'!$A:$N,9,0) * 100) + $P$8,3),-999)</f>
        <v>15.57</v>
      </c>
      <c r="E54" s="36">
        <f>IFERROR(ROUND((VLOOKUP("T"&amp;LEFT($C$52,2)&amp;"TN"&amp;E$52&amp;"P"&amp;RIGHT($B53,1)&amp;"PBUK_WEEKDAY_DAY"&amp;"V"&amp;$S$2&amp;$S$5,'Matrix Table'!$A:$N,9,0) * 100) + $P$8,3),-999)</f>
        <v>15.397</v>
      </c>
      <c r="F54" s="36">
        <f>IFERROR(ROUND((VLOOKUP("T"&amp;LEFT($C$52,2)&amp;"TN"&amp;F$52&amp;"P"&amp;RIGHT($B53,1)&amp;"PBUK_WEEKDAY_DAY"&amp;"V"&amp;$S$2&amp;$S$5,'Matrix Table'!$A:$N,9,0) * 100) + $P$8,3),-999)</f>
        <v>-999</v>
      </c>
      <c r="G54" s="36">
        <f>IFERROR(ROUND((VLOOKUP("T"&amp;LEFT($C$52,2)&amp;"TN"&amp;G$52&amp;"P"&amp;RIGHT($B53,1)&amp;"PBUK_WEEKDAY_DAY"&amp;"V"&amp;$S$2&amp;$S$5,'Matrix Table'!$A:$N,9,0) * 100) + $P$8,3),-999)</f>
        <v>16.797000000000001</v>
      </c>
      <c r="H54" s="36">
        <f>IFERROR(ROUND((VLOOKUP("T"&amp;LEFT($C$52,2)&amp;"TN"&amp;H$52&amp;"P"&amp;RIGHT($B53,1)&amp;"PBUK_WEEKDAY_DAY"&amp;"V"&amp;$S$2&amp;$S$5,'Matrix Table'!$A:$N,9,0) * 100) + $P$8,3),-999)</f>
        <v>-999</v>
      </c>
      <c r="I54" s="36">
        <f>IFERROR(ROUND((VLOOKUP("T"&amp;LEFT($C$52,2)&amp;"TN"&amp;I$52&amp;"P"&amp;RIGHT($B53,1)&amp;"PBUK_WEEKDAY_DAY"&amp;"V"&amp;$S$2&amp;$S$5,'Matrix Table'!$A:$N,9,0) * 100) + $P$8,3),-999)</f>
        <v>-999</v>
      </c>
      <c r="J54" s="36">
        <f>IFERROR(ROUND((VLOOKUP("T"&amp;LEFT($C$52,2)&amp;"TN"&amp;J$52&amp;"P"&amp;RIGHT($B53,1)&amp;"PBUK_WEEKDAY_DAY"&amp;"V"&amp;$S$2&amp;$S$5,'Matrix Table'!$A:$N,9,0) * 100) + $P$8,3),-999)</f>
        <v>15.561999999999999</v>
      </c>
      <c r="K54" s="36">
        <f>IFERROR(ROUND((VLOOKUP("T"&amp;LEFT($C$52,2)&amp;"TN"&amp;K$52&amp;"P"&amp;RIGHT($B53,1)&amp;"PBUK_WEEKDAY_DAY"&amp;"V"&amp;$S$2&amp;$S$5,'Matrix Table'!$A:$N,9,0) * 100) + $P$8,3),-999)</f>
        <v>-999</v>
      </c>
      <c r="L54" s="36">
        <f>IFERROR(ROUND((VLOOKUP("T"&amp;LEFT($C$52,2)&amp;"TN"&amp;L$52&amp;"P"&amp;RIGHT($B53,1)&amp;"PBUK_WEEKDAY_DAY"&amp;"V"&amp;$S$2&amp;$S$5,'Matrix Table'!$A:$N,9,0) * 100) + $P$8,3),-999)</f>
        <v>-999</v>
      </c>
      <c r="M54" s="36">
        <f>IFERROR(ROUND((VLOOKUP("T"&amp;LEFT($C$52,2)&amp;"TN"&amp;M$52&amp;"P"&amp;RIGHT($B53,1)&amp;"PBUK_WEEKDAY_DAY"&amp;"V"&amp;$S$2&amp;$S$5,'Matrix Table'!$A:$N,9,0) * 100) + $P$8,3),-999)</f>
        <v>15.566000000000001</v>
      </c>
      <c r="N54" s="36">
        <f>IFERROR(ROUND((VLOOKUP("T"&amp;LEFT($C$52,2)&amp;"TN"&amp;N$52&amp;"P"&amp;RIGHT($B53,1)&amp;"PBUK_WEEKDAY_DAY"&amp;"V"&amp;$S$2&amp;$S$5,'Matrix Table'!$A:$N,9,0) * 100) + $P$8,3),-999)</f>
        <v>15.712</v>
      </c>
      <c r="O54" s="36">
        <f>IFERROR(ROUND((VLOOKUP("T"&amp;LEFT($C$52,2)&amp;"TN"&amp;O$52&amp;"P"&amp;RIGHT($B53,1)&amp;"PBUK_WEEKDAY_DAY"&amp;"V"&amp;$S$2&amp;$S$5,'Matrix Table'!$A:$N,9,0) * 100) + $P$8,3),-999)</f>
        <v>16.053000000000001</v>
      </c>
      <c r="P54" s="36">
        <f>IFERROR(ROUND((VLOOKUP("T"&amp;LEFT($C$52,2)&amp;"TN"&amp;P$52&amp;"P"&amp;RIGHT($B53,1)&amp;"PBUK_WEEKDAY_DAY"&amp;"V"&amp;$S$2&amp;$S$5,'Matrix Table'!$A:$N,9,0) * 100) + $P$8,3),-999)</f>
        <v>16.265000000000001</v>
      </c>
      <c r="Q54" s="103">
        <f>IFERROR(ROUND((VLOOKUP("T"&amp;LEFT($C$52,2)&amp;"TN"&amp;Q$52&amp;"P"&amp;RIGHT($B53,1)&amp;"PBUK_WEEKDAY_DAY"&amp;"V"&amp;$S$2&amp;$S$5,'Matrix Table'!$A:$N,9,0) * 100) + $P$8,3),-999)</f>
        <v>15.766999999999999</v>
      </c>
    </row>
    <row r="55" spans="2:17" x14ac:dyDescent="0.2">
      <c r="B55" s="116"/>
      <c r="C55" s="101" t="s">
        <v>41</v>
      </c>
      <c r="D55" s="102">
        <f>IFERROR(ROUND((VLOOKUP("T"&amp;LEFT($C$52,2)&amp;"TN"&amp;D$52&amp;"P"&amp;RIGHT($B53,1)&amp;"PBUK_WEEKDAY_EVNG_WKND"&amp;"V"&amp;$S$2&amp;$S$5,'Matrix Table'!$A:$N,9,0) * 100) + $P$8,3),-999)</f>
        <v>13.348000000000001</v>
      </c>
      <c r="E55" s="36">
        <f>IFERROR(ROUND((VLOOKUP("T"&amp;LEFT($C$52,2)&amp;"TN"&amp;E$52&amp;"P"&amp;RIGHT($B53,1)&amp;"PBUK_WEEKDAY_EVNG_WKND"&amp;"V"&amp;$S$2&amp;$S$5,'Matrix Table'!$A:$N,9,0) * 100) + $P$8,3),-999)</f>
        <v>12.055</v>
      </c>
      <c r="F55" s="36">
        <f>IFERROR(ROUND((VLOOKUP("T"&amp;LEFT($C$52,2)&amp;"TN"&amp;F$52&amp;"P"&amp;RIGHT($B53,1)&amp;"PBUK_WEEKDAY_EVNG_WKND"&amp;"V"&amp;$S$2&amp;$S$5,'Matrix Table'!$A:$N,9,0) * 100) + $P$8,3),-999)</f>
        <v>-999</v>
      </c>
      <c r="G55" s="36">
        <f>IFERROR(ROUND((VLOOKUP("T"&amp;LEFT($C$52,2)&amp;"TN"&amp;G$52&amp;"P"&amp;RIGHT($B53,1)&amp;"PBUK_WEEKDAY_EVNG_WKND"&amp;"V"&amp;$S$2&amp;$S$5,'Matrix Table'!$A:$N,9,0) * 100) + $P$8,3),-999)</f>
        <v>14.573</v>
      </c>
      <c r="H55" s="36">
        <f>IFERROR(ROUND((VLOOKUP("T"&amp;LEFT($C$52,2)&amp;"TN"&amp;H$52&amp;"P"&amp;RIGHT($B53,1)&amp;"PBUK_WEEKDAY_EVNG_WKND"&amp;"V"&amp;$S$2&amp;$S$5,'Matrix Table'!$A:$N,9,0) * 100) + $P$8,3),-999)</f>
        <v>-999</v>
      </c>
      <c r="I55" s="36">
        <f>IFERROR(ROUND((VLOOKUP("T"&amp;LEFT($C$52,2)&amp;"TN"&amp;I$52&amp;"P"&amp;RIGHT($B53,1)&amp;"PBUK_WEEKDAY_EVNG_WKND"&amp;"V"&amp;$S$2&amp;$S$5,'Matrix Table'!$A:$N,9,0) * 100) + $P$8,3),-999)</f>
        <v>-999</v>
      </c>
      <c r="J55" s="36">
        <f>IFERROR(ROUND((VLOOKUP("T"&amp;LEFT($C$52,2)&amp;"TN"&amp;J$52&amp;"P"&amp;RIGHT($B53,1)&amp;"PBUK_WEEKDAY_EVNG_WKND"&amp;"V"&amp;$S$2&amp;$S$5,'Matrix Table'!$A:$N,9,0) * 100) + $P$8,3),-999)</f>
        <v>13.39</v>
      </c>
      <c r="K55" s="36">
        <f>IFERROR(ROUND((VLOOKUP("T"&amp;LEFT($C$52,2)&amp;"TN"&amp;K$52&amp;"P"&amp;RIGHT($B53,1)&amp;"PBUK_WEEKDAY_EVNG_WKND"&amp;"V"&amp;$S$2&amp;$S$5,'Matrix Table'!$A:$N,9,0) * 100) + $P$8,3),-999)</f>
        <v>-999</v>
      </c>
      <c r="L55" s="36">
        <f>IFERROR(ROUND((VLOOKUP("T"&amp;LEFT($C$52,2)&amp;"TN"&amp;L$52&amp;"P"&amp;RIGHT($B53,1)&amp;"PBUK_WEEKDAY_EVNG_WKND"&amp;"V"&amp;$S$2&amp;$S$5,'Matrix Table'!$A:$N,9,0) * 100) + $P$8,3),-999)</f>
        <v>-999</v>
      </c>
      <c r="M55" s="36">
        <f>IFERROR(ROUND((VLOOKUP("T"&amp;LEFT($C$52,2)&amp;"TN"&amp;M$52&amp;"P"&amp;RIGHT($B53,1)&amp;"PBUK_WEEKDAY_EVNG_WKND"&amp;"V"&amp;$S$2&amp;$S$5,'Matrix Table'!$A:$N,9,0) * 100) + $P$8,3),-999)</f>
        <v>13.307</v>
      </c>
      <c r="N55" s="36">
        <f>IFERROR(ROUND((VLOOKUP("T"&amp;LEFT($C$52,2)&amp;"TN"&amp;N$52&amp;"P"&amp;RIGHT($B53,1)&amp;"PBUK_WEEKDAY_EVNG_WKND"&amp;"V"&amp;$S$2&amp;$S$5,'Matrix Table'!$A:$N,9,0) * 100) + $P$8,3),-999)</f>
        <v>12.214</v>
      </c>
      <c r="O55" s="36">
        <f>IFERROR(ROUND((VLOOKUP("T"&amp;LEFT($C$52,2)&amp;"TN"&amp;O$52&amp;"P"&amp;RIGHT($B53,1)&amp;"PBUK_WEEKDAY_EVNG_WKND"&amp;"V"&amp;$S$2&amp;$S$5,'Matrix Table'!$A:$N,9,0) * 100) + $P$8,3),-999)</f>
        <v>12.627000000000001</v>
      </c>
      <c r="P55" s="36">
        <f>IFERROR(ROUND((VLOOKUP("T"&amp;LEFT($C$52,2)&amp;"TN"&amp;P$52&amp;"P"&amp;RIGHT($B53,1)&amp;"PBUK_WEEKDAY_EVNG_WKND"&amp;"V"&amp;$S$2&amp;$S$5,'Matrix Table'!$A:$N,9,0) * 100) + $P$8,3),-999)</f>
        <v>14.026</v>
      </c>
      <c r="Q55" s="103">
        <f>IFERROR(ROUND((VLOOKUP("T"&amp;LEFT($C$52,2)&amp;"TN"&amp;Q$52&amp;"P"&amp;RIGHT($B53,1)&amp;"PBUK_WEEKDAY_EVNG_WKND"&amp;"V"&amp;$S$2&amp;$S$5,'Matrix Table'!$A:$N,9,0) * 100) + $P$8,3),-999)</f>
        <v>12.446</v>
      </c>
    </row>
    <row r="56" spans="2:17" x14ac:dyDescent="0.2">
      <c r="B56" s="116"/>
      <c r="C56" s="97" t="s">
        <v>30</v>
      </c>
      <c r="D56" s="98">
        <f>IFERROR(ROUND((VLOOKUP("T"&amp;LEFT($C$52,2)&amp;"TN"&amp;D$52&amp;"P"&amp;RIGHT($B53,1)&amp;"PBNIGHT"&amp;"V"&amp;$S$2&amp;$S$5,'Matrix Table'!$A:$N,9,0) * 100) + $P$8,3),-999)</f>
        <v>10.099</v>
      </c>
      <c r="E56" s="99">
        <f>IFERROR(ROUND((VLOOKUP("T"&amp;LEFT($C$52,2)&amp;"TN"&amp;E$52&amp;"P"&amp;RIGHT($B53,1)&amp;"PBNIGHT"&amp;"V"&amp;$S$2&amp;$S$5,'Matrix Table'!$A:$N,9,0) * 100) + $P$8,3),-999)</f>
        <v>10.552</v>
      </c>
      <c r="F56" s="99">
        <f>IFERROR(ROUND((VLOOKUP("T"&amp;LEFT($C$52,2)&amp;"TN"&amp;F$52&amp;"P"&amp;RIGHT($B53,1)&amp;"PBNIGHT"&amp;"V"&amp;$S$2&amp;$S$5,'Matrix Table'!$A:$N,9,0) * 100) + $P$8,3),-999)</f>
        <v>-999</v>
      </c>
      <c r="G56" s="99">
        <f>IFERROR(ROUND((VLOOKUP("T"&amp;LEFT($C$52,2)&amp;"TN"&amp;G$52&amp;"P"&amp;RIGHT($B53,1)&amp;"PBNIGHT"&amp;"V"&amp;$S$2&amp;$S$5,'Matrix Table'!$A:$N,9,0) * 100) + $P$8,3),-999)</f>
        <v>10.875</v>
      </c>
      <c r="H56" s="99">
        <f>IFERROR(ROUND((VLOOKUP("T"&amp;LEFT($C$52,2)&amp;"TN"&amp;H$52&amp;"P"&amp;RIGHT($B53,1)&amp;"PBNIGHT"&amp;"V"&amp;$S$2&amp;$S$5,'Matrix Table'!$A:$N,9,0) * 100) + $P$8,3),-999)</f>
        <v>-999</v>
      </c>
      <c r="I56" s="99">
        <f>IFERROR(ROUND((VLOOKUP("T"&amp;LEFT($C$52,2)&amp;"TN"&amp;I$52&amp;"P"&amp;RIGHT($B53,1)&amp;"PBNIGHT"&amp;"V"&amp;$S$2&amp;$S$5,'Matrix Table'!$A:$N,9,0) * 100) + $P$8,3),-999)</f>
        <v>-999</v>
      </c>
      <c r="J56" s="99">
        <f>IFERROR(ROUND((VLOOKUP("T"&amp;LEFT($C$52,2)&amp;"TN"&amp;J$52&amp;"P"&amp;RIGHT($B53,1)&amp;"PBNIGHT"&amp;"V"&amp;$S$2&amp;$S$5,'Matrix Table'!$A:$N,9,0) * 100) + $P$8,3),-999)</f>
        <v>10.659000000000001</v>
      </c>
      <c r="K56" s="99">
        <f>IFERROR(ROUND((VLOOKUP("T"&amp;LEFT($C$52,2)&amp;"TN"&amp;K$52&amp;"P"&amp;RIGHT($B53,1)&amp;"PBNIGHT"&amp;"V"&amp;$S$2&amp;$S$5,'Matrix Table'!$A:$N,9,0) * 100) + $P$8,3),-999)</f>
        <v>-999</v>
      </c>
      <c r="L56" s="99">
        <f>IFERROR(ROUND((VLOOKUP("T"&amp;LEFT($C$52,2)&amp;"TN"&amp;L$52&amp;"P"&amp;RIGHT($B53,1)&amp;"PBNIGHT"&amp;"V"&amp;$S$2&amp;$S$5,'Matrix Table'!$A:$N,9,0) * 100) + $P$8,3),-999)</f>
        <v>-999</v>
      </c>
      <c r="M56" s="99">
        <f>IFERROR(ROUND((VLOOKUP("T"&amp;LEFT($C$52,2)&amp;"TN"&amp;M$52&amp;"P"&amp;RIGHT($B53,1)&amp;"PBNIGHT"&amp;"V"&amp;$S$2&amp;$S$5,'Matrix Table'!$A:$N,9,0) * 100) + $P$8,3),-999)</f>
        <v>10.202</v>
      </c>
      <c r="N56" s="99">
        <f>IFERROR(ROUND((VLOOKUP("T"&amp;LEFT($C$52,2)&amp;"TN"&amp;N$52&amp;"P"&amp;RIGHT($B53,1)&amp;"PBNIGHT"&amp;"V"&amp;$S$2&amp;$S$5,'Matrix Table'!$A:$N,9,0) * 100) + $P$8,3),-999)</f>
        <v>10.670999999999999</v>
      </c>
      <c r="O56" s="99">
        <f>IFERROR(ROUND((VLOOKUP("T"&amp;LEFT($C$52,2)&amp;"TN"&amp;O$52&amp;"P"&amp;RIGHT($B53,1)&amp;"PBNIGHT"&amp;"V"&amp;$S$2&amp;$S$5,'Matrix Table'!$A:$N,9,0) * 100) + $P$8,3),-999)</f>
        <v>11.124000000000001</v>
      </c>
      <c r="P56" s="99">
        <f>IFERROR(ROUND((VLOOKUP("T"&amp;LEFT($C$52,2)&amp;"TN"&amp;P$52&amp;"P"&amp;RIGHT($B53,1)&amp;"PBNIGHT"&amp;"V"&amp;$S$2&amp;$S$5,'Matrix Table'!$A:$N,9,0) * 100) + $P$8,3),-999)</f>
        <v>10.988</v>
      </c>
      <c r="Q56" s="100">
        <f>IFERROR(ROUND((VLOOKUP("T"&amp;LEFT($C$52,2)&amp;"TN"&amp;Q$52&amp;"P"&amp;RIGHT($B53,1)&amp;"PBNIGHT"&amp;"V"&amp;$S$2&amp;$S$5,'Matrix Table'!$A:$N,9,0) * 100) + $P$8,3),-999)</f>
        <v>10.877000000000001</v>
      </c>
    </row>
    <row r="57" spans="2:17" x14ac:dyDescent="0.2">
      <c r="B57" s="37"/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2:17" x14ac:dyDescent="0.2">
      <c r="B58" s="39"/>
      <c r="C58" s="3"/>
      <c r="D58" s="117" t="s">
        <v>22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</row>
    <row r="59" spans="2:17" x14ac:dyDescent="0.2">
      <c r="B59" s="39"/>
      <c r="C59" s="33" t="s">
        <v>27</v>
      </c>
      <c r="D59" s="40">
        <v>10</v>
      </c>
      <c r="E59" s="41">
        <v>11</v>
      </c>
      <c r="F59" s="41">
        <v>12</v>
      </c>
      <c r="G59" s="41">
        <v>13</v>
      </c>
      <c r="H59" s="41">
        <v>14</v>
      </c>
      <c r="I59" s="41">
        <v>15</v>
      </c>
      <c r="J59" s="41">
        <v>16</v>
      </c>
      <c r="K59" s="41">
        <v>17</v>
      </c>
      <c r="L59" s="41">
        <v>18</v>
      </c>
      <c r="M59" s="41">
        <v>19</v>
      </c>
      <c r="N59" s="41">
        <v>20</v>
      </c>
      <c r="O59" s="41">
        <v>21</v>
      </c>
      <c r="P59" s="41">
        <v>22</v>
      </c>
      <c r="Q59" s="42">
        <v>23</v>
      </c>
    </row>
    <row r="60" spans="2:17" x14ac:dyDescent="0.2">
      <c r="B60" s="116" t="s">
        <v>28</v>
      </c>
      <c r="C60" s="93" t="s">
        <v>25</v>
      </c>
      <c r="D60" s="94">
        <f>IFERROR(ROUND(((VLOOKUP("T"&amp;LEFT($C$59,2)&amp;"TN"&amp;D$59&amp;"P"&amp;RIGHT($B60,1)&amp;"PBNIGHT"&amp;"V"&amp;$S$2&amp;$S$5,'Matrix Table'!$A:$O,10,0) * 1200000)/365.25),3) + ROUND(((VLOOKUP("T"&amp;LEFT($C$59,2)&amp;"TN"&amp;D$59&amp;"P"&amp;RIGHT($B60,1)&amp;"PBNIGHT"&amp;"V"&amp;$S$2&amp;$S$5,'Matrix Table'!$A:$O,11,0) * 1200000)/365.25),3),-999)</f>
        <v>33.674999999999997</v>
      </c>
      <c r="E60" s="95">
        <f>IFERROR(ROUND(((VLOOKUP("T"&amp;LEFT($C$59,2)&amp;"TN"&amp;E$59&amp;"P"&amp;RIGHT($B60,1)&amp;"PBNIGHT"&amp;"V"&amp;$S$2&amp;$S$5,'Matrix Table'!$A:$O,10,0) * 1200000)/365.25),3) + ROUND(((VLOOKUP("T"&amp;LEFT($C$59,2)&amp;"TN"&amp;E$59&amp;"P"&amp;RIGHT($B60,1)&amp;"PBNIGHT"&amp;"V"&amp;$S$2&amp;$S$5,'Matrix Table'!$A:$O,11,0) * 1200000)/365.25),3),-999)</f>
        <v>34.07</v>
      </c>
      <c r="F60" s="95">
        <f>IFERROR(ROUND(((VLOOKUP("T"&amp;LEFT($C$59,2)&amp;"TN"&amp;F$59&amp;"P"&amp;RIGHT($B60,1)&amp;"PBNIGHT"&amp;"V"&amp;$S$2&amp;$S$5,'Matrix Table'!$A:$O,10,0) * 1200000)/365.25),3) + ROUND(((VLOOKUP("T"&amp;LEFT($C$59,2)&amp;"TN"&amp;F$59&amp;"P"&amp;RIGHT($B60,1)&amp;"PBNIGHT"&amp;"V"&amp;$S$2&amp;$S$5,'Matrix Table'!$A:$O,11,0) * 1200000)/365.25),3),-999)</f>
        <v>-999</v>
      </c>
      <c r="G60" s="95">
        <f>IFERROR(ROUND(((VLOOKUP("T"&amp;LEFT($C$59,2)&amp;"TN"&amp;G$59&amp;"P"&amp;RIGHT($B60,1)&amp;"PBNIGHT"&amp;"V"&amp;$S$2&amp;$S$5,'Matrix Table'!$A:$O,10,0) * 1200000)/365.25),3) + ROUND(((VLOOKUP("T"&amp;LEFT($C$59,2)&amp;"TN"&amp;G$59&amp;"P"&amp;RIGHT($B60,1)&amp;"PBNIGHT"&amp;"V"&amp;$S$2&amp;$S$5,'Matrix Table'!$A:$O,11,0) * 1200000)/365.25),3),-999)</f>
        <v>33.939</v>
      </c>
      <c r="H60" s="95">
        <f>IFERROR(ROUND(((VLOOKUP("T"&amp;LEFT($C$59,2)&amp;"TN"&amp;H$59&amp;"P"&amp;RIGHT($B60,1)&amp;"PBNIGHT"&amp;"V"&amp;$S$2&amp;$S$5,'Matrix Table'!$A:$O,10,0) * 1200000)/365.25),3) + ROUND(((VLOOKUP("T"&amp;LEFT($C$59,2)&amp;"TN"&amp;H$59&amp;"P"&amp;RIGHT($B60,1)&amp;"PBNIGHT"&amp;"V"&amp;$S$2&amp;$S$5,'Matrix Table'!$A:$O,11,0) * 1200000)/365.25),3),-999)</f>
        <v>-999</v>
      </c>
      <c r="I60" s="95">
        <f>IFERROR(ROUND(((VLOOKUP("T"&amp;LEFT($C$59,2)&amp;"TN"&amp;I$59&amp;"P"&amp;RIGHT($B60,1)&amp;"PBNIGHT"&amp;"V"&amp;$S$2&amp;$S$5,'Matrix Table'!$A:$O,10,0) * 1200000)/365.25),3) + ROUND(((VLOOKUP("T"&amp;LEFT($C$59,2)&amp;"TN"&amp;I$59&amp;"P"&amp;RIGHT($B60,1)&amp;"PBNIGHT"&amp;"V"&amp;$S$2&amp;$S$5,'Matrix Table'!$A:$O,11,0) * 1200000)/365.25),3),-999)</f>
        <v>-999</v>
      </c>
      <c r="J60" s="95">
        <f>IFERROR(ROUND(((VLOOKUP("T"&amp;LEFT($C$59,2)&amp;"TN"&amp;J$59&amp;"P"&amp;RIGHT($B60,1)&amp;"PBNIGHT"&amp;"V"&amp;$S$2&amp;$S$5,'Matrix Table'!$A:$O,10,0) * 1200000)/365.25),3) + ROUND(((VLOOKUP("T"&amp;LEFT($C$59,2)&amp;"TN"&amp;J$59&amp;"P"&amp;RIGHT($B60,1)&amp;"PBNIGHT"&amp;"V"&amp;$S$2&amp;$S$5,'Matrix Table'!$A:$O,11,0) * 1200000)/365.25),3),-999)</f>
        <v>32.097999999999999</v>
      </c>
      <c r="K60" s="95">
        <f>IFERROR(ROUND(((VLOOKUP("T"&amp;LEFT($C$59,2)&amp;"TN"&amp;K$59&amp;"P"&amp;RIGHT($B60,1)&amp;"PBNIGHT"&amp;"V"&amp;$S$2&amp;$S$5,'Matrix Table'!$A:$O,10,0) * 1200000)/365.25),3) + ROUND(((VLOOKUP("T"&amp;LEFT($C$59,2)&amp;"TN"&amp;K$59&amp;"P"&amp;RIGHT($B60,1)&amp;"PBNIGHT"&amp;"V"&amp;$S$2&amp;$S$5,'Matrix Table'!$A:$O,11,0) * 1200000)/365.25),3),-999)</f>
        <v>-999</v>
      </c>
      <c r="L60" s="95">
        <f>IFERROR(ROUND(((VLOOKUP("T"&amp;LEFT($C$59,2)&amp;"TN"&amp;L$59&amp;"P"&amp;RIGHT($B60,1)&amp;"PBNIGHT"&amp;"V"&amp;$S$2&amp;$S$5,'Matrix Table'!$A:$O,10,0) * 1200000)/365.25),3) + ROUND(((VLOOKUP("T"&amp;LEFT($C$59,2)&amp;"TN"&amp;L$59&amp;"P"&amp;RIGHT($B60,1)&amp;"PBNIGHT"&amp;"V"&amp;$S$2&amp;$S$5,'Matrix Table'!$A:$O,11,0) * 1200000)/365.25),3),-999)</f>
        <v>-999</v>
      </c>
      <c r="M60" s="95">
        <f>IFERROR(ROUND(((VLOOKUP("T"&amp;LEFT($C$59,2)&amp;"TN"&amp;M$59&amp;"P"&amp;RIGHT($B60,1)&amp;"PBNIGHT"&amp;"V"&amp;$S$2&amp;$S$5,'Matrix Table'!$A:$O,10,0) * 1200000)/365.25),3) + ROUND(((VLOOKUP("T"&amp;LEFT($C$59,2)&amp;"TN"&amp;M$59&amp;"P"&amp;RIGHT($B60,1)&amp;"PBNIGHT"&amp;"V"&amp;$S$2&amp;$S$5,'Matrix Table'!$A:$O,11,0) * 1200000)/365.25),3),-999)</f>
        <v>33.61</v>
      </c>
      <c r="N60" s="95">
        <f>IFERROR(ROUND(((VLOOKUP("T"&amp;LEFT($C$59,2)&amp;"TN"&amp;N$59&amp;"P"&amp;RIGHT($B60,1)&amp;"PBNIGHT"&amp;"V"&amp;$S$2&amp;$S$5,'Matrix Table'!$A:$O,10,0) * 1200000)/365.25),3) + ROUND(((VLOOKUP("T"&amp;LEFT($C$59,2)&amp;"TN"&amp;N$59&amp;"P"&amp;RIGHT($B60,1)&amp;"PBNIGHT"&amp;"V"&amp;$S$2&amp;$S$5,'Matrix Table'!$A:$O,11,0) * 1200000)/365.25),3),-999)</f>
        <v>33.709000000000003</v>
      </c>
      <c r="O60" s="95">
        <f>IFERROR(ROUND(((VLOOKUP("T"&amp;LEFT($C$59,2)&amp;"TN"&amp;O$59&amp;"P"&amp;RIGHT($B60,1)&amp;"PBNIGHT"&amp;"V"&amp;$S$2&amp;$S$5,'Matrix Table'!$A:$O,10,0) * 1200000)/365.25),3) + ROUND(((VLOOKUP("T"&amp;LEFT($C$59,2)&amp;"TN"&amp;O$59&amp;"P"&amp;RIGHT($B60,1)&amp;"PBNIGHT"&amp;"V"&amp;$S$2&amp;$S$5,'Matrix Table'!$A:$O,11,0) * 1200000)/365.25),3),-999)</f>
        <v>35.975999999999999</v>
      </c>
      <c r="P60" s="95">
        <f>IFERROR(ROUND(((VLOOKUP("T"&amp;LEFT($C$59,2)&amp;"TN"&amp;P$59&amp;"P"&amp;RIGHT($B60,1)&amp;"PBNIGHT"&amp;"V"&amp;$S$2&amp;$S$5,'Matrix Table'!$A:$O,10,0) * 1200000)/365.25),3) + ROUND(((VLOOKUP("T"&amp;LEFT($C$59,2)&amp;"TN"&amp;P$59&amp;"P"&amp;RIGHT($B60,1)&amp;"PBNIGHT"&amp;"V"&amp;$S$2&amp;$S$5,'Matrix Table'!$A:$O,11,0) * 1200000)/365.25),3),-999)</f>
        <v>36.271000000000001</v>
      </c>
      <c r="Q60" s="96">
        <f>IFERROR(ROUND(((VLOOKUP("T"&amp;LEFT($C$59,2)&amp;"TN"&amp;Q$59&amp;"P"&amp;RIGHT($B60,1)&amp;"PBNIGHT"&amp;"V"&amp;$S$2&amp;$S$5,'Matrix Table'!$A:$O,10,0) * 1200000)/365.25),3) + ROUND(((VLOOKUP("T"&amp;LEFT($C$59,2)&amp;"TN"&amp;Q$59&amp;"P"&amp;RIGHT($B60,1)&amp;"PBNIGHT"&amp;"V"&amp;$S$2&amp;$S$5,'Matrix Table'!$A:$O,11,0) * 1200000)/365.25),3),-999)</f>
        <v>34.07</v>
      </c>
    </row>
    <row r="61" spans="2:17" x14ac:dyDescent="0.2">
      <c r="B61" s="116"/>
      <c r="C61" s="101" t="s">
        <v>29</v>
      </c>
      <c r="D61" s="102">
        <f>IFERROR(ROUND((VLOOKUP("T"&amp;LEFT($C$59,2)&amp;"TN"&amp;D$59&amp;"P"&amp;RIGHT($B60,1)&amp;"PBUK_WEEKDAY_DAY"&amp;"V"&amp;$S$2&amp;$S$5,'Matrix Table'!$A:$N,9,0) * 100) + $P$8,3),-999)</f>
        <v>15.923</v>
      </c>
      <c r="E61" s="36">
        <f>IFERROR(ROUND((VLOOKUP("T"&amp;LEFT($C$59,2)&amp;"TN"&amp;E$59&amp;"P"&amp;RIGHT($B60,1)&amp;"PBUK_WEEKDAY_DAY"&amp;"V"&amp;$S$2&amp;$S$5,'Matrix Table'!$A:$N,9,0) * 100) + $P$8,3),-999)</f>
        <v>15.696</v>
      </c>
      <c r="F61" s="36">
        <f>IFERROR(ROUND((VLOOKUP("T"&amp;LEFT($C$59,2)&amp;"TN"&amp;F$59&amp;"P"&amp;RIGHT($B60,1)&amp;"PBUK_WEEKDAY_DAY"&amp;"V"&amp;$S$2&amp;$S$5,'Matrix Table'!$A:$N,9,0) * 100) + $P$8,3),-999)</f>
        <v>-999</v>
      </c>
      <c r="G61" s="36">
        <f>IFERROR(ROUND((VLOOKUP("T"&amp;LEFT($C$59,2)&amp;"TN"&amp;G$59&amp;"P"&amp;RIGHT($B60,1)&amp;"PBUK_WEEKDAY_DAY"&amp;"V"&amp;$S$2&amp;$S$5,'Matrix Table'!$A:$N,9,0) * 100) + $P$8,3),-999)</f>
        <v>17.198</v>
      </c>
      <c r="H61" s="36">
        <f>IFERROR(ROUND((VLOOKUP("T"&amp;LEFT($C$59,2)&amp;"TN"&amp;H$59&amp;"P"&amp;RIGHT($B60,1)&amp;"PBUK_WEEKDAY_DAY"&amp;"V"&amp;$S$2&amp;$S$5,'Matrix Table'!$A:$N,9,0) * 100) + $P$8,3),-999)</f>
        <v>-999</v>
      </c>
      <c r="I61" s="36">
        <f>IFERROR(ROUND((VLOOKUP("T"&amp;LEFT($C$59,2)&amp;"TN"&amp;I$59&amp;"P"&amp;RIGHT($B60,1)&amp;"PBUK_WEEKDAY_DAY"&amp;"V"&amp;$S$2&amp;$S$5,'Matrix Table'!$A:$N,9,0) * 100) + $P$8,3),-999)</f>
        <v>-999</v>
      </c>
      <c r="J61" s="36">
        <f>IFERROR(ROUND((VLOOKUP("T"&amp;LEFT($C$59,2)&amp;"TN"&amp;J$59&amp;"P"&amp;RIGHT($B60,1)&amp;"PBUK_WEEKDAY_DAY"&amp;"V"&amp;$S$2&amp;$S$5,'Matrix Table'!$A:$N,9,0) * 100) + $P$8,3),-999)</f>
        <v>15.859</v>
      </c>
      <c r="K61" s="36">
        <f>IFERROR(ROUND((VLOOKUP("T"&amp;LEFT($C$59,2)&amp;"TN"&amp;K$59&amp;"P"&amp;RIGHT($B60,1)&amp;"PBUK_WEEKDAY_DAY"&amp;"V"&amp;$S$2&amp;$S$5,'Matrix Table'!$A:$N,9,0) * 100) + $P$8,3),-999)</f>
        <v>-999</v>
      </c>
      <c r="L61" s="36">
        <f>IFERROR(ROUND((VLOOKUP("T"&amp;LEFT($C$59,2)&amp;"TN"&amp;L$59&amp;"P"&amp;RIGHT($B60,1)&amp;"PBUK_WEEKDAY_DAY"&amp;"V"&amp;$S$2&amp;$S$5,'Matrix Table'!$A:$N,9,0) * 100) + $P$8,3),-999)</f>
        <v>-999</v>
      </c>
      <c r="M61" s="36">
        <f>IFERROR(ROUND((VLOOKUP("T"&amp;LEFT($C$59,2)&amp;"TN"&amp;M$59&amp;"P"&amp;RIGHT($B60,1)&amp;"PBUK_WEEKDAY_DAY"&amp;"V"&amp;$S$2&amp;$S$5,'Matrix Table'!$A:$N,9,0) * 100) + $P$8,3),-999)</f>
        <v>15.875</v>
      </c>
      <c r="N61" s="36">
        <f>IFERROR(ROUND((VLOOKUP("T"&amp;LEFT($C$59,2)&amp;"TN"&amp;N$59&amp;"P"&amp;RIGHT($B60,1)&amp;"PBUK_WEEKDAY_DAY"&amp;"V"&amp;$S$2&amp;$S$5,'Matrix Table'!$A:$N,9,0) * 100) + $P$8,3),-999)</f>
        <v>16.073</v>
      </c>
      <c r="O61" s="36">
        <f>IFERROR(ROUND((VLOOKUP("T"&amp;LEFT($C$59,2)&amp;"TN"&amp;O$59&amp;"P"&amp;RIGHT($B60,1)&amp;"PBUK_WEEKDAY_DAY"&amp;"V"&amp;$S$2&amp;$S$5,'Matrix Table'!$A:$N,9,0) * 100) + $P$8,3),-999)</f>
        <v>16.323</v>
      </c>
      <c r="P61" s="36">
        <f>IFERROR(ROUND((VLOOKUP("T"&amp;LEFT($C$59,2)&amp;"TN"&amp;P$59&amp;"P"&amp;RIGHT($B60,1)&amp;"PBUK_WEEKDAY_DAY"&amp;"V"&amp;$S$2&amp;$S$5,'Matrix Table'!$A:$N,9,0) * 100) + $P$8,3),-999)</f>
        <v>16.594000000000001</v>
      </c>
      <c r="Q61" s="103">
        <f>IFERROR(ROUND((VLOOKUP("T"&amp;LEFT($C$59,2)&amp;"TN"&amp;Q$59&amp;"P"&amp;RIGHT($B60,1)&amp;"PBUK_WEEKDAY_DAY"&amp;"V"&amp;$S$2&amp;$S$5,'Matrix Table'!$A:$N,9,0) * 100) + $P$8,3),-999)</f>
        <v>16.001999999999999</v>
      </c>
    </row>
    <row r="62" spans="2:17" x14ac:dyDescent="0.2">
      <c r="B62" s="116"/>
      <c r="C62" s="101" t="s">
        <v>41</v>
      </c>
      <c r="D62" s="102">
        <f>IFERROR(ROUND((VLOOKUP("T"&amp;LEFT($C$59,2)&amp;"TN"&amp;D$59&amp;"P"&amp;RIGHT($B60,1)&amp;"PBUK_WEEKDAY_EVNG_WKND"&amp;"V"&amp;$S$2&amp;$S$5,'Matrix Table'!$A:$N,9,0) * 100) + $P$8,3),-999)</f>
        <v>13.515000000000001</v>
      </c>
      <c r="E62" s="36">
        <f>IFERROR(ROUND((VLOOKUP("T"&amp;LEFT($C$59,2)&amp;"TN"&amp;E$59&amp;"P"&amp;RIGHT($B60,1)&amp;"PBUK_WEEKDAY_EVNG_WKND"&amp;"V"&amp;$S$2&amp;$S$5,'Matrix Table'!$A:$N,9,0) * 100) + $P$8,3),-999)</f>
        <v>12.25</v>
      </c>
      <c r="F62" s="36">
        <f>IFERROR(ROUND((VLOOKUP("T"&amp;LEFT($C$59,2)&amp;"TN"&amp;F$59&amp;"P"&amp;RIGHT($B60,1)&amp;"PBUK_WEEKDAY_EVNG_WKND"&amp;"V"&amp;$S$2&amp;$S$5,'Matrix Table'!$A:$N,9,0) * 100) + $P$8,3),-999)</f>
        <v>-999</v>
      </c>
      <c r="G62" s="36">
        <f>IFERROR(ROUND((VLOOKUP("T"&amp;LEFT($C$59,2)&amp;"TN"&amp;G$59&amp;"P"&amp;RIGHT($B60,1)&amp;"PBUK_WEEKDAY_EVNG_WKND"&amp;"V"&amp;$S$2&amp;$S$5,'Matrix Table'!$A:$N,9,0) * 100) + $P$8,3),-999)</f>
        <v>14.787000000000001</v>
      </c>
      <c r="H62" s="36">
        <f>IFERROR(ROUND((VLOOKUP("T"&amp;LEFT($C$59,2)&amp;"TN"&amp;H$59&amp;"P"&amp;RIGHT($B60,1)&amp;"PBUK_WEEKDAY_EVNG_WKND"&amp;"V"&amp;$S$2&amp;$S$5,'Matrix Table'!$A:$N,9,0) * 100) + $P$8,3),-999)</f>
        <v>-999</v>
      </c>
      <c r="I62" s="36">
        <f>IFERROR(ROUND((VLOOKUP("T"&amp;LEFT($C$59,2)&amp;"TN"&amp;I$59&amp;"P"&amp;RIGHT($B60,1)&amp;"PBUK_WEEKDAY_EVNG_WKND"&amp;"V"&amp;$S$2&amp;$S$5,'Matrix Table'!$A:$N,9,0) * 100) + $P$8,3),-999)</f>
        <v>-999</v>
      </c>
      <c r="J62" s="36">
        <f>IFERROR(ROUND((VLOOKUP("T"&amp;LEFT($C$59,2)&amp;"TN"&amp;J$59&amp;"P"&amp;RIGHT($B60,1)&amp;"PBUK_WEEKDAY_EVNG_WKND"&amp;"V"&amp;$S$2&amp;$S$5,'Matrix Table'!$A:$N,9,0) * 100) + $P$8,3),-999)</f>
        <v>13.522</v>
      </c>
      <c r="K62" s="36">
        <f>IFERROR(ROUND((VLOOKUP("T"&amp;LEFT($C$59,2)&amp;"TN"&amp;K$59&amp;"P"&amp;RIGHT($B60,1)&amp;"PBUK_WEEKDAY_EVNG_WKND"&amp;"V"&amp;$S$2&amp;$S$5,'Matrix Table'!$A:$N,9,0) * 100) + $P$8,3),-999)</f>
        <v>-999</v>
      </c>
      <c r="L62" s="36">
        <f>IFERROR(ROUND((VLOOKUP("T"&amp;LEFT($C$59,2)&amp;"TN"&amp;L$59&amp;"P"&amp;RIGHT($B60,1)&amp;"PBUK_WEEKDAY_EVNG_WKND"&amp;"V"&amp;$S$2&amp;$S$5,'Matrix Table'!$A:$N,9,0) * 100) + $P$8,3),-999)</f>
        <v>-999</v>
      </c>
      <c r="M62" s="36">
        <f>IFERROR(ROUND((VLOOKUP("T"&amp;LEFT($C$59,2)&amp;"TN"&amp;M$59&amp;"P"&amp;RIGHT($B60,1)&amp;"PBUK_WEEKDAY_EVNG_WKND"&amp;"V"&amp;$S$2&amp;$S$5,'Matrix Table'!$A:$N,9,0) * 100) + $P$8,3),-999)</f>
        <v>13.430999999999999</v>
      </c>
      <c r="N62" s="36">
        <f>IFERROR(ROUND((VLOOKUP("T"&amp;LEFT($C$59,2)&amp;"TN"&amp;N$59&amp;"P"&amp;RIGHT($B60,1)&amp;"PBUK_WEEKDAY_EVNG_WKND"&amp;"V"&amp;$S$2&amp;$S$5,'Matrix Table'!$A:$N,9,0) * 100) + $P$8,3),-999)</f>
        <v>12.387</v>
      </c>
      <c r="O62" s="36">
        <f>IFERROR(ROUND((VLOOKUP("T"&amp;LEFT($C$59,2)&amp;"TN"&amp;O$59&amp;"P"&amp;RIGHT($B60,1)&amp;"PBUK_WEEKDAY_EVNG_WKND"&amp;"V"&amp;$S$2&amp;$S$5,'Matrix Table'!$A:$N,9,0) * 100) + $P$8,3),-999)</f>
        <v>12.869</v>
      </c>
      <c r="P62" s="36">
        <f>IFERROR(ROUND((VLOOKUP("T"&amp;LEFT($C$59,2)&amp;"TN"&amp;P$59&amp;"P"&amp;RIGHT($B60,1)&amp;"PBUK_WEEKDAY_EVNG_WKND"&amp;"V"&amp;$S$2&amp;$S$5,'Matrix Table'!$A:$N,9,0) * 100) + $P$8,3),-999)</f>
        <v>14.166</v>
      </c>
      <c r="Q62" s="103">
        <f>IFERROR(ROUND((VLOOKUP("T"&amp;LEFT($C$59,2)&amp;"TN"&amp;Q$59&amp;"P"&amp;RIGHT($B60,1)&amp;"PBUK_WEEKDAY_EVNG_WKND"&amp;"V"&amp;$S$2&amp;$S$5,'Matrix Table'!$A:$N,9,0) * 100) + $P$8,3),-999)</f>
        <v>12.644</v>
      </c>
    </row>
    <row r="63" spans="2:17" x14ac:dyDescent="0.2">
      <c r="B63" s="116"/>
      <c r="C63" s="97" t="s">
        <v>30</v>
      </c>
      <c r="D63" s="98">
        <f>IFERROR(ROUND((VLOOKUP("T"&amp;LEFT($C$59,2)&amp;"TN"&amp;D$59&amp;"P"&amp;RIGHT($B60,1)&amp;"PBNIGHT"&amp;"V"&amp;$S$2&amp;$S$5,'Matrix Table'!$A:$N,9,0) * 100) + $P$8,3),-999)</f>
        <v>10.262</v>
      </c>
      <c r="E63" s="99">
        <f>IFERROR(ROUND((VLOOKUP("T"&amp;LEFT($C$59,2)&amp;"TN"&amp;E$59&amp;"P"&amp;RIGHT($B60,1)&amp;"PBNIGHT"&amp;"V"&amp;$S$2&amp;$S$5,'Matrix Table'!$A:$N,9,0) * 100) + $P$8,3),-999)</f>
        <v>10.791</v>
      </c>
      <c r="F63" s="99">
        <f>IFERROR(ROUND((VLOOKUP("T"&amp;LEFT($C$59,2)&amp;"TN"&amp;F$59&amp;"P"&amp;RIGHT($B60,1)&amp;"PBNIGHT"&amp;"V"&amp;$S$2&amp;$S$5,'Matrix Table'!$A:$N,9,0) * 100) + $P$8,3),-999)</f>
        <v>-999</v>
      </c>
      <c r="G63" s="99">
        <f>IFERROR(ROUND((VLOOKUP("T"&amp;LEFT($C$59,2)&amp;"TN"&amp;G$59&amp;"P"&amp;RIGHT($B60,1)&amp;"PBNIGHT"&amp;"V"&amp;$S$2&amp;$S$5,'Matrix Table'!$A:$N,9,0) * 100) + $P$8,3),-999)</f>
        <v>11.193</v>
      </c>
      <c r="H63" s="99">
        <f>IFERROR(ROUND((VLOOKUP("T"&amp;LEFT($C$59,2)&amp;"TN"&amp;H$59&amp;"P"&amp;RIGHT($B60,1)&amp;"PBNIGHT"&amp;"V"&amp;$S$2&amp;$S$5,'Matrix Table'!$A:$N,9,0) * 100) + $P$8,3),-999)</f>
        <v>-999</v>
      </c>
      <c r="I63" s="99">
        <f>IFERROR(ROUND((VLOOKUP("T"&amp;LEFT($C$59,2)&amp;"TN"&amp;I$59&amp;"P"&amp;RIGHT($B60,1)&amp;"PBNIGHT"&amp;"V"&amp;$S$2&amp;$S$5,'Matrix Table'!$A:$N,9,0) * 100) + $P$8,3),-999)</f>
        <v>-999</v>
      </c>
      <c r="J63" s="99">
        <f>IFERROR(ROUND((VLOOKUP("T"&amp;LEFT($C$59,2)&amp;"TN"&amp;J$59&amp;"P"&amp;RIGHT($B60,1)&amp;"PBNIGHT"&amp;"V"&amp;$S$2&amp;$S$5,'Matrix Table'!$A:$N,9,0) * 100) + $P$8,3),-999)</f>
        <v>10.847</v>
      </c>
      <c r="K63" s="99">
        <f>IFERROR(ROUND((VLOOKUP("T"&amp;LEFT($C$59,2)&amp;"TN"&amp;K$59&amp;"P"&amp;RIGHT($B60,1)&amp;"PBNIGHT"&amp;"V"&amp;$S$2&amp;$S$5,'Matrix Table'!$A:$N,9,0) * 100) + $P$8,3),-999)</f>
        <v>-999</v>
      </c>
      <c r="L63" s="99">
        <f>IFERROR(ROUND((VLOOKUP("T"&amp;LEFT($C$59,2)&amp;"TN"&amp;L$59&amp;"P"&amp;RIGHT($B60,1)&amp;"PBNIGHT"&amp;"V"&amp;$S$2&amp;$S$5,'Matrix Table'!$A:$N,9,0) * 100) + $P$8,3),-999)</f>
        <v>-999</v>
      </c>
      <c r="M63" s="99">
        <f>IFERROR(ROUND((VLOOKUP("T"&amp;LEFT($C$59,2)&amp;"TN"&amp;M$59&amp;"P"&amp;RIGHT($B60,1)&amp;"PBNIGHT"&amp;"V"&amp;$S$2&amp;$S$5,'Matrix Table'!$A:$N,9,0) * 100) + $P$8,3),-999)</f>
        <v>10.407999999999999</v>
      </c>
      <c r="N63" s="99">
        <f>IFERROR(ROUND((VLOOKUP("T"&amp;LEFT($C$59,2)&amp;"TN"&amp;N$59&amp;"P"&amp;RIGHT($B60,1)&amp;"PBNIGHT"&amp;"V"&amp;$S$2&amp;$S$5,'Matrix Table'!$A:$N,9,0) * 100) + $P$8,3),-999)</f>
        <v>10.881</v>
      </c>
      <c r="O63" s="99">
        <f>IFERROR(ROUND((VLOOKUP("T"&amp;LEFT($C$59,2)&amp;"TN"&amp;O$59&amp;"P"&amp;RIGHT($B60,1)&amp;"PBNIGHT"&amp;"V"&amp;$S$2&amp;$S$5,'Matrix Table'!$A:$N,9,0) * 100) + $P$8,3),-999)</f>
        <v>11.417999999999999</v>
      </c>
      <c r="P63" s="99">
        <f>IFERROR(ROUND((VLOOKUP("T"&amp;LEFT($C$59,2)&amp;"TN"&amp;P$59&amp;"P"&amp;RIGHT($B60,1)&amp;"PBNIGHT"&amp;"V"&amp;$S$2&amp;$S$5,'Matrix Table'!$A:$N,9,0) * 100) + $P$8,3),-999)</f>
        <v>11.308</v>
      </c>
      <c r="Q63" s="100">
        <f>IFERROR(ROUND((VLOOKUP("T"&amp;LEFT($C$59,2)&amp;"TN"&amp;Q$59&amp;"P"&amp;RIGHT($B60,1)&amp;"PBNIGHT"&amp;"V"&amp;$S$2&amp;$S$5,'Matrix Table'!$A:$N,9,0) * 100) + $P$8,3),-999)</f>
        <v>11.125999999999999</v>
      </c>
    </row>
    <row r="64" spans="2:17" x14ac:dyDescent="0.2">
      <c r="B64" s="37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17" x14ac:dyDescent="0.2">
      <c r="B65" s="39"/>
      <c r="C65" s="3"/>
      <c r="D65" s="117" t="s">
        <v>22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</row>
    <row r="66" spans="2:17" x14ac:dyDescent="0.2">
      <c r="B66" s="39"/>
      <c r="C66" s="33" t="s">
        <v>35</v>
      </c>
      <c r="D66" s="40">
        <v>10</v>
      </c>
      <c r="E66" s="41">
        <v>11</v>
      </c>
      <c r="F66" s="41">
        <v>12</v>
      </c>
      <c r="G66" s="41">
        <v>13</v>
      </c>
      <c r="H66" s="41">
        <v>14</v>
      </c>
      <c r="I66" s="41">
        <v>15</v>
      </c>
      <c r="J66" s="41">
        <v>16</v>
      </c>
      <c r="K66" s="41">
        <v>17</v>
      </c>
      <c r="L66" s="41">
        <v>18</v>
      </c>
      <c r="M66" s="41">
        <v>19</v>
      </c>
      <c r="N66" s="41">
        <v>20</v>
      </c>
      <c r="O66" s="41">
        <v>21</v>
      </c>
      <c r="P66" s="41">
        <v>22</v>
      </c>
      <c r="Q66" s="42">
        <v>23</v>
      </c>
    </row>
    <row r="67" spans="2:17" x14ac:dyDescent="0.2">
      <c r="B67" s="116" t="s">
        <v>28</v>
      </c>
      <c r="C67" s="93" t="s">
        <v>25</v>
      </c>
      <c r="D67" s="94">
        <f>IFERROR(ROUND(((VLOOKUP("T"&amp;LEFT($C$66,2)&amp;"TN"&amp;D$66&amp;"P"&amp;RIGHT($B67,1)&amp;"PBNIGHT"&amp;"V"&amp;$S$2&amp;$S$5,'Matrix Table'!$A:$O,10,0) * 1200000)/365.25),3) + ROUND(((VLOOKUP("T"&amp;LEFT($C$66,2)&amp;"TN"&amp;D$66&amp;"P"&amp;RIGHT($B67,1)&amp;"PBNIGHT"&amp;"V"&amp;$S$2&amp;$S$5,'Matrix Table'!$A:$O,11,0) * 1200000)/365.25),3),-999)</f>
        <v>33.707999999999998</v>
      </c>
      <c r="E67" s="95">
        <f>IFERROR(ROUND(((VLOOKUP("T"&amp;LEFT($C$66,2)&amp;"TN"&amp;E$66&amp;"P"&amp;RIGHT($B67,1)&amp;"PBNIGHT"&amp;"V"&amp;$S$2&amp;$S$5,'Matrix Table'!$A:$O,10,0) * 1200000)/365.25),3) + ROUND(((VLOOKUP("T"&amp;LEFT($C$66,2)&amp;"TN"&amp;E$66&amp;"P"&amp;RIGHT($B67,1)&amp;"PBNIGHT"&amp;"V"&amp;$S$2&amp;$S$5,'Matrix Table'!$A:$O,11,0) * 1200000)/365.25),3),-999)</f>
        <v>34.135999999999996</v>
      </c>
      <c r="F67" s="95">
        <f>IFERROR(ROUND(((VLOOKUP("T"&amp;LEFT($C$66,2)&amp;"TN"&amp;F$66&amp;"P"&amp;RIGHT($B67,1)&amp;"PBNIGHT"&amp;"V"&amp;$S$2&amp;$S$5,'Matrix Table'!$A:$O,10,0) * 1200000)/365.25),3) + ROUND(((VLOOKUP("T"&amp;LEFT($C$66,2)&amp;"TN"&amp;F$66&amp;"P"&amp;RIGHT($B67,1)&amp;"PBNIGHT"&amp;"V"&amp;$S$2&amp;$S$5,'Matrix Table'!$A:$O,11,0) * 1200000)/365.25),3),-999)</f>
        <v>-999</v>
      </c>
      <c r="G67" s="95">
        <f>IFERROR(ROUND(((VLOOKUP("T"&amp;LEFT($C$66,2)&amp;"TN"&amp;G$66&amp;"P"&amp;RIGHT($B67,1)&amp;"PBNIGHT"&amp;"V"&amp;$S$2&amp;$S$5,'Matrix Table'!$A:$O,10,0) * 1200000)/365.25),3) + ROUND(((VLOOKUP("T"&amp;LEFT($C$66,2)&amp;"TN"&amp;G$66&amp;"P"&amp;RIGHT($B67,1)&amp;"PBNIGHT"&amp;"V"&amp;$S$2&amp;$S$5,'Matrix Table'!$A:$O,11,0) * 1200000)/365.25),3),-999)</f>
        <v>33.905999999999999</v>
      </c>
      <c r="H67" s="95">
        <f>IFERROR(ROUND(((VLOOKUP("T"&amp;LEFT($C$66,2)&amp;"TN"&amp;H$66&amp;"P"&amp;RIGHT($B67,1)&amp;"PBNIGHT"&amp;"V"&amp;$S$2&amp;$S$5,'Matrix Table'!$A:$O,10,0) * 1200000)/365.25),3) + ROUND(((VLOOKUP("T"&amp;LEFT($C$66,2)&amp;"TN"&amp;H$66&amp;"P"&amp;RIGHT($B67,1)&amp;"PBNIGHT"&amp;"V"&amp;$S$2&amp;$S$5,'Matrix Table'!$A:$O,11,0) * 1200000)/365.25),3),-999)</f>
        <v>-999</v>
      </c>
      <c r="I67" s="95">
        <f>IFERROR(ROUND(((VLOOKUP("T"&amp;LEFT($C$66,2)&amp;"TN"&amp;I$66&amp;"P"&amp;RIGHT($B67,1)&amp;"PBNIGHT"&amp;"V"&amp;$S$2&amp;$S$5,'Matrix Table'!$A:$O,10,0) * 1200000)/365.25),3) + ROUND(((VLOOKUP("T"&amp;LEFT($C$66,2)&amp;"TN"&amp;I$66&amp;"P"&amp;RIGHT($B67,1)&amp;"PBNIGHT"&amp;"V"&amp;$S$2&amp;$S$5,'Matrix Table'!$A:$O,11,0) * 1200000)/365.25),3),-999)</f>
        <v>-999</v>
      </c>
      <c r="J67" s="95">
        <f>IFERROR(ROUND(((VLOOKUP("T"&amp;LEFT($C$66,2)&amp;"TN"&amp;J$66&amp;"P"&amp;RIGHT($B67,1)&amp;"PBNIGHT"&amp;"V"&amp;$S$2&amp;$S$5,'Matrix Table'!$A:$O,10,0) * 1200000)/365.25),3) + ROUND(((VLOOKUP("T"&amp;LEFT($C$66,2)&amp;"TN"&amp;J$66&amp;"P"&amp;RIGHT($B67,1)&amp;"PBNIGHT"&amp;"V"&amp;$S$2&amp;$S$5,'Matrix Table'!$A:$O,11,0) * 1200000)/365.25),3),-999)</f>
        <v>32.131</v>
      </c>
      <c r="K67" s="95">
        <f>IFERROR(ROUND(((VLOOKUP("T"&amp;LEFT($C$66,2)&amp;"TN"&amp;K$66&amp;"P"&amp;RIGHT($B67,1)&amp;"PBNIGHT"&amp;"V"&amp;$S$2&amp;$S$5,'Matrix Table'!$A:$O,10,0) * 1200000)/365.25),3) + ROUND(((VLOOKUP("T"&amp;LEFT($C$66,2)&amp;"TN"&amp;K$66&amp;"P"&amp;RIGHT($B67,1)&amp;"PBNIGHT"&amp;"V"&amp;$S$2&amp;$S$5,'Matrix Table'!$A:$O,11,0) * 1200000)/365.25),3),-999)</f>
        <v>-999</v>
      </c>
      <c r="L67" s="95">
        <f>IFERROR(ROUND(((VLOOKUP("T"&amp;LEFT($C$66,2)&amp;"TN"&amp;L$66&amp;"P"&amp;RIGHT($B67,1)&amp;"PBNIGHT"&amp;"V"&amp;$S$2&amp;$S$5,'Matrix Table'!$A:$O,10,0) * 1200000)/365.25),3) + ROUND(((VLOOKUP("T"&amp;LEFT($C$66,2)&amp;"TN"&amp;L$66&amp;"P"&amp;RIGHT($B67,1)&amp;"PBNIGHT"&amp;"V"&amp;$S$2&amp;$S$5,'Matrix Table'!$A:$O,11,0) * 1200000)/365.25),3),-999)</f>
        <v>-999</v>
      </c>
      <c r="M67" s="95">
        <f>IFERROR(ROUND(((VLOOKUP("T"&amp;LEFT($C$66,2)&amp;"TN"&amp;M$66&amp;"P"&amp;RIGHT($B67,1)&amp;"PBNIGHT"&amp;"V"&amp;$S$2&amp;$S$5,'Matrix Table'!$A:$O,10,0) * 1200000)/365.25),3) + ROUND(((VLOOKUP("T"&amp;LEFT($C$66,2)&amp;"TN"&amp;M$66&amp;"P"&amp;RIGHT($B67,1)&amp;"PBNIGHT"&amp;"V"&amp;$S$2&amp;$S$5,'Matrix Table'!$A:$O,11,0) * 1200000)/365.25),3),-999)</f>
        <v>33.674999999999997</v>
      </c>
      <c r="N67" s="95">
        <f>IFERROR(ROUND(((VLOOKUP("T"&amp;LEFT($C$66,2)&amp;"TN"&amp;N$66&amp;"P"&amp;RIGHT($B67,1)&amp;"PBNIGHT"&amp;"V"&amp;$S$2&amp;$S$5,'Matrix Table'!$A:$O,10,0) * 1200000)/365.25),3) + ROUND(((VLOOKUP("T"&amp;LEFT($C$66,2)&amp;"TN"&amp;N$66&amp;"P"&amp;RIGHT($B67,1)&amp;"PBNIGHT"&amp;"V"&amp;$S$2&amp;$S$5,'Matrix Table'!$A:$O,11,0) * 1200000)/365.25),3),-999)</f>
        <v>33.741</v>
      </c>
      <c r="O67" s="95">
        <f>IFERROR(ROUND(((VLOOKUP("T"&amp;LEFT($C$66,2)&amp;"TN"&amp;O$66&amp;"P"&amp;RIGHT($B67,1)&amp;"PBNIGHT"&amp;"V"&amp;$S$2&amp;$S$5,'Matrix Table'!$A:$O,10,0) * 1200000)/365.25),3) + ROUND(((VLOOKUP("T"&amp;LEFT($C$66,2)&amp;"TN"&amp;O$66&amp;"P"&amp;RIGHT($B67,1)&amp;"PBNIGHT"&amp;"V"&amp;$S$2&amp;$S$5,'Matrix Table'!$A:$O,11,0) * 1200000)/365.25),3),-999)</f>
        <v>36.14</v>
      </c>
      <c r="P67" s="95">
        <f>IFERROR(ROUND(((VLOOKUP("T"&amp;LEFT($C$66,2)&amp;"TN"&amp;P$66&amp;"P"&amp;RIGHT($B67,1)&amp;"PBNIGHT"&amp;"V"&amp;$S$2&amp;$S$5,'Matrix Table'!$A:$O,10,0) * 1200000)/365.25),3) + ROUND(((VLOOKUP("T"&amp;LEFT($C$66,2)&amp;"TN"&amp;P$66&amp;"P"&amp;RIGHT($B67,1)&amp;"PBNIGHT"&amp;"V"&amp;$S$2&amp;$S$5,'Matrix Table'!$A:$O,11,0) * 1200000)/365.25),3),-999)</f>
        <v>36.468000000000004</v>
      </c>
      <c r="Q67" s="96">
        <f>IFERROR(ROUND(((VLOOKUP("T"&amp;LEFT($C$66,2)&amp;"TN"&amp;Q$66&amp;"P"&amp;RIGHT($B67,1)&amp;"PBNIGHT"&amp;"V"&amp;$S$2&amp;$S$5,'Matrix Table'!$A:$O,10,0) * 1200000)/365.25),3) + ROUND(((VLOOKUP("T"&amp;LEFT($C$66,2)&amp;"TN"&amp;Q$66&amp;"P"&amp;RIGHT($B67,1)&amp;"PBNIGHT"&amp;"V"&amp;$S$2&amp;$S$5,'Matrix Table'!$A:$O,11,0) * 1200000)/365.25),3),-999)</f>
        <v>34.07</v>
      </c>
    </row>
    <row r="68" spans="2:17" x14ac:dyDescent="0.2">
      <c r="B68" s="116"/>
      <c r="C68" s="101" t="s">
        <v>29</v>
      </c>
      <c r="D68" s="102">
        <f>IFERROR(ROUND((VLOOKUP("T"&amp;LEFT($C$66,2)&amp;"TN"&amp;D$66&amp;"P"&amp;RIGHT($B67,1)&amp;"PBUK_WEEKDAY_DAY"&amp;"V"&amp;$S$2&amp;$S$5,'Matrix Table'!$A:$N,9,0) * 100) + $P$8,3),-999)</f>
        <v>16.239000000000001</v>
      </c>
      <c r="E68" s="36">
        <f>IFERROR(ROUND((VLOOKUP("T"&amp;LEFT($C$66,2)&amp;"TN"&amp;E$66&amp;"P"&amp;RIGHT($B67,1)&amp;"PBUK_WEEKDAY_DAY"&amp;"V"&amp;$S$2&amp;$S$5,'Matrix Table'!$A:$N,9,0) * 100) + $P$8,3),-999)</f>
        <v>15.930999999999999</v>
      </c>
      <c r="F68" s="36">
        <f>IFERROR(ROUND((VLOOKUP("T"&amp;LEFT($C$66,2)&amp;"TN"&amp;F$66&amp;"P"&amp;RIGHT($B67,1)&amp;"PBUK_WEEKDAY_DAY"&amp;"V"&amp;$S$2&amp;$S$5,'Matrix Table'!$A:$N,9,0) * 100) + $P$8,3),-999)</f>
        <v>-999</v>
      </c>
      <c r="G68" s="36">
        <f>IFERROR(ROUND((VLOOKUP("T"&amp;LEFT($C$66,2)&amp;"TN"&amp;G$66&amp;"P"&amp;RIGHT($B67,1)&amp;"PBUK_WEEKDAY_DAY"&amp;"V"&amp;$S$2&amp;$S$5,'Matrix Table'!$A:$N,9,0) * 100) + $P$8,3),-999)</f>
        <v>17.547999999999998</v>
      </c>
      <c r="H68" s="36">
        <f>IFERROR(ROUND((VLOOKUP("T"&amp;LEFT($C$66,2)&amp;"TN"&amp;H$66&amp;"P"&amp;RIGHT($B67,1)&amp;"PBUK_WEEKDAY_DAY"&amp;"V"&amp;$S$2&amp;$S$5,'Matrix Table'!$A:$N,9,0) * 100) + $P$8,3),-999)</f>
        <v>-999</v>
      </c>
      <c r="I68" s="36">
        <f>IFERROR(ROUND((VLOOKUP("T"&amp;LEFT($C$66,2)&amp;"TN"&amp;I$66&amp;"P"&amp;RIGHT($B67,1)&amp;"PBUK_WEEKDAY_DAY"&amp;"V"&amp;$S$2&amp;$S$5,'Matrix Table'!$A:$N,9,0) * 100) + $P$8,3),-999)</f>
        <v>-999</v>
      </c>
      <c r="J68" s="36">
        <f>IFERROR(ROUND((VLOOKUP("T"&amp;LEFT($C$66,2)&amp;"TN"&amp;J$66&amp;"P"&amp;RIGHT($B67,1)&amp;"PBUK_WEEKDAY_DAY"&amp;"V"&amp;$S$2&amp;$S$5,'Matrix Table'!$A:$N,9,0) * 100) + $P$8,3),-999)</f>
        <v>16.103000000000002</v>
      </c>
      <c r="K68" s="36">
        <f>IFERROR(ROUND((VLOOKUP("T"&amp;LEFT($C$66,2)&amp;"TN"&amp;K$66&amp;"P"&amp;RIGHT($B67,1)&amp;"PBUK_WEEKDAY_DAY"&amp;"V"&amp;$S$2&amp;$S$5,'Matrix Table'!$A:$N,9,0) * 100) + $P$8,3),-999)</f>
        <v>-999</v>
      </c>
      <c r="L68" s="36">
        <f>IFERROR(ROUND((VLOOKUP("T"&amp;LEFT($C$66,2)&amp;"TN"&amp;L$66&amp;"P"&amp;RIGHT($B67,1)&amp;"PBUK_WEEKDAY_DAY"&amp;"V"&amp;$S$2&amp;$S$5,'Matrix Table'!$A:$N,9,0) * 100) + $P$8,3),-999)</f>
        <v>-999</v>
      </c>
      <c r="M68" s="36">
        <f>IFERROR(ROUND((VLOOKUP("T"&amp;LEFT($C$66,2)&amp;"TN"&amp;M$66&amp;"P"&amp;RIGHT($B67,1)&amp;"PBUK_WEEKDAY_DAY"&amp;"V"&amp;$S$2&amp;$S$5,'Matrix Table'!$A:$N,9,0) * 100) + $P$8,3),-999)</f>
        <v>16.158000000000001</v>
      </c>
      <c r="N68" s="36">
        <f>IFERROR(ROUND((VLOOKUP("T"&amp;LEFT($C$66,2)&amp;"TN"&amp;N$66&amp;"P"&amp;RIGHT($B67,1)&amp;"PBUK_WEEKDAY_DAY"&amp;"V"&amp;$S$2&amp;$S$5,'Matrix Table'!$A:$N,9,0) * 100) + $P$8,3),-999)</f>
        <v>16.366</v>
      </c>
      <c r="O68" s="36">
        <f>IFERROR(ROUND((VLOOKUP("T"&amp;LEFT($C$66,2)&amp;"TN"&amp;O$66&amp;"P"&amp;RIGHT($B67,1)&amp;"PBUK_WEEKDAY_DAY"&amp;"V"&amp;$S$2&amp;$S$5,'Matrix Table'!$A:$N,9,0) * 100) + $P$8,3),-999)</f>
        <v>16.542999999999999</v>
      </c>
      <c r="P68" s="36">
        <f>IFERROR(ROUND((VLOOKUP("T"&amp;LEFT($C$66,2)&amp;"TN"&amp;P$66&amp;"P"&amp;RIGHT($B67,1)&amp;"PBUK_WEEKDAY_DAY"&amp;"V"&amp;$S$2&amp;$S$5,'Matrix Table'!$A:$N,9,0) * 100) + $P$8,3),-999)</f>
        <v>16.872</v>
      </c>
      <c r="Q68" s="103">
        <f>IFERROR(ROUND((VLOOKUP("T"&amp;LEFT($C$66,2)&amp;"TN"&amp;Q$66&amp;"P"&amp;RIGHT($B67,1)&amp;"PBUK_WEEKDAY_DAY"&amp;"V"&amp;$S$2&amp;$S$5,'Matrix Table'!$A:$N,9,0) * 100) + $P$8,3),-999)</f>
        <v>16.22</v>
      </c>
    </row>
    <row r="69" spans="2:17" x14ac:dyDescent="0.2">
      <c r="B69" s="116"/>
      <c r="C69" s="101" t="s">
        <v>41</v>
      </c>
      <c r="D69" s="102">
        <f>IFERROR(ROUND((VLOOKUP("T"&amp;LEFT($C$66,2)&amp;"TN"&amp;D$66&amp;"P"&amp;RIGHT($B67,1)&amp;"PBUK_WEEKDAY_EVNG_WKND"&amp;"V"&amp;$S$2&amp;$S$5,'Matrix Table'!$A:$N,9,0) * 100) + $P$8,3),-999)</f>
        <v>13.72</v>
      </c>
      <c r="E69" s="36">
        <f>IFERROR(ROUND((VLOOKUP("T"&amp;LEFT($C$66,2)&amp;"TN"&amp;E$66&amp;"P"&amp;RIGHT($B67,1)&amp;"PBUK_WEEKDAY_EVNG_WKND"&amp;"V"&amp;$S$2&amp;$S$5,'Matrix Table'!$A:$N,9,0) * 100) + $P$8,3),-999)</f>
        <v>12.404999999999999</v>
      </c>
      <c r="F69" s="36">
        <f>IFERROR(ROUND((VLOOKUP("T"&amp;LEFT($C$66,2)&amp;"TN"&amp;F$66&amp;"P"&amp;RIGHT($B67,1)&amp;"PBUK_WEEKDAY_EVNG_WKND"&amp;"V"&amp;$S$2&amp;$S$5,'Matrix Table'!$A:$N,9,0) * 100) + $P$8,3),-999)</f>
        <v>-999</v>
      </c>
      <c r="G69" s="36">
        <f>IFERROR(ROUND((VLOOKUP("T"&amp;LEFT($C$66,2)&amp;"TN"&amp;G$66&amp;"P"&amp;RIGHT($B67,1)&amp;"PBUK_WEEKDAY_EVNG_WKND"&amp;"V"&amp;$S$2&amp;$S$5,'Matrix Table'!$A:$N,9,0) * 100) + $P$8,3),-999)</f>
        <v>15.023</v>
      </c>
      <c r="H69" s="36">
        <f>IFERROR(ROUND((VLOOKUP("T"&amp;LEFT($C$66,2)&amp;"TN"&amp;H$66&amp;"P"&amp;RIGHT($B67,1)&amp;"PBUK_WEEKDAY_EVNG_WKND"&amp;"V"&amp;$S$2&amp;$S$5,'Matrix Table'!$A:$N,9,0) * 100) + $P$8,3),-999)</f>
        <v>-999</v>
      </c>
      <c r="I69" s="36">
        <f>IFERROR(ROUND((VLOOKUP("T"&amp;LEFT($C$66,2)&amp;"TN"&amp;I$66&amp;"P"&amp;RIGHT($B67,1)&amp;"PBUK_WEEKDAY_EVNG_WKND"&amp;"V"&amp;$S$2&amp;$S$5,'Matrix Table'!$A:$N,9,0) * 100) + $P$8,3),-999)</f>
        <v>-999</v>
      </c>
      <c r="J69" s="36">
        <f>IFERROR(ROUND((VLOOKUP("T"&amp;LEFT($C$66,2)&amp;"TN"&amp;J$66&amp;"P"&amp;RIGHT($B67,1)&amp;"PBUK_WEEKDAY_EVNG_WKND"&amp;"V"&amp;$S$2&amp;$S$5,'Matrix Table'!$A:$N,9,0) * 100) + $P$8,3),-999)</f>
        <v>13.675000000000001</v>
      </c>
      <c r="K69" s="36">
        <f>IFERROR(ROUND((VLOOKUP("T"&amp;LEFT($C$66,2)&amp;"TN"&amp;K$66&amp;"P"&amp;RIGHT($B67,1)&amp;"PBUK_WEEKDAY_EVNG_WKND"&amp;"V"&amp;$S$2&amp;$S$5,'Matrix Table'!$A:$N,9,0) * 100) + $P$8,3),-999)</f>
        <v>-999</v>
      </c>
      <c r="L69" s="36">
        <f>IFERROR(ROUND((VLOOKUP("T"&amp;LEFT($C$66,2)&amp;"TN"&amp;L$66&amp;"P"&amp;RIGHT($B67,1)&amp;"PBUK_WEEKDAY_EVNG_WKND"&amp;"V"&amp;$S$2&amp;$S$5,'Matrix Table'!$A:$N,9,0) * 100) + $P$8,3),-999)</f>
        <v>-999</v>
      </c>
      <c r="M69" s="36">
        <f>IFERROR(ROUND((VLOOKUP("T"&amp;LEFT($C$66,2)&amp;"TN"&amp;M$66&amp;"P"&amp;RIGHT($B67,1)&amp;"PBUK_WEEKDAY_EVNG_WKND"&amp;"V"&amp;$S$2&amp;$S$5,'Matrix Table'!$A:$N,9,0) * 100) + $P$8,3),-999)</f>
        <v>13.603</v>
      </c>
      <c r="N69" s="36">
        <f>IFERROR(ROUND((VLOOKUP("T"&amp;LEFT($C$66,2)&amp;"TN"&amp;N$66&amp;"P"&amp;RIGHT($B67,1)&amp;"PBUK_WEEKDAY_EVNG_WKND"&amp;"V"&amp;$S$2&amp;$S$5,'Matrix Table'!$A:$N,9,0) * 100) + $P$8,3),-999)</f>
        <v>12.557</v>
      </c>
      <c r="O69" s="36">
        <f>IFERROR(ROUND((VLOOKUP("T"&amp;LEFT($C$66,2)&amp;"TN"&amp;O$66&amp;"P"&amp;RIGHT($B67,1)&amp;"PBUK_WEEKDAY_EVNG_WKND"&amp;"V"&amp;$S$2&amp;$S$5,'Matrix Table'!$A:$N,9,0) * 100) + $P$8,3),-999)</f>
        <v>13.032</v>
      </c>
      <c r="P69" s="36">
        <f>IFERROR(ROUND((VLOOKUP("T"&amp;LEFT($C$66,2)&amp;"TN"&amp;P$66&amp;"P"&amp;RIGHT($B67,1)&amp;"PBUK_WEEKDAY_EVNG_WKND"&amp;"V"&amp;$S$2&amp;$S$5,'Matrix Table'!$A:$N,9,0) * 100) + $P$8,3),-999)</f>
        <v>14.339</v>
      </c>
      <c r="Q69" s="103">
        <f>IFERROR(ROUND((VLOOKUP("T"&amp;LEFT($C$66,2)&amp;"TN"&amp;Q$66&amp;"P"&amp;RIGHT($B67,1)&amp;"PBUK_WEEKDAY_EVNG_WKND"&amp;"V"&amp;$S$2&amp;$S$5,'Matrix Table'!$A:$N,9,0) * 100) + $P$8,3),-999)</f>
        <v>12.811999999999999</v>
      </c>
    </row>
    <row r="70" spans="2:17" x14ac:dyDescent="0.2">
      <c r="B70" s="116"/>
      <c r="C70" s="97" t="s">
        <v>30</v>
      </c>
      <c r="D70" s="98">
        <f>IFERROR(ROUND((VLOOKUP("T"&amp;LEFT($C$66,2)&amp;"TN"&amp;D$66&amp;"P"&amp;RIGHT($B67,1)&amp;"PBNIGHT"&amp;"V"&amp;$S$2&amp;$S$5,'Matrix Table'!$A:$N,9,0) * 100) + $P$8,3),-999)</f>
        <v>10.419</v>
      </c>
      <c r="E70" s="99">
        <f>IFERROR(ROUND((VLOOKUP("T"&amp;LEFT($C$66,2)&amp;"TN"&amp;E$66&amp;"P"&amp;RIGHT($B67,1)&amp;"PBNIGHT"&amp;"V"&amp;$S$2&amp;$S$5,'Matrix Table'!$A:$N,9,0) * 100) + $P$8,3),-999)</f>
        <v>10.957000000000001</v>
      </c>
      <c r="F70" s="99">
        <f>IFERROR(ROUND((VLOOKUP("T"&amp;LEFT($C$66,2)&amp;"TN"&amp;F$66&amp;"P"&amp;RIGHT($B67,1)&amp;"PBNIGHT"&amp;"V"&amp;$S$2&amp;$S$5,'Matrix Table'!$A:$N,9,0) * 100) + $P$8,3),-999)</f>
        <v>-999</v>
      </c>
      <c r="G70" s="99">
        <f>IFERROR(ROUND((VLOOKUP("T"&amp;LEFT($C$66,2)&amp;"TN"&amp;G$66&amp;"P"&amp;RIGHT($B67,1)&amp;"PBNIGHT"&amp;"V"&amp;$S$2&amp;$S$5,'Matrix Table'!$A:$N,9,0) * 100) + $P$8,3),-999)</f>
        <v>11.445</v>
      </c>
      <c r="H70" s="99">
        <f>IFERROR(ROUND((VLOOKUP("T"&amp;LEFT($C$66,2)&amp;"TN"&amp;H$66&amp;"P"&amp;RIGHT($B67,1)&amp;"PBNIGHT"&amp;"V"&amp;$S$2&amp;$S$5,'Matrix Table'!$A:$N,9,0) * 100) + $P$8,3),-999)</f>
        <v>-999</v>
      </c>
      <c r="I70" s="99">
        <f>IFERROR(ROUND((VLOOKUP("T"&amp;LEFT($C$66,2)&amp;"TN"&amp;I$66&amp;"P"&amp;RIGHT($B67,1)&amp;"PBNIGHT"&amp;"V"&amp;$S$2&amp;$S$5,'Matrix Table'!$A:$N,9,0) * 100) + $P$8,3),-999)</f>
        <v>-999</v>
      </c>
      <c r="J70" s="99">
        <f>IFERROR(ROUND((VLOOKUP("T"&amp;LEFT($C$66,2)&amp;"TN"&amp;J$66&amp;"P"&amp;RIGHT($B67,1)&amp;"PBNIGHT"&amp;"V"&amp;$S$2&amp;$S$5,'Matrix Table'!$A:$N,9,0) * 100) + $P$8,3),-999)</f>
        <v>10.994</v>
      </c>
      <c r="K70" s="99">
        <f>IFERROR(ROUND((VLOOKUP("T"&amp;LEFT($C$66,2)&amp;"TN"&amp;K$66&amp;"P"&amp;RIGHT($B67,1)&amp;"PBNIGHT"&amp;"V"&amp;$S$2&amp;$S$5,'Matrix Table'!$A:$N,9,0) * 100) + $P$8,3),-999)</f>
        <v>-999</v>
      </c>
      <c r="L70" s="99">
        <f>IFERROR(ROUND((VLOOKUP("T"&amp;LEFT($C$66,2)&amp;"TN"&amp;L$66&amp;"P"&amp;RIGHT($B67,1)&amp;"PBNIGHT"&amp;"V"&amp;$S$2&amp;$S$5,'Matrix Table'!$A:$N,9,0) * 100) + $P$8,3),-999)</f>
        <v>-999</v>
      </c>
      <c r="M70" s="99">
        <f>IFERROR(ROUND((VLOOKUP("T"&amp;LEFT($C$66,2)&amp;"TN"&amp;M$66&amp;"P"&amp;RIGHT($B67,1)&amp;"PBNIGHT"&amp;"V"&amp;$S$2&amp;$S$5,'Matrix Table'!$A:$N,9,0) * 100) + $P$8,3),-999)</f>
        <v>10.617000000000001</v>
      </c>
      <c r="N70" s="99">
        <f>IFERROR(ROUND((VLOOKUP("T"&amp;LEFT($C$66,2)&amp;"TN"&amp;N$66&amp;"P"&amp;RIGHT($B67,1)&amp;"PBNIGHT"&amp;"V"&amp;$S$2&amp;$S$5,'Matrix Table'!$A:$N,9,0) * 100) + $P$8,3),-999)</f>
        <v>11.058</v>
      </c>
      <c r="O70" s="99">
        <f>IFERROR(ROUND((VLOOKUP("T"&amp;LEFT($C$66,2)&amp;"TN"&amp;O$66&amp;"P"&amp;RIGHT($B67,1)&amp;"PBNIGHT"&amp;"V"&amp;$S$2&amp;$S$5,'Matrix Table'!$A:$N,9,0) * 100) + $P$8,3),-999)</f>
        <v>11.593999999999999</v>
      </c>
      <c r="P70" s="99">
        <f>IFERROR(ROUND((VLOOKUP("T"&amp;LEFT($C$66,2)&amp;"TN"&amp;P$66&amp;"P"&amp;RIGHT($B67,1)&amp;"PBNIGHT"&amp;"V"&amp;$S$2&amp;$S$5,'Matrix Table'!$A:$N,9,0) * 100) + $P$8,3),-999)</f>
        <v>11.518000000000001</v>
      </c>
      <c r="Q70" s="100">
        <f>IFERROR(ROUND((VLOOKUP("T"&amp;LEFT($C$66,2)&amp;"TN"&amp;Q$66&amp;"P"&amp;RIGHT($B67,1)&amp;"PBNIGHT"&amp;"V"&amp;$S$2&amp;$S$5,'Matrix Table'!$A:$N,9,0) * 100) + $P$8,3),-999)</f>
        <v>11.307</v>
      </c>
    </row>
  </sheetData>
  <sheetProtection algorithmName="SHA-512" hashValue="onwNPa/tUdC9oxa+lHS9OEMI5TlBZF4yUyNZJS+ccePdAQhk+jDG4bhoscS51uU5Qhuexka12JLlJPOC7qbuvw==" saltValue="bCYGNjLS07eoyfrF7GNXBg==" spinCount="100000" sheet="1" objects="1" scenarios="1"/>
  <mergeCells count="24">
    <mergeCell ref="B33:B35"/>
    <mergeCell ref="D37:Q37"/>
    <mergeCell ref="B39:B41"/>
    <mergeCell ref="J6:K6"/>
    <mergeCell ref="N6:O6"/>
    <mergeCell ref="N8:O8"/>
    <mergeCell ref="B12:Q12"/>
    <mergeCell ref="D14:Q14"/>
    <mergeCell ref="B16:B17"/>
    <mergeCell ref="D19:Q19"/>
    <mergeCell ref="D31:Q31"/>
    <mergeCell ref="D24:Q24"/>
    <mergeCell ref="B26:B27"/>
    <mergeCell ref="B29:Q29"/>
    <mergeCell ref="B21:B22"/>
    <mergeCell ref="B45:B47"/>
    <mergeCell ref="D43:Q43"/>
    <mergeCell ref="D65:Q65"/>
    <mergeCell ref="B67:B70"/>
    <mergeCell ref="D58:Q58"/>
    <mergeCell ref="B60:B63"/>
    <mergeCell ref="B49:Q49"/>
    <mergeCell ref="D51:Q51"/>
    <mergeCell ref="B53:B56"/>
  </mergeCells>
  <conditionalFormatting sqref="B28:Q32 B39:C41 B33:C35 B16:Q22 B36:Q38 B57:Q59">
    <cfRule type="cellIs" dxfId="169" priority="265" operator="equal">
      <formula>-999</formula>
    </cfRule>
  </conditionalFormatting>
  <conditionalFormatting sqref="B23:Q25 B26:C27">
    <cfRule type="cellIs" dxfId="168" priority="263" operator="equal">
      <formula>-999</formula>
    </cfRule>
  </conditionalFormatting>
  <conditionalFormatting sqref="B42:Q44 B45:C47">
    <cfRule type="cellIs" dxfId="167" priority="262" operator="equal">
      <formula>-999</formula>
    </cfRule>
  </conditionalFormatting>
  <conditionalFormatting sqref="D33:Q33">
    <cfRule type="cellIs" dxfId="166" priority="246" operator="equal">
      <formula>-999</formula>
    </cfRule>
  </conditionalFormatting>
  <conditionalFormatting sqref="D34:Q34">
    <cfRule type="cellIs" dxfId="165" priority="201" operator="equal">
      <formula>-999</formula>
    </cfRule>
  </conditionalFormatting>
  <conditionalFormatting sqref="D35:Q35">
    <cfRule type="cellIs" dxfId="164" priority="199" operator="equal">
      <formula>-999</formula>
    </cfRule>
  </conditionalFormatting>
  <conditionalFormatting sqref="D26:Q27">
    <cfRule type="cellIs" dxfId="163" priority="170" operator="equal">
      <formula>-999</formula>
    </cfRule>
  </conditionalFormatting>
  <conditionalFormatting sqref="E39:Q39">
    <cfRule type="cellIs" dxfId="162" priority="153" operator="equal">
      <formula>-999</formula>
    </cfRule>
  </conditionalFormatting>
  <conditionalFormatting sqref="E40:Q40">
    <cfRule type="cellIs" dxfId="161" priority="152" operator="equal">
      <formula>-999</formula>
    </cfRule>
  </conditionalFormatting>
  <conditionalFormatting sqref="E41:Q41">
    <cfRule type="cellIs" dxfId="160" priority="151" operator="equal">
      <formula>-999</formula>
    </cfRule>
  </conditionalFormatting>
  <conditionalFormatting sqref="E45:Q45">
    <cfRule type="cellIs" dxfId="159" priority="138" operator="equal">
      <formula>-999</formula>
    </cfRule>
  </conditionalFormatting>
  <conditionalFormatting sqref="E46:Q46">
    <cfRule type="cellIs" dxfId="158" priority="137" operator="equal">
      <formula>-999</formula>
    </cfRule>
  </conditionalFormatting>
  <conditionalFormatting sqref="E47:Q47">
    <cfRule type="cellIs" dxfId="157" priority="136" operator="equal">
      <formula>-999</formula>
    </cfRule>
  </conditionalFormatting>
  <conditionalFormatting sqref="B49:Q52 B53:C56 B60:C63">
    <cfRule type="cellIs" dxfId="156" priority="67" operator="equal">
      <formula>-999</formula>
    </cfRule>
  </conditionalFormatting>
  <conditionalFormatting sqref="B64:Q66 B67:C68 B70:C70 B69">
    <cfRule type="cellIs" dxfId="155" priority="66" operator="equal">
      <formula>-999</formula>
    </cfRule>
  </conditionalFormatting>
  <conditionalFormatting sqref="E53:Q53">
    <cfRule type="cellIs" dxfId="154" priority="65" operator="equal">
      <formula>-999</formula>
    </cfRule>
  </conditionalFormatting>
  <conditionalFormatting sqref="D54:Q55">
    <cfRule type="cellIs" dxfId="153" priority="64" operator="equal">
      <formula>-999</formula>
    </cfRule>
  </conditionalFormatting>
  <conditionalFormatting sqref="D56:Q56">
    <cfRule type="cellIs" dxfId="152" priority="63" operator="equal">
      <formula>-999</formula>
    </cfRule>
  </conditionalFormatting>
  <conditionalFormatting sqref="C69">
    <cfRule type="cellIs" dxfId="151" priority="20" operator="equal">
      <formula>-999</formula>
    </cfRule>
  </conditionalFormatting>
  <conditionalFormatting sqref="D53">
    <cfRule type="cellIs" dxfId="150" priority="19" operator="equal">
      <formula>-999</formula>
    </cfRule>
  </conditionalFormatting>
  <conditionalFormatting sqref="E60:Q60">
    <cfRule type="cellIs" dxfId="149" priority="14" operator="equal">
      <formula>-999</formula>
    </cfRule>
  </conditionalFormatting>
  <conditionalFormatting sqref="D61:Q62">
    <cfRule type="cellIs" dxfId="148" priority="13" operator="equal">
      <formula>-999</formula>
    </cfRule>
  </conditionalFormatting>
  <conditionalFormatting sqref="D63:Q63">
    <cfRule type="cellIs" dxfId="147" priority="12" operator="equal">
      <formula>-999</formula>
    </cfRule>
  </conditionalFormatting>
  <conditionalFormatting sqref="D60">
    <cfRule type="cellIs" dxfId="146" priority="11" operator="equal">
      <formula>-999</formula>
    </cfRule>
  </conditionalFormatting>
  <conditionalFormatting sqref="E67:Q67">
    <cfRule type="cellIs" dxfId="145" priority="10" operator="equal">
      <formula>-999</formula>
    </cfRule>
  </conditionalFormatting>
  <conditionalFormatting sqref="D68:Q69">
    <cfRule type="cellIs" dxfId="144" priority="9" operator="equal">
      <formula>-999</formula>
    </cfRule>
  </conditionalFormatting>
  <conditionalFormatting sqref="D70:Q70">
    <cfRule type="cellIs" dxfId="143" priority="8" operator="equal">
      <formula>-999</formula>
    </cfRule>
  </conditionalFormatting>
  <conditionalFormatting sqref="D67:Q67">
    <cfRule type="cellIs" dxfId="142" priority="7" operator="equal">
      <formula>-999</formula>
    </cfRule>
  </conditionalFormatting>
  <conditionalFormatting sqref="D39">
    <cfRule type="cellIs" dxfId="141" priority="6" operator="equal">
      <formula>-999</formula>
    </cfRule>
  </conditionalFormatting>
  <conditionalFormatting sqref="D40">
    <cfRule type="cellIs" dxfId="140" priority="5" operator="equal">
      <formula>-999</formula>
    </cfRule>
  </conditionalFormatting>
  <conditionalFormatting sqref="D41">
    <cfRule type="cellIs" dxfId="139" priority="4" operator="equal">
      <formula>-999</formula>
    </cfRule>
  </conditionalFormatting>
  <conditionalFormatting sqref="D45">
    <cfRule type="cellIs" dxfId="138" priority="3" operator="equal">
      <formula>-999</formula>
    </cfRule>
  </conditionalFormatting>
  <conditionalFormatting sqref="D46">
    <cfRule type="cellIs" dxfId="137" priority="2" operator="equal">
      <formula>-999</formula>
    </cfRule>
  </conditionalFormatting>
  <conditionalFormatting sqref="D47">
    <cfRule type="cellIs" dxfId="136" priority="1" operator="equal">
      <formula>-999</formula>
    </cfRule>
  </conditionalFormatting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S70"/>
  <sheetViews>
    <sheetView showGridLines="0" showRowColHeaders="0" workbookViewId="0">
      <selection activeCell="K23" sqref="K23"/>
    </sheetView>
  </sheetViews>
  <sheetFormatPr baseColWidth="10" defaultColWidth="8.83203125" defaultRowHeight="15" x14ac:dyDescent="0.2"/>
  <cols>
    <col min="1" max="2" width="3.5" style="52" customWidth="1"/>
    <col min="3" max="3" width="26.5" style="52" customWidth="1"/>
    <col min="4" max="16384" width="8.83203125" style="52"/>
  </cols>
  <sheetData>
    <row r="1" spans="1:19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/>
      <c r="S2" s="2" t="s">
        <v>37</v>
      </c>
    </row>
    <row r="3" spans="1:19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 t="str">
        <f>'Hudson Energy Matrix Prices'!Q3</f>
        <v>Prices valid until 23 October 2017</v>
      </c>
      <c r="R3" s="3"/>
      <c r="S3" s="51" t="s">
        <v>43</v>
      </c>
    </row>
    <row r="4" spans="1:19" ht="18.75" customHeight="1" x14ac:dyDescent="0.25">
      <c r="A4" s="3"/>
      <c r="B4" s="7"/>
      <c r="C4" s="8"/>
      <c r="D4" s="8"/>
      <c r="E4" s="10" t="s">
        <v>59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3"/>
      <c r="S4" s="51" t="s">
        <v>44</v>
      </c>
    </row>
    <row r="5" spans="1:19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  <c r="R5" s="3"/>
      <c r="S5" s="51" t="s">
        <v>42</v>
      </c>
    </row>
    <row r="6" spans="1:19" ht="15" customHeight="1" x14ac:dyDescent="0.2">
      <c r="A6" s="3"/>
      <c r="B6" s="7"/>
      <c r="C6" s="8" t="s">
        <v>52</v>
      </c>
      <c r="D6" s="8"/>
      <c r="E6" s="8"/>
      <c r="F6" s="8"/>
      <c r="G6" s="8"/>
      <c r="H6" s="16"/>
      <c r="I6" s="12"/>
      <c r="J6" s="112"/>
      <c r="K6" s="112"/>
      <c r="L6" s="53"/>
      <c r="M6" s="18"/>
      <c r="N6" s="113" t="s">
        <v>15</v>
      </c>
      <c r="O6" s="114"/>
      <c r="P6" s="54" t="s">
        <v>16</v>
      </c>
      <c r="Q6" s="20"/>
      <c r="R6" s="3"/>
      <c r="S6" s="3"/>
    </row>
    <row r="7" spans="1:19" ht="15" customHeight="1" x14ac:dyDescent="0.2">
      <c r="A7" s="3"/>
      <c r="B7" s="7"/>
      <c r="C7" s="8" t="s">
        <v>17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  <c r="R7" s="3"/>
      <c r="S7" s="3"/>
    </row>
    <row r="8" spans="1:19" ht="15" customHeight="1" x14ac:dyDescent="0.2">
      <c r="A8" s="3"/>
      <c r="B8" s="7"/>
      <c r="C8" s="8" t="s">
        <v>18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6">
        <v>0</v>
      </c>
      <c r="Q8" s="23" t="s">
        <v>20</v>
      </c>
      <c r="R8" s="3"/>
      <c r="S8" s="3"/>
    </row>
    <row r="9" spans="1:19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  <c r="R9" s="3"/>
      <c r="S9" s="3"/>
    </row>
    <row r="10" spans="1:19" ht="15" customHeight="1" x14ac:dyDescent="0.2">
      <c r="A10" s="3"/>
      <c r="B10" s="25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8"/>
      <c r="N10" s="29"/>
      <c r="O10" s="30"/>
      <c r="P10" s="30"/>
      <c r="Q10" s="31"/>
      <c r="R10" s="3"/>
      <c r="S10" s="3"/>
    </row>
    <row r="11" spans="1:19" x14ac:dyDescent="0.2">
      <c r="A11" s="3"/>
      <c r="B11" s="3"/>
      <c r="C11" s="3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">
      <c r="A12" s="3"/>
      <c r="B12" s="120" t="s">
        <v>89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3"/>
      <c r="S12" s="3"/>
    </row>
    <row r="13" spans="1:19" x14ac:dyDescent="0.2">
      <c r="A13" s="3"/>
      <c r="B13" s="3"/>
      <c r="C13" s="3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117" t="s">
        <v>22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3"/>
      <c r="S14" s="3"/>
    </row>
    <row r="15" spans="1:19" x14ac:dyDescent="0.2">
      <c r="A15" s="3"/>
      <c r="B15" s="3"/>
      <c r="C15" s="33" t="s">
        <v>23</v>
      </c>
      <c r="D15" s="40">
        <v>10</v>
      </c>
      <c r="E15" s="41">
        <v>11</v>
      </c>
      <c r="F15" s="41">
        <v>12</v>
      </c>
      <c r="G15" s="41">
        <v>13</v>
      </c>
      <c r="H15" s="41">
        <v>14</v>
      </c>
      <c r="I15" s="41">
        <v>15</v>
      </c>
      <c r="J15" s="41">
        <v>16</v>
      </c>
      <c r="K15" s="41">
        <v>17</v>
      </c>
      <c r="L15" s="41">
        <v>18</v>
      </c>
      <c r="M15" s="41">
        <v>19</v>
      </c>
      <c r="N15" s="41">
        <v>20</v>
      </c>
      <c r="O15" s="41">
        <v>21</v>
      </c>
      <c r="P15" s="41">
        <v>22</v>
      </c>
      <c r="Q15" s="42">
        <v>23</v>
      </c>
      <c r="R15" s="3"/>
      <c r="S15" s="3"/>
    </row>
    <row r="16" spans="1:19" ht="15" customHeight="1" x14ac:dyDescent="0.2">
      <c r="A16" s="2" t="s">
        <v>24</v>
      </c>
      <c r="B16" s="116" t="s">
        <v>24</v>
      </c>
      <c r="C16" s="93" t="s">
        <v>25</v>
      </c>
      <c r="D16" s="94">
        <f>IFERROR(ROUND(((VLOOKUP("T"&amp;LEFT($C$15,2)&amp;"TN"&amp;D$15&amp;"P"&amp;RIGHT($B16,1)&amp;"PBUK_WEIGHTED"&amp;"V"&amp;$S$2&amp;$S$3,'Matrix Table'!$A:$O,10,0) * 1200000)/365.25),3) + ROUND(((VLOOKUP("T"&amp;LEFT($C$15,2)&amp;"TN"&amp;D$15&amp;"P"&amp;RIGHT($B16,1)&amp;"PBUK_WEIGHTED"&amp;"V"&amp;$S$2&amp;$S$3,'Matrix Table'!$A:$O,11,0) * 1200000)/365.25),3),-999)</f>
        <v>31.638000000000002</v>
      </c>
      <c r="E16" s="95">
        <f>IFERROR(ROUND(((VLOOKUP("T"&amp;LEFT($C$15,2)&amp;"TN"&amp;E$15&amp;"P"&amp;RIGHT($B16,1)&amp;"PBUK_WEIGHTED"&amp;"V"&amp;$S$2&amp;$S$3,'Matrix Table'!$A:$O,10,0) * 1200000)/365.25),3) + ROUND(((VLOOKUP("T"&amp;LEFT($C$15,2)&amp;"TN"&amp;E$15&amp;"P"&amp;RIGHT($B16,1)&amp;"PBUK_WEIGHTED"&amp;"V"&amp;$S$2&amp;$S$3,'Matrix Table'!$A:$O,11,0) * 1200000)/365.25),3),-999)</f>
        <v>31.966999999999999</v>
      </c>
      <c r="F16" s="95">
        <f>IFERROR(ROUND(((VLOOKUP("T"&amp;LEFT($C$15,2)&amp;"TN"&amp;F$15&amp;"P"&amp;RIGHT($B16,1)&amp;"PBUK_WEIGHTED"&amp;"V"&amp;$S$2&amp;$S$3,'Matrix Table'!$A:$O,10,0) * 1200000)/365.25),3) + ROUND(((VLOOKUP("T"&amp;LEFT($C$15,2)&amp;"TN"&amp;F$15&amp;"P"&amp;RIGHT($B16,1)&amp;"PBUK_WEIGHTED"&amp;"V"&amp;$S$2&amp;$S$3,'Matrix Table'!$A:$O,11,0) * 1200000)/365.25),3),-999)</f>
        <v>31.179000000000002</v>
      </c>
      <c r="G16" s="95">
        <f>IFERROR(ROUND(((VLOOKUP("T"&amp;LEFT($C$15,2)&amp;"TN"&amp;G$15&amp;"P"&amp;RIGHT($B16,1)&amp;"PBUK_WEIGHTED"&amp;"V"&amp;$S$2&amp;$S$3,'Matrix Table'!$A:$O,10,0) * 1200000)/365.25),3) + ROUND(((VLOOKUP("T"&amp;LEFT($C$15,2)&amp;"TN"&amp;G$15&amp;"P"&amp;RIGHT($B16,1)&amp;"PBUK_WEIGHTED"&amp;"V"&amp;$S$2&amp;$S$3,'Matrix Table'!$A:$O,11,0) * 1200000)/365.25),3),-999)</f>
        <v>31.835999999999999</v>
      </c>
      <c r="H16" s="95">
        <f>IFERROR(ROUND(((VLOOKUP("T"&amp;LEFT($C$15,2)&amp;"TN"&amp;H$15&amp;"P"&amp;RIGHT($B16,1)&amp;"PBUK_WEIGHTED"&amp;"V"&amp;$S$2&amp;$S$3,'Matrix Table'!$A:$O,10,0) * 1200000)/365.25),3) + ROUND(((VLOOKUP("T"&amp;LEFT($C$15,2)&amp;"TN"&amp;H$15&amp;"P"&amp;RIGHT($B16,1)&amp;"PBUK_WEIGHTED"&amp;"V"&amp;$S$2&amp;$S$3,'Matrix Table'!$A:$O,11,0) * 1200000)/365.25),3),-999)</f>
        <v>32.887</v>
      </c>
      <c r="I16" s="95">
        <f>IFERROR(ROUND(((VLOOKUP("T"&amp;LEFT($C$15,2)&amp;"TN"&amp;I$15&amp;"P"&amp;RIGHT($B16,1)&amp;"PBUK_WEIGHTED"&amp;"V"&amp;$S$2&amp;$S$3,'Matrix Table'!$A:$O,10,0) * 1200000)/365.25),3) + ROUND(((VLOOKUP("T"&amp;LEFT($C$15,2)&amp;"TN"&amp;I$15&amp;"P"&amp;RIGHT($B16,1)&amp;"PBUK_WEIGHTED"&amp;"V"&amp;$S$2&amp;$S$3,'Matrix Table'!$A:$O,11,0) * 1200000)/365.25),3),-999)</f>
        <v>31.803000000000001</v>
      </c>
      <c r="J16" s="95">
        <f>IFERROR(ROUND(((VLOOKUP("T"&amp;LEFT($C$15,2)&amp;"TN"&amp;J$15&amp;"P"&amp;RIGHT($B16,1)&amp;"PBUK_WEIGHTED"&amp;"V"&amp;$S$2&amp;$S$3,'Matrix Table'!$A:$O,10,0) * 1200000)/365.25),3) + ROUND(((VLOOKUP("T"&amp;LEFT($C$15,2)&amp;"TN"&amp;J$15&amp;"P"&amp;RIGHT($B16,1)&amp;"PBUK_WEIGHTED"&amp;"V"&amp;$S$2&amp;$S$3,'Matrix Table'!$A:$O,11,0) * 1200000)/365.25),3),-999)</f>
        <v>30.062000000000001</v>
      </c>
      <c r="K16" s="95">
        <f>IFERROR(ROUND(((VLOOKUP("T"&amp;LEFT($C$15,2)&amp;"TN"&amp;K$15&amp;"P"&amp;RIGHT($B16,1)&amp;"PBUK_WEIGHTED"&amp;"V"&amp;$S$2&amp;$S$3,'Matrix Table'!$A:$O,10,0) * 1200000)/365.25),3) + ROUND(((VLOOKUP("T"&amp;LEFT($C$15,2)&amp;"TN"&amp;K$15&amp;"P"&amp;RIGHT($B16,1)&amp;"PBUK_WEIGHTED"&amp;"V"&amp;$S$2&amp;$S$3,'Matrix Table'!$A:$O,11,0) * 1200000)/365.25),3),-999)</f>
        <v>38.701999999999998</v>
      </c>
      <c r="L16" s="95">
        <f>IFERROR(ROUND(((VLOOKUP("T"&amp;LEFT($C$15,2)&amp;"TN"&amp;L$15&amp;"P"&amp;RIGHT($B16,1)&amp;"PBUK_WEIGHTED"&amp;"V"&amp;$S$2&amp;$S$3,'Matrix Table'!$A:$O,10,0) * 1200000)/365.25),3) + ROUND(((VLOOKUP("T"&amp;LEFT($C$15,2)&amp;"TN"&amp;L$15&amp;"P"&amp;RIGHT($B16,1)&amp;"PBUK_WEIGHTED"&amp;"V"&amp;$S$2&amp;$S$3,'Matrix Table'!$A:$O,11,0) * 1200000)/365.25),3),-999)</f>
        <v>33.314</v>
      </c>
      <c r="M16" s="95">
        <f>IFERROR(ROUND(((VLOOKUP("T"&amp;LEFT($C$15,2)&amp;"TN"&amp;M$15&amp;"P"&amp;RIGHT($B16,1)&amp;"PBUK_WEIGHTED"&amp;"V"&amp;$S$2&amp;$S$3,'Matrix Table'!$A:$O,10,0) * 1200000)/365.25),3) + ROUND(((VLOOKUP("T"&amp;LEFT($C$15,2)&amp;"TN"&amp;M$15&amp;"P"&amp;RIGHT($B16,1)&amp;"PBUK_WEIGHTED"&amp;"V"&amp;$S$2&amp;$S$3,'Matrix Table'!$A:$O,11,0) * 1200000)/365.25),3),-999)</f>
        <v>31.507000000000001</v>
      </c>
      <c r="N16" s="95">
        <f>IFERROR(ROUND(((VLOOKUP("T"&amp;LEFT($C$15,2)&amp;"TN"&amp;N$15&amp;"P"&amp;RIGHT($B16,1)&amp;"PBUK_WEIGHTED"&amp;"V"&amp;$S$2&amp;$S$3,'Matrix Table'!$A:$O,10,0) * 1200000)/365.25),3) + ROUND(((VLOOKUP("T"&amp;LEFT($C$15,2)&amp;"TN"&amp;N$15&amp;"P"&amp;RIGHT($B16,1)&amp;"PBUK_WEIGHTED"&amp;"V"&amp;$S$2&amp;$S$3,'Matrix Table'!$A:$O,11,0) * 1200000)/365.25),3),-999)</f>
        <v>31.573</v>
      </c>
      <c r="O16" s="95">
        <f>IFERROR(ROUND(((VLOOKUP("T"&amp;LEFT($C$15,2)&amp;"TN"&amp;O$15&amp;"P"&amp;RIGHT($B16,1)&amp;"PBUK_WEIGHTED"&amp;"V"&amp;$S$2&amp;$S$3,'Matrix Table'!$A:$O,10,0) * 1200000)/365.25),3) + ROUND(((VLOOKUP("T"&amp;LEFT($C$15,2)&amp;"TN"&amp;O$15&amp;"P"&amp;RIGHT($B16,1)&amp;"PBUK_WEIGHTED"&amp;"V"&amp;$S$2&amp;$S$3,'Matrix Table'!$A:$O,11,0) * 1200000)/365.25),3),-999)</f>
        <v>34.102000000000004</v>
      </c>
      <c r="P16" s="95">
        <f>IFERROR(ROUND(((VLOOKUP("T"&amp;LEFT($C$15,2)&amp;"TN"&amp;P$15&amp;"P"&amp;RIGHT($B16,1)&amp;"PBUK_WEIGHTED"&amp;"V"&amp;$S$2&amp;$S$3,'Matrix Table'!$A:$O,10,0) * 1200000)/365.25),3) + ROUND(((VLOOKUP("T"&amp;LEFT($C$15,2)&amp;"TN"&amp;P$15&amp;"P"&amp;RIGHT($B16,1)&amp;"PBUK_WEIGHTED"&amp;"V"&amp;$S$2&amp;$S$3,'Matrix Table'!$A:$O,11,0) * 1200000)/365.25),3),-999)</f>
        <v>34.299999999999997</v>
      </c>
      <c r="Q16" s="96">
        <f>IFERROR(ROUND(((VLOOKUP("T"&amp;LEFT($C$15,2)&amp;"TN"&amp;Q$15&amp;"P"&amp;RIGHT($B16,1)&amp;"PBUK_WEIGHTED"&amp;"V"&amp;$S$2&amp;$S$3,'Matrix Table'!$A:$O,10,0) * 1200000)/365.25),3) + ROUND(((VLOOKUP("T"&amp;LEFT($C$15,2)&amp;"TN"&amp;Q$15&amp;"P"&amp;RIGHT($B16,1)&amp;"PBUK_WEIGHTED"&amp;"V"&amp;$S$2&amp;$S$3,'Matrix Table'!$A:$O,11,0) * 1200000)/365.25),3),-999)</f>
        <v>31.966999999999999</v>
      </c>
      <c r="R16" s="3"/>
      <c r="S16" s="3"/>
    </row>
    <row r="17" spans="1:19" x14ac:dyDescent="0.2">
      <c r="A17" s="2" t="s">
        <v>24</v>
      </c>
      <c r="B17" s="116"/>
      <c r="C17" s="97" t="s">
        <v>26</v>
      </c>
      <c r="D17" s="98">
        <f>IFERROR(ROUND((VLOOKUP("T"&amp;LEFT($C$15,2)&amp;"TN"&amp;D$15&amp;"P"&amp;RIGHT($B16,1)&amp;"PBUK_WEIGHTED"&amp;"V"&amp;$S$2&amp;$S$3,'Matrix Table'!$A:$N,9,0) * 100) + $P$8,3),-999)</f>
        <v>12.047000000000001</v>
      </c>
      <c r="E17" s="99">
        <f>IFERROR(ROUND((VLOOKUP("T"&amp;LEFT($C$15,2)&amp;"TN"&amp;E$15&amp;"P"&amp;RIGHT($B16,1)&amp;"PBUK_WEIGHTED"&amp;"V"&amp;$S$2&amp;$S$3,'Matrix Table'!$A:$N,9,0) * 100) + $P$8,3),-999)</f>
        <v>12.202999999999999</v>
      </c>
      <c r="F17" s="99">
        <f>IFERROR(ROUND((VLOOKUP("T"&amp;LEFT($C$15,2)&amp;"TN"&amp;F$15&amp;"P"&amp;RIGHT($B16,1)&amp;"PBUK_WEIGHTED"&amp;"V"&amp;$S$2&amp;$S$3,'Matrix Table'!$A:$N,9,0) * 100) + $P$8,3),-999)</f>
        <v>11.34</v>
      </c>
      <c r="G17" s="99">
        <f>IFERROR(ROUND((VLOOKUP("T"&amp;LEFT($C$15,2)&amp;"TN"&amp;G$15&amp;"P"&amp;RIGHT($B16,1)&amp;"PBUK_WEIGHTED"&amp;"V"&amp;$S$2&amp;$S$3,'Matrix Table'!$A:$N,9,0) * 100) + $P$8,3),-999)</f>
        <v>13.44</v>
      </c>
      <c r="H17" s="99">
        <f>IFERROR(ROUND((VLOOKUP("T"&amp;LEFT($C$15,2)&amp;"TN"&amp;H$15&amp;"P"&amp;RIGHT($B16,1)&amp;"PBUK_WEIGHTED"&amp;"V"&amp;$S$2&amp;$S$3,'Matrix Table'!$A:$N,9,0) * 100) + $P$8,3),-999)</f>
        <v>12.273</v>
      </c>
      <c r="I17" s="99">
        <f>IFERROR(ROUND((VLOOKUP("T"&amp;LEFT($C$15,2)&amp;"TN"&amp;I$15&amp;"P"&amp;RIGHT($B16,1)&amp;"PBUK_WEIGHTED"&amp;"V"&amp;$S$2&amp;$S$3,'Matrix Table'!$A:$N,9,0) * 100) + $P$8,3),-999)</f>
        <v>12.518000000000001</v>
      </c>
      <c r="J17" s="99">
        <f>IFERROR(ROUND((VLOOKUP("T"&amp;LEFT($C$15,2)&amp;"TN"&amp;J$15&amp;"P"&amp;RIGHT($B16,1)&amp;"PBUK_WEIGHTED"&amp;"V"&amp;$S$2&amp;$S$3,'Matrix Table'!$A:$N,9,0) * 100) + $P$8,3),-999)</f>
        <v>12.367000000000001</v>
      </c>
      <c r="K17" s="99">
        <f>IFERROR(ROUND((VLOOKUP("T"&amp;LEFT($C$15,2)&amp;"TN"&amp;K$15&amp;"P"&amp;RIGHT($B16,1)&amp;"PBUK_WEIGHTED"&amp;"V"&amp;$S$2&amp;$S$3,'Matrix Table'!$A:$N,9,0) * 100) + $P$8,3),-999)</f>
        <v>13.906000000000001</v>
      </c>
      <c r="L17" s="99">
        <f>IFERROR(ROUND((VLOOKUP("T"&amp;LEFT($C$15,2)&amp;"TN"&amp;L$15&amp;"P"&amp;RIGHT($B16,1)&amp;"PBUK_WEIGHTED"&amp;"V"&amp;$S$2&amp;$S$3,'Matrix Table'!$A:$N,9,0) * 100) + $P$8,3),-999)</f>
        <v>12.500999999999999</v>
      </c>
      <c r="M17" s="99">
        <f>IFERROR(ROUND((VLOOKUP("T"&amp;LEFT($C$15,2)&amp;"TN"&amp;M$15&amp;"P"&amp;RIGHT($B16,1)&amp;"PBUK_WEIGHTED"&amp;"V"&amp;$S$2&amp;$S$3,'Matrix Table'!$A:$N,9,0) * 100) + $P$8,3),-999)</f>
        <v>11.913</v>
      </c>
      <c r="N17" s="99">
        <f>IFERROR(ROUND((VLOOKUP("T"&amp;LEFT($C$15,2)&amp;"TN"&amp;N$15&amp;"P"&amp;RIGHT($B16,1)&amp;"PBUK_WEIGHTED"&amp;"V"&amp;$S$2&amp;$S$3,'Matrix Table'!$A:$N,9,0) * 100) + $P$8,3),-999)</f>
        <v>12.021000000000001</v>
      </c>
      <c r="O17" s="99">
        <f>IFERROR(ROUND((VLOOKUP("T"&amp;LEFT($C$15,2)&amp;"TN"&amp;O$15&amp;"P"&amp;RIGHT($B16,1)&amp;"PBUK_WEIGHTED"&amp;"V"&amp;$S$2&amp;$S$3,'Matrix Table'!$A:$N,9,0) * 100) + $P$8,3),-999)</f>
        <v>12.688000000000001</v>
      </c>
      <c r="P17" s="99">
        <f>IFERROR(ROUND((VLOOKUP("T"&amp;LEFT($C$15,2)&amp;"TN"&amp;P$15&amp;"P"&amp;RIGHT($B16,1)&amp;"PBUK_WEIGHTED"&amp;"V"&amp;$S$2&amp;$S$3,'Matrix Table'!$A:$N,9,0) * 100) + $P$8,3),-999)</f>
        <v>12.803000000000001</v>
      </c>
      <c r="Q17" s="100">
        <f>IFERROR(ROUND((VLOOKUP("T"&amp;LEFT($C$15,2)&amp;"TN"&amp;Q$15&amp;"P"&amp;RIGHT($B16,1)&amp;"PBUK_WEIGHTED"&amp;"V"&amp;$S$2&amp;$S$3,'Matrix Table'!$A:$N,9,0) * 100) + $P$8,3),-999)</f>
        <v>12.464</v>
      </c>
      <c r="R17" s="3"/>
      <c r="S17" s="3"/>
    </row>
    <row r="18" spans="1:19" x14ac:dyDescent="0.2">
      <c r="A18" s="3"/>
      <c r="B18" s="34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"/>
      <c r="S18" s="3"/>
    </row>
    <row r="19" spans="1:19" x14ac:dyDescent="0.2">
      <c r="A19" s="3"/>
      <c r="B19" s="3"/>
      <c r="C19" s="3"/>
      <c r="D19" s="117" t="s">
        <v>22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3"/>
      <c r="S19" s="3"/>
    </row>
    <row r="20" spans="1:19" x14ac:dyDescent="0.2">
      <c r="A20" s="3"/>
      <c r="B20" s="3"/>
      <c r="C20" s="33" t="s">
        <v>27</v>
      </c>
      <c r="D20" s="40">
        <v>10</v>
      </c>
      <c r="E20" s="41">
        <v>11</v>
      </c>
      <c r="F20" s="41">
        <v>12</v>
      </c>
      <c r="G20" s="41">
        <v>13</v>
      </c>
      <c r="H20" s="41">
        <v>14</v>
      </c>
      <c r="I20" s="41">
        <v>15</v>
      </c>
      <c r="J20" s="41">
        <v>16</v>
      </c>
      <c r="K20" s="41">
        <v>17</v>
      </c>
      <c r="L20" s="41">
        <v>18</v>
      </c>
      <c r="M20" s="41">
        <v>19</v>
      </c>
      <c r="N20" s="41">
        <v>20</v>
      </c>
      <c r="O20" s="41">
        <v>21</v>
      </c>
      <c r="P20" s="41">
        <v>22</v>
      </c>
      <c r="Q20" s="42">
        <v>23</v>
      </c>
      <c r="R20" s="3"/>
      <c r="S20" s="3"/>
    </row>
    <row r="21" spans="1:19" ht="15" customHeight="1" x14ac:dyDescent="0.2">
      <c r="A21" s="2" t="s">
        <v>24</v>
      </c>
      <c r="B21" s="116" t="s">
        <v>24</v>
      </c>
      <c r="C21" s="93" t="s">
        <v>25</v>
      </c>
      <c r="D21" s="94">
        <f>IFERROR(ROUND(((VLOOKUP("T"&amp;LEFT($C$20,2)&amp;"TN"&amp;D$20&amp;"P"&amp;RIGHT($B21,1)&amp;"PBUK_WEIGHTED"&amp;"V"&amp;$S$2&amp;$S$3,'Matrix Table'!$A:$O,10,0) * 1200000)/365.25),3) + ROUND(((VLOOKUP("T"&amp;LEFT($C$20,2)&amp;"TN"&amp;D$20&amp;"P"&amp;RIGHT($B21,1)&amp;"PBUK_WEIGHTED"&amp;"V"&amp;$S$2&amp;$S$3,'Matrix Table'!$A:$O,11,0) * 1200000)/365.25),3),-999)</f>
        <v>31.638000000000002</v>
      </c>
      <c r="E21" s="95">
        <f>IFERROR(ROUND(((VLOOKUP("T"&amp;LEFT($C$20,2)&amp;"TN"&amp;E$20&amp;"P"&amp;RIGHT($B21,1)&amp;"PBUK_WEIGHTED"&amp;"V"&amp;$S$2&amp;$S$3,'Matrix Table'!$A:$O,10,0) * 1200000)/365.25),3) + ROUND(((VLOOKUP("T"&amp;LEFT($C$20,2)&amp;"TN"&amp;E$20&amp;"P"&amp;RIGHT($B21,1)&amp;"PBUK_WEIGHTED"&amp;"V"&amp;$S$2&amp;$S$3,'Matrix Table'!$A:$O,11,0) * 1200000)/365.25),3),-999)</f>
        <v>32.033000000000001</v>
      </c>
      <c r="F21" s="95">
        <f>IFERROR(ROUND(((VLOOKUP("T"&amp;LEFT($C$20,2)&amp;"TN"&amp;F$20&amp;"P"&amp;RIGHT($B21,1)&amp;"PBUK_WEIGHTED"&amp;"V"&amp;$S$2&amp;$S$3,'Matrix Table'!$A:$O,10,0) * 1200000)/365.25),3) + ROUND(((VLOOKUP("T"&amp;LEFT($C$20,2)&amp;"TN"&amp;F$20&amp;"P"&amp;RIGHT($B21,1)&amp;"PBUK_WEIGHTED"&amp;"V"&amp;$S$2&amp;$S$3,'Matrix Table'!$A:$O,11,0) * 1200000)/365.25),3),-999)</f>
        <v>31.211000000000002</v>
      </c>
      <c r="G21" s="95">
        <f>IFERROR(ROUND(((VLOOKUP("T"&amp;LEFT($C$20,2)&amp;"TN"&amp;G$20&amp;"P"&amp;RIGHT($B21,1)&amp;"PBUK_WEIGHTED"&amp;"V"&amp;$S$2&amp;$S$3,'Matrix Table'!$A:$O,10,0) * 1200000)/365.25),3) + ROUND(((VLOOKUP("T"&amp;LEFT($C$20,2)&amp;"TN"&amp;G$20&amp;"P"&amp;RIGHT($B21,1)&amp;"PBUK_WEIGHTED"&amp;"V"&amp;$S$2&amp;$S$3,'Matrix Table'!$A:$O,11,0) * 1200000)/365.25),3),-999)</f>
        <v>31.803000000000001</v>
      </c>
      <c r="H21" s="95">
        <f>IFERROR(ROUND(((VLOOKUP("T"&amp;LEFT($C$20,2)&amp;"TN"&amp;H$20&amp;"P"&amp;RIGHT($B21,1)&amp;"PBUK_WEIGHTED"&amp;"V"&amp;$S$2&amp;$S$3,'Matrix Table'!$A:$O,10,0) * 1200000)/365.25),3) + ROUND(((VLOOKUP("T"&amp;LEFT($C$20,2)&amp;"TN"&amp;H$20&amp;"P"&amp;RIGHT($B21,1)&amp;"PBUK_WEIGHTED"&amp;"V"&amp;$S$2&amp;$S$3,'Matrix Table'!$A:$O,11,0) * 1200000)/365.25),3),-999)</f>
        <v>33.018000000000001</v>
      </c>
      <c r="I21" s="95">
        <f>IFERROR(ROUND(((VLOOKUP("T"&amp;LEFT($C$20,2)&amp;"TN"&amp;I$20&amp;"P"&amp;RIGHT($B21,1)&amp;"PBUK_WEIGHTED"&amp;"V"&amp;$S$2&amp;$S$3,'Matrix Table'!$A:$O,10,0) * 1200000)/365.25),3) + ROUND(((VLOOKUP("T"&amp;LEFT($C$20,2)&amp;"TN"&amp;I$20&amp;"P"&amp;RIGHT($B21,1)&amp;"PBUK_WEIGHTED"&amp;"V"&amp;$S$2&amp;$S$3,'Matrix Table'!$A:$O,11,0) * 1200000)/365.25),3),-999)</f>
        <v>31.934000000000001</v>
      </c>
      <c r="J21" s="95">
        <f>IFERROR(ROUND(((VLOOKUP("T"&amp;LEFT($C$20,2)&amp;"TN"&amp;J$20&amp;"P"&amp;RIGHT($B21,1)&amp;"PBUK_WEIGHTED"&amp;"V"&amp;$S$2&amp;$S$3,'Matrix Table'!$A:$O,10,0) * 1200000)/365.25),3) + ROUND(((VLOOKUP("T"&amp;LEFT($C$20,2)&amp;"TN"&amp;J$20&amp;"P"&amp;RIGHT($B21,1)&amp;"PBUK_WEIGHTED"&amp;"V"&amp;$S$2&amp;$S$3,'Matrix Table'!$A:$O,11,0) * 1200000)/365.25),3),-999)</f>
        <v>30.094999999999999</v>
      </c>
      <c r="K21" s="95">
        <f>IFERROR(ROUND(((VLOOKUP("T"&amp;LEFT($C$20,2)&amp;"TN"&amp;K$20&amp;"P"&amp;RIGHT($B21,1)&amp;"PBUK_WEIGHTED"&amp;"V"&amp;$S$2&amp;$S$3,'Matrix Table'!$A:$O,10,0) * 1200000)/365.25),3) + ROUND(((VLOOKUP("T"&amp;LEFT($C$20,2)&amp;"TN"&amp;K$20&amp;"P"&amp;RIGHT($B21,1)&amp;"PBUK_WEIGHTED"&amp;"V"&amp;$S$2&amp;$S$3,'Matrix Table'!$A:$O,11,0) * 1200000)/365.25),3),-999)</f>
        <v>38.899000000000001</v>
      </c>
      <c r="L21" s="95">
        <f>IFERROR(ROUND(((VLOOKUP("T"&amp;LEFT($C$20,2)&amp;"TN"&amp;L$20&amp;"P"&amp;RIGHT($B21,1)&amp;"PBUK_WEIGHTED"&amp;"V"&amp;$S$2&amp;$S$3,'Matrix Table'!$A:$O,10,0) * 1200000)/365.25),3) + ROUND(((VLOOKUP("T"&amp;LEFT($C$20,2)&amp;"TN"&amp;L$20&amp;"P"&amp;RIGHT($B21,1)&amp;"PBUK_WEIGHTED"&amp;"V"&amp;$S$2&amp;$S$3,'Matrix Table'!$A:$O,11,0) * 1200000)/365.25),3),-999)</f>
        <v>33.347000000000001</v>
      </c>
      <c r="M21" s="95">
        <f>IFERROR(ROUND(((VLOOKUP("T"&amp;LEFT($C$20,2)&amp;"TN"&amp;M$20&amp;"P"&amp;RIGHT($B21,1)&amp;"PBUK_WEIGHTED"&amp;"V"&amp;$S$2&amp;$S$3,'Matrix Table'!$A:$O,10,0) * 1200000)/365.25),3) + ROUND(((VLOOKUP("T"&amp;LEFT($C$20,2)&amp;"TN"&amp;M$20&amp;"P"&amp;RIGHT($B21,1)&amp;"PBUK_WEIGHTED"&amp;"V"&amp;$S$2&amp;$S$3,'Matrix Table'!$A:$O,11,0) * 1200000)/365.25),3),-999)</f>
        <v>31.573</v>
      </c>
      <c r="N21" s="95">
        <f>IFERROR(ROUND(((VLOOKUP("T"&amp;LEFT($C$20,2)&amp;"TN"&amp;N$20&amp;"P"&amp;RIGHT($B21,1)&amp;"PBUK_WEIGHTED"&amp;"V"&amp;$S$2&amp;$S$3,'Matrix Table'!$A:$O,10,0) * 1200000)/365.25),3) + ROUND(((VLOOKUP("T"&amp;LEFT($C$20,2)&amp;"TN"&amp;N$20&amp;"P"&amp;RIGHT($B21,1)&amp;"PBUK_WEIGHTED"&amp;"V"&amp;$S$2&amp;$S$3,'Matrix Table'!$A:$O,11,0) * 1200000)/365.25),3),-999)</f>
        <v>31.573</v>
      </c>
      <c r="O21" s="95">
        <f>IFERROR(ROUND(((VLOOKUP("T"&amp;LEFT($C$20,2)&amp;"TN"&amp;O$20&amp;"P"&amp;RIGHT($B21,1)&amp;"PBUK_WEIGHTED"&amp;"V"&amp;$S$2&amp;$S$3,'Matrix Table'!$A:$O,10,0) * 1200000)/365.25),3) + ROUND(((VLOOKUP("T"&amp;LEFT($C$20,2)&amp;"TN"&amp;O$20&amp;"P"&amp;RIGHT($B21,1)&amp;"PBUK_WEIGHTED"&amp;"V"&amp;$S$2&amp;$S$3,'Matrix Table'!$A:$O,11,0) * 1200000)/365.25),3),-999)</f>
        <v>34.233999999999995</v>
      </c>
      <c r="P21" s="95">
        <f>IFERROR(ROUND(((VLOOKUP("T"&amp;LEFT($C$20,2)&amp;"TN"&amp;P$20&amp;"P"&amp;RIGHT($B21,1)&amp;"PBUK_WEIGHTED"&amp;"V"&amp;$S$2&amp;$S$3,'Matrix Table'!$A:$O,10,0) * 1200000)/365.25),3) + ROUND(((VLOOKUP("T"&amp;LEFT($C$20,2)&amp;"TN"&amp;P$20&amp;"P"&amp;RIGHT($B21,1)&amp;"PBUK_WEIGHTED"&amp;"V"&amp;$S$2&amp;$S$3,'Matrix Table'!$A:$O,11,0) * 1200000)/365.25),3),-999)</f>
        <v>34.528999999999996</v>
      </c>
      <c r="Q21" s="96">
        <f>IFERROR(ROUND(((VLOOKUP("T"&amp;LEFT($C$20,2)&amp;"TN"&amp;Q$20&amp;"P"&amp;RIGHT($B21,1)&amp;"PBUK_WEIGHTED"&amp;"V"&amp;$S$2&amp;$S$3,'Matrix Table'!$A:$O,10,0) * 1200000)/365.25),3) + ROUND(((VLOOKUP("T"&amp;LEFT($C$20,2)&amp;"TN"&amp;Q$20&amp;"P"&amp;RIGHT($B21,1)&amp;"PBUK_WEIGHTED"&amp;"V"&amp;$S$2&amp;$S$3,'Matrix Table'!$A:$O,11,0) * 1200000)/365.25),3),-999)</f>
        <v>32.066000000000003</v>
      </c>
      <c r="R21" s="3"/>
      <c r="S21" s="3"/>
    </row>
    <row r="22" spans="1:19" x14ac:dyDescent="0.2">
      <c r="A22" s="2" t="s">
        <v>24</v>
      </c>
      <c r="B22" s="116"/>
      <c r="C22" s="97" t="s">
        <v>26</v>
      </c>
      <c r="D22" s="98">
        <f>IFERROR(ROUND((VLOOKUP("T"&amp;LEFT($C$20,2)&amp;"TN"&amp;D$20&amp;"P"&amp;RIGHT($B21,1)&amp;"PBUK_WEIGHTED"&amp;"V"&amp;$S$2&amp;$S$3,'Matrix Table'!$A:$N,9,0) * 100) + $P$8,3),-999)</f>
        <v>12.32</v>
      </c>
      <c r="E22" s="99">
        <f>IFERROR(ROUND((VLOOKUP("T"&amp;LEFT($C$20,2)&amp;"TN"&amp;E$20&amp;"P"&amp;RIGHT($B21,1)&amp;"PBUK_WEIGHTED"&amp;"V"&amp;$S$2&amp;$S$3,'Matrix Table'!$A:$N,9,0) * 100) + $P$8,3),-999)</f>
        <v>12.446</v>
      </c>
      <c r="F22" s="99">
        <f>IFERROR(ROUND((VLOOKUP("T"&amp;LEFT($C$20,2)&amp;"TN"&amp;F$20&amp;"P"&amp;RIGHT($B21,1)&amp;"PBUK_WEIGHTED"&amp;"V"&amp;$S$2&amp;$S$3,'Matrix Table'!$A:$N,9,0) * 100) + $P$8,3),-999)</f>
        <v>11.531000000000001</v>
      </c>
      <c r="G22" s="99">
        <f>IFERROR(ROUND((VLOOKUP("T"&amp;LEFT($C$20,2)&amp;"TN"&amp;G$20&amp;"P"&amp;RIGHT($B21,1)&amp;"PBUK_WEIGHTED"&amp;"V"&amp;$S$2&amp;$S$3,'Matrix Table'!$A:$N,9,0) * 100) + $P$8,3),-999)</f>
        <v>13.776</v>
      </c>
      <c r="H22" s="99">
        <f>IFERROR(ROUND((VLOOKUP("T"&amp;LEFT($C$20,2)&amp;"TN"&amp;H$20&amp;"P"&amp;RIGHT($B21,1)&amp;"PBUK_WEIGHTED"&amp;"V"&amp;$S$2&amp;$S$3,'Matrix Table'!$A:$N,9,0) * 100) + $P$8,3),-999)</f>
        <v>12.477</v>
      </c>
      <c r="I22" s="99">
        <f>IFERROR(ROUND((VLOOKUP("T"&amp;LEFT($C$20,2)&amp;"TN"&amp;I$20&amp;"P"&amp;RIGHT($B21,1)&amp;"PBUK_WEIGHTED"&amp;"V"&amp;$S$2&amp;$S$3,'Matrix Table'!$A:$N,9,0) * 100) + $P$8,3),-999)</f>
        <v>12.747999999999999</v>
      </c>
      <c r="J22" s="99">
        <f>IFERROR(ROUND((VLOOKUP("T"&amp;LEFT($C$20,2)&amp;"TN"&amp;J$20&amp;"P"&amp;RIGHT($B21,1)&amp;"PBUK_WEIGHTED"&amp;"V"&amp;$S$2&amp;$S$3,'Matrix Table'!$A:$N,9,0) * 100) + $P$8,3),-999)</f>
        <v>12.598000000000001</v>
      </c>
      <c r="K22" s="99">
        <f>IFERROR(ROUND((VLOOKUP("T"&amp;LEFT($C$20,2)&amp;"TN"&amp;K$20&amp;"P"&amp;RIGHT($B21,1)&amp;"PBUK_WEIGHTED"&amp;"V"&amp;$S$2&amp;$S$3,'Matrix Table'!$A:$N,9,0) * 100) + $P$8,3),-999)</f>
        <v>14.307</v>
      </c>
      <c r="L22" s="99">
        <f>IFERROR(ROUND((VLOOKUP("T"&amp;LEFT($C$20,2)&amp;"TN"&amp;L$20&amp;"P"&amp;RIGHT($B21,1)&amp;"PBUK_WEIGHTED"&amp;"V"&amp;$S$2&amp;$S$3,'Matrix Table'!$A:$N,9,0) * 100) + $P$8,3),-999)</f>
        <v>12.75</v>
      </c>
      <c r="M22" s="99">
        <f>IFERROR(ROUND((VLOOKUP("T"&amp;LEFT($C$20,2)&amp;"TN"&amp;M$20&amp;"P"&amp;RIGHT($B21,1)&amp;"PBUK_WEIGHTED"&amp;"V"&amp;$S$2&amp;$S$3,'Matrix Table'!$A:$N,9,0) * 100) + $P$8,3),-999)</f>
        <v>12.156000000000001</v>
      </c>
      <c r="N22" s="99">
        <f>IFERROR(ROUND((VLOOKUP("T"&amp;LEFT($C$20,2)&amp;"TN"&amp;N$20&amp;"P"&amp;RIGHT($B21,1)&amp;"PBUK_WEIGHTED"&amp;"V"&amp;$S$2&amp;$S$3,'Matrix Table'!$A:$N,9,0) * 100) + $P$8,3),-999)</f>
        <v>12.307</v>
      </c>
      <c r="O22" s="99">
        <f>IFERROR(ROUND((VLOOKUP("T"&amp;LEFT($C$20,2)&amp;"TN"&amp;O$20&amp;"P"&amp;RIGHT($B21,1)&amp;"PBUK_WEIGHTED"&amp;"V"&amp;$S$2&amp;$S$3,'Matrix Table'!$A:$N,9,0) * 100) + $P$8,3),-999)</f>
        <v>12.904</v>
      </c>
      <c r="P22" s="99">
        <f>IFERROR(ROUND((VLOOKUP("T"&amp;LEFT($C$20,2)&amp;"TN"&amp;P$20&amp;"P"&amp;RIGHT($B21,1)&amp;"PBUK_WEIGHTED"&amp;"V"&amp;$S$2&amp;$S$3,'Matrix Table'!$A:$N,9,0) * 100) + $P$8,3),-999)</f>
        <v>13.079000000000001</v>
      </c>
      <c r="Q22" s="100">
        <f>IFERROR(ROUND((VLOOKUP("T"&amp;LEFT($C$20,2)&amp;"TN"&amp;Q$20&amp;"P"&amp;RIGHT($B21,1)&amp;"PBUK_WEIGHTED"&amp;"V"&amp;$S$2&amp;$S$3,'Matrix Table'!$A:$N,9,0) * 100) + $P$8,3),-999)</f>
        <v>12.654</v>
      </c>
      <c r="R22" s="3"/>
      <c r="S22" s="3"/>
    </row>
    <row r="23" spans="1:19" x14ac:dyDescent="0.2">
      <c r="A23" s="3"/>
      <c r="B23" s="34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"/>
      <c r="S23" s="3"/>
    </row>
    <row r="24" spans="1:19" x14ac:dyDescent="0.2">
      <c r="A24" s="3"/>
      <c r="B24" s="3"/>
      <c r="C24" s="3"/>
      <c r="D24" s="117" t="s">
        <v>22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3"/>
      <c r="S24" s="3"/>
    </row>
    <row r="25" spans="1:19" x14ac:dyDescent="0.2">
      <c r="A25" s="3"/>
      <c r="B25" s="3"/>
      <c r="C25" s="33" t="s">
        <v>35</v>
      </c>
      <c r="D25" s="40">
        <v>10</v>
      </c>
      <c r="E25" s="41">
        <v>11</v>
      </c>
      <c r="F25" s="41">
        <v>12</v>
      </c>
      <c r="G25" s="41">
        <v>13</v>
      </c>
      <c r="H25" s="41">
        <v>14</v>
      </c>
      <c r="I25" s="41">
        <v>15</v>
      </c>
      <c r="J25" s="41">
        <v>16</v>
      </c>
      <c r="K25" s="41">
        <v>17</v>
      </c>
      <c r="L25" s="41">
        <v>18</v>
      </c>
      <c r="M25" s="41">
        <v>19</v>
      </c>
      <c r="N25" s="41">
        <v>20</v>
      </c>
      <c r="O25" s="41">
        <v>21</v>
      </c>
      <c r="P25" s="41">
        <v>22</v>
      </c>
      <c r="Q25" s="42">
        <v>23</v>
      </c>
      <c r="R25" s="3"/>
      <c r="S25" s="3"/>
    </row>
    <row r="26" spans="1:19" ht="15" customHeight="1" x14ac:dyDescent="0.2">
      <c r="A26" s="2" t="s">
        <v>24</v>
      </c>
      <c r="B26" s="116" t="s">
        <v>24</v>
      </c>
      <c r="C26" s="93" t="s">
        <v>25</v>
      </c>
      <c r="D26" s="94">
        <f>IFERROR(ROUND(((VLOOKUP("T"&amp;LEFT($C$25,2)&amp;"TN"&amp;D$25&amp;"P"&amp;RIGHT($B26,1)&amp;"PBUK_WEIGHTED"&amp;"V"&amp;$S$2&amp;$S$3,'Matrix Table'!$A:$O,10,0) * 1200000)/365.25),3) + ROUND(((VLOOKUP("T"&amp;LEFT($C$25,2)&amp;"TN"&amp;D$25&amp;"P"&amp;RIGHT($B26,1)&amp;"PBUK_WEIGHTED"&amp;"V"&amp;$S$2&amp;$S$3,'Matrix Table'!$A:$O,11,0) * 1200000)/365.25),3),-999)</f>
        <v>31.670999999999999</v>
      </c>
      <c r="E26" s="95">
        <f>IFERROR(ROUND(((VLOOKUP("T"&amp;LEFT($C$25,2)&amp;"TN"&amp;E$25&amp;"P"&amp;RIGHT($B26,1)&amp;"PBUK_WEIGHTED"&amp;"V"&amp;$S$2&amp;$S$3,'Matrix Table'!$A:$O,10,0) * 1200000)/365.25),3) + ROUND(((VLOOKUP("T"&amp;LEFT($C$25,2)&amp;"TN"&amp;E$25&amp;"P"&amp;RIGHT($B26,1)&amp;"PBUK_WEIGHTED"&amp;"V"&amp;$S$2&amp;$S$3,'Matrix Table'!$A:$O,11,0) * 1200000)/365.25),3),-999)</f>
        <v>32.131</v>
      </c>
      <c r="F26" s="95">
        <f>IFERROR(ROUND(((VLOOKUP("T"&amp;LEFT($C$25,2)&amp;"TN"&amp;F$25&amp;"P"&amp;RIGHT($B26,1)&amp;"PBUK_WEIGHTED"&amp;"V"&amp;$S$2&amp;$S$3,'Matrix Table'!$A:$O,10,0) * 1200000)/365.25),3) + ROUND(((VLOOKUP("T"&amp;LEFT($C$25,2)&amp;"TN"&amp;F$25&amp;"P"&amp;RIGHT($B26,1)&amp;"PBUK_WEIGHTED"&amp;"V"&amp;$S$2&amp;$S$3,'Matrix Table'!$A:$O,11,0) * 1200000)/365.25),3),-999)</f>
        <v>31.277000000000001</v>
      </c>
      <c r="G26" s="95">
        <f>IFERROR(ROUND(((VLOOKUP("T"&amp;LEFT($C$25,2)&amp;"TN"&amp;G$25&amp;"P"&amp;RIGHT($B26,1)&amp;"PBUK_WEIGHTED"&amp;"V"&amp;$S$2&amp;$S$3,'Matrix Table'!$A:$O,10,0) * 1200000)/365.25),3) + ROUND(((VLOOKUP("T"&amp;LEFT($C$25,2)&amp;"TN"&amp;G$25&amp;"P"&amp;RIGHT($B26,1)&amp;"PBUK_WEIGHTED"&amp;"V"&amp;$S$2&amp;$S$3,'Matrix Table'!$A:$O,11,0) * 1200000)/365.25),3),-999)</f>
        <v>31.77</v>
      </c>
      <c r="H26" s="95">
        <f>IFERROR(ROUND(((VLOOKUP("T"&amp;LEFT($C$25,2)&amp;"TN"&amp;H$25&amp;"P"&amp;RIGHT($B26,1)&amp;"PBUK_WEIGHTED"&amp;"V"&amp;$S$2&amp;$S$3,'Matrix Table'!$A:$O,10,0) * 1200000)/365.25),3) + ROUND(((VLOOKUP("T"&amp;LEFT($C$25,2)&amp;"TN"&amp;H$25&amp;"P"&amp;RIGHT($B26,1)&amp;"PBUK_WEIGHTED"&amp;"V"&amp;$S$2&amp;$S$3,'Matrix Table'!$A:$O,11,0) * 1200000)/365.25),3),-999)</f>
        <v>33.117000000000004</v>
      </c>
      <c r="I26" s="95">
        <f>IFERROR(ROUND(((VLOOKUP("T"&amp;LEFT($C$25,2)&amp;"TN"&amp;I$25&amp;"P"&amp;RIGHT($B26,1)&amp;"PBUK_WEIGHTED"&amp;"V"&amp;$S$2&amp;$S$3,'Matrix Table'!$A:$O,10,0) * 1200000)/365.25),3) + ROUND(((VLOOKUP("T"&amp;LEFT($C$25,2)&amp;"TN"&amp;I$25&amp;"P"&amp;RIGHT($B26,1)&amp;"PBUK_WEIGHTED"&amp;"V"&amp;$S$2&amp;$S$3,'Matrix Table'!$A:$O,11,0) * 1200000)/365.25),3),-999)</f>
        <v>32.033000000000001</v>
      </c>
      <c r="J26" s="95">
        <f>IFERROR(ROUND(((VLOOKUP("T"&amp;LEFT($C$25,2)&amp;"TN"&amp;J$25&amp;"P"&amp;RIGHT($B26,1)&amp;"PBUK_WEIGHTED"&amp;"V"&amp;$S$2&amp;$S$3,'Matrix Table'!$A:$O,10,0) * 1200000)/365.25),3) + ROUND(((VLOOKUP("T"&amp;LEFT($C$25,2)&amp;"TN"&amp;J$25&amp;"P"&amp;RIGHT($B26,1)&amp;"PBUK_WEIGHTED"&amp;"V"&amp;$S$2&amp;$S$3,'Matrix Table'!$A:$O,11,0) * 1200000)/365.25),3),-999)</f>
        <v>30.126999999999999</v>
      </c>
      <c r="K26" s="95">
        <f>IFERROR(ROUND(((VLOOKUP("T"&amp;LEFT($C$25,2)&amp;"TN"&amp;K$25&amp;"P"&amp;RIGHT($B26,1)&amp;"PBUK_WEIGHTED"&amp;"V"&amp;$S$2&amp;$S$3,'Matrix Table'!$A:$O,10,0) * 1200000)/365.25),3) + ROUND(((VLOOKUP("T"&amp;LEFT($C$25,2)&amp;"TN"&amp;K$25&amp;"P"&amp;RIGHT($B26,1)&amp;"PBUK_WEIGHTED"&amp;"V"&amp;$S$2&amp;$S$3,'Matrix Table'!$A:$O,11,0) * 1200000)/365.25),3),-999)</f>
        <v>39.128999999999998</v>
      </c>
      <c r="L26" s="95">
        <f>IFERROR(ROUND(((VLOOKUP("T"&amp;LEFT($C$25,2)&amp;"TN"&amp;L$25&amp;"P"&amp;RIGHT($B26,1)&amp;"PBUK_WEIGHTED"&amp;"V"&amp;$S$2&amp;$S$3,'Matrix Table'!$A:$O,10,0) * 1200000)/365.25),3) + ROUND(((VLOOKUP("T"&amp;LEFT($C$25,2)&amp;"TN"&amp;L$25&amp;"P"&amp;RIGHT($B26,1)&amp;"PBUK_WEIGHTED"&amp;"V"&amp;$S$2&amp;$S$3,'Matrix Table'!$A:$O,11,0) * 1200000)/365.25),3),-999)</f>
        <v>33.347000000000001</v>
      </c>
      <c r="M26" s="95">
        <f>IFERROR(ROUND(((VLOOKUP("T"&amp;LEFT($C$25,2)&amp;"TN"&amp;M$25&amp;"P"&amp;RIGHT($B26,1)&amp;"PBUK_WEIGHTED"&amp;"V"&amp;$S$2&amp;$S$3,'Matrix Table'!$A:$O,10,0) * 1200000)/365.25),3) + ROUND(((VLOOKUP("T"&amp;LEFT($C$25,2)&amp;"TN"&amp;M$25&amp;"P"&amp;RIGHT($B26,1)&amp;"PBUK_WEIGHTED"&amp;"V"&amp;$S$2&amp;$S$3,'Matrix Table'!$A:$O,11,0) * 1200000)/365.25),3),-999)</f>
        <v>31.606000000000002</v>
      </c>
      <c r="N26" s="95">
        <f>IFERROR(ROUND(((VLOOKUP("T"&amp;LEFT($C$25,2)&amp;"TN"&amp;N$25&amp;"P"&amp;RIGHT($B26,1)&amp;"PBUK_WEIGHTED"&amp;"V"&amp;$S$2&amp;$S$3,'Matrix Table'!$A:$O,10,0) * 1200000)/365.25),3) + ROUND(((VLOOKUP("T"&amp;LEFT($C$25,2)&amp;"TN"&amp;N$25&amp;"P"&amp;RIGHT($B26,1)&amp;"PBUK_WEIGHTED"&amp;"V"&amp;$S$2&amp;$S$3,'Matrix Table'!$A:$O,11,0) * 1200000)/365.25),3),-999)</f>
        <v>31.606000000000002</v>
      </c>
      <c r="O26" s="95">
        <f>IFERROR(ROUND(((VLOOKUP("T"&amp;LEFT($C$25,2)&amp;"TN"&amp;O$25&amp;"P"&amp;RIGHT($B26,1)&amp;"PBUK_WEIGHTED"&amp;"V"&amp;$S$2&amp;$S$3,'Matrix Table'!$A:$O,10,0) * 1200000)/365.25),3) + ROUND(((VLOOKUP("T"&amp;LEFT($C$25,2)&amp;"TN"&amp;O$25&amp;"P"&amp;RIGHT($B26,1)&amp;"PBUK_WEIGHTED"&amp;"V"&amp;$S$2&amp;$S$3,'Matrix Table'!$A:$O,11,0) * 1200000)/365.25),3),-999)</f>
        <v>34.397999999999996</v>
      </c>
      <c r="P26" s="95">
        <f>IFERROR(ROUND(((VLOOKUP("T"&amp;LEFT($C$25,2)&amp;"TN"&amp;P$25&amp;"P"&amp;RIGHT($B26,1)&amp;"PBUK_WEIGHTED"&amp;"V"&amp;$S$2&amp;$S$3,'Matrix Table'!$A:$O,10,0) * 1200000)/365.25),3) + ROUND(((VLOOKUP("T"&amp;LEFT($C$25,2)&amp;"TN"&amp;P$25&amp;"P"&amp;RIGHT($B26,1)&amp;"PBUK_WEIGHTED"&amp;"V"&amp;$S$2&amp;$S$3,'Matrix Table'!$A:$O,11,0) * 1200000)/365.25),3),-999)</f>
        <v>34.727000000000004</v>
      </c>
      <c r="Q26" s="96">
        <f>IFERROR(ROUND(((VLOOKUP("T"&amp;LEFT($C$25,2)&amp;"TN"&amp;Q$25&amp;"P"&amp;RIGHT($B26,1)&amp;"PBUK_WEIGHTED"&amp;"V"&amp;$S$2&amp;$S$3,'Matrix Table'!$A:$O,10,0) * 1200000)/365.25),3) + ROUND(((VLOOKUP("T"&amp;LEFT($C$25,2)&amp;"TN"&amp;Q$25&amp;"P"&amp;RIGHT($B26,1)&amp;"PBUK_WEIGHTED"&amp;"V"&amp;$S$2&amp;$S$3,'Matrix Table'!$A:$O,11,0) * 1200000)/365.25),3),-999)</f>
        <v>32.066000000000003</v>
      </c>
      <c r="R26" s="3"/>
      <c r="S26" s="3"/>
    </row>
    <row r="27" spans="1:19" x14ac:dyDescent="0.2">
      <c r="A27" s="2" t="s">
        <v>24</v>
      </c>
      <c r="B27" s="116"/>
      <c r="C27" s="97" t="s">
        <v>26</v>
      </c>
      <c r="D27" s="98">
        <f>IFERROR(ROUND((VLOOKUP("T"&amp;LEFT($C$25,2)&amp;"TN"&amp;D$25&amp;"P"&amp;RIGHT($B26,1)&amp;"PBUK_WEIGHTED"&amp;"V"&amp;$S$2&amp;$S$3,'Matrix Table'!$A:$N,9,0) * 100) + $P$8,3),-999)</f>
        <v>12.581</v>
      </c>
      <c r="E27" s="99">
        <f>IFERROR(ROUND((VLOOKUP("T"&amp;LEFT($C$25,2)&amp;"TN"&amp;E$25&amp;"P"&amp;RIGHT($B26,1)&amp;"PBUK_WEIGHTED"&amp;"V"&amp;$S$2&amp;$S$3,'Matrix Table'!$A:$N,9,0) * 100) + $P$8,3),-999)</f>
        <v>12.648999999999999</v>
      </c>
      <c r="F27" s="99">
        <f>IFERROR(ROUND((VLOOKUP("T"&amp;LEFT($C$25,2)&amp;"TN"&amp;F$25&amp;"P"&amp;RIGHT($B26,1)&amp;"PBUK_WEIGHTED"&amp;"V"&amp;$S$2&amp;$S$3,'Matrix Table'!$A:$N,9,0) * 100) + $P$8,3),-999)</f>
        <v>11.717000000000001</v>
      </c>
      <c r="G27" s="99">
        <f>IFERROR(ROUND((VLOOKUP("T"&amp;LEFT($C$25,2)&amp;"TN"&amp;G$25&amp;"P"&amp;RIGHT($B26,1)&amp;"PBUK_WEIGHTED"&amp;"V"&amp;$S$2&amp;$S$3,'Matrix Table'!$A:$N,9,0) * 100) + $P$8,3),-999)</f>
        <v>14.081</v>
      </c>
      <c r="H27" s="99">
        <f>IFERROR(ROUND((VLOOKUP("T"&amp;LEFT($C$25,2)&amp;"TN"&amp;H$25&amp;"P"&amp;RIGHT($B26,1)&amp;"PBUK_WEIGHTED"&amp;"V"&amp;$S$2&amp;$S$3,'Matrix Table'!$A:$N,9,0) * 100) + $P$8,3),-999)</f>
        <v>12.663</v>
      </c>
      <c r="I27" s="99">
        <f>IFERROR(ROUND((VLOOKUP("T"&amp;LEFT($C$25,2)&amp;"TN"&amp;I$25&amp;"P"&amp;RIGHT($B26,1)&amp;"PBUK_WEIGHTED"&amp;"V"&amp;$S$2&amp;$S$3,'Matrix Table'!$A:$N,9,0) * 100) + $P$8,3),-999)</f>
        <v>12.989000000000001</v>
      </c>
      <c r="J27" s="99">
        <f>IFERROR(ROUND((VLOOKUP("T"&amp;LEFT($C$25,2)&amp;"TN"&amp;J$25&amp;"P"&amp;RIGHT($B26,1)&amp;"PBUK_WEIGHTED"&amp;"V"&amp;$S$2&amp;$S$3,'Matrix Table'!$A:$N,9,0) * 100) + $P$8,3),-999)</f>
        <v>12.804</v>
      </c>
      <c r="K27" s="99">
        <f>IFERROR(ROUND((VLOOKUP("T"&amp;LEFT($C$25,2)&amp;"TN"&amp;K$25&amp;"P"&amp;RIGHT($B26,1)&amp;"PBUK_WEIGHTED"&amp;"V"&amp;$S$2&amp;$S$3,'Matrix Table'!$A:$N,9,0) * 100) + $P$8,3),-999)</f>
        <v>14.71</v>
      </c>
      <c r="L27" s="99">
        <f>IFERROR(ROUND((VLOOKUP("T"&amp;LEFT($C$25,2)&amp;"TN"&amp;L$25&amp;"P"&amp;RIGHT($B26,1)&amp;"PBUK_WEIGHTED"&amp;"V"&amp;$S$2&amp;$S$3,'Matrix Table'!$A:$N,9,0) * 100) + $P$8,3),-999)</f>
        <v>12.994999999999999</v>
      </c>
      <c r="M27" s="99">
        <f>IFERROR(ROUND((VLOOKUP("T"&amp;LEFT($C$25,2)&amp;"TN"&amp;M$25&amp;"P"&amp;RIGHT($B26,1)&amp;"PBUK_WEIGHTED"&amp;"V"&amp;$S$2&amp;$S$3,'Matrix Table'!$A:$N,9,0) * 100) + $P$8,3),-999)</f>
        <v>12.401999999999999</v>
      </c>
      <c r="N27" s="99">
        <f>IFERROR(ROUND((VLOOKUP("T"&amp;LEFT($C$25,2)&amp;"TN"&amp;N$25&amp;"P"&amp;RIGHT($B26,1)&amp;"PBUK_WEIGHTED"&amp;"V"&amp;$S$2&amp;$S$3,'Matrix Table'!$A:$N,9,0) * 100) + $P$8,3),-999)</f>
        <v>12.55</v>
      </c>
      <c r="O27" s="99">
        <f>IFERROR(ROUND((VLOOKUP("T"&amp;LEFT($C$25,2)&amp;"TN"&amp;O$25&amp;"P"&amp;RIGHT($B26,1)&amp;"PBUK_WEIGHTED"&amp;"V"&amp;$S$2&amp;$S$3,'Matrix Table'!$A:$N,9,0) * 100) + $P$8,3),-999)</f>
        <v>13.09</v>
      </c>
      <c r="P27" s="99">
        <f>IFERROR(ROUND((VLOOKUP("T"&amp;LEFT($C$25,2)&amp;"TN"&amp;P$25&amp;"P"&amp;RIGHT($B26,1)&amp;"PBUK_WEIGHTED"&amp;"V"&amp;$S$2&amp;$S$3,'Matrix Table'!$A:$N,9,0) * 100) + $P$8,3),-999)</f>
        <v>13.319000000000001</v>
      </c>
      <c r="Q27" s="100">
        <f>IFERROR(ROUND((VLOOKUP("T"&amp;LEFT($C$25,2)&amp;"TN"&amp;Q$25&amp;"P"&amp;RIGHT($B26,1)&amp;"PBUK_WEIGHTED"&amp;"V"&amp;$S$2&amp;$S$3,'Matrix Table'!$A:$N,9,0) * 100) + $P$8,3),-999)</f>
        <v>12.843</v>
      </c>
      <c r="R27" s="3"/>
      <c r="S27" s="3"/>
    </row>
    <row r="28" spans="1:19" x14ac:dyDescent="0.2">
      <c r="A28" s="3"/>
      <c r="B28" s="37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"/>
      <c r="S28" s="3"/>
    </row>
    <row r="29" spans="1:19" ht="19" x14ac:dyDescent="0.2">
      <c r="A29" s="3"/>
      <c r="B29" s="120" t="s">
        <v>90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3"/>
      <c r="S29" s="3"/>
    </row>
    <row r="30" spans="1:19" x14ac:dyDescent="0.2">
      <c r="A30" s="3"/>
      <c r="B30" s="37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"/>
      <c r="S30" s="3"/>
    </row>
    <row r="31" spans="1:19" x14ac:dyDescent="0.2">
      <c r="A31" s="3"/>
      <c r="B31" s="39"/>
      <c r="C31" s="3"/>
      <c r="D31" s="117" t="s">
        <v>22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3"/>
      <c r="S31" s="3"/>
    </row>
    <row r="32" spans="1:19" x14ac:dyDescent="0.2">
      <c r="A32" s="3"/>
      <c r="B32" s="39"/>
      <c r="C32" s="33" t="s">
        <v>23</v>
      </c>
      <c r="D32" s="40">
        <v>10</v>
      </c>
      <c r="E32" s="41">
        <v>11</v>
      </c>
      <c r="F32" s="41">
        <v>12</v>
      </c>
      <c r="G32" s="41">
        <v>13</v>
      </c>
      <c r="H32" s="41">
        <v>14</v>
      </c>
      <c r="I32" s="41">
        <v>15</v>
      </c>
      <c r="J32" s="41">
        <v>16</v>
      </c>
      <c r="K32" s="41">
        <v>17</v>
      </c>
      <c r="L32" s="41">
        <v>18</v>
      </c>
      <c r="M32" s="41">
        <v>19</v>
      </c>
      <c r="N32" s="41">
        <v>20</v>
      </c>
      <c r="O32" s="41">
        <v>21</v>
      </c>
      <c r="P32" s="41">
        <v>22</v>
      </c>
      <c r="Q32" s="42">
        <v>23</v>
      </c>
      <c r="R32" s="3"/>
      <c r="S32" s="3"/>
    </row>
    <row r="33" spans="1:19" ht="15" customHeight="1" x14ac:dyDescent="0.2">
      <c r="A33" s="55" t="s">
        <v>28</v>
      </c>
      <c r="B33" s="116" t="s">
        <v>28</v>
      </c>
      <c r="C33" s="93" t="s">
        <v>25</v>
      </c>
      <c r="D33" s="94">
        <f>IFERROR(ROUND(((VLOOKUP("T"&amp;LEFT($C$32,2)&amp;"TN"&amp;D$32&amp;"P"&amp;RIGHT($B33,1)&amp;"PBDAY"&amp;"V"&amp;$S$2&amp;$S$4,'Matrix Table'!$A:$O,10,0) * 1200000)/365.25),3) + ROUND(((VLOOKUP("T"&amp;LEFT($C$32,2)&amp;"TN"&amp;D$32&amp;"P"&amp;RIGHT($B33,1)&amp;"PBDAY"&amp;"V"&amp;$S$2&amp;$S$4,'Matrix Table'!$A:$O,11,0) * 1200000)/365.25),3),-999)</f>
        <v>33.674999999999997</v>
      </c>
      <c r="E33" s="95">
        <f>IFERROR(ROUND(((VLOOKUP("T"&amp;LEFT($C$32,2)&amp;"TN"&amp;E$32&amp;"P"&amp;RIGHT($B33,1)&amp;"PBDAY"&amp;"V"&amp;$S$2&amp;$S$4,'Matrix Table'!$A:$O,10,0) * 1200000)/365.25),3) + ROUND(((VLOOKUP("T"&amp;LEFT($C$32,2)&amp;"TN"&amp;E$32&amp;"P"&amp;RIGHT($B33,1)&amp;"PBDAY"&amp;"V"&amp;$S$2&amp;$S$4,'Matrix Table'!$A:$O,11,0) * 1200000)/365.25),3),-999)</f>
        <v>33.972000000000001</v>
      </c>
      <c r="F33" s="95">
        <f>IFERROR(ROUND(((VLOOKUP("T"&amp;LEFT($C$32,2)&amp;"TN"&amp;F$32&amp;"P"&amp;RIGHT($B33,1)&amp;"PBDAY"&amp;"V"&amp;$S$2&amp;$S$4,'Matrix Table'!$A:$O,10,0) * 1200000)/365.25),3) + ROUND(((VLOOKUP("T"&amp;LEFT($C$32,2)&amp;"TN"&amp;F$32&amp;"P"&amp;RIGHT($B33,1)&amp;"PBDAY"&amp;"V"&amp;$S$2&amp;$S$4,'Matrix Table'!$A:$O,11,0) * 1200000)/365.25),3),-999)</f>
        <v>33.215000000000003</v>
      </c>
      <c r="G33" s="95">
        <f>IFERROR(ROUND(((VLOOKUP("T"&amp;LEFT($C$32,2)&amp;"TN"&amp;G$32&amp;"P"&amp;RIGHT($B33,1)&amp;"PBDAY"&amp;"V"&amp;$S$2&amp;$S$4,'Matrix Table'!$A:$O,10,0) * 1200000)/365.25),3) + ROUND(((VLOOKUP("T"&amp;LEFT($C$32,2)&amp;"TN"&amp;G$32&amp;"P"&amp;RIGHT($B33,1)&amp;"PBDAY"&amp;"V"&amp;$S$2&amp;$S$4,'Matrix Table'!$A:$O,11,0) * 1200000)/365.25),3),-999)</f>
        <v>34.005000000000003</v>
      </c>
      <c r="H33" s="95">
        <f>IFERROR(ROUND(((VLOOKUP("T"&amp;LEFT($C$32,2)&amp;"TN"&amp;H$32&amp;"P"&amp;RIGHT($B33,1)&amp;"PBDAY"&amp;"V"&amp;$S$2&amp;$S$4,'Matrix Table'!$A:$O,10,0) * 1200000)/365.25),3) + ROUND(((VLOOKUP("T"&amp;LEFT($C$32,2)&amp;"TN"&amp;H$32&amp;"P"&amp;RIGHT($B33,1)&amp;"PBDAY"&amp;"V"&amp;$S$2&amp;$S$4,'Matrix Table'!$A:$O,11,0) * 1200000)/365.25),3),-999)</f>
        <v>34.891999999999996</v>
      </c>
      <c r="I33" s="95">
        <f>IFERROR(ROUND(((VLOOKUP("T"&amp;LEFT($C$32,2)&amp;"TN"&amp;I$32&amp;"P"&amp;RIGHT($B33,1)&amp;"PBDAY"&amp;"V"&amp;$S$2&amp;$S$4,'Matrix Table'!$A:$O,10,0) * 1200000)/365.25),3) + ROUND(((VLOOKUP("T"&amp;LEFT($C$32,2)&amp;"TN"&amp;I$32&amp;"P"&amp;RIGHT($B33,1)&amp;"PBDAY"&amp;"V"&amp;$S$2&amp;$S$4,'Matrix Table'!$A:$O,11,0) * 1200000)/365.25),3),-999)</f>
        <v>33.905999999999999</v>
      </c>
      <c r="J33" s="95">
        <f>IFERROR(ROUND(((VLOOKUP("T"&amp;LEFT($C$32,2)&amp;"TN"&amp;J$32&amp;"P"&amp;RIGHT($B33,1)&amp;"PBDAY"&amp;"V"&amp;$S$2&amp;$S$4,'Matrix Table'!$A:$O,10,0) * 1200000)/365.25),3) + ROUND(((VLOOKUP("T"&amp;LEFT($C$32,2)&amp;"TN"&amp;J$32&amp;"P"&amp;RIGHT($B33,1)&amp;"PBDAY"&amp;"V"&amp;$S$2&amp;$S$4,'Matrix Table'!$A:$O,11,0) * 1200000)/365.25),3),-999)</f>
        <v>32.097999999999999</v>
      </c>
      <c r="K33" s="95">
        <f>IFERROR(ROUND(((VLOOKUP("T"&amp;LEFT($C$32,2)&amp;"TN"&amp;K$32&amp;"P"&amp;RIGHT($B33,1)&amp;"PBDAY"&amp;"V"&amp;$S$2&amp;$S$4,'Matrix Table'!$A:$O,10,0) * 1200000)/365.25),3) + ROUND(((VLOOKUP("T"&amp;LEFT($C$32,2)&amp;"TN"&amp;K$32&amp;"P"&amp;RIGHT($B33,1)&amp;"PBDAY"&amp;"V"&amp;$S$2&amp;$S$4,'Matrix Table'!$A:$O,11,0) * 1200000)/365.25),3),-999)</f>
        <v>41.002000000000002</v>
      </c>
      <c r="L33" s="95">
        <f>IFERROR(ROUND(((VLOOKUP("T"&amp;LEFT($C$32,2)&amp;"TN"&amp;L$32&amp;"P"&amp;RIGHT($B33,1)&amp;"PBDAY"&amp;"V"&amp;$S$2&amp;$S$4,'Matrix Table'!$A:$O,10,0) * 1200000)/365.25),3) + ROUND(((VLOOKUP("T"&amp;LEFT($C$32,2)&amp;"TN"&amp;L$32&amp;"P"&amp;RIGHT($B33,1)&amp;"PBDAY"&amp;"V"&amp;$S$2&amp;$S$4,'Matrix Table'!$A:$O,11,0) * 1200000)/365.25),3),-999)</f>
        <v>35.450000000000003</v>
      </c>
      <c r="M33" s="95">
        <f>IFERROR(ROUND(((VLOOKUP("T"&amp;LEFT($C$32,2)&amp;"TN"&amp;M$32&amp;"P"&amp;RIGHT($B33,1)&amp;"PBDAY"&amp;"V"&amp;$S$2&amp;$S$4,'Matrix Table'!$A:$O,10,0) * 1200000)/365.25),3) + ROUND(((VLOOKUP("T"&amp;LEFT($C$32,2)&amp;"TN"&amp;M$32&amp;"P"&amp;RIGHT($B33,1)&amp;"PBDAY"&amp;"V"&amp;$S$2&amp;$S$4,'Matrix Table'!$A:$O,11,0) * 1200000)/365.25),3),-999)</f>
        <v>33.543999999999997</v>
      </c>
      <c r="N33" s="95">
        <f>IFERROR(ROUND(((VLOOKUP("T"&amp;LEFT($C$32,2)&amp;"TN"&amp;N$32&amp;"P"&amp;RIGHT($B33,1)&amp;"PBDAY"&amp;"V"&amp;$S$2&amp;$S$4,'Matrix Table'!$A:$O,10,0) * 1200000)/365.25),3) + ROUND(((VLOOKUP("T"&amp;LEFT($C$32,2)&amp;"TN"&amp;N$32&amp;"P"&amp;RIGHT($B33,1)&amp;"PBDAY"&amp;"V"&amp;$S$2&amp;$S$4,'Matrix Table'!$A:$O,11,0) * 1200000)/365.25),3),-999)</f>
        <v>33.709000000000003</v>
      </c>
      <c r="O33" s="95">
        <f>IFERROR(ROUND(((VLOOKUP("T"&amp;LEFT($C$32,2)&amp;"TN"&amp;O$32&amp;"P"&amp;RIGHT($B33,1)&amp;"PBDAY"&amp;"V"&amp;$S$2&amp;$S$4,'Matrix Table'!$A:$O,10,0) * 1200000)/365.25),3) + ROUND(((VLOOKUP("T"&amp;LEFT($C$32,2)&amp;"TN"&amp;O$32&amp;"P"&amp;RIGHT($B33,1)&amp;"PBDAY"&amp;"V"&amp;$S$2&amp;$S$4,'Matrix Table'!$A:$O,11,0) * 1200000)/365.25),3),-999)</f>
        <v>35.811</v>
      </c>
      <c r="P33" s="95">
        <f>IFERROR(ROUND(((VLOOKUP("T"&amp;LEFT($C$32,2)&amp;"TN"&amp;P$32&amp;"P"&amp;RIGHT($B33,1)&amp;"PBDAY"&amp;"V"&amp;$S$2&amp;$S$4,'Matrix Table'!$A:$O,10,0) * 1200000)/365.25),3) + ROUND(((VLOOKUP("T"&amp;LEFT($C$32,2)&amp;"TN"&amp;P$32&amp;"P"&amp;RIGHT($B33,1)&amp;"PBDAY"&amp;"V"&amp;$S$2&amp;$S$4,'Matrix Table'!$A:$O,11,0) * 1200000)/365.25),3),-999)</f>
        <v>36.041000000000004</v>
      </c>
      <c r="Q33" s="96">
        <f>IFERROR(ROUND(((VLOOKUP("T"&amp;LEFT($C$32,2)&amp;"TN"&amp;Q$32&amp;"P"&amp;RIGHT($B33,1)&amp;"PBDAY"&amp;"V"&amp;$S$2&amp;$S$4,'Matrix Table'!$A:$O,10,0) * 1200000)/365.25),3) + ROUND(((VLOOKUP("T"&amp;LEFT($C$32,2)&amp;"TN"&amp;Q$32&amp;"P"&amp;RIGHT($B33,1)&amp;"PBDAY"&amp;"V"&amp;$S$2&amp;$S$4,'Matrix Table'!$A:$O,11,0) * 1200000)/365.25),3),-999)</f>
        <v>33.971000000000004</v>
      </c>
      <c r="R33" s="3"/>
      <c r="S33" s="3"/>
    </row>
    <row r="34" spans="1:19" x14ac:dyDescent="0.2">
      <c r="A34" s="55" t="s">
        <v>28</v>
      </c>
      <c r="B34" s="116"/>
      <c r="C34" s="101" t="s">
        <v>29</v>
      </c>
      <c r="D34" s="102">
        <f>IFERROR(ROUND((VLOOKUP("T"&amp;LEFT($C$32,2)&amp;"TN"&amp;D$32&amp;"P"&amp;RIGHT($B33,1)&amp;"PBDAY"&amp;"V"&amp;$S$2&amp;$S$4,'Matrix Table'!$A:$N,9,0) * 100) + $P$8,3),-999)</f>
        <v>12.959</v>
      </c>
      <c r="E34" s="36">
        <f>IFERROR(ROUND((VLOOKUP("T"&amp;LEFT($C$32,2)&amp;"TN"&amp;E$32&amp;"P"&amp;RIGHT($B33,1)&amp;"PBDAY"&amp;"V"&amp;$S$2&amp;$S$4,'Matrix Table'!$A:$N,9,0) * 100) + $P$8,3),-999)</f>
        <v>12.784000000000001</v>
      </c>
      <c r="F34" s="36">
        <f>IFERROR(ROUND((VLOOKUP("T"&amp;LEFT($C$32,2)&amp;"TN"&amp;F$32&amp;"P"&amp;RIGHT($B33,1)&amp;"PBDAY"&amp;"V"&amp;$S$2&amp;$S$4,'Matrix Table'!$A:$N,9,0) * 100) + $P$8,3),-999)</f>
        <v>12.292</v>
      </c>
      <c r="G34" s="36">
        <f>IFERROR(ROUND((VLOOKUP("T"&amp;LEFT($C$32,2)&amp;"TN"&amp;G$32&amp;"P"&amp;RIGHT($B33,1)&amp;"PBDAY"&amp;"V"&amp;$S$2&amp;$S$4,'Matrix Table'!$A:$N,9,0) * 100) + $P$8,3),-999)</f>
        <v>14.119</v>
      </c>
      <c r="H34" s="36">
        <f>IFERROR(ROUND((VLOOKUP("T"&amp;LEFT($C$32,2)&amp;"TN"&amp;H$32&amp;"P"&amp;RIGHT($B33,1)&amp;"PBDAY"&amp;"V"&amp;$S$2&amp;$S$4,'Matrix Table'!$A:$N,9,0) * 100) + $P$8,3),-999)</f>
        <v>12.968999999999999</v>
      </c>
      <c r="I34" s="36">
        <f>IFERROR(ROUND((VLOOKUP("T"&amp;LEFT($C$32,2)&amp;"TN"&amp;I$32&amp;"P"&amp;RIGHT($B33,1)&amp;"PBDAY"&amp;"V"&amp;$S$2&amp;$S$4,'Matrix Table'!$A:$N,9,0) * 100) + $P$8,3),-999)</f>
        <v>13.356</v>
      </c>
      <c r="J34" s="36">
        <f>IFERROR(ROUND((VLOOKUP("T"&amp;LEFT($C$32,2)&amp;"TN"&amp;J$32&amp;"P"&amp;RIGHT($B33,1)&amp;"PBDAY"&amp;"V"&amp;$S$2&amp;$S$4,'Matrix Table'!$A:$N,9,0) * 100) + $P$8,3),-999)</f>
        <v>12.884</v>
      </c>
      <c r="K34" s="36">
        <f>IFERROR(ROUND((VLOOKUP("T"&amp;LEFT($C$32,2)&amp;"TN"&amp;K$32&amp;"P"&amp;RIGHT($B33,1)&amp;"PBDAY"&amp;"V"&amp;$S$2&amp;$S$4,'Matrix Table'!$A:$N,9,0) * 100) + $P$8,3),-999)</f>
        <v>14.757</v>
      </c>
      <c r="L34" s="36">
        <f>IFERROR(ROUND((VLOOKUP("T"&amp;LEFT($C$32,2)&amp;"TN"&amp;L$32&amp;"P"&amp;RIGHT($B33,1)&amp;"PBDAY"&amp;"V"&amp;$S$2&amp;$S$4,'Matrix Table'!$A:$N,9,0) * 100) + $P$8,3),-999)</f>
        <v>13.571999999999999</v>
      </c>
      <c r="M34" s="36">
        <f>IFERROR(ROUND((VLOOKUP("T"&amp;LEFT($C$32,2)&amp;"TN"&amp;M$32&amp;"P"&amp;RIGHT($B33,1)&amp;"PBDAY"&amp;"V"&amp;$S$2&amp;$S$4,'Matrix Table'!$A:$N,9,0) * 100) + $P$8,3),-999)</f>
        <v>12.856999999999999</v>
      </c>
      <c r="N34" s="36">
        <f>IFERROR(ROUND((VLOOKUP("T"&amp;LEFT($C$32,2)&amp;"TN"&amp;N$32&amp;"P"&amp;RIGHT($B33,1)&amp;"PBDAY"&amp;"V"&amp;$S$2&amp;$S$4,'Matrix Table'!$A:$N,9,0) * 100) + $P$8,3),-999)</f>
        <v>13.16</v>
      </c>
      <c r="O34" s="36">
        <f>IFERROR(ROUND((VLOOKUP("T"&amp;LEFT($C$32,2)&amp;"TN"&amp;O$32&amp;"P"&amp;RIGHT($B33,1)&amp;"PBDAY"&amp;"V"&amp;$S$2&amp;$S$4,'Matrix Table'!$A:$N,9,0) * 100) + $P$8,3),-999)</f>
        <v>13.452</v>
      </c>
      <c r="P34" s="36">
        <f>IFERROR(ROUND((VLOOKUP("T"&amp;LEFT($C$32,2)&amp;"TN"&amp;P$32&amp;"P"&amp;RIGHT($B33,1)&amp;"PBDAY"&amp;"V"&amp;$S$2&amp;$S$4,'Matrix Table'!$A:$N,9,0) * 100) + $P$8,3),-999)</f>
        <v>13.646000000000001</v>
      </c>
      <c r="Q34" s="103">
        <f>IFERROR(ROUND((VLOOKUP("T"&amp;LEFT($C$32,2)&amp;"TN"&amp;Q$32&amp;"P"&amp;RIGHT($B33,1)&amp;"PBDAY"&amp;"V"&amp;$S$2&amp;$S$4,'Matrix Table'!$A:$N,9,0) * 100) + $P$8,3),-999)</f>
        <v>13.135</v>
      </c>
      <c r="R34" s="3"/>
      <c r="S34" s="3"/>
    </row>
    <row r="35" spans="1:19" x14ac:dyDescent="0.2">
      <c r="A35" s="55" t="s">
        <v>28</v>
      </c>
      <c r="B35" s="116"/>
      <c r="C35" s="97" t="s">
        <v>30</v>
      </c>
      <c r="D35" s="98">
        <f>IFERROR(ROUND((VLOOKUP("T"&amp;LEFT($C$32,2)&amp;"TN"&amp;D$32&amp;"P"&amp;RIGHT($B33,1)&amp;"PBNIGHT"&amp;"V"&amp;$S$2&amp;$S$4,'Matrix Table'!$A:$N,9,0) * 100) + $P$8,3),-999)</f>
        <v>8.1709999999999994</v>
      </c>
      <c r="E35" s="99">
        <f>IFERROR(ROUND((VLOOKUP("T"&amp;LEFT($C$32,2)&amp;"TN"&amp;E$32&amp;"P"&amp;RIGHT($B33,1)&amp;"PBNIGHT"&amp;"V"&amp;$S$2&amp;$S$4,'Matrix Table'!$A:$N,9,0) * 100) + $P$8,3),-999)</f>
        <v>8.6709999999999994</v>
      </c>
      <c r="F35" s="99">
        <f>IFERROR(ROUND((VLOOKUP("T"&amp;LEFT($C$32,2)&amp;"TN"&amp;F$32&amp;"P"&amp;RIGHT($B33,1)&amp;"PBNIGHT"&amp;"V"&amp;$S$2&amp;$S$4,'Matrix Table'!$A:$N,9,0) * 100) + $P$8,3),-999)</f>
        <v>7.9980000000000002</v>
      </c>
      <c r="G35" s="99">
        <f>IFERROR(ROUND((VLOOKUP("T"&amp;LEFT($C$32,2)&amp;"TN"&amp;G$32&amp;"P"&amp;RIGHT($B33,1)&amp;"PBNIGHT"&amp;"V"&amp;$S$2&amp;$S$4,'Matrix Table'!$A:$N,9,0) * 100) + $P$8,3),-999)</f>
        <v>9.1389999999999993</v>
      </c>
      <c r="H35" s="99">
        <f>IFERROR(ROUND((VLOOKUP("T"&amp;LEFT($C$32,2)&amp;"TN"&amp;H$32&amp;"P"&amp;RIGHT($B33,1)&amp;"PBNIGHT"&amp;"V"&amp;$S$2&amp;$S$4,'Matrix Table'!$A:$N,9,0) * 100) + $P$8,3),-999)</f>
        <v>8.84</v>
      </c>
      <c r="I35" s="99">
        <f>IFERROR(ROUND((VLOOKUP("T"&amp;LEFT($C$32,2)&amp;"TN"&amp;I$32&amp;"P"&amp;RIGHT($B33,1)&amp;"PBNIGHT"&amp;"V"&amp;$S$2&amp;$S$4,'Matrix Table'!$A:$N,9,0) * 100) + $P$8,3),-999)</f>
        <v>8.8079999999999998</v>
      </c>
      <c r="J35" s="99">
        <f>IFERROR(ROUND((VLOOKUP("T"&amp;LEFT($C$32,2)&amp;"TN"&amp;J$32&amp;"P"&amp;RIGHT($B33,1)&amp;"PBNIGHT"&amp;"V"&amp;$S$2&amp;$S$4,'Matrix Table'!$A:$N,9,0) * 100) + $P$8,3),-999)</f>
        <v>8.6340000000000003</v>
      </c>
      <c r="K35" s="99">
        <f>IFERROR(ROUND((VLOOKUP("T"&amp;LEFT($C$32,2)&amp;"TN"&amp;K$32&amp;"P"&amp;RIGHT($B33,1)&amp;"PBNIGHT"&amp;"V"&amp;$S$2&amp;$S$4,'Matrix Table'!$A:$N,9,0) * 100) + $P$8,3),-999)</f>
        <v>9.6029999999999998</v>
      </c>
      <c r="L35" s="99">
        <f>IFERROR(ROUND((VLOOKUP("T"&amp;LEFT($C$32,2)&amp;"TN"&amp;L$32&amp;"P"&amp;RIGHT($B33,1)&amp;"PBNIGHT"&amp;"V"&amp;$S$2&amp;$S$4,'Matrix Table'!$A:$N,9,0) * 100) + $P$8,3),-999)</f>
        <v>9</v>
      </c>
      <c r="M35" s="99">
        <f>IFERROR(ROUND((VLOOKUP("T"&amp;LEFT($C$32,2)&amp;"TN"&amp;M$32&amp;"P"&amp;RIGHT($B33,1)&amp;"PBNIGHT"&amp;"V"&amp;$S$2&amp;$S$4,'Matrix Table'!$A:$N,9,0) * 100) + $P$8,3),-999)</f>
        <v>8.3249999999999993</v>
      </c>
      <c r="N35" s="99">
        <f>IFERROR(ROUND((VLOOKUP("T"&amp;LEFT($C$32,2)&amp;"TN"&amp;N$32&amp;"P"&amp;RIGHT($B33,1)&amp;"PBNIGHT"&amp;"V"&amp;$S$2&amp;$S$4,'Matrix Table'!$A:$N,9,0) * 100) + $P$8,3),-999)</f>
        <v>8.74</v>
      </c>
      <c r="O35" s="99">
        <f>IFERROR(ROUND((VLOOKUP("T"&amp;LEFT($C$32,2)&amp;"TN"&amp;O$32&amp;"P"&amp;RIGHT($B33,1)&amp;"PBNIGHT"&amp;"V"&amp;$S$2&amp;$S$4,'Matrix Table'!$A:$N,9,0) * 100) + $P$8,3),-999)</f>
        <v>9.2460000000000004</v>
      </c>
      <c r="P35" s="99">
        <f>IFERROR(ROUND((VLOOKUP("T"&amp;LEFT($C$32,2)&amp;"TN"&amp;P$32&amp;"P"&amp;RIGHT($B33,1)&amp;"PBNIGHT"&amp;"V"&amp;$S$2&amp;$S$4,'Matrix Table'!$A:$N,9,0) * 100) + $P$8,3),-999)</f>
        <v>9.0540000000000003</v>
      </c>
      <c r="Q35" s="100">
        <f>IFERROR(ROUND((VLOOKUP("T"&amp;LEFT($C$32,2)&amp;"TN"&amp;Q$32&amp;"P"&amp;RIGHT($B33,1)&amp;"PBNIGHT"&amp;"V"&amp;$S$2&amp;$S$4,'Matrix Table'!$A:$N,9,0) * 100) + $P$8,3),-999)</f>
        <v>8.9920000000000009</v>
      </c>
      <c r="R35" s="3"/>
      <c r="S35" s="3"/>
    </row>
    <row r="36" spans="1:19" x14ac:dyDescent="0.2">
      <c r="A36" s="3"/>
      <c r="B36" s="37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"/>
      <c r="S36" s="3"/>
    </row>
    <row r="37" spans="1:19" x14ac:dyDescent="0.2">
      <c r="A37" s="3"/>
      <c r="B37" s="39"/>
      <c r="C37" s="3"/>
      <c r="D37" s="117" t="s">
        <v>22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3"/>
      <c r="S37" s="3"/>
    </row>
    <row r="38" spans="1:19" x14ac:dyDescent="0.2">
      <c r="A38" s="3"/>
      <c r="B38" s="39"/>
      <c r="C38" s="33" t="s">
        <v>27</v>
      </c>
      <c r="D38" s="40">
        <v>10</v>
      </c>
      <c r="E38" s="41">
        <v>11</v>
      </c>
      <c r="F38" s="41">
        <v>12</v>
      </c>
      <c r="G38" s="41">
        <v>13</v>
      </c>
      <c r="H38" s="41">
        <v>14</v>
      </c>
      <c r="I38" s="41">
        <v>15</v>
      </c>
      <c r="J38" s="41">
        <v>16</v>
      </c>
      <c r="K38" s="41">
        <v>17</v>
      </c>
      <c r="L38" s="41">
        <v>18</v>
      </c>
      <c r="M38" s="41">
        <v>19</v>
      </c>
      <c r="N38" s="41">
        <v>20</v>
      </c>
      <c r="O38" s="41">
        <v>21</v>
      </c>
      <c r="P38" s="41">
        <v>22</v>
      </c>
      <c r="Q38" s="42">
        <v>23</v>
      </c>
      <c r="R38" s="3"/>
      <c r="S38" s="3"/>
    </row>
    <row r="39" spans="1:19" ht="15" customHeight="1" x14ac:dyDescent="0.2">
      <c r="A39" s="55" t="s">
        <v>28</v>
      </c>
      <c r="B39" s="116" t="s">
        <v>28</v>
      </c>
      <c r="C39" s="93" t="s">
        <v>25</v>
      </c>
      <c r="D39" s="94">
        <f>IFERROR(ROUND(((VLOOKUP("T"&amp;LEFT($C$38,2)&amp;"TN"&amp;D$32&amp;"P"&amp;RIGHT($B39,1)&amp;"PBDAY"&amp;"V"&amp;$S$2&amp;$S$4,'Matrix Table'!$A:$O,10,0) * 1200000)/365.25),3) + ROUND(((VLOOKUP("T"&amp;LEFT($C$38,2)&amp;"TN"&amp;D$32&amp;"P"&amp;RIGHT($B39,1)&amp;"PBDAY"&amp;"V"&amp;$S$2&amp;$S$4,'Matrix Table'!$A:$O,11,0) * 1200000)/365.25),3),-999)</f>
        <v>33.674999999999997</v>
      </c>
      <c r="E39" s="95">
        <f>IFERROR(ROUND(((VLOOKUP("T"&amp;LEFT($C$38,2)&amp;"TN"&amp;E$32&amp;"P"&amp;RIGHT($B39,1)&amp;"PBDAY"&amp;"V"&amp;$S$2&amp;$S$4,'Matrix Table'!$A:$O,10,0) * 1200000)/365.25),3) + ROUND(((VLOOKUP("T"&amp;LEFT($C$38,2)&amp;"TN"&amp;E$32&amp;"P"&amp;RIGHT($B39,1)&amp;"PBDAY"&amp;"V"&amp;$S$2&amp;$S$4,'Matrix Table'!$A:$O,11,0) * 1200000)/365.25),3),-999)</f>
        <v>34.07</v>
      </c>
      <c r="F39" s="95">
        <f>IFERROR(ROUND(((VLOOKUP("T"&amp;LEFT($C$38,2)&amp;"TN"&amp;F$32&amp;"P"&amp;RIGHT($B39,1)&amp;"PBDAY"&amp;"V"&amp;$S$2&amp;$S$4,'Matrix Table'!$A:$O,10,0) * 1200000)/365.25),3) + ROUND(((VLOOKUP("T"&amp;LEFT($C$38,2)&amp;"TN"&amp;F$32&amp;"P"&amp;RIGHT($B39,1)&amp;"PBDAY"&amp;"V"&amp;$S$2&amp;$S$4,'Matrix Table'!$A:$O,11,0) * 1200000)/365.25),3),-999)</f>
        <v>33.247999999999998</v>
      </c>
      <c r="G39" s="95">
        <f>IFERROR(ROUND(((VLOOKUP("T"&amp;LEFT($C$38,2)&amp;"TN"&amp;G$32&amp;"P"&amp;RIGHT($B39,1)&amp;"PBDAY"&amp;"V"&amp;$S$2&amp;$S$4,'Matrix Table'!$A:$O,10,0) * 1200000)/365.25),3) + ROUND(((VLOOKUP("T"&amp;LEFT($C$38,2)&amp;"TN"&amp;G$32&amp;"P"&amp;RIGHT($B39,1)&amp;"PBDAY"&amp;"V"&amp;$S$2&amp;$S$4,'Matrix Table'!$A:$O,11,0) * 1200000)/365.25),3),-999)</f>
        <v>33.939</v>
      </c>
      <c r="H39" s="95">
        <f>IFERROR(ROUND(((VLOOKUP("T"&amp;LEFT($C$38,2)&amp;"TN"&amp;H$32&amp;"P"&amp;RIGHT($B39,1)&amp;"PBDAY"&amp;"V"&amp;$S$2&amp;$S$4,'Matrix Table'!$A:$O,10,0) * 1200000)/365.25),3) + ROUND(((VLOOKUP("T"&amp;LEFT($C$38,2)&amp;"TN"&amp;H$32&amp;"P"&amp;RIGHT($B39,1)&amp;"PBDAY"&amp;"V"&amp;$S$2&amp;$S$4,'Matrix Table'!$A:$O,11,0) * 1200000)/365.25),3),-999)</f>
        <v>35.022999999999996</v>
      </c>
      <c r="I39" s="95">
        <f>IFERROR(ROUND(((VLOOKUP("T"&amp;LEFT($C$38,2)&amp;"TN"&amp;I$32&amp;"P"&amp;RIGHT($B39,1)&amp;"PBDAY"&amp;"V"&amp;$S$2&amp;$S$4,'Matrix Table'!$A:$O,10,0) * 1200000)/365.25),3) + ROUND(((VLOOKUP("T"&amp;LEFT($C$38,2)&amp;"TN"&amp;I$32&amp;"P"&amp;RIGHT($B39,1)&amp;"PBDAY"&amp;"V"&amp;$S$2&amp;$S$4,'Matrix Table'!$A:$O,11,0) * 1200000)/365.25),3),-999)</f>
        <v>34.036999999999999</v>
      </c>
      <c r="J39" s="95">
        <f>IFERROR(ROUND(((VLOOKUP("T"&amp;LEFT($C$38,2)&amp;"TN"&amp;J$32&amp;"P"&amp;RIGHT($B39,1)&amp;"PBDAY"&amp;"V"&amp;$S$2&amp;$S$4,'Matrix Table'!$A:$O,10,0) * 1200000)/365.25),3) + ROUND(((VLOOKUP("T"&amp;LEFT($C$38,2)&amp;"TN"&amp;J$32&amp;"P"&amp;RIGHT($B39,1)&amp;"PBDAY"&amp;"V"&amp;$S$2&amp;$S$4,'Matrix Table'!$A:$O,11,0) * 1200000)/365.25),3),-999)</f>
        <v>32.097999999999999</v>
      </c>
      <c r="K39" s="95">
        <f>IFERROR(ROUND(((VLOOKUP("T"&amp;LEFT($C$38,2)&amp;"TN"&amp;K$32&amp;"P"&amp;RIGHT($B39,1)&amp;"PBDAY"&amp;"V"&amp;$S$2&amp;$S$4,'Matrix Table'!$A:$O,10,0) * 1200000)/365.25),3) + ROUND(((VLOOKUP("T"&amp;LEFT($C$38,2)&amp;"TN"&amp;K$32&amp;"P"&amp;RIGHT($B39,1)&amp;"PBDAY"&amp;"V"&amp;$S$2&amp;$S$4,'Matrix Table'!$A:$O,11,0) * 1200000)/365.25),3),-999)</f>
        <v>41.198999999999998</v>
      </c>
      <c r="L39" s="95">
        <f>IFERROR(ROUND(((VLOOKUP("T"&amp;LEFT($C$38,2)&amp;"TN"&amp;L$32&amp;"P"&amp;RIGHT($B39,1)&amp;"PBDAY"&amp;"V"&amp;$S$2&amp;$S$4,'Matrix Table'!$A:$O,10,0) * 1200000)/365.25),3) + ROUND(((VLOOKUP("T"&amp;LEFT($C$38,2)&amp;"TN"&amp;L$32&amp;"P"&amp;RIGHT($B39,1)&amp;"PBDAY"&amp;"V"&amp;$S$2&amp;$S$4,'Matrix Table'!$A:$O,11,0) * 1200000)/365.25),3),-999)</f>
        <v>35.482999999999997</v>
      </c>
      <c r="M39" s="95">
        <f>IFERROR(ROUND(((VLOOKUP("T"&amp;LEFT($C$38,2)&amp;"TN"&amp;M$32&amp;"P"&amp;RIGHT($B39,1)&amp;"PBDAY"&amp;"V"&amp;$S$2&amp;$S$4,'Matrix Table'!$A:$O,10,0) * 1200000)/365.25),3) + ROUND(((VLOOKUP("T"&amp;LEFT($C$38,2)&amp;"TN"&amp;M$32&amp;"P"&amp;RIGHT($B39,1)&amp;"PBDAY"&amp;"V"&amp;$S$2&amp;$S$4,'Matrix Table'!$A:$O,11,0) * 1200000)/365.25),3),-999)</f>
        <v>33.61</v>
      </c>
      <c r="N39" s="95">
        <f>IFERROR(ROUND(((VLOOKUP("T"&amp;LEFT($C$38,2)&amp;"TN"&amp;N$32&amp;"P"&amp;RIGHT($B39,1)&amp;"PBDAY"&amp;"V"&amp;$S$2&amp;$S$4,'Matrix Table'!$A:$O,10,0) * 1200000)/365.25),3) + ROUND(((VLOOKUP("T"&amp;LEFT($C$38,2)&amp;"TN"&amp;N$32&amp;"P"&amp;RIGHT($B39,1)&amp;"PBDAY"&amp;"V"&amp;$S$2&amp;$S$4,'Matrix Table'!$A:$O,11,0) * 1200000)/365.25),3),-999)</f>
        <v>33.709000000000003</v>
      </c>
      <c r="O39" s="95">
        <f>IFERROR(ROUND(((VLOOKUP("T"&amp;LEFT($C$38,2)&amp;"TN"&amp;O$32&amp;"P"&amp;RIGHT($B39,1)&amp;"PBDAY"&amp;"V"&amp;$S$2&amp;$S$4,'Matrix Table'!$A:$O,10,0) * 1200000)/365.25),3) + ROUND(((VLOOKUP("T"&amp;LEFT($C$38,2)&amp;"TN"&amp;O$32&amp;"P"&amp;RIGHT($B39,1)&amp;"PBDAY"&amp;"V"&amp;$S$2&amp;$S$4,'Matrix Table'!$A:$O,11,0) * 1200000)/365.25),3),-999)</f>
        <v>35.975999999999999</v>
      </c>
      <c r="P39" s="95">
        <f>IFERROR(ROUND(((VLOOKUP("T"&amp;LEFT($C$38,2)&amp;"TN"&amp;P$32&amp;"P"&amp;RIGHT($B39,1)&amp;"PBDAY"&amp;"V"&amp;$S$2&amp;$S$4,'Matrix Table'!$A:$O,10,0) * 1200000)/365.25),3) + ROUND(((VLOOKUP("T"&amp;LEFT($C$38,2)&amp;"TN"&amp;P$32&amp;"P"&amp;RIGHT($B39,1)&amp;"PBDAY"&amp;"V"&amp;$S$2&amp;$S$4,'Matrix Table'!$A:$O,11,0) * 1200000)/365.25),3),-999)</f>
        <v>36.271000000000001</v>
      </c>
      <c r="Q39" s="96">
        <f>IFERROR(ROUND(((VLOOKUP("T"&amp;LEFT($C$38,2)&amp;"TN"&amp;Q$32&amp;"P"&amp;RIGHT($B39,1)&amp;"PBDAY"&amp;"V"&amp;$S$2&amp;$S$4,'Matrix Table'!$A:$O,10,0) * 1200000)/365.25),3) + ROUND(((VLOOKUP("T"&amp;LEFT($C$38,2)&amp;"TN"&amp;Q$32&amp;"P"&amp;RIGHT($B39,1)&amp;"PBDAY"&amp;"V"&amp;$S$2&amp;$S$4,'Matrix Table'!$A:$O,11,0) * 1200000)/365.25),3),-999)</f>
        <v>34.07</v>
      </c>
      <c r="R39" s="3"/>
      <c r="S39" s="3"/>
    </row>
    <row r="40" spans="1:19" x14ac:dyDescent="0.2">
      <c r="A40" s="55" t="s">
        <v>28</v>
      </c>
      <c r="B40" s="116"/>
      <c r="C40" s="101" t="s">
        <v>29</v>
      </c>
      <c r="D40" s="102">
        <f>IFERROR(ROUND((VLOOKUP("T"&amp;LEFT($C$38,2)&amp;"TN"&amp;D$32&amp;"P"&amp;RIGHT($B39,1)&amp;"PBDAY"&amp;"V"&amp;$S$2&amp;$S$4,'Matrix Table'!$A:$N,9,0) * 100) + $P$8,3),-999)</f>
        <v>13.255000000000001</v>
      </c>
      <c r="E40" s="36">
        <f>IFERROR(ROUND((VLOOKUP("T"&amp;LEFT($C$38,2)&amp;"TN"&amp;E$32&amp;"P"&amp;RIGHT($B39,1)&amp;"PBDAY"&amp;"V"&amp;$S$2&amp;$S$4,'Matrix Table'!$A:$N,9,0) * 100) + $P$8,3),-999)</f>
        <v>13.032999999999999</v>
      </c>
      <c r="F40" s="36">
        <f>IFERROR(ROUND((VLOOKUP("T"&amp;LEFT($C$38,2)&amp;"TN"&amp;F$32&amp;"P"&amp;RIGHT($B39,1)&amp;"PBDAY"&amp;"V"&amp;$S$2&amp;$S$4,'Matrix Table'!$A:$N,9,0) * 100) + $P$8,3),-999)</f>
        <v>12.486000000000001</v>
      </c>
      <c r="G40" s="36">
        <f>IFERROR(ROUND((VLOOKUP("T"&amp;LEFT($C$38,2)&amp;"TN"&amp;G$32&amp;"P"&amp;RIGHT($B39,1)&amp;"PBDAY"&amp;"V"&amp;$S$2&amp;$S$4,'Matrix Table'!$A:$N,9,0) * 100) + $P$8,3),-999)</f>
        <v>14.464</v>
      </c>
      <c r="H40" s="36">
        <f>IFERROR(ROUND((VLOOKUP("T"&amp;LEFT($C$38,2)&amp;"TN"&amp;H$32&amp;"P"&amp;RIGHT($B39,1)&amp;"PBDAY"&amp;"V"&amp;$S$2&amp;$S$4,'Matrix Table'!$A:$N,9,0) * 100) + $P$8,3),-999)</f>
        <v>13.179</v>
      </c>
      <c r="I40" s="36">
        <f>IFERROR(ROUND((VLOOKUP("T"&amp;LEFT($C$38,2)&amp;"TN"&amp;I$32&amp;"P"&amp;RIGHT($B39,1)&amp;"PBDAY"&amp;"V"&amp;$S$2&amp;$S$4,'Matrix Table'!$A:$N,9,0) * 100) + $P$8,3),-999)</f>
        <v>13.568</v>
      </c>
      <c r="J40" s="36">
        <f>IFERROR(ROUND((VLOOKUP("T"&amp;LEFT($C$38,2)&amp;"TN"&amp;J$32&amp;"P"&amp;RIGHT($B39,1)&amp;"PBDAY"&amp;"V"&amp;$S$2&amp;$S$4,'Matrix Table'!$A:$N,9,0) * 100) + $P$8,3),-999)</f>
        <v>13.127000000000001</v>
      </c>
      <c r="K40" s="36">
        <f>IFERROR(ROUND((VLOOKUP("T"&amp;LEFT($C$38,2)&amp;"TN"&amp;K$32&amp;"P"&amp;RIGHT($B39,1)&amp;"PBDAY"&amp;"V"&amp;$S$2&amp;$S$4,'Matrix Table'!$A:$N,9,0) * 100) + $P$8,3),-999)</f>
        <v>15.218</v>
      </c>
      <c r="L40" s="36">
        <f>IFERROR(ROUND((VLOOKUP("T"&amp;LEFT($C$38,2)&amp;"TN"&amp;L$32&amp;"P"&amp;RIGHT($B39,1)&amp;"PBDAY"&amp;"V"&amp;$S$2&amp;$S$4,'Matrix Table'!$A:$N,9,0) * 100) + $P$8,3),-999)</f>
        <v>13.798</v>
      </c>
      <c r="M40" s="36">
        <f>IFERROR(ROUND((VLOOKUP("T"&amp;LEFT($C$38,2)&amp;"TN"&amp;M$32&amp;"P"&amp;RIGHT($B39,1)&amp;"PBDAY"&amp;"V"&amp;$S$2&amp;$S$4,'Matrix Table'!$A:$N,9,0) * 100) + $P$8,3),-999)</f>
        <v>13.112</v>
      </c>
      <c r="N40" s="36">
        <f>IFERROR(ROUND((VLOOKUP("T"&amp;LEFT($C$38,2)&amp;"TN"&amp;N$32&amp;"P"&amp;RIGHT($B39,1)&amp;"PBDAY"&amp;"V"&amp;$S$2&amp;$S$4,'Matrix Table'!$A:$N,9,0) * 100) + $P$8,3),-999)</f>
        <v>13.471</v>
      </c>
      <c r="O40" s="36">
        <f>IFERROR(ROUND((VLOOKUP("T"&amp;LEFT($C$38,2)&amp;"TN"&amp;O$32&amp;"P"&amp;RIGHT($B39,1)&amp;"PBDAY"&amp;"V"&amp;$S$2&amp;$S$4,'Matrix Table'!$A:$N,9,0) * 100) + $P$8,3),-999)</f>
        <v>13.673</v>
      </c>
      <c r="P40" s="36">
        <f>IFERROR(ROUND((VLOOKUP("T"&amp;LEFT($C$38,2)&amp;"TN"&amp;P$32&amp;"P"&amp;RIGHT($B39,1)&amp;"PBDAY"&amp;"V"&amp;$S$2&amp;$S$4,'Matrix Table'!$A:$N,9,0) * 100) + $P$8,3),-999)</f>
        <v>13.919</v>
      </c>
      <c r="Q40" s="103">
        <f>IFERROR(ROUND((VLOOKUP("T"&amp;LEFT($C$38,2)&amp;"TN"&amp;Q$32&amp;"P"&amp;RIGHT($B39,1)&amp;"PBDAY"&amp;"V"&amp;$S$2&amp;$S$4,'Matrix Table'!$A:$N,9,0) * 100) + $P$8,3),-999)</f>
        <v>13.319000000000001</v>
      </c>
      <c r="R40" s="3"/>
      <c r="S40" s="3"/>
    </row>
    <row r="41" spans="1:19" x14ac:dyDescent="0.2">
      <c r="A41" s="55" t="s">
        <v>28</v>
      </c>
      <c r="B41" s="116"/>
      <c r="C41" s="97" t="s">
        <v>30</v>
      </c>
      <c r="D41" s="98">
        <f>IFERROR(ROUND((VLOOKUP("T"&amp;LEFT($C$38,2)&amp;"TN"&amp;D$32&amp;"P"&amp;RIGHT($B39,1)&amp;"PBNIGHT"&amp;"V"&amp;$S$2&amp;$S$4,'Matrix Table'!$A:$N,9,0) * 100) + $P$8,3),-999)</f>
        <v>8.3339999999999996</v>
      </c>
      <c r="E41" s="99">
        <f>IFERROR(ROUND((VLOOKUP("T"&amp;LEFT($C$38,2)&amp;"TN"&amp;E$32&amp;"P"&amp;RIGHT($B39,1)&amp;"PBNIGHT"&amp;"V"&amp;$S$2&amp;$S$4,'Matrix Table'!$A:$N,9,0) * 100) + $P$8,3),-999)</f>
        <v>8.9090000000000007</v>
      </c>
      <c r="F41" s="99">
        <f>IFERROR(ROUND((VLOOKUP("T"&amp;LEFT($C$38,2)&amp;"TN"&amp;F$32&amp;"P"&amp;RIGHT($B39,1)&amp;"PBNIGHT"&amp;"V"&amp;$S$2&amp;$S$4,'Matrix Table'!$A:$N,9,0) * 100) + $P$8,3),-999)</f>
        <v>8.0990000000000002</v>
      </c>
      <c r="G41" s="99">
        <f>IFERROR(ROUND((VLOOKUP("T"&amp;LEFT($C$38,2)&amp;"TN"&amp;G$32&amp;"P"&amp;RIGHT($B39,1)&amp;"PBNIGHT"&amp;"V"&amp;$S$2&amp;$S$4,'Matrix Table'!$A:$N,9,0) * 100) + $P$8,3),-999)</f>
        <v>9.4540000000000006</v>
      </c>
      <c r="H41" s="99">
        <f>IFERROR(ROUND((VLOOKUP("T"&amp;LEFT($C$38,2)&amp;"TN"&amp;H$32&amp;"P"&amp;RIGHT($B39,1)&amp;"PBNIGHT"&amp;"V"&amp;$S$2&amp;$S$4,'Matrix Table'!$A:$N,9,0) * 100) + $P$8,3),-999)</f>
        <v>9.0869999999999997</v>
      </c>
      <c r="I41" s="99">
        <f>IFERROR(ROUND((VLOOKUP("T"&amp;LEFT($C$38,2)&amp;"TN"&amp;I$32&amp;"P"&amp;RIGHT($B39,1)&amp;"PBNIGHT"&amp;"V"&amp;$S$2&amp;$S$4,'Matrix Table'!$A:$N,9,0) * 100) + $P$8,3),-999)</f>
        <v>9.0649999999999995</v>
      </c>
      <c r="J41" s="99">
        <f>IFERROR(ROUND((VLOOKUP("T"&amp;LEFT($C$38,2)&amp;"TN"&amp;J$32&amp;"P"&amp;RIGHT($B39,1)&amp;"PBNIGHT"&amp;"V"&amp;$S$2&amp;$S$4,'Matrix Table'!$A:$N,9,0) * 100) + $P$8,3),-999)</f>
        <v>8.8219999999999992</v>
      </c>
      <c r="K41" s="99">
        <f>IFERROR(ROUND((VLOOKUP("T"&amp;LEFT($C$38,2)&amp;"TN"&amp;K$32&amp;"P"&amp;RIGHT($B39,1)&amp;"PBNIGHT"&amp;"V"&amp;$S$2&amp;$S$4,'Matrix Table'!$A:$N,9,0) * 100) + $P$8,3),-999)</f>
        <v>9.8529999999999998</v>
      </c>
      <c r="L41" s="99">
        <f>IFERROR(ROUND((VLOOKUP("T"&amp;LEFT($C$38,2)&amp;"TN"&amp;L$32&amp;"P"&amp;RIGHT($B39,1)&amp;"PBNIGHT"&amp;"V"&amp;$S$2&amp;$S$4,'Matrix Table'!$A:$N,9,0) * 100) + $P$8,3),-999)</f>
        <v>9.2650000000000006</v>
      </c>
      <c r="M41" s="99">
        <f>IFERROR(ROUND((VLOOKUP("T"&amp;LEFT($C$38,2)&amp;"TN"&amp;M$32&amp;"P"&amp;RIGHT($B39,1)&amp;"PBNIGHT"&amp;"V"&amp;$S$2&amp;$S$4,'Matrix Table'!$A:$N,9,0) * 100) + $P$8,3),-999)</f>
        <v>8.5289999999999999</v>
      </c>
      <c r="N41" s="99">
        <f>IFERROR(ROUND((VLOOKUP("T"&amp;LEFT($C$38,2)&amp;"TN"&amp;N$32&amp;"P"&amp;RIGHT($B39,1)&amp;"PBNIGHT"&amp;"V"&amp;$S$2&amp;$S$4,'Matrix Table'!$A:$N,9,0) * 100) + $P$8,3),-999)</f>
        <v>8.952</v>
      </c>
      <c r="O41" s="99">
        <f>IFERROR(ROUND((VLOOKUP("T"&amp;LEFT($C$38,2)&amp;"TN"&amp;O$32&amp;"P"&amp;RIGHT($B39,1)&amp;"PBNIGHT"&amp;"V"&amp;$S$2&amp;$S$4,'Matrix Table'!$A:$N,9,0) * 100) + $P$8,3),-999)</f>
        <v>9.5370000000000008</v>
      </c>
      <c r="P41" s="99">
        <f>IFERROR(ROUND((VLOOKUP("T"&amp;LEFT($C$38,2)&amp;"TN"&amp;P$32&amp;"P"&amp;RIGHT($B39,1)&amp;"PBNIGHT"&amp;"V"&amp;$S$2&amp;$S$4,'Matrix Table'!$A:$N,9,0) * 100) + $P$8,3),-999)</f>
        <v>9.3770000000000007</v>
      </c>
      <c r="Q41" s="100">
        <f>IFERROR(ROUND((VLOOKUP("T"&amp;LEFT($C$38,2)&amp;"TN"&amp;Q$32&amp;"P"&amp;RIGHT($B39,1)&amp;"PBNIGHT"&amp;"V"&amp;$S$2&amp;$S$4,'Matrix Table'!$A:$N,9,0) * 100) + $P$8,3),-999)</f>
        <v>9.2379999999999995</v>
      </c>
      <c r="R41" s="3"/>
      <c r="S41" s="3"/>
    </row>
    <row r="42" spans="1:19" x14ac:dyDescent="0.2">
      <c r="A42" s="3"/>
      <c r="B42" s="37"/>
      <c r="C42" s="38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"/>
      <c r="S42" s="3"/>
    </row>
    <row r="43" spans="1:19" x14ac:dyDescent="0.2">
      <c r="A43" s="3"/>
      <c r="B43" s="39"/>
      <c r="C43" s="3"/>
      <c r="D43" s="117" t="s">
        <v>22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3"/>
      <c r="S43" s="3"/>
    </row>
    <row r="44" spans="1:19" x14ac:dyDescent="0.2">
      <c r="A44" s="3"/>
      <c r="B44" s="39"/>
      <c r="C44" s="33" t="s">
        <v>35</v>
      </c>
      <c r="D44" s="40">
        <v>10</v>
      </c>
      <c r="E44" s="41">
        <v>11</v>
      </c>
      <c r="F44" s="41">
        <v>12</v>
      </c>
      <c r="G44" s="41">
        <v>13</v>
      </c>
      <c r="H44" s="41">
        <v>14</v>
      </c>
      <c r="I44" s="41">
        <v>15</v>
      </c>
      <c r="J44" s="41">
        <v>16</v>
      </c>
      <c r="K44" s="41">
        <v>17</v>
      </c>
      <c r="L44" s="41">
        <v>18</v>
      </c>
      <c r="M44" s="41">
        <v>19</v>
      </c>
      <c r="N44" s="41">
        <v>20</v>
      </c>
      <c r="O44" s="41">
        <v>21</v>
      </c>
      <c r="P44" s="41">
        <v>22</v>
      </c>
      <c r="Q44" s="42">
        <v>23</v>
      </c>
      <c r="R44" s="3"/>
      <c r="S44" s="3"/>
    </row>
    <row r="45" spans="1:19" ht="15" customHeight="1" x14ac:dyDescent="0.2">
      <c r="A45" s="55" t="s">
        <v>28</v>
      </c>
      <c r="B45" s="116" t="s">
        <v>28</v>
      </c>
      <c r="C45" s="93" t="s">
        <v>25</v>
      </c>
      <c r="D45" s="94">
        <f>IFERROR(ROUND(((VLOOKUP("T"&amp;LEFT($C$44,2)&amp;"TN"&amp;D$32&amp;"P"&amp;RIGHT($B45,1)&amp;"PBDAY"&amp;"V"&amp;$S$2&amp;$S$4,'Matrix Table'!$A:$O,10,0) * 1200000)/365.25),3) + ROUND(((VLOOKUP("T"&amp;LEFT($C$44,2)&amp;"TN"&amp;D$32&amp;"P"&amp;RIGHT($B45,1)&amp;"PBDAY"&amp;"V"&amp;$S$2&amp;$S$4,'Matrix Table'!$A:$O,11,0) * 1200000)/365.25),3),-999)</f>
        <v>33.707999999999998</v>
      </c>
      <c r="E45" s="95">
        <f>IFERROR(ROUND(((VLOOKUP("T"&amp;LEFT($C$44,2)&amp;"TN"&amp;E$32&amp;"P"&amp;RIGHT($B45,1)&amp;"PBDAY"&amp;"V"&amp;$S$2&amp;$S$4,'Matrix Table'!$A:$O,10,0) * 1200000)/365.25),3) + ROUND(((VLOOKUP("T"&amp;LEFT($C$44,2)&amp;"TN"&amp;E$32&amp;"P"&amp;RIGHT($B45,1)&amp;"PBDAY"&amp;"V"&amp;$S$2&amp;$S$4,'Matrix Table'!$A:$O,11,0) * 1200000)/365.25),3),-999)</f>
        <v>34.135999999999996</v>
      </c>
      <c r="F45" s="95">
        <f>IFERROR(ROUND(((VLOOKUP("T"&amp;LEFT($C$44,2)&amp;"TN"&amp;F$32&amp;"P"&amp;RIGHT($B45,1)&amp;"PBDAY"&amp;"V"&amp;$S$2&amp;$S$4,'Matrix Table'!$A:$O,10,0) * 1200000)/365.25),3) + ROUND(((VLOOKUP("T"&amp;LEFT($C$44,2)&amp;"TN"&amp;F$32&amp;"P"&amp;RIGHT($B45,1)&amp;"PBDAY"&amp;"V"&amp;$S$2&amp;$S$4,'Matrix Table'!$A:$O,11,0) * 1200000)/365.25),3),-999)</f>
        <v>33.314</v>
      </c>
      <c r="G45" s="95">
        <f>IFERROR(ROUND(((VLOOKUP("T"&amp;LEFT($C$44,2)&amp;"TN"&amp;G$32&amp;"P"&amp;RIGHT($B45,1)&amp;"PBDAY"&amp;"V"&amp;$S$2&amp;$S$4,'Matrix Table'!$A:$O,10,0) * 1200000)/365.25),3) + ROUND(((VLOOKUP("T"&amp;LEFT($C$44,2)&amp;"TN"&amp;G$32&amp;"P"&amp;RIGHT($B45,1)&amp;"PBDAY"&amp;"V"&amp;$S$2&amp;$S$4,'Matrix Table'!$A:$O,11,0) * 1200000)/365.25),3),-999)</f>
        <v>33.905999999999999</v>
      </c>
      <c r="H45" s="95">
        <f>IFERROR(ROUND(((VLOOKUP("T"&amp;LEFT($C$44,2)&amp;"TN"&amp;H$32&amp;"P"&amp;RIGHT($B45,1)&amp;"PBDAY"&amp;"V"&amp;$S$2&amp;$S$4,'Matrix Table'!$A:$O,10,0) * 1200000)/365.25),3) + ROUND(((VLOOKUP("T"&amp;LEFT($C$44,2)&amp;"TN"&amp;H$32&amp;"P"&amp;RIGHT($B45,1)&amp;"PBDAY"&amp;"V"&amp;$S$2&amp;$S$4,'Matrix Table'!$A:$O,11,0) * 1200000)/365.25),3),-999)</f>
        <v>35.122</v>
      </c>
      <c r="I45" s="95">
        <f>IFERROR(ROUND(((VLOOKUP("T"&amp;LEFT($C$44,2)&amp;"TN"&amp;I$32&amp;"P"&amp;RIGHT($B45,1)&amp;"PBDAY"&amp;"V"&amp;$S$2&amp;$S$4,'Matrix Table'!$A:$O,10,0) * 1200000)/365.25),3) + ROUND(((VLOOKUP("T"&amp;LEFT($C$44,2)&amp;"TN"&amp;I$32&amp;"P"&amp;RIGHT($B45,1)&amp;"PBDAY"&amp;"V"&amp;$S$2&amp;$S$4,'Matrix Table'!$A:$O,11,0) * 1200000)/365.25),3),-999)</f>
        <v>34.136000000000003</v>
      </c>
      <c r="J45" s="95">
        <f>IFERROR(ROUND(((VLOOKUP("T"&amp;LEFT($C$44,2)&amp;"TN"&amp;J$32&amp;"P"&amp;RIGHT($B45,1)&amp;"PBDAY"&amp;"V"&amp;$S$2&amp;$S$4,'Matrix Table'!$A:$O,10,0) * 1200000)/365.25),3) + ROUND(((VLOOKUP("T"&amp;LEFT($C$44,2)&amp;"TN"&amp;J$32&amp;"P"&amp;RIGHT($B45,1)&amp;"PBDAY"&amp;"V"&amp;$S$2&amp;$S$4,'Matrix Table'!$A:$O,11,0) * 1200000)/365.25),3),-999)</f>
        <v>32.131</v>
      </c>
      <c r="K45" s="95">
        <f>IFERROR(ROUND(((VLOOKUP("T"&amp;LEFT($C$44,2)&amp;"TN"&amp;K$32&amp;"P"&amp;RIGHT($B45,1)&amp;"PBDAY"&amp;"V"&amp;$S$2&amp;$S$4,'Matrix Table'!$A:$O,10,0) * 1200000)/365.25),3) + ROUND(((VLOOKUP("T"&amp;LEFT($C$44,2)&amp;"TN"&amp;K$32&amp;"P"&amp;RIGHT($B45,1)&amp;"PBDAY"&amp;"V"&amp;$S$2&amp;$S$4,'Matrix Table'!$A:$O,11,0) * 1200000)/365.25),3),-999)</f>
        <v>41.429000000000002</v>
      </c>
      <c r="L45" s="95">
        <f>IFERROR(ROUND(((VLOOKUP("T"&amp;LEFT($C$44,2)&amp;"TN"&amp;L$32&amp;"P"&amp;RIGHT($B45,1)&amp;"PBDAY"&amp;"V"&amp;$S$2&amp;$S$4,'Matrix Table'!$A:$O,10,0) * 1200000)/365.25),3) + ROUND(((VLOOKUP("T"&amp;LEFT($C$44,2)&amp;"TN"&amp;L$32&amp;"P"&amp;RIGHT($B45,1)&amp;"PBDAY"&amp;"V"&amp;$S$2&amp;$S$4,'Matrix Table'!$A:$O,11,0) * 1200000)/365.25),3),-999)</f>
        <v>35.482999999999997</v>
      </c>
      <c r="M45" s="95">
        <f>IFERROR(ROUND(((VLOOKUP("T"&amp;LEFT($C$44,2)&amp;"TN"&amp;M$32&amp;"P"&amp;RIGHT($B45,1)&amp;"PBDAY"&amp;"V"&amp;$S$2&amp;$S$4,'Matrix Table'!$A:$O,10,0) * 1200000)/365.25),3) + ROUND(((VLOOKUP("T"&amp;LEFT($C$44,2)&amp;"TN"&amp;M$32&amp;"P"&amp;RIGHT($B45,1)&amp;"PBDAY"&amp;"V"&amp;$S$2&amp;$S$4,'Matrix Table'!$A:$O,11,0) * 1200000)/365.25),3),-999)</f>
        <v>33.674999999999997</v>
      </c>
      <c r="N45" s="95">
        <f>IFERROR(ROUND(((VLOOKUP("T"&amp;LEFT($C$44,2)&amp;"TN"&amp;N$32&amp;"P"&amp;RIGHT($B45,1)&amp;"PBDAY"&amp;"V"&amp;$S$2&amp;$S$4,'Matrix Table'!$A:$O,10,0) * 1200000)/365.25),3) + ROUND(((VLOOKUP("T"&amp;LEFT($C$44,2)&amp;"TN"&amp;N$32&amp;"P"&amp;RIGHT($B45,1)&amp;"PBDAY"&amp;"V"&amp;$S$2&amp;$S$4,'Matrix Table'!$A:$O,11,0) * 1200000)/365.25),3),-999)</f>
        <v>33.741</v>
      </c>
      <c r="O45" s="95">
        <f>IFERROR(ROUND(((VLOOKUP("T"&amp;LEFT($C$44,2)&amp;"TN"&amp;O$32&amp;"P"&amp;RIGHT($B45,1)&amp;"PBDAY"&amp;"V"&amp;$S$2&amp;$S$4,'Matrix Table'!$A:$O,10,0) * 1200000)/365.25),3) + ROUND(((VLOOKUP("T"&amp;LEFT($C$44,2)&amp;"TN"&amp;O$32&amp;"P"&amp;RIGHT($B45,1)&amp;"PBDAY"&amp;"V"&amp;$S$2&amp;$S$4,'Matrix Table'!$A:$O,11,0) * 1200000)/365.25),3),-999)</f>
        <v>36.14</v>
      </c>
      <c r="P45" s="95">
        <f>IFERROR(ROUND(((VLOOKUP("T"&amp;LEFT($C$44,2)&amp;"TN"&amp;P$32&amp;"P"&amp;RIGHT($B45,1)&amp;"PBDAY"&amp;"V"&amp;$S$2&amp;$S$4,'Matrix Table'!$A:$O,10,0) * 1200000)/365.25),3) + ROUND(((VLOOKUP("T"&amp;LEFT($C$44,2)&amp;"TN"&amp;P$32&amp;"P"&amp;RIGHT($B45,1)&amp;"PBDAY"&amp;"V"&amp;$S$2&amp;$S$4,'Matrix Table'!$A:$O,11,0) * 1200000)/365.25),3),-999)</f>
        <v>36.468000000000004</v>
      </c>
      <c r="Q45" s="96">
        <f>IFERROR(ROUND(((VLOOKUP("T"&amp;LEFT($C$44,2)&amp;"TN"&amp;Q$32&amp;"P"&amp;RIGHT($B45,1)&amp;"PBDAY"&amp;"V"&amp;$S$2&amp;$S$4,'Matrix Table'!$A:$O,10,0) * 1200000)/365.25),3) + ROUND(((VLOOKUP("T"&amp;LEFT($C$44,2)&amp;"TN"&amp;Q$32&amp;"P"&amp;RIGHT($B45,1)&amp;"PBDAY"&amp;"V"&amp;$S$2&amp;$S$4,'Matrix Table'!$A:$O,11,0) * 1200000)/365.25),3),-999)</f>
        <v>34.07</v>
      </c>
      <c r="R45" s="3"/>
      <c r="S45" s="3"/>
    </row>
    <row r="46" spans="1:19" x14ac:dyDescent="0.2">
      <c r="A46" s="55" t="s">
        <v>28</v>
      </c>
      <c r="B46" s="116"/>
      <c r="C46" s="101" t="s">
        <v>29</v>
      </c>
      <c r="D46" s="102">
        <f>IFERROR(ROUND((VLOOKUP("T"&amp;LEFT($C$44,2)&amp;"TN"&amp;D$32&amp;"P"&amp;RIGHT($B45,1)&amp;"PBDAY"&amp;"V"&amp;$S$2&amp;$S$4,'Matrix Table'!$A:$N,9,0) * 100) + $P$8,3),-999)</f>
        <v>13.541</v>
      </c>
      <c r="E46" s="36">
        <f>IFERROR(ROUND((VLOOKUP("T"&amp;LEFT($C$44,2)&amp;"TN"&amp;E$32&amp;"P"&amp;RIGHT($B45,1)&amp;"PBDAY"&amp;"V"&amp;$S$2&amp;$S$4,'Matrix Table'!$A:$N,9,0) * 100) + $P$8,3),-999)</f>
        <v>13.243</v>
      </c>
      <c r="F46" s="36">
        <f>IFERROR(ROUND((VLOOKUP("T"&amp;LEFT($C$44,2)&amp;"TN"&amp;F$32&amp;"P"&amp;RIGHT($B45,1)&amp;"PBDAY"&amp;"V"&amp;$S$2&amp;$S$4,'Matrix Table'!$A:$N,9,0) * 100) + $P$8,3),-999)</f>
        <v>12.686</v>
      </c>
      <c r="G46" s="36">
        <f>IFERROR(ROUND((VLOOKUP("T"&amp;LEFT($C$44,2)&amp;"TN"&amp;G$32&amp;"P"&amp;RIGHT($B45,1)&amp;"PBDAY"&amp;"V"&amp;$S$2&amp;$S$4,'Matrix Table'!$A:$N,9,0) * 100) + $P$8,3),-999)</f>
        <v>14.784000000000001</v>
      </c>
      <c r="H46" s="36">
        <f>IFERROR(ROUND((VLOOKUP("T"&amp;LEFT($C$44,2)&amp;"TN"&amp;H$32&amp;"P"&amp;RIGHT($B45,1)&amp;"PBDAY"&amp;"V"&amp;$S$2&amp;$S$4,'Matrix Table'!$A:$N,9,0) * 100) + $P$8,3),-999)</f>
        <v>13.375</v>
      </c>
      <c r="I46" s="36">
        <f>IFERROR(ROUND((VLOOKUP("T"&amp;LEFT($C$44,2)&amp;"TN"&amp;I$32&amp;"P"&amp;RIGHT($B45,1)&amp;"PBDAY"&amp;"V"&amp;$S$2&amp;$S$4,'Matrix Table'!$A:$N,9,0) * 100) + $P$8,3),-999)</f>
        <v>13.815</v>
      </c>
      <c r="J46" s="36">
        <f>IFERROR(ROUND((VLOOKUP("T"&amp;LEFT($C$44,2)&amp;"TN"&amp;J$32&amp;"P"&amp;RIGHT($B45,1)&amp;"PBDAY"&amp;"V"&amp;$S$2&amp;$S$4,'Matrix Table'!$A:$N,9,0) * 100) + $P$8,3),-999)</f>
        <v>13.345000000000001</v>
      </c>
      <c r="K46" s="36">
        <f>IFERROR(ROUND((VLOOKUP("T"&amp;LEFT($C$44,2)&amp;"TN"&amp;K$32&amp;"P"&amp;RIGHT($B45,1)&amp;"PBDAY"&amp;"V"&amp;$S$2&amp;$S$4,'Matrix Table'!$A:$N,9,0) * 100) + $P$8,3),-999)</f>
        <v>15.68</v>
      </c>
      <c r="L46" s="36">
        <f>IFERROR(ROUND((VLOOKUP("T"&amp;LEFT($C$44,2)&amp;"TN"&amp;L$32&amp;"P"&amp;RIGHT($B45,1)&amp;"PBDAY"&amp;"V"&amp;$S$2&amp;$S$4,'Matrix Table'!$A:$N,9,0) * 100) + $P$8,3),-999)</f>
        <v>14.048</v>
      </c>
      <c r="M46" s="36">
        <f>IFERROR(ROUND((VLOOKUP("T"&amp;LEFT($C$44,2)&amp;"TN"&amp;M$32&amp;"P"&amp;RIGHT($B45,1)&amp;"PBDAY"&amp;"V"&amp;$S$2&amp;$S$4,'Matrix Table'!$A:$N,9,0) * 100) + $P$8,3),-999)</f>
        <v>13.367000000000001</v>
      </c>
      <c r="N46" s="36">
        <f>IFERROR(ROUND((VLOOKUP("T"&amp;LEFT($C$44,2)&amp;"TN"&amp;N$32&amp;"P"&amp;RIGHT($B45,1)&amp;"PBDAY"&amp;"V"&amp;$S$2&amp;$S$4,'Matrix Table'!$A:$N,9,0) * 100) + $P$8,3),-999)</f>
        <v>13.741</v>
      </c>
      <c r="O46" s="36">
        <f>IFERROR(ROUND((VLOOKUP("T"&amp;LEFT($C$44,2)&amp;"TN"&amp;O$32&amp;"P"&amp;RIGHT($B45,1)&amp;"PBDAY"&amp;"V"&amp;$S$2&amp;$S$4,'Matrix Table'!$A:$N,9,0) * 100) + $P$8,3),-999)</f>
        <v>13.87</v>
      </c>
      <c r="P46" s="36">
        <f>IFERROR(ROUND((VLOOKUP("T"&amp;LEFT($C$44,2)&amp;"TN"&amp;P$32&amp;"P"&amp;RIGHT($B45,1)&amp;"PBDAY"&amp;"V"&amp;$S$2&amp;$S$4,'Matrix Table'!$A:$N,9,0) * 100) + $P$8,3),-999)</f>
        <v>14.169</v>
      </c>
      <c r="Q46" s="103">
        <f>IFERROR(ROUND((VLOOKUP("T"&amp;LEFT($C$44,2)&amp;"TN"&amp;Q$32&amp;"P"&amp;RIGHT($B45,1)&amp;"PBDAY"&amp;"V"&amp;$S$2&amp;$S$4,'Matrix Table'!$A:$N,9,0) * 100) + $P$8,3),-999)</f>
        <v>13.512</v>
      </c>
      <c r="R46" s="3"/>
      <c r="S46" s="3"/>
    </row>
    <row r="47" spans="1:19" x14ac:dyDescent="0.2">
      <c r="A47" s="55" t="s">
        <v>28</v>
      </c>
      <c r="B47" s="116"/>
      <c r="C47" s="97" t="s">
        <v>30</v>
      </c>
      <c r="D47" s="98">
        <f>IFERROR(ROUND((VLOOKUP("T"&amp;LEFT($C$44,2)&amp;"TN"&amp;D$32&amp;"P"&amp;RIGHT($B45,1)&amp;"PBNIGHT"&amp;"V"&amp;$S$2&amp;$S$4,'Matrix Table'!$A:$N,9,0) * 100) + $P$8,3),-999)</f>
        <v>8.49</v>
      </c>
      <c r="E47" s="99">
        <f>IFERROR(ROUND((VLOOKUP("T"&amp;LEFT($C$44,2)&amp;"TN"&amp;E$32&amp;"P"&amp;RIGHT($B45,1)&amp;"PBNIGHT"&amp;"V"&amp;$S$2&amp;$S$4,'Matrix Table'!$A:$N,9,0) * 100) + $P$8,3),-999)</f>
        <v>9.0749999999999993</v>
      </c>
      <c r="F47" s="99">
        <f>IFERROR(ROUND((VLOOKUP("T"&amp;LEFT($C$44,2)&amp;"TN"&amp;F$32&amp;"P"&amp;RIGHT($B45,1)&amp;"PBNIGHT"&amp;"V"&amp;$S$2&amp;$S$4,'Matrix Table'!$A:$N,9,0) * 100) + $P$8,3),-999)</f>
        <v>8.2189999999999994</v>
      </c>
      <c r="G47" s="99">
        <f>IFERROR(ROUND((VLOOKUP("T"&amp;LEFT($C$44,2)&amp;"TN"&amp;G$32&amp;"P"&amp;RIGHT($B45,1)&amp;"PBNIGHT"&amp;"V"&amp;$S$2&amp;$S$4,'Matrix Table'!$A:$N,9,0) * 100) + $P$8,3),-999)</f>
        <v>9.7059999999999995</v>
      </c>
      <c r="H47" s="99">
        <f>IFERROR(ROUND((VLOOKUP("T"&amp;LEFT($C$44,2)&amp;"TN"&amp;H$32&amp;"P"&amp;RIGHT($B45,1)&amp;"PBNIGHT"&amp;"V"&amp;$S$2&amp;$S$4,'Matrix Table'!$A:$N,9,0) * 100) + $P$8,3),-999)</f>
        <v>9.2550000000000008</v>
      </c>
      <c r="I47" s="99">
        <f>IFERROR(ROUND((VLOOKUP("T"&amp;LEFT($C$44,2)&amp;"TN"&amp;I$32&amp;"P"&amp;RIGHT($B45,1)&amp;"PBNIGHT"&amp;"V"&amp;$S$2&amp;$S$4,'Matrix Table'!$A:$N,9,0) * 100) + $P$8,3),-999)</f>
        <v>9.27</v>
      </c>
      <c r="J47" s="99">
        <f>IFERROR(ROUND((VLOOKUP("T"&amp;LEFT($C$44,2)&amp;"TN"&amp;J$32&amp;"P"&amp;RIGHT($B45,1)&amp;"PBNIGHT"&amp;"V"&amp;$S$2&amp;$S$4,'Matrix Table'!$A:$N,9,0) * 100) + $P$8,3),-999)</f>
        <v>8.9689999999999994</v>
      </c>
      <c r="K47" s="99">
        <f>IFERROR(ROUND((VLOOKUP("T"&amp;LEFT($C$44,2)&amp;"TN"&amp;K$32&amp;"P"&amp;RIGHT($B45,1)&amp;"PBNIGHT"&amp;"V"&amp;$S$2&amp;$S$4,'Matrix Table'!$A:$N,9,0) * 100) + $P$8,3),-999)</f>
        <v>10.057</v>
      </c>
      <c r="L47" s="99">
        <f>IFERROR(ROUND((VLOOKUP("T"&amp;LEFT($C$44,2)&amp;"TN"&amp;L$32&amp;"P"&amp;RIGHT($B45,1)&amp;"PBNIGHT"&amp;"V"&amp;$S$2&amp;$S$4,'Matrix Table'!$A:$N,9,0) * 100) + $P$8,3),-999)</f>
        <v>9.4749999999999996</v>
      </c>
      <c r="M47" s="99">
        <f>IFERROR(ROUND((VLOOKUP("T"&amp;LEFT($C$44,2)&amp;"TN"&amp;M$32&amp;"P"&amp;RIGHT($B45,1)&amp;"PBNIGHT"&amp;"V"&amp;$S$2&amp;$S$4,'Matrix Table'!$A:$N,9,0) * 100) + $P$8,3),-999)</f>
        <v>8.7370000000000001</v>
      </c>
      <c r="N47" s="99">
        <f>IFERROR(ROUND((VLOOKUP("T"&amp;LEFT($C$44,2)&amp;"TN"&amp;N$32&amp;"P"&amp;RIGHT($B45,1)&amp;"PBNIGHT"&amp;"V"&amp;$S$2&amp;$S$4,'Matrix Table'!$A:$N,9,0) * 100) + $P$8,3),-999)</f>
        <v>9.1289999999999996</v>
      </c>
      <c r="O47" s="99">
        <f>IFERROR(ROUND((VLOOKUP("T"&amp;LEFT($C$44,2)&amp;"TN"&amp;O$32&amp;"P"&amp;RIGHT($B45,1)&amp;"PBNIGHT"&amp;"V"&amp;$S$2&amp;$S$4,'Matrix Table'!$A:$N,9,0) * 100) + $P$8,3),-999)</f>
        <v>9.7140000000000004</v>
      </c>
      <c r="P47" s="99">
        <f>IFERROR(ROUND((VLOOKUP("T"&amp;LEFT($C$44,2)&amp;"TN"&amp;P$32&amp;"P"&amp;RIGHT($B45,1)&amp;"PBNIGHT"&amp;"V"&amp;$S$2&amp;$S$4,'Matrix Table'!$A:$N,9,0) * 100) + $P$8,3),-999)</f>
        <v>9.5879999999999992</v>
      </c>
      <c r="Q47" s="100">
        <f>IFERROR(ROUND((VLOOKUP("T"&amp;LEFT($C$44,2)&amp;"TN"&amp;Q$32&amp;"P"&amp;RIGHT($B45,1)&amp;"PBNIGHT"&amp;"V"&amp;$S$2&amp;$S$4,'Matrix Table'!$A:$N,9,0) * 100) + $P$8,3),-999)</f>
        <v>9.4179999999999993</v>
      </c>
      <c r="R47" s="3"/>
      <c r="S47" s="3"/>
    </row>
    <row r="49" spans="2:17" ht="19" x14ac:dyDescent="0.2">
      <c r="B49" s="120" t="s">
        <v>91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2:17" x14ac:dyDescent="0.2">
      <c r="B50" s="37"/>
      <c r="C50" s="38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2:17" x14ac:dyDescent="0.2">
      <c r="B51" s="39"/>
      <c r="C51" s="3"/>
      <c r="D51" s="117" t="s">
        <v>22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</row>
    <row r="52" spans="2:17" x14ac:dyDescent="0.2">
      <c r="B52" s="39"/>
      <c r="C52" s="33" t="s">
        <v>23</v>
      </c>
      <c r="D52" s="40">
        <v>10</v>
      </c>
      <c r="E52" s="41">
        <v>11</v>
      </c>
      <c r="F52" s="41">
        <v>12</v>
      </c>
      <c r="G52" s="41">
        <v>13</v>
      </c>
      <c r="H52" s="41">
        <v>14</v>
      </c>
      <c r="I52" s="41">
        <v>15</v>
      </c>
      <c r="J52" s="41">
        <v>16</v>
      </c>
      <c r="K52" s="41">
        <v>17</v>
      </c>
      <c r="L52" s="41">
        <v>18</v>
      </c>
      <c r="M52" s="41">
        <v>19</v>
      </c>
      <c r="N52" s="41">
        <v>20</v>
      </c>
      <c r="O52" s="41">
        <v>21</v>
      </c>
      <c r="P52" s="41">
        <v>22</v>
      </c>
      <c r="Q52" s="42">
        <v>23</v>
      </c>
    </row>
    <row r="53" spans="2:17" ht="15" customHeight="1" x14ac:dyDescent="0.2">
      <c r="B53" s="116" t="s">
        <v>28</v>
      </c>
      <c r="C53" s="93" t="s">
        <v>25</v>
      </c>
      <c r="D53" s="94">
        <f>IFERROR(ROUND(((VLOOKUP("T"&amp;LEFT($C$52,2)&amp;"TN"&amp;D$52&amp;"P"&amp;RIGHT($B53,1)&amp;"PBNIGHT"&amp;"V"&amp;$S$2&amp;$S$5,'Matrix Table'!$A:$O,10,0) * 1200000)/365.25),3) + ROUND(((VLOOKUP("T"&amp;LEFT($C$52,2)&amp;"TN"&amp;D$52&amp;"P"&amp;RIGHT($B53,1)&amp;"PBNIGHT"&amp;"V"&amp;$S$2&amp;$S$5,'Matrix Table'!$A:$O,11,0) * 1200000)/365.25),3),-999)</f>
        <v>33.674999999999997</v>
      </c>
      <c r="E53" s="95">
        <f>IFERROR(ROUND(((VLOOKUP("T"&amp;LEFT($C$52,2)&amp;"TN"&amp;E$52&amp;"P"&amp;RIGHT($B53,1)&amp;"PBNIGHT"&amp;"V"&amp;$S$2&amp;$S$5,'Matrix Table'!$A:$O,10,0) * 1200000)/365.25),3) + ROUND(((VLOOKUP("T"&amp;LEFT($C$52,2)&amp;"TN"&amp;E$52&amp;"P"&amp;RIGHT($B53,1)&amp;"PBNIGHT"&amp;"V"&amp;$S$2&amp;$S$5,'Matrix Table'!$A:$O,11,0) * 1200000)/365.25),3),-999)</f>
        <v>33.972000000000001</v>
      </c>
      <c r="F53" s="95">
        <f>IFERROR(ROUND(((VLOOKUP("T"&amp;LEFT($C$52,2)&amp;"TN"&amp;F$52&amp;"P"&amp;RIGHT($B53,1)&amp;"PBNIGHT"&amp;"V"&amp;$S$2&amp;$S$5,'Matrix Table'!$A:$O,10,0) * 1200000)/365.25),3) + ROUND(((VLOOKUP("T"&amp;LEFT($C$52,2)&amp;"TN"&amp;F$52&amp;"P"&amp;RIGHT($B53,1)&amp;"PBNIGHT"&amp;"V"&amp;$S$2&amp;$S$5,'Matrix Table'!$A:$O,11,0) * 1200000)/365.25),3),-999)</f>
        <v>-999</v>
      </c>
      <c r="G53" s="95">
        <f>IFERROR(ROUND(((VLOOKUP("T"&amp;LEFT($C$52,2)&amp;"TN"&amp;G$52&amp;"P"&amp;RIGHT($B53,1)&amp;"PBNIGHT"&amp;"V"&amp;$S$2&amp;$S$5,'Matrix Table'!$A:$O,10,0) * 1200000)/365.25),3) + ROUND(((VLOOKUP("T"&amp;LEFT($C$52,2)&amp;"TN"&amp;G$52&amp;"P"&amp;RIGHT($B53,1)&amp;"PBNIGHT"&amp;"V"&amp;$S$2&amp;$S$5,'Matrix Table'!$A:$O,11,0) * 1200000)/365.25),3),-999)</f>
        <v>34.005000000000003</v>
      </c>
      <c r="H53" s="95">
        <f>IFERROR(ROUND(((VLOOKUP("T"&amp;LEFT($C$52,2)&amp;"TN"&amp;H$52&amp;"P"&amp;RIGHT($B53,1)&amp;"PBNIGHT"&amp;"V"&amp;$S$2&amp;$S$5,'Matrix Table'!$A:$O,10,0) * 1200000)/365.25),3) + ROUND(((VLOOKUP("T"&amp;LEFT($C$52,2)&amp;"TN"&amp;H$52&amp;"P"&amp;RIGHT($B53,1)&amp;"PBNIGHT"&amp;"V"&amp;$S$2&amp;$S$5,'Matrix Table'!$A:$O,11,0) * 1200000)/365.25),3),-999)</f>
        <v>-999</v>
      </c>
      <c r="I53" s="95">
        <f>IFERROR(ROUND(((VLOOKUP("T"&amp;LEFT($C$52,2)&amp;"TN"&amp;I$52&amp;"P"&amp;RIGHT($B53,1)&amp;"PBNIGHT"&amp;"V"&amp;$S$2&amp;$S$5,'Matrix Table'!$A:$O,10,0) * 1200000)/365.25),3) + ROUND(((VLOOKUP("T"&amp;LEFT($C$52,2)&amp;"TN"&amp;I$52&amp;"P"&amp;RIGHT($B53,1)&amp;"PBNIGHT"&amp;"V"&amp;$S$2&amp;$S$5,'Matrix Table'!$A:$O,11,0) * 1200000)/365.25),3),-999)</f>
        <v>-999</v>
      </c>
      <c r="J53" s="95">
        <f>IFERROR(ROUND(((VLOOKUP("T"&amp;LEFT($C$52,2)&amp;"TN"&amp;J$52&amp;"P"&amp;RIGHT($B53,1)&amp;"PBNIGHT"&amp;"V"&amp;$S$2&amp;$S$5,'Matrix Table'!$A:$O,10,0) * 1200000)/365.25),3) + ROUND(((VLOOKUP("T"&amp;LEFT($C$52,2)&amp;"TN"&amp;J$52&amp;"P"&amp;RIGHT($B53,1)&amp;"PBNIGHT"&amp;"V"&amp;$S$2&amp;$S$5,'Matrix Table'!$A:$O,11,0) * 1200000)/365.25),3),-999)</f>
        <v>32.097999999999999</v>
      </c>
      <c r="K53" s="95">
        <f>IFERROR(ROUND(((VLOOKUP("T"&amp;LEFT($C$52,2)&amp;"TN"&amp;K$52&amp;"P"&amp;RIGHT($B53,1)&amp;"PBNIGHT"&amp;"V"&amp;$S$2&amp;$S$5,'Matrix Table'!$A:$O,10,0) * 1200000)/365.25),3) + ROUND(((VLOOKUP("T"&amp;LEFT($C$52,2)&amp;"TN"&amp;K$52&amp;"P"&amp;RIGHT($B53,1)&amp;"PBNIGHT"&amp;"V"&amp;$S$2&amp;$S$5,'Matrix Table'!$A:$O,11,0) * 1200000)/365.25),3),-999)</f>
        <v>-999</v>
      </c>
      <c r="L53" s="95">
        <f>IFERROR(ROUND(((VLOOKUP("T"&amp;LEFT($C$52,2)&amp;"TN"&amp;L$52&amp;"P"&amp;RIGHT($B53,1)&amp;"PBNIGHT"&amp;"V"&amp;$S$2&amp;$S$5,'Matrix Table'!$A:$O,10,0) * 1200000)/365.25),3) + ROUND(((VLOOKUP("T"&amp;LEFT($C$52,2)&amp;"TN"&amp;L$52&amp;"P"&amp;RIGHT($B53,1)&amp;"PBNIGHT"&amp;"V"&amp;$S$2&amp;$S$5,'Matrix Table'!$A:$O,11,0) * 1200000)/365.25),3),-999)</f>
        <v>-999</v>
      </c>
      <c r="M53" s="95">
        <f>IFERROR(ROUND(((VLOOKUP("T"&amp;LEFT($C$52,2)&amp;"TN"&amp;M$52&amp;"P"&amp;RIGHT($B53,1)&amp;"PBNIGHT"&amp;"V"&amp;$S$2&amp;$S$5,'Matrix Table'!$A:$O,10,0) * 1200000)/365.25),3) + ROUND(((VLOOKUP("T"&amp;LEFT($C$52,2)&amp;"TN"&amp;M$52&amp;"P"&amp;RIGHT($B53,1)&amp;"PBNIGHT"&amp;"V"&amp;$S$2&amp;$S$5,'Matrix Table'!$A:$O,11,0) * 1200000)/365.25),3),-999)</f>
        <v>33.543999999999997</v>
      </c>
      <c r="N53" s="95">
        <f>IFERROR(ROUND(((VLOOKUP("T"&amp;LEFT($C$52,2)&amp;"TN"&amp;N$52&amp;"P"&amp;RIGHT($B53,1)&amp;"PBNIGHT"&amp;"V"&amp;$S$2&amp;$S$5,'Matrix Table'!$A:$O,10,0) * 1200000)/365.25),3) + ROUND(((VLOOKUP("T"&amp;LEFT($C$52,2)&amp;"TN"&amp;N$52&amp;"P"&amp;RIGHT($B53,1)&amp;"PBNIGHT"&amp;"V"&amp;$S$2&amp;$S$5,'Matrix Table'!$A:$O,11,0) * 1200000)/365.25),3),-999)</f>
        <v>33.709000000000003</v>
      </c>
      <c r="O53" s="95">
        <f>IFERROR(ROUND(((VLOOKUP("T"&amp;LEFT($C$52,2)&amp;"TN"&amp;O$52&amp;"P"&amp;RIGHT($B53,1)&amp;"PBNIGHT"&amp;"V"&amp;$S$2&amp;$S$5,'Matrix Table'!$A:$O,10,0) * 1200000)/365.25),3) + ROUND(((VLOOKUP("T"&amp;LEFT($C$52,2)&amp;"TN"&amp;O$52&amp;"P"&amp;RIGHT($B53,1)&amp;"PBNIGHT"&amp;"V"&amp;$S$2&amp;$S$5,'Matrix Table'!$A:$O,11,0) * 1200000)/365.25),3),-999)</f>
        <v>35.811</v>
      </c>
      <c r="P53" s="95">
        <f>IFERROR(ROUND(((VLOOKUP("T"&amp;LEFT($C$52,2)&amp;"TN"&amp;P$52&amp;"P"&amp;RIGHT($B53,1)&amp;"PBNIGHT"&amp;"V"&amp;$S$2&amp;$S$5,'Matrix Table'!$A:$O,10,0) * 1200000)/365.25),3) + ROUND(((VLOOKUP("T"&amp;LEFT($C$52,2)&amp;"TN"&amp;P$52&amp;"P"&amp;RIGHT($B53,1)&amp;"PBNIGHT"&amp;"V"&amp;$S$2&amp;$S$5,'Matrix Table'!$A:$O,11,0) * 1200000)/365.25),3),-999)</f>
        <v>36.041000000000004</v>
      </c>
      <c r="Q53" s="96">
        <f>IFERROR(ROUND(((VLOOKUP("T"&amp;LEFT($C$52,2)&amp;"TN"&amp;Q$52&amp;"P"&amp;RIGHT($B53,1)&amp;"PBNIGHT"&amp;"V"&amp;$S$2&amp;$S$5,'Matrix Table'!$A:$O,10,0) * 1200000)/365.25),3) + ROUND(((VLOOKUP("T"&amp;LEFT($C$52,2)&amp;"TN"&amp;Q$52&amp;"P"&amp;RIGHT($B53,1)&amp;"PBNIGHT"&amp;"V"&amp;$S$2&amp;$S$5,'Matrix Table'!$A:$O,11,0) * 1200000)/365.25),3),-999)</f>
        <v>33.971000000000004</v>
      </c>
    </row>
    <row r="54" spans="2:17" x14ac:dyDescent="0.2">
      <c r="B54" s="116"/>
      <c r="C54" s="101" t="s">
        <v>29</v>
      </c>
      <c r="D54" s="102">
        <f>IFERROR(ROUND((VLOOKUP("T"&amp;LEFT($C$52,2)&amp;"TN"&amp;D$52&amp;"P"&amp;RIGHT($B53,1)&amp;"PBUK_WEEKDAY_DAY"&amp;"V"&amp;$S$2&amp;$S$5,'Matrix Table'!$A:$N,9,0) * 100) + $P$8,3),-999)</f>
        <v>14.87</v>
      </c>
      <c r="E54" s="36">
        <f>IFERROR(ROUND((VLOOKUP("T"&amp;LEFT($C$52,2)&amp;"TN"&amp;E$52&amp;"P"&amp;RIGHT($B53,1)&amp;"PBUK_WEEKDAY_DAY"&amp;"V"&amp;$S$2&amp;$S$5,'Matrix Table'!$A:$N,9,0) * 100) + $P$8,3),-999)</f>
        <v>14.696999999999999</v>
      </c>
      <c r="F54" s="36">
        <f>IFERROR(ROUND((VLOOKUP("T"&amp;LEFT($C$52,2)&amp;"TN"&amp;F$52&amp;"P"&amp;RIGHT($B53,1)&amp;"PBUK_WEEKDAY_DAY"&amp;"V"&amp;$S$2&amp;$S$5,'Matrix Table'!$A:$N,9,0) * 100) + $P$8,3),-999)</f>
        <v>-999</v>
      </c>
      <c r="G54" s="36">
        <f>IFERROR(ROUND((VLOOKUP("T"&amp;LEFT($C$52,2)&amp;"TN"&amp;G$52&amp;"P"&amp;RIGHT($B53,1)&amp;"PBUK_WEEKDAY_DAY"&amp;"V"&amp;$S$2&amp;$S$5,'Matrix Table'!$A:$N,9,0) * 100) + $P$8,3),-999)</f>
        <v>16.097000000000001</v>
      </c>
      <c r="H54" s="36">
        <f>IFERROR(ROUND((VLOOKUP("T"&amp;LEFT($C$52,2)&amp;"TN"&amp;H$52&amp;"P"&amp;RIGHT($B53,1)&amp;"PBUK_WEEKDAY_DAY"&amp;"V"&amp;$S$2&amp;$S$5,'Matrix Table'!$A:$N,9,0) * 100) + $P$8,3),-999)</f>
        <v>-999</v>
      </c>
      <c r="I54" s="36">
        <f>IFERROR(ROUND((VLOOKUP("T"&amp;LEFT($C$52,2)&amp;"TN"&amp;I$52&amp;"P"&amp;RIGHT($B53,1)&amp;"PBUK_WEEKDAY_DAY"&amp;"V"&amp;$S$2&amp;$S$5,'Matrix Table'!$A:$N,9,0) * 100) + $P$8,3),-999)</f>
        <v>-999</v>
      </c>
      <c r="J54" s="36">
        <f>IFERROR(ROUND((VLOOKUP("T"&amp;LEFT($C$52,2)&amp;"TN"&amp;J$52&amp;"P"&amp;RIGHT($B53,1)&amp;"PBUK_WEEKDAY_DAY"&amp;"V"&amp;$S$2&amp;$S$5,'Matrix Table'!$A:$N,9,0) * 100) + $P$8,3),-999)</f>
        <v>14.862</v>
      </c>
      <c r="K54" s="36">
        <f>IFERROR(ROUND((VLOOKUP("T"&amp;LEFT($C$52,2)&amp;"TN"&amp;K$52&amp;"P"&amp;RIGHT($B53,1)&amp;"PBUK_WEEKDAY_DAY"&amp;"V"&amp;$S$2&amp;$S$5,'Matrix Table'!$A:$N,9,0) * 100) + $P$8,3),-999)</f>
        <v>-999</v>
      </c>
      <c r="L54" s="36">
        <f>IFERROR(ROUND((VLOOKUP("T"&amp;LEFT($C$52,2)&amp;"TN"&amp;L$52&amp;"P"&amp;RIGHT($B53,1)&amp;"PBUK_WEEKDAY_DAY"&amp;"V"&amp;$S$2&amp;$S$5,'Matrix Table'!$A:$N,9,0) * 100) + $P$8,3),-999)</f>
        <v>-999</v>
      </c>
      <c r="M54" s="36">
        <f>IFERROR(ROUND((VLOOKUP("T"&amp;LEFT($C$52,2)&amp;"TN"&amp;M$52&amp;"P"&amp;RIGHT($B53,1)&amp;"PBUK_WEEKDAY_DAY"&amp;"V"&amp;$S$2&amp;$S$5,'Matrix Table'!$A:$N,9,0) * 100) + $P$8,3),-999)</f>
        <v>14.866</v>
      </c>
      <c r="N54" s="36">
        <f>IFERROR(ROUND((VLOOKUP("T"&amp;LEFT($C$52,2)&amp;"TN"&amp;N$52&amp;"P"&amp;RIGHT($B53,1)&amp;"PBUK_WEEKDAY_DAY"&amp;"V"&amp;$S$2&amp;$S$5,'Matrix Table'!$A:$N,9,0) * 100) + $P$8,3),-999)</f>
        <v>15.012</v>
      </c>
      <c r="O54" s="36">
        <f>IFERROR(ROUND((VLOOKUP("T"&amp;LEFT($C$52,2)&amp;"TN"&amp;O$52&amp;"P"&amp;RIGHT($B53,1)&amp;"PBUK_WEEKDAY_DAY"&amp;"V"&amp;$S$2&amp;$S$5,'Matrix Table'!$A:$N,9,0) * 100) + $P$8,3),-999)</f>
        <v>15.353</v>
      </c>
      <c r="P54" s="36">
        <f>IFERROR(ROUND((VLOOKUP("T"&amp;LEFT($C$52,2)&amp;"TN"&amp;P$52&amp;"P"&amp;RIGHT($B53,1)&amp;"PBUK_WEEKDAY_DAY"&amp;"V"&amp;$S$2&amp;$S$5,'Matrix Table'!$A:$N,9,0) * 100) + $P$8,3),-999)</f>
        <v>15.565</v>
      </c>
      <c r="Q54" s="103">
        <f>IFERROR(ROUND((VLOOKUP("T"&amp;LEFT($C$52,2)&amp;"TN"&amp;Q$52&amp;"P"&amp;RIGHT($B53,1)&amp;"PBUK_WEEKDAY_DAY"&amp;"V"&amp;$S$2&amp;$S$5,'Matrix Table'!$A:$N,9,0) * 100) + $P$8,3),-999)</f>
        <v>15.067</v>
      </c>
    </row>
    <row r="55" spans="2:17" x14ac:dyDescent="0.2">
      <c r="B55" s="116"/>
      <c r="C55" s="101" t="s">
        <v>41</v>
      </c>
      <c r="D55" s="102">
        <f>IFERROR(ROUND((VLOOKUP("T"&amp;LEFT($C$52,2)&amp;"TN"&amp;D$52&amp;"P"&amp;RIGHT($B53,1)&amp;"PBUK_WEEKDAY_EVNG_WKND"&amp;"V"&amp;$S$2&amp;$S$5,'Matrix Table'!$A:$N,9,0) * 100) + $P$8,3),-999)</f>
        <v>12.648</v>
      </c>
      <c r="E55" s="36">
        <f>IFERROR(ROUND((VLOOKUP("T"&amp;LEFT($C$52,2)&amp;"TN"&amp;E$52&amp;"P"&amp;RIGHT($B53,1)&amp;"PBUK_WEEKDAY_EVNG_WKND"&amp;"V"&amp;$S$2&amp;$S$5,'Matrix Table'!$A:$N,9,0) * 100) + $P$8,3),-999)</f>
        <v>11.355</v>
      </c>
      <c r="F55" s="36">
        <f>IFERROR(ROUND((VLOOKUP("T"&amp;LEFT($C$52,2)&amp;"TN"&amp;F$52&amp;"P"&amp;RIGHT($B53,1)&amp;"PBUK_WEEKDAY_EVNG_WKND"&amp;"V"&amp;$S$2&amp;$S$5,'Matrix Table'!$A:$N,9,0) * 100) + $P$8,3),-999)</f>
        <v>-999</v>
      </c>
      <c r="G55" s="36">
        <f>IFERROR(ROUND((VLOOKUP("T"&amp;LEFT($C$52,2)&amp;"TN"&amp;G$52&amp;"P"&amp;RIGHT($B53,1)&amp;"PBUK_WEEKDAY_EVNG_WKND"&amp;"V"&amp;$S$2&amp;$S$5,'Matrix Table'!$A:$N,9,0) * 100) + $P$8,3),-999)</f>
        <v>13.872999999999999</v>
      </c>
      <c r="H55" s="36">
        <f>IFERROR(ROUND((VLOOKUP("T"&amp;LEFT($C$52,2)&amp;"TN"&amp;H$52&amp;"P"&amp;RIGHT($B53,1)&amp;"PBUK_WEEKDAY_EVNG_WKND"&amp;"V"&amp;$S$2&amp;$S$5,'Matrix Table'!$A:$N,9,0) * 100) + $P$8,3),-999)</f>
        <v>-999</v>
      </c>
      <c r="I55" s="36">
        <f>IFERROR(ROUND((VLOOKUP("T"&amp;LEFT($C$52,2)&amp;"TN"&amp;I$52&amp;"P"&amp;RIGHT($B53,1)&amp;"PBUK_WEEKDAY_EVNG_WKND"&amp;"V"&amp;$S$2&amp;$S$5,'Matrix Table'!$A:$N,9,0) * 100) + $P$8,3),-999)</f>
        <v>-999</v>
      </c>
      <c r="J55" s="36">
        <f>IFERROR(ROUND((VLOOKUP("T"&amp;LEFT($C$52,2)&amp;"TN"&amp;J$52&amp;"P"&amp;RIGHT($B53,1)&amp;"PBUK_WEEKDAY_EVNG_WKND"&amp;"V"&amp;$S$2&amp;$S$5,'Matrix Table'!$A:$N,9,0) * 100) + $P$8,3),-999)</f>
        <v>12.69</v>
      </c>
      <c r="K55" s="36">
        <f>IFERROR(ROUND((VLOOKUP("T"&amp;LEFT($C$52,2)&amp;"TN"&amp;K$52&amp;"P"&amp;RIGHT($B53,1)&amp;"PBUK_WEEKDAY_EVNG_WKND"&amp;"V"&amp;$S$2&amp;$S$5,'Matrix Table'!$A:$N,9,0) * 100) + $P$8,3),-999)</f>
        <v>-999</v>
      </c>
      <c r="L55" s="36">
        <f>IFERROR(ROUND((VLOOKUP("T"&amp;LEFT($C$52,2)&amp;"TN"&amp;L$52&amp;"P"&amp;RIGHT($B53,1)&amp;"PBUK_WEEKDAY_EVNG_WKND"&amp;"V"&amp;$S$2&amp;$S$5,'Matrix Table'!$A:$N,9,0) * 100) + $P$8,3),-999)</f>
        <v>-999</v>
      </c>
      <c r="M55" s="36">
        <f>IFERROR(ROUND((VLOOKUP("T"&amp;LEFT($C$52,2)&amp;"TN"&amp;M$52&amp;"P"&amp;RIGHT($B53,1)&amp;"PBUK_WEEKDAY_EVNG_WKND"&amp;"V"&amp;$S$2&amp;$S$5,'Matrix Table'!$A:$N,9,0) * 100) + $P$8,3),-999)</f>
        <v>12.606999999999999</v>
      </c>
      <c r="N55" s="36">
        <f>IFERROR(ROUND((VLOOKUP("T"&amp;LEFT($C$52,2)&amp;"TN"&amp;N$52&amp;"P"&amp;RIGHT($B53,1)&amp;"PBUK_WEEKDAY_EVNG_WKND"&amp;"V"&amp;$S$2&amp;$S$5,'Matrix Table'!$A:$N,9,0) * 100) + $P$8,3),-999)</f>
        <v>11.513999999999999</v>
      </c>
      <c r="O55" s="36">
        <f>IFERROR(ROUND((VLOOKUP("T"&amp;LEFT($C$52,2)&amp;"TN"&amp;O$52&amp;"P"&amp;RIGHT($B53,1)&amp;"PBUK_WEEKDAY_EVNG_WKND"&amp;"V"&amp;$S$2&amp;$S$5,'Matrix Table'!$A:$N,9,0) * 100) + $P$8,3),-999)</f>
        <v>11.927</v>
      </c>
      <c r="P55" s="36">
        <f>IFERROR(ROUND((VLOOKUP("T"&amp;LEFT($C$52,2)&amp;"TN"&amp;P$52&amp;"P"&amp;RIGHT($B53,1)&amp;"PBUK_WEEKDAY_EVNG_WKND"&amp;"V"&amp;$S$2&amp;$S$5,'Matrix Table'!$A:$N,9,0) * 100) + $P$8,3),-999)</f>
        <v>13.326000000000001</v>
      </c>
      <c r="Q55" s="103">
        <f>IFERROR(ROUND((VLOOKUP("T"&amp;LEFT($C$52,2)&amp;"TN"&amp;Q$52&amp;"P"&amp;RIGHT($B53,1)&amp;"PBUK_WEEKDAY_EVNG_WKND"&amp;"V"&amp;$S$2&amp;$S$5,'Matrix Table'!$A:$N,9,0) * 100) + $P$8,3),-999)</f>
        <v>11.746</v>
      </c>
    </row>
    <row r="56" spans="2:17" x14ac:dyDescent="0.2">
      <c r="B56" s="116"/>
      <c r="C56" s="97" t="s">
        <v>30</v>
      </c>
      <c r="D56" s="98">
        <f>IFERROR(ROUND((VLOOKUP("T"&amp;LEFT($C$52,2)&amp;"TN"&amp;D$52&amp;"P"&amp;RIGHT($B53,1)&amp;"PBNIGHT"&amp;"V"&amp;$S$2&amp;$S$5,'Matrix Table'!$A:$N,9,0) * 100) + $P$8,3),-999)</f>
        <v>9.3989999999999991</v>
      </c>
      <c r="E56" s="99">
        <f>IFERROR(ROUND((VLOOKUP("T"&amp;LEFT($C$52,2)&amp;"TN"&amp;E$52&amp;"P"&amp;RIGHT($B53,1)&amp;"PBNIGHT"&amp;"V"&amp;$S$2&amp;$S$5,'Matrix Table'!$A:$N,9,0) * 100) + $P$8,3),-999)</f>
        <v>9.8520000000000003</v>
      </c>
      <c r="F56" s="99">
        <f>IFERROR(ROUND((VLOOKUP("T"&amp;LEFT($C$52,2)&amp;"TN"&amp;F$52&amp;"P"&amp;RIGHT($B53,1)&amp;"PBNIGHT"&amp;"V"&amp;$S$2&amp;$S$5,'Matrix Table'!$A:$N,9,0) * 100) + $P$8,3),-999)</f>
        <v>-999</v>
      </c>
      <c r="G56" s="99">
        <f>IFERROR(ROUND((VLOOKUP("T"&amp;LEFT($C$52,2)&amp;"TN"&amp;G$52&amp;"P"&amp;RIGHT($B53,1)&amp;"PBNIGHT"&amp;"V"&amp;$S$2&amp;$S$5,'Matrix Table'!$A:$N,9,0) * 100) + $P$8,3),-999)</f>
        <v>10.175000000000001</v>
      </c>
      <c r="H56" s="99">
        <f>IFERROR(ROUND((VLOOKUP("T"&amp;LEFT($C$52,2)&amp;"TN"&amp;H$52&amp;"P"&amp;RIGHT($B53,1)&amp;"PBNIGHT"&amp;"V"&amp;$S$2&amp;$S$5,'Matrix Table'!$A:$N,9,0) * 100) + $P$8,3),-999)</f>
        <v>-999</v>
      </c>
      <c r="I56" s="99">
        <f>IFERROR(ROUND((VLOOKUP("T"&amp;LEFT($C$52,2)&amp;"TN"&amp;I$52&amp;"P"&amp;RIGHT($B53,1)&amp;"PBNIGHT"&amp;"V"&amp;$S$2&amp;$S$5,'Matrix Table'!$A:$N,9,0) * 100) + $P$8,3),-999)</f>
        <v>-999</v>
      </c>
      <c r="J56" s="99">
        <f>IFERROR(ROUND((VLOOKUP("T"&amp;LEFT($C$52,2)&amp;"TN"&amp;J$52&amp;"P"&amp;RIGHT($B53,1)&amp;"PBNIGHT"&amp;"V"&amp;$S$2&amp;$S$5,'Matrix Table'!$A:$N,9,0) * 100) + $P$8,3),-999)</f>
        <v>9.9589999999999996</v>
      </c>
      <c r="K56" s="99">
        <f>IFERROR(ROUND((VLOOKUP("T"&amp;LEFT($C$52,2)&amp;"TN"&amp;K$52&amp;"P"&amp;RIGHT($B53,1)&amp;"PBNIGHT"&amp;"V"&amp;$S$2&amp;$S$5,'Matrix Table'!$A:$N,9,0) * 100) + $P$8,3),-999)</f>
        <v>-999</v>
      </c>
      <c r="L56" s="99">
        <f>IFERROR(ROUND((VLOOKUP("T"&amp;LEFT($C$52,2)&amp;"TN"&amp;L$52&amp;"P"&amp;RIGHT($B53,1)&amp;"PBNIGHT"&amp;"V"&amp;$S$2&amp;$S$5,'Matrix Table'!$A:$N,9,0) * 100) + $P$8,3),-999)</f>
        <v>-999</v>
      </c>
      <c r="M56" s="99">
        <f>IFERROR(ROUND((VLOOKUP("T"&amp;LEFT($C$52,2)&amp;"TN"&amp;M$52&amp;"P"&amp;RIGHT($B53,1)&amp;"PBNIGHT"&amp;"V"&amp;$S$2&amp;$S$5,'Matrix Table'!$A:$N,9,0) * 100) + $P$8,3),-999)</f>
        <v>9.5020000000000007</v>
      </c>
      <c r="N56" s="99">
        <f>IFERROR(ROUND((VLOOKUP("T"&amp;LEFT($C$52,2)&amp;"TN"&amp;N$52&amp;"P"&amp;RIGHT($B53,1)&amp;"PBNIGHT"&amp;"V"&amp;$S$2&amp;$S$5,'Matrix Table'!$A:$N,9,0) * 100) + $P$8,3),-999)</f>
        <v>9.9710000000000001</v>
      </c>
      <c r="O56" s="99">
        <f>IFERROR(ROUND((VLOOKUP("T"&amp;LEFT($C$52,2)&amp;"TN"&amp;O$52&amp;"P"&amp;RIGHT($B53,1)&amp;"PBNIGHT"&amp;"V"&amp;$S$2&amp;$S$5,'Matrix Table'!$A:$N,9,0) * 100) + $P$8,3),-999)</f>
        <v>10.423999999999999</v>
      </c>
      <c r="P56" s="99">
        <f>IFERROR(ROUND((VLOOKUP("T"&amp;LEFT($C$52,2)&amp;"TN"&amp;P$52&amp;"P"&amp;RIGHT($B53,1)&amp;"PBNIGHT"&amp;"V"&amp;$S$2&amp;$S$5,'Matrix Table'!$A:$N,9,0) * 100) + $P$8,3),-999)</f>
        <v>10.288</v>
      </c>
      <c r="Q56" s="100">
        <f>IFERROR(ROUND((VLOOKUP("T"&amp;LEFT($C$52,2)&amp;"TN"&amp;Q$52&amp;"P"&amp;RIGHT($B53,1)&amp;"PBNIGHT"&amp;"V"&amp;$S$2&amp;$S$5,'Matrix Table'!$A:$N,9,0) * 100) + $P$8,3),-999)</f>
        <v>10.177</v>
      </c>
    </row>
    <row r="57" spans="2:17" x14ac:dyDescent="0.2">
      <c r="B57" s="37"/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2:17" x14ac:dyDescent="0.2">
      <c r="B58" s="39"/>
      <c r="C58" s="3"/>
      <c r="D58" s="117" t="s">
        <v>22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</row>
    <row r="59" spans="2:17" x14ac:dyDescent="0.2">
      <c r="B59" s="39"/>
      <c r="C59" s="33" t="s">
        <v>27</v>
      </c>
      <c r="D59" s="40">
        <v>10</v>
      </c>
      <c r="E59" s="41">
        <v>11</v>
      </c>
      <c r="F59" s="41">
        <v>12</v>
      </c>
      <c r="G59" s="41">
        <v>13</v>
      </c>
      <c r="H59" s="41">
        <v>14</v>
      </c>
      <c r="I59" s="41">
        <v>15</v>
      </c>
      <c r="J59" s="41">
        <v>16</v>
      </c>
      <c r="K59" s="41">
        <v>17</v>
      </c>
      <c r="L59" s="41">
        <v>18</v>
      </c>
      <c r="M59" s="41">
        <v>19</v>
      </c>
      <c r="N59" s="41">
        <v>20</v>
      </c>
      <c r="O59" s="41">
        <v>21</v>
      </c>
      <c r="P59" s="41">
        <v>22</v>
      </c>
      <c r="Q59" s="42">
        <v>23</v>
      </c>
    </row>
    <row r="60" spans="2:17" ht="15" customHeight="1" x14ac:dyDescent="0.2">
      <c r="B60" s="116" t="s">
        <v>28</v>
      </c>
      <c r="C60" s="93" t="s">
        <v>25</v>
      </c>
      <c r="D60" s="94">
        <f>IFERROR(ROUND(((VLOOKUP("T"&amp;LEFT($C$59,2)&amp;"TN"&amp;D$59&amp;"P"&amp;RIGHT($B60,1)&amp;"PBNIGHT"&amp;"V"&amp;$S$2&amp;$S$5,'Matrix Table'!$A:$O,10,0) * 1200000)/365.25),3) + ROUND(((VLOOKUP("T"&amp;LEFT($C$59,2)&amp;"TN"&amp;D$59&amp;"P"&amp;RIGHT($B60,1)&amp;"PBNIGHT"&amp;"V"&amp;$S$2&amp;$S$5,'Matrix Table'!$A:$O,11,0) * 1200000)/365.25),3),-999)</f>
        <v>33.674999999999997</v>
      </c>
      <c r="E60" s="95">
        <f>IFERROR(ROUND(((VLOOKUP("T"&amp;LEFT($C$59,2)&amp;"TN"&amp;E$59&amp;"P"&amp;RIGHT($B60,1)&amp;"PBNIGHT"&amp;"V"&amp;$S$2&amp;$S$5,'Matrix Table'!$A:$O,10,0) * 1200000)/365.25),3) + ROUND(((VLOOKUP("T"&amp;LEFT($C$59,2)&amp;"TN"&amp;E$59&amp;"P"&amp;RIGHT($B60,1)&amp;"PBNIGHT"&amp;"V"&amp;$S$2&amp;$S$5,'Matrix Table'!$A:$O,11,0) * 1200000)/365.25),3),-999)</f>
        <v>34.07</v>
      </c>
      <c r="F60" s="95">
        <f>IFERROR(ROUND(((VLOOKUP("T"&amp;LEFT($C$59,2)&amp;"TN"&amp;F$59&amp;"P"&amp;RIGHT($B60,1)&amp;"PBNIGHT"&amp;"V"&amp;$S$2&amp;$S$5,'Matrix Table'!$A:$O,10,0) * 1200000)/365.25),3) + ROUND(((VLOOKUP("T"&amp;LEFT($C$59,2)&amp;"TN"&amp;F$59&amp;"P"&amp;RIGHT($B60,1)&amp;"PBNIGHT"&amp;"V"&amp;$S$2&amp;$S$5,'Matrix Table'!$A:$O,11,0) * 1200000)/365.25),3),-999)</f>
        <v>-999</v>
      </c>
      <c r="G60" s="95">
        <f>IFERROR(ROUND(((VLOOKUP("T"&amp;LEFT($C$59,2)&amp;"TN"&amp;G$59&amp;"P"&amp;RIGHT($B60,1)&amp;"PBNIGHT"&amp;"V"&amp;$S$2&amp;$S$5,'Matrix Table'!$A:$O,10,0) * 1200000)/365.25),3) + ROUND(((VLOOKUP("T"&amp;LEFT($C$59,2)&amp;"TN"&amp;G$59&amp;"P"&amp;RIGHT($B60,1)&amp;"PBNIGHT"&amp;"V"&amp;$S$2&amp;$S$5,'Matrix Table'!$A:$O,11,0) * 1200000)/365.25),3),-999)</f>
        <v>33.939</v>
      </c>
      <c r="H60" s="95">
        <f>IFERROR(ROUND(((VLOOKUP("T"&amp;LEFT($C$59,2)&amp;"TN"&amp;H$59&amp;"P"&amp;RIGHT($B60,1)&amp;"PBNIGHT"&amp;"V"&amp;$S$2&amp;$S$5,'Matrix Table'!$A:$O,10,0) * 1200000)/365.25),3) + ROUND(((VLOOKUP("T"&amp;LEFT($C$59,2)&amp;"TN"&amp;H$59&amp;"P"&amp;RIGHT($B60,1)&amp;"PBNIGHT"&amp;"V"&amp;$S$2&amp;$S$5,'Matrix Table'!$A:$O,11,0) * 1200000)/365.25),3),-999)</f>
        <v>-999</v>
      </c>
      <c r="I60" s="95">
        <f>IFERROR(ROUND(((VLOOKUP("T"&amp;LEFT($C$59,2)&amp;"TN"&amp;I$59&amp;"P"&amp;RIGHT($B60,1)&amp;"PBNIGHT"&amp;"V"&amp;$S$2&amp;$S$5,'Matrix Table'!$A:$O,10,0) * 1200000)/365.25),3) + ROUND(((VLOOKUP("T"&amp;LEFT($C$59,2)&amp;"TN"&amp;I$59&amp;"P"&amp;RIGHT($B60,1)&amp;"PBNIGHT"&amp;"V"&amp;$S$2&amp;$S$5,'Matrix Table'!$A:$O,11,0) * 1200000)/365.25),3),-999)</f>
        <v>-999</v>
      </c>
      <c r="J60" s="95">
        <f>IFERROR(ROUND(((VLOOKUP("T"&amp;LEFT($C$59,2)&amp;"TN"&amp;J$59&amp;"P"&amp;RIGHT($B60,1)&amp;"PBNIGHT"&amp;"V"&amp;$S$2&amp;$S$5,'Matrix Table'!$A:$O,10,0) * 1200000)/365.25),3) + ROUND(((VLOOKUP("T"&amp;LEFT($C$59,2)&amp;"TN"&amp;J$59&amp;"P"&amp;RIGHT($B60,1)&amp;"PBNIGHT"&amp;"V"&amp;$S$2&amp;$S$5,'Matrix Table'!$A:$O,11,0) * 1200000)/365.25),3),-999)</f>
        <v>32.097999999999999</v>
      </c>
      <c r="K60" s="95">
        <f>IFERROR(ROUND(((VLOOKUP("T"&amp;LEFT($C$59,2)&amp;"TN"&amp;K$59&amp;"P"&amp;RIGHT($B60,1)&amp;"PBNIGHT"&amp;"V"&amp;$S$2&amp;$S$5,'Matrix Table'!$A:$O,10,0) * 1200000)/365.25),3) + ROUND(((VLOOKUP("T"&amp;LEFT($C$59,2)&amp;"TN"&amp;K$59&amp;"P"&amp;RIGHT($B60,1)&amp;"PBNIGHT"&amp;"V"&amp;$S$2&amp;$S$5,'Matrix Table'!$A:$O,11,0) * 1200000)/365.25),3),-999)</f>
        <v>-999</v>
      </c>
      <c r="L60" s="95">
        <f>IFERROR(ROUND(((VLOOKUP("T"&amp;LEFT($C$59,2)&amp;"TN"&amp;L$59&amp;"P"&amp;RIGHT($B60,1)&amp;"PBNIGHT"&amp;"V"&amp;$S$2&amp;$S$5,'Matrix Table'!$A:$O,10,0) * 1200000)/365.25),3) + ROUND(((VLOOKUP("T"&amp;LEFT($C$59,2)&amp;"TN"&amp;L$59&amp;"P"&amp;RIGHT($B60,1)&amp;"PBNIGHT"&amp;"V"&amp;$S$2&amp;$S$5,'Matrix Table'!$A:$O,11,0) * 1200000)/365.25),3),-999)</f>
        <v>-999</v>
      </c>
      <c r="M60" s="95">
        <f>IFERROR(ROUND(((VLOOKUP("T"&amp;LEFT($C$59,2)&amp;"TN"&amp;M$59&amp;"P"&amp;RIGHT($B60,1)&amp;"PBNIGHT"&amp;"V"&amp;$S$2&amp;$S$5,'Matrix Table'!$A:$O,10,0) * 1200000)/365.25),3) + ROUND(((VLOOKUP("T"&amp;LEFT($C$59,2)&amp;"TN"&amp;M$59&amp;"P"&amp;RIGHT($B60,1)&amp;"PBNIGHT"&amp;"V"&amp;$S$2&amp;$S$5,'Matrix Table'!$A:$O,11,0) * 1200000)/365.25),3),-999)</f>
        <v>33.61</v>
      </c>
      <c r="N60" s="95">
        <f>IFERROR(ROUND(((VLOOKUP("T"&amp;LEFT($C$59,2)&amp;"TN"&amp;N$59&amp;"P"&amp;RIGHT($B60,1)&amp;"PBNIGHT"&amp;"V"&amp;$S$2&amp;$S$5,'Matrix Table'!$A:$O,10,0) * 1200000)/365.25),3) + ROUND(((VLOOKUP("T"&amp;LEFT($C$59,2)&amp;"TN"&amp;N$59&amp;"P"&amp;RIGHT($B60,1)&amp;"PBNIGHT"&amp;"V"&amp;$S$2&amp;$S$5,'Matrix Table'!$A:$O,11,0) * 1200000)/365.25),3),-999)</f>
        <v>33.709000000000003</v>
      </c>
      <c r="O60" s="95">
        <f>IFERROR(ROUND(((VLOOKUP("T"&amp;LEFT($C$59,2)&amp;"TN"&amp;O$59&amp;"P"&amp;RIGHT($B60,1)&amp;"PBNIGHT"&amp;"V"&amp;$S$2&amp;$S$5,'Matrix Table'!$A:$O,10,0) * 1200000)/365.25),3) + ROUND(((VLOOKUP("T"&amp;LEFT($C$59,2)&amp;"TN"&amp;O$59&amp;"P"&amp;RIGHT($B60,1)&amp;"PBNIGHT"&amp;"V"&amp;$S$2&amp;$S$5,'Matrix Table'!$A:$O,11,0) * 1200000)/365.25),3),-999)</f>
        <v>35.975999999999999</v>
      </c>
      <c r="P60" s="95">
        <f>IFERROR(ROUND(((VLOOKUP("T"&amp;LEFT($C$59,2)&amp;"TN"&amp;P$59&amp;"P"&amp;RIGHT($B60,1)&amp;"PBNIGHT"&amp;"V"&amp;$S$2&amp;$S$5,'Matrix Table'!$A:$O,10,0) * 1200000)/365.25),3) + ROUND(((VLOOKUP("T"&amp;LEFT($C$59,2)&amp;"TN"&amp;P$59&amp;"P"&amp;RIGHT($B60,1)&amp;"PBNIGHT"&amp;"V"&amp;$S$2&amp;$S$5,'Matrix Table'!$A:$O,11,0) * 1200000)/365.25),3),-999)</f>
        <v>36.271000000000001</v>
      </c>
      <c r="Q60" s="96">
        <f>IFERROR(ROUND(((VLOOKUP("T"&amp;LEFT($C$59,2)&amp;"TN"&amp;Q$59&amp;"P"&amp;RIGHT($B60,1)&amp;"PBNIGHT"&amp;"V"&amp;$S$2&amp;$S$5,'Matrix Table'!$A:$O,10,0) * 1200000)/365.25),3) + ROUND(((VLOOKUP("T"&amp;LEFT($C$59,2)&amp;"TN"&amp;Q$59&amp;"P"&amp;RIGHT($B60,1)&amp;"PBNIGHT"&amp;"V"&amp;$S$2&amp;$S$5,'Matrix Table'!$A:$O,11,0) * 1200000)/365.25),3),-999)</f>
        <v>34.07</v>
      </c>
    </row>
    <row r="61" spans="2:17" x14ac:dyDescent="0.2">
      <c r="B61" s="116"/>
      <c r="C61" s="101" t="s">
        <v>29</v>
      </c>
      <c r="D61" s="102">
        <f>IFERROR(ROUND((VLOOKUP("T"&amp;LEFT($C$59,2)&amp;"TN"&amp;D$59&amp;"P"&amp;RIGHT($B60,1)&amp;"PBUK_WEEKDAY_DAY"&amp;"V"&amp;$S$2&amp;$S$5,'Matrix Table'!$A:$N,9,0) * 100) + $P$8,3),-999)</f>
        <v>15.223000000000001</v>
      </c>
      <c r="E61" s="36">
        <f>IFERROR(ROUND((VLOOKUP("T"&amp;LEFT($C$59,2)&amp;"TN"&amp;E$59&amp;"P"&amp;RIGHT($B60,1)&amp;"PBUK_WEEKDAY_DAY"&amp;"V"&amp;$S$2&amp;$S$5,'Matrix Table'!$A:$N,9,0) * 100) + $P$8,3),-999)</f>
        <v>14.996</v>
      </c>
      <c r="F61" s="36">
        <f>IFERROR(ROUND((VLOOKUP("T"&amp;LEFT($C$59,2)&amp;"TN"&amp;F$59&amp;"P"&amp;RIGHT($B60,1)&amp;"PBUK_WEEKDAY_DAY"&amp;"V"&amp;$S$2&amp;$S$5,'Matrix Table'!$A:$N,9,0) * 100) + $P$8,3),-999)</f>
        <v>-999</v>
      </c>
      <c r="G61" s="36">
        <f>IFERROR(ROUND((VLOOKUP("T"&amp;LEFT($C$59,2)&amp;"TN"&amp;G$59&amp;"P"&amp;RIGHT($B60,1)&amp;"PBUK_WEEKDAY_DAY"&amp;"V"&amp;$S$2&amp;$S$5,'Matrix Table'!$A:$N,9,0) * 100) + $P$8,3),-999)</f>
        <v>16.498000000000001</v>
      </c>
      <c r="H61" s="36">
        <f>IFERROR(ROUND((VLOOKUP("T"&amp;LEFT($C$59,2)&amp;"TN"&amp;H$59&amp;"P"&amp;RIGHT($B60,1)&amp;"PBUK_WEEKDAY_DAY"&amp;"V"&amp;$S$2&amp;$S$5,'Matrix Table'!$A:$N,9,0) * 100) + $P$8,3),-999)</f>
        <v>-999</v>
      </c>
      <c r="I61" s="36">
        <f>IFERROR(ROUND((VLOOKUP("T"&amp;LEFT($C$59,2)&amp;"TN"&amp;I$59&amp;"P"&amp;RIGHT($B60,1)&amp;"PBUK_WEEKDAY_DAY"&amp;"V"&amp;$S$2&amp;$S$5,'Matrix Table'!$A:$N,9,0) * 100) + $P$8,3),-999)</f>
        <v>-999</v>
      </c>
      <c r="J61" s="36">
        <f>IFERROR(ROUND((VLOOKUP("T"&amp;LEFT($C$59,2)&amp;"TN"&amp;J$59&amp;"P"&amp;RIGHT($B60,1)&amp;"PBUK_WEEKDAY_DAY"&amp;"V"&amp;$S$2&amp;$S$5,'Matrix Table'!$A:$N,9,0) * 100) + $P$8,3),-999)</f>
        <v>15.159000000000001</v>
      </c>
      <c r="K61" s="36">
        <f>IFERROR(ROUND((VLOOKUP("T"&amp;LEFT($C$59,2)&amp;"TN"&amp;K$59&amp;"P"&amp;RIGHT($B60,1)&amp;"PBUK_WEEKDAY_DAY"&amp;"V"&amp;$S$2&amp;$S$5,'Matrix Table'!$A:$N,9,0) * 100) + $P$8,3),-999)</f>
        <v>-999</v>
      </c>
      <c r="L61" s="36">
        <f>IFERROR(ROUND((VLOOKUP("T"&amp;LEFT($C$59,2)&amp;"TN"&amp;L$59&amp;"P"&amp;RIGHT($B60,1)&amp;"PBUK_WEEKDAY_DAY"&amp;"V"&amp;$S$2&amp;$S$5,'Matrix Table'!$A:$N,9,0) * 100) + $P$8,3),-999)</f>
        <v>-999</v>
      </c>
      <c r="M61" s="36">
        <f>IFERROR(ROUND((VLOOKUP("T"&amp;LEFT($C$59,2)&amp;"TN"&amp;M$59&amp;"P"&amp;RIGHT($B60,1)&amp;"PBUK_WEEKDAY_DAY"&amp;"V"&amp;$S$2&amp;$S$5,'Matrix Table'!$A:$N,9,0) * 100) + $P$8,3),-999)</f>
        <v>15.175000000000001</v>
      </c>
      <c r="N61" s="36">
        <f>IFERROR(ROUND((VLOOKUP("T"&amp;LEFT($C$59,2)&amp;"TN"&amp;N$59&amp;"P"&amp;RIGHT($B60,1)&amp;"PBUK_WEEKDAY_DAY"&amp;"V"&amp;$S$2&amp;$S$5,'Matrix Table'!$A:$N,9,0) * 100) + $P$8,3),-999)</f>
        <v>15.372999999999999</v>
      </c>
      <c r="O61" s="36">
        <f>IFERROR(ROUND((VLOOKUP("T"&amp;LEFT($C$59,2)&amp;"TN"&amp;O$59&amp;"P"&amp;RIGHT($B60,1)&amp;"PBUK_WEEKDAY_DAY"&amp;"V"&amp;$S$2&amp;$S$5,'Matrix Table'!$A:$N,9,0) * 100) + $P$8,3),-999)</f>
        <v>15.622999999999999</v>
      </c>
      <c r="P61" s="36">
        <f>IFERROR(ROUND((VLOOKUP("T"&amp;LEFT($C$59,2)&amp;"TN"&amp;P$59&amp;"P"&amp;RIGHT($B60,1)&amp;"PBUK_WEEKDAY_DAY"&amp;"V"&amp;$S$2&amp;$S$5,'Matrix Table'!$A:$N,9,0) * 100) + $P$8,3),-999)</f>
        <v>15.894</v>
      </c>
      <c r="Q61" s="103">
        <f>IFERROR(ROUND((VLOOKUP("T"&amp;LEFT($C$59,2)&amp;"TN"&amp;Q$59&amp;"P"&amp;RIGHT($B60,1)&amp;"PBUK_WEEKDAY_DAY"&amp;"V"&amp;$S$2&amp;$S$5,'Matrix Table'!$A:$N,9,0) * 100) + $P$8,3),-999)</f>
        <v>15.302</v>
      </c>
    </row>
    <row r="62" spans="2:17" x14ac:dyDescent="0.2">
      <c r="B62" s="116"/>
      <c r="C62" s="101" t="s">
        <v>41</v>
      </c>
      <c r="D62" s="102">
        <f>IFERROR(ROUND((VLOOKUP("T"&amp;LEFT($C$59,2)&amp;"TN"&amp;D$59&amp;"P"&amp;RIGHT($B60,1)&amp;"PBUK_WEEKDAY_EVNG_WKND"&amp;"V"&amp;$S$2&amp;$S$5,'Matrix Table'!$A:$N,9,0) * 100) + $P$8,3),-999)</f>
        <v>12.815</v>
      </c>
      <c r="E62" s="36">
        <f>IFERROR(ROUND((VLOOKUP("T"&amp;LEFT($C$59,2)&amp;"TN"&amp;E$59&amp;"P"&amp;RIGHT($B60,1)&amp;"PBUK_WEEKDAY_EVNG_WKND"&amp;"V"&amp;$S$2&amp;$S$5,'Matrix Table'!$A:$N,9,0) * 100) + $P$8,3),-999)</f>
        <v>11.55</v>
      </c>
      <c r="F62" s="36">
        <f>IFERROR(ROUND((VLOOKUP("T"&amp;LEFT($C$59,2)&amp;"TN"&amp;F$59&amp;"P"&amp;RIGHT($B60,1)&amp;"PBUK_WEEKDAY_EVNG_WKND"&amp;"V"&amp;$S$2&amp;$S$5,'Matrix Table'!$A:$N,9,0) * 100) + $P$8,3),-999)</f>
        <v>-999</v>
      </c>
      <c r="G62" s="36">
        <f>IFERROR(ROUND((VLOOKUP("T"&amp;LEFT($C$59,2)&amp;"TN"&amp;G$59&amp;"P"&amp;RIGHT($B60,1)&amp;"PBUK_WEEKDAY_EVNG_WKND"&amp;"V"&amp;$S$2&amp;$S$5,'Matrix Table'!$A:$N,9,0) * 100) + $P$8,3),-999)</f>
        <v>14.087</v>
      </c>
      <c r="H62" s="36">
        <f>IFERROR(ROUND((VLOOKUP("T"&amp;LEFT($C$59,2)&amp;"TN"&amp;H$59&amp;"P"&amp;RIGHT($B60,1)&amp;"PBUK_WEEKDAY_EVNG_WKND"&amp;"V"&amp;$S$2&amp;$S$5,'Matrix Table'!$A:$N,9,0) * 100) + $P$8,3),-999)</f>
        <v>-999</v>
      </c>
      <c r="I62" s="36">
        <f>IFERROR(ROUND((VLOOKUP("T"&amp;LEFT($C$59,2)&amp;"TN"&amp;I$59&amp;"P"&amp;RIGHT($B60,1)&amp;"PBUK_WEEKDAY_EVNG_WKND"&amp;"V"&amp;$S$2&amp;$S$5,'Matrix Table'!$A:$N,9,0) * 100) + $P$8,3),-999)</f>
        <v>-999</v>
      </c>
      <c r="J62" s="36">
        <f>IFERROR(ROUND((VLOOKUP("T"&amp;LEFT($C$59,2)&amp;"TN"&amp;J$59&amp;"P"&amp;RIGHT($B60,1)&amp;"PBUK_WEEKDAY_EVNG_WKND"&amp;"V"&amp;$S$2&amp;$S$5,'Matrix Table'!$A:$N,9,0) * 100) + $P$8,3),-999)</f>
        <v>12.821999999999999</v>
      </c>
      <c r="K62" s="36">
        <f>IFERROR(ROUND((VLOOKUP("T"&amp;LEFT($C$59,2)&amp;"TN"&amp;K$59&amp;"P"&amp;RIGHT($B60,1)&amp;"PBUK_WEEKDAY_EVNG_WKND"&amp;"V"&amp;$S$2&amp;$S$5,'Matrix Table'!$A:$N,9,0) * 100) + $P$8,3),-999)</f>
        <v>-999</v>
      </c>
      <c r="L62" s="36">
        <f>IFERROR(ROUND((VLOOKUP("T"&amp;LEFT($C$59,2)&amp;"TN"&amp;L$59&amp;"P"&amp;RIGHT($B60,1)&amp;"PBUK_WEEKDAY_EVNG_WKND"&amp;"V"&amp;$S$2&amp;$S$5,'Matrix Table'!$A:$N,9,0) * 100) + $P$8,3),-999)</f>
        <v>-999</v>
      </c>
      <c r="M62" s="36">
        <f>IFERROR(ROUND((VLOOKUP("T"&amp;LEFT($C$59,2)&amp;"TN"&amp;M$59&amp;"P"&amp;RIGHT($B60,1)&amp;"PBUK_WEEKDAY_EVNG_WKND"&amp;"V"&amp;$S$2&amp;$S$5,'Matrix Table'!$A:$N,9,0) * 100) + $P$8,3),-999)</f>
        <v>12.731</v>
      </c>
      <c r="N62" s="36">
        <f>IFERROR(ROUND((VLOOKUP("T"&amp;LEFT($C$59,2)&amp;"TN"&amp;N$59&amp;"P"&amp;RIGHT($B60,1)&amp;"PBUK_WEEKDAY_EVNG_WKND"&amp;"V"&amp;$S$2&amp;$S$5,'Matrix Table'!$A:$N,9,0) * 100) + $P$8,3),-999)</f>
        <v>11.686999999999999</v>
      </c>
      <c r="O62" s="36">
        <f>IFERROR(ROUND((VLOOKUP("T"&amp;LEFT($C$59,2)&amp;"TN"&amp;O$59&amp;"P"&amp;RIGHT($B60,1)&amp;"PBUK_WEEKDAY_EVNG_WKND"&amp;"V"&amp;$S$2&amp;$S$5,'Matrix Table'!$A:$N,9,0) * 100) + $P$8,3),-999)</f>
        <v>12.169</v>
      </c>
      <c r="P62" s="36">
        <f>IFERROR(ROUND((VLOOKUP("T"&amp;LEFT($C$59,2)&amp;"TN"&amp;P$59&amp;"P"&amp;RIGHT($B60,1)&amp;"PBUK_WEEKDAY_EVNG_WKND"&amp;"V"&amp;$S$2&amp;$S$5,'Matrix Table'!$A:$N,9,0) * 100) + $P$8,3),-999)</f>
        <v>13.465999999999999</v>
      </c>
      <c r="Q62" s="103">
        <f>IFERROR(ROUND((VLOOKUP("T"&amp;LEFT($C$59,2)&amp;"TN"&amp;Q$59&amp;"P"&amp;RIGHT($B60,1)&amp;"PBUK_WEEKDAY_EVNG_WKND"&amp;"V"&amp;$S$2&amp;$S$5,'Matrix Table'!$A:$N,9,0) * 100) + $P$8,3),-999)</f>
        <v>11.944000000000001</v>
      </c>
    </row>
    <row r="63" spans="2:17" x14ac:dyDescent="0.2">
      <c r="B63" s="116"/>
      <c r="C63" s="97" t="s">
        <v>30</v>
      </c>
      <c r="D63" s="98">
        <f>IFERROR(ROUND((VLOOKUP("T"&amp;LEFT($C$59,2)&amp;"TN"&amp;D$59&amp;"P"&amp;RIGHT($B60,1)&amp;"PBNIGHT"&amp;"V"&amp;$S$2&amp;$S$5,'Matrix Table'!$A:$N,9,0) * 100) + $P$8,3),-999)</f>
        <v>9.5619999999999994</v>
      </c>
      <c r="E63" s="99">
        <f>IFERROR(ROUND((VLOOKUP("T"&amp;LEFT($C$59,2)&amp;"TN"&amp;E$59&amp;"P"&amp;RIGHT($B60,1)&amp;"PBNIGHT"&amp;"V"&amp;$S$2&amp;$S$5,'Matrix Table'!$A:$N,9,0) * 100) + $P$8,3),-999)</f>
        <v>10.090999999999999</v>
      </c>
      <c r="F63" s="99">
        <f>IFERROR(ROUND((VLOOKUP("T"&amp;LEFT($C$59,2)&amp;"TN"&amp;F$59&amp;"P"&amp;RIGHT($B60,1)&amp;"PBNIGHT"&amp;"V"&amp;$S$2&amp;$S$5,'Matrix Table'!$A:$N,9,0) * 100) + $P$8,3),-999)</f>
        <v>-999</v>
      </c>
      <c r="G63" s="99">
        <f>IFERROR(ROUND((VLOOKUP("T"&amp;LEFT($C$59,2)&amp;"TN"&amp;G$59&amp;"P"&amp;RIGHT($B60,1)&amp;"PBNIGHT"&amp;"V"&amp;$S$2&amp;$S$5,'Matrix Table'!$A:$N,9,0) * 100) + $P$8,3),-999)</f>
        <v>10.493</v>
      </c>
      <c r="H63" s="99">
        <f>IFERROR(ROUND((VLOOKUP("T"&amp;LEFT($C$59,2)&amp;"TN"&amp;H$59&amp;"P"&amp;RIGHT($B60,1)&amp;"PBNIGHT"&amp;"V"&amp;$S$2&amp;$S$5,'Matrix Table'!$A:$N,9,0) * 100) + $P$8,3),-999)</f>
        <v>-999</v>
      </c>
      <c r="I63" s="99">
        <f>IFERROR(ROUND((VLOOKUP("T"&amp;LEFT($C$59,2)&amp;"TN"&amp;I$59&amp;"P"&amp;RIGHT($B60,1)&amp;"PBNIGHT"&amp;"V"&amp;$S$2&amp;$S$5,'Matrix Table'!$A:$N,9,0) * 100) + $P$8,3),-999)</f>
        <v>-999</v>
      </c>
      <c r="J63" s="99">
        <f>IFERROR(ROUND((VLOOKUP("T"&amp;LEFT($C$59,2)&amp;"TN"&amp;J$59&amp;"P"&amp;RIGHT($B60,1)&amp;"PBNIGHT"&amp;"V"&amp;$S$2&amp;$S$5,'Matrix Table'!$A:$N,9,0) * 100) + $P$8,3),-999)</f>
        <v>10.147</v>
      </c>
      <c r="K63" s="99">
        <f>IFERROR(ROUND((VLOOKUP("T"&amp;LEFT($C$59,2)&amp;"TN"&amp;K$59&amp;"P"&amp;RIGHT($B60,1)&amp;"PBNIGHT"&amp;"V"&amp;$S$2&amp;$S$5,'Matrix Table'!$A:$N,9,0) * 100) + $P$8,3),-999)</f>
        <v>-999</v>
      </c>
      <c r="L63" s="99">
        <f>IFERROR(ROUND((VLOOKUP("T"&amp;LEFT($C$59,2)&amp;"TN"&amp;L$59&amp;"P"&amp;RIGHT($B60,1)&amp;"PBNIGHT"&amp;"V"&amp;$S$2&amp;$S$5,'Matrix Table'!$A:$N,9,0) * 100) + $P$8,3),-999)</f>
        <v>-999</v>
      </c>
      <c r="M63" s="99">
        <f>IFERROR(ROUND((VLOOKUP("T"&amp;LEFT($C$59,2)&amp;"TN"&amp;M$59&amp;"P"&amp;RIGHT($B60,1)&amp;"PBNIGHT"&amp;"V"&amp;$S$2&amp;$S$5,'Matrix Table'!$A:$N,9,0) * 100) + $P$8,3),-999)</f>
        <v>9.7080000000000002</v>
      </c>
      <c r="N63" s="99">
        <f>IFERROR(ROUND((VLOOKUP("T"&amp;LEFT($C$59,2)&amp;"TN"&amp;N$59&amp;"P"&amp;RIGHT($B60,1)&amp;"PBNIGHT"&amp;"V"&amp;$S$2&amp;$S$5,'Matrix Table'!$A:$N,9,0) * 100) + $P$8,3),-999)</f>
        <v>10.180999999999999</v>
      </c>
      <c r="O63" s="99">
        <f>IFERROR(ROUND((VLOOKUP("T"&amp;LEFT($C$59,2)&amp;"TN"&amp;O$59&amp;"P"&amp;RIGHT($B60,1)&amp;"PBNIGHT"&amp;"V"&amp;$S$2&amp;$S$5,'Matrix Table'!$A:$N,9,0) * 100) + $P$8,3),-999)</f>
        <v>10.718</v>
      </c>
      <c r="P63" s="99">
        <f>IFERROR(ROUND((VLOOKUP("T"&amp;LEFT($C$59,2)&amp;"TN"&amp;P$59&amp;"P"&amp;RIGHT($B60,1)&amp;"PBNIGHT"&amp;"V"&amp;$S$2&amp;$S$5,'Matrix Table'!$A:$N,9,0) * 100) + $P$8,3),-999)</f>
        <v>10.608000000000001</v>
      </c>
      <c r="Q63" s="100">
        <f>IFERROR(ROUND((VLOOKUP("T"&amp;LEFT($C$59,2)&amp;"TN"&amp;Q$59&amp;"P"&amp;RIGHT($B60,1)&amp;"PBNIGHT"&amp;"V"&amp;$S$2&amp;$S$5,'Matrix Table'!$A:$N,9,0) * 100) + $P$8,3),-999)</f>
        <v>10.426</v>
      </c>
    </row>
    <row r="64" spans="2:17" x14ac:dyDescent="0.2">
      <c r="B64" s="37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17" x14ac:dyDescent="0.2">
      <c r="B65" s="39"/>
      <c r="C65" s="3"/>
      <c r="D65" s="117" t="s">
        <v>22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</row>
    <row r="66" spans="2:17" x14ac:dyDescent="0.2">
      <c r="B66" s="39"/>
      <c r="C66" s="33" t="s">
        <v>35</v>
      </c>
      <c r="D66" s="40">
        <v>10</v>
      </c>
      <c r="E66" s="41">
        <v>11</v>
      </c>
      <c r="F66" s="41">
        <v>12</v>
      </c>
      <c r="G66" s="41">
        <v>13</v>
      </c>
      <c r="H66" s="41">
        <v>14</v>
      </c>
      <c r="I66" s="41">
        <v>15</v>
      </c>
      <c r="J66" s="41">
        <v>16</v>
      </c>
      <c r="K66" s="41">
        <v>17</v>
      </c>
      <c r="L66" s="41">
        <v>18</v>
      </c>
      <c r="M66" s="41">
        <v>19</v>
      </c>
      <c r="N66" s="41">
        <v>20</v>
      </c>
      <c r="O66" s="41">
        <v>21</v>
      </c>
      <c r="P66" s="41">
        <v>22</v>
      </c>
      <c r="Q66" s="42">
        <v>23</v>
      </c>
    </row>
    <row r="67" spans="2:17" ht="15" customHeight="1" x14ac:dyDescent="0.2">
      <c r="B67" s="116" t="s">
        <v>28</v>
      </c>
      <c r="C67" s="93" t="s">
        <v>25</v>
      </c>
      <c r="D67" s="94">
        <f>IFERROR(ROUND(((VLOOKUP("T"&amp;LEFT($C$66,2)&amp;"TN"&amp;D$66&amp;"P"&amp;RIGHT($B67,1)&amp;"PBNIGHT"&amp;"V"&amp;$S$2&amp;$S$5,'Matrix Table'!$A:$O,10,0) * 1200000)/365.25),3) + ROUND(((VLOOKUP("T"&amp;LEFT($C$66,2)&amp;"TN"&amp;D$66&amp;"P"&amp;RIGHT($B67,1)&amp;"PBNIGHT"&amp;"V"&amp;$S$2&amp;$S$5,'Matrix Table'!$A:$O,11,0) * 1200000)/365.25),3),-999)</f>
        <v>33.707999999999998</v>
      </c>
      <c r="E67" s="95">
        <f>IFERROR(ROUND(((VLOOKUP("T"&amp;LEFT($C$66,2)&amp;"TN"&amp;E$66&amp;"P"&amp;RIGHT($B67,1)&amp;"PBNIGHT"&amp;"V"&amp;$S$2&amp;$S$5,'Matrix Table'!$A:$O,10,0) * 1200000)/365.25),3) + ROUND(((VLOOKUP("T"&amp;LEFT($C$66,2)&amp;"TN"&amp;E$66&amp;"P"&amp;RIGHT($B67,1)&amp;"PBNIGHT"&amp;"V"&amp;$S$2&amp;$S$5,'Matrix Table'!$A:$O,11,0) * 1200000)/365.25),3),-999)</f>
        <v>34.135999999999996</v>
      </c>
      <c r="F67" s="95">
        <f>IFERROR(ROUND(((VLOOKUP("T"&amp;LEFT($C$66,2)&amp;"TN"&amp;F$66&amp;"P"&amp;RIGHT($B67,1)&amp;"PBNIGHT"&amp;"V"&amp;$S$2&amp;$S$5,'Matrix Table'!$A:$O,10,0) * 1200000)/365.25),3) + ROUND(((VLOOKUP("T"&amp;LEFT($C$66,2)&amp;"TN"&amp;F$66&amp;"P"&amp;RIGHT($B67,1)&amp;"PBNIGHT"&amp;"V"&amp;$S$2&amp;$S$5,'Matrix Table'!$A:$O,11,0) * 1200000)/365.25),3),-999)</f>
        <v>-999</v>
      </c>
      <c r="G67" s="95">
        <f>IFERROR(ROUND(((VLOOKUP("T"&amp;LEFT($C$66,2)&amp;"TN"&amp;G$66&amp;"P"&amp;RIGHT($B67,1)&amp;"PBNIGHT"&amp;"V"&amp;$S$2&amp;$S$5,'Matrix Table'!$A:$O,10,0) * 1200000)/365.25),3) + ROUND(((VLOOKUP("T"&amp;LEFT($C$66,2)&amp;"TN"&amp;G$66&amp;"P"&amp;RIGHT($B67,1)&amp;"PBNIGHT"&amp;"V"&amp;$S$2&amp;$S$5,'Matrix Table'!$A:$O,11,0) * 1200000)/365.25),3),-999)</f>
        <v>33.905999999999999</v>
      </c>
      <c r="H67" s="95">
        <f>IFERROR(ROUND(((VLOOKUP("T"&amp;LEFT($C$66,2)&amp;"TN"&amp;H$66&amp;"P"&amp;RIGHT($B67,1)&amp;"PBNIGHT"&amp;"V"&amp;$S$2&amp;$S$5,'Matrix Table'!$A:$O,10,0) * 1200000)/365.25),3) + ROUND(((VLOOKUP("T"&amp;LEFT($C$66,2)&amp;"TN"&amp;H$66&amp;"P"&amp;RIGHT($B67,1)&amp;"PBNIGHT"&amp;"V"&amp;$S$2&amp;$S$5,'Matrix Table'!$A:$O,11,0) * 1200000)/365.25),3),-999)</f>
        <v>-999</v>
      </c>
      <c r="I67" s="95">
        <f>IFERROR(ROUND(((VLOOKUP("T"&amp;LEFT($C$66,2)&amp;"TN"&amp;I$66&amp;"P"&amp;RIGHT($B67,1)&amp;"PBNIGHT"&amp;"V"&amp;$S$2&amp;$S$5,'Matrix Table'!$A:$O,10,0) * 1200000)/365.25),3) + ROUND(((VLOOKUP("T"&amp;LEFT($C$66,2)&amp;"TN"&amp;I$66&amp;"P"&amp;RIGHT($B67,1)&amp;"PBNIGHT"&amp;"V"&amp;$S$2&amp;$S$5,'Matrix Table'!$A:$O,11,0) * 1200000)/365.25),3),-999)</f>
        <v>-999</v>
      </c>
      <c r="J67" s="95">
        <f>IFERROR(ROUND(((VLOOKUP("T"&amp;LEFT($C$66,2)&amp;"TN"&amp;J$66&amp;"P"&amp;RIGHT($B67,1)&amp;"PBNIGHT"&amp;"V"&amp;$S$2&amp;$S$5,'Matrix Table'!$A:$O,10,0) * 1200000)/365.25),3) + ROUND(((VLOOKUP("T"&amp;LEFT($C$66,2)&amp;"TN"&amp;J$66&amp;"P"&amp;RIGHT($B67,1)&amp;"PBNIGHT"&amp;"V"&amp;$S$2&amp;$S$5,'Matrix Table'!$A:$O,11,0) * 1200000)/365.25),3),-999)</f>
        <v>32.131</v>
      </c>
      <c r="K67" s="95">
        <f>IFERROR(ROUND(((VLOOKUP("T"&amp;LEFT($C$66,2)&amp;"TN"&amp;K$66&amp;"P"&amp;RIGHT($B67,1)&amp;"PBNIGHT"&amp;"V"&amp;$S$2&amp;$S$5,'Matrix Table'!$A:$O,10,0) * 1200000)/365.25),3) + ROUND(((VLOOKUP("T"&amp;LEFT($C$66,2)&amp;"TN"&amp;K$66&amp;"P"&amp;RIGHT($B67,1)&amp;"PBNIGHT"&amp;"V"&amp;$S$2&amp;$S$5,'Matrix Table'!$A:$O,11,0) * 1200000)/365.25),3),-999)</f>
        <v>-999</v>
      </c>
      <c r="L67" s="95">
        <f>IFERROR(ROUND(((VLOOKUP("T"&amp;LEFT($C$66,2)&amp;"TN"&amp;L$66&amp;"P"&amp;RIGHT($B67,1)&amp;"PBNIGHT"&amp;"V"&amp;$S$2&amp;$S$5,'Matrix Table'!$A:$O,10,0) * 1200000)/365.25),3) + ROUND(((VLOOKUP("T"&amp;LEFT($C$66,2)&amp;"TN"&amp;L$66&amp;"P"&amp;RIGHT($B67,1)&amp;"PBNIGHT"&amp;"V"&amp;$S$2&amp;$S$5,'Matrix Table'!$A:$O,11,0) * 1200000)/365.25),3),-999)</f>
        <v>-999</v>
      </c>
      <c r="M67" s="95">
        <f>IFERROR(ROUND(((VLOOKUP("T"&amp;LEFT($C$66,2)&amp;"TN"&amp;M$66&amp;"P"&amp;RIGHT($B67,1)&amp;"PBNIGHT"&amp;"V"&amp;$S$2&amp;$S$5,'Matrix Table'!$A:$O,10,0) * 1200000)/365.25),3) + ROUND(((VLOOKUP("T"&amp;LEFT($C$66,2)&amp;"TN"&amp;M$66&amp;"P"&amp;RIGHT($B67,1)&amp;"PBNIGHT"&amp;"V"&amp;$S$2&amp;$S$5,'Matrix Table'!$A:$O,11,0) * 1200000)/365.25),3),-999)</f>
        <v>33.674999999999997</v>
      </c>
      <c r="N67" s="95">
        <f>IFERROR(ROUND(((VLOOKUP("T"&amp;LEFT($C$66,2)&amp;"TN"&amp;N$66&amp;"P"&amp;RIGHT($B67,1)&amp;"PBNIGHT"&amp;"V"&amp;$S$2&amp;$S$5,'Matrix Table'!$A:$O,10,0) * 1200000)/365.25),3) + ROUND(((VLOOKUP("T"&amp;LEFT($C$66,2)&amp;"TN"&amp;N$66&amp;"P"&amp;RIGHT($B67,1)&amp;"PBNIGHT"&amp;"V"&amp;$S$2&amp;$S$5,'Matrix Table'!$A:$O,11,0) * 1200000)/365.25),3),-999)</f>
        <v>33.741</v>
      </c>
      <c r="O67" s="95">
        <f>IFERROR(ROUND(((VLOOKUP("T"&amp;LEFT($C$66,2)&amp;"TN"&amp;O$66&amp;"P"&amp;RIGHT($B67,1)&amp;"PBNIGHT"&amp;"V"&amp;$S$2&amp;$S$5,'Matrix Table'!$A:$O,10,0) * 1200000)/365.25),3) + ROUND(((VLOOKUP("T"&amp;LEFT($C$66,2)&amp;"TN"&amp;O$66&amp;"P"&amp;RIGHT($B67,1)&amp;"PBNIGHT"&amp;"V"&amp;$S$2&amp;$S$5,'Matrix Table'!$A:$O,11,0) * 1200000)/365.25),3),-999)</f>
        <v>36.14</v>
      </c>
      <c r="P67" s="95">
        <f>IFERROR(ROUND(((VLOOKUP("T"&amp;LEFT($C$66,2)&amp;"TN"&amp;P$66&amp;"P"&amp;RIGHT($B67,1)&amp;"PBNIGHT"&amp;"V"&amp;$S$2&amp;$S$5,'Matrix Table'!$A:$O,10,0) * 1200000)/365.25),3) + ROUND(((VLOOKUP("T"&amp;LEFT($C$66,2)&amp;"TN"&amp;P$66&amp;"P"&amp;RIGHT($B67,1)&amp;"PBNIGHT"&amp;"V"&amp;$S$2&amp;$S$5,'Matrix Table'!$A:$O,11,0) * 1200000)/365.25),3),-999)</f>
        <v>36.468000000000004</v>
      </c>
      <c r="Q67" s="96">
        <f>IFERROR(ROUND(((VLOOKUP("T"&amp;LEFT($C$66,2)&amp;"TN"&amp;Q$66&amp;"P"&amp;RIGHT($B67,1)&amp;"PBNIGHT"&amp;"V"&amp;$S$2&amp;$S$5,'Matrix Table'!$A:$O,10,0) * 1200000)/365.25),3) + ROUND(((VLOOKUP("T"&amp;LEFT($C$66,2)&amp;"TN"&amp;Q$66&amp;"P"&amp;RIGHT($B67,1)&amp;"PBNIGHT"&amp;"V"&amp;$S$2&amp;$S$5,'Matrix Table'!$A:$O,11,0) * 1200000)/365.25),3),-999)</f>
        <v>34.07</v>
      </c>
    </row>
    <row r="68" spans="2:17" x14ac:dyDescent="0.2">
      <c r="B68" s="116"/>
      <c r="C68" s="101" t="s">
        <v>29</v>
      </c>
      <c r="D68" s="102">
        <f>IFERROR(ROUND((VLOOKUP("T"&amp;LEFT($C$66,2)&amp;"TN"&amp;D$66&amp;"P"&amp;RIGHT($B67,1)&amp;"PBUK_WEEKDAY_DAY"&amp;"V"&amp;$S$2&amp;$S$5,'Matrix Table'!$A:$N,9,0) * 100) + $P$8,3),-999)</f>
        <v>15.539</v>
      </c>
      <c r="E68" s="36">
        <f>IFERROR(ROUND((VLOOKUP("T"&amp;LEFT($C$66,2)&amp;"TN"&amp;E$66&amp;"P"&amp;RIGHT($B67,1)&amp;"PBUK_WEEKDAY_DAY"&amp;"V"&amp;$S$2&amp;$S$5,'Matrix Table'!$A:$N,9,0) * 100) + $P$8,3),-999)</f>
        <v>15.231</v>
      </c>
      <c r="F68" s="36">
        <f>IFERROR(ROUND((VLOOKUP("T"&amp;LEFT($C$66,2)&amp;"TN"&amp;F$66&amp;"P"&amp;RIGHT($B67,1)&amp;"PBUK_WEEKDAY_DAY"&amp;"V"&amp;$S$2&amp;$S$5,'Matrix Table'!$A:$N,9,0) * 100) + $P$8,3),-999)</f>
        <v>-999</v>
      </c>
      <c r="G68" s="36">
        <f>IFERROR(ROUND((VLOOKUP("T"&amp;LEFT($C$66,2)&amp;"TN"&amp;G$66&amp;"P"&amp;RIGHT($B67,1)&amp;"PBUK_WEEKDAY_DAY"&amp;"V"&amp;$S$2&amp;$S$5,'Matrix Table'!$A:$N,9,0) * 100) + $P$8,3),-999)</f>
        <v>16.847999999999999</v>
      </c>
      <c r="H68" s="36">
        <f>IFERROR(ROUND((VLOOKUP("T"&amp;LEFT($C$66,2)&amp;"TN"&amp;H$66&amp;"P"&amp;RIGHT($B67,1)&amp;"PBUK_WEEKDAY_DAY"&amp;"V"&amp;$S$2&amp;$S$5,'Matrix Table'!$A:$N,9,0) * 100) + $P$8,3),-999)</f>
        <v>-999</v>
      </c>
      <c r="I68" s="36">
        <f>IFERROR(ROUND((VLOOKUP("T"&amp;LEFT($C$66,2)&amp;"TN"&amp;I$66&amp;"P"&amp;RIGHT($B67,1)&amp;"PBUK_WEEKDAY_DAY"&amp;"V"&amp;$S$2&amp;$S$5,'Matrix Table'!$A:$N,9,0) * 100) + $P$8,3),-999)</f>
        <v>-999</v>
      </c>
      <c r="J68" s="36">
        <f>IFERROR(ROUND((VLOOKUP("T"&amp;LEFT($C$66,2)&amp;"TN"&amp;J$66&amp;"P"&amp;RIGHT($B67,1)&amp;"PBUK_WEEKDAY_DAY"&amp;"V"&amp;$S$2&amp;$S$5,'Matrix Table'!$A:$N,9,0) * 100) + $P$8,3),-999)</f>
        <v>15.403</v>
      </c>
      <c r="K68" s="36">
        <f>IFERROR(ROUND((VLOOKUP("T"&amp;LEFT($C$66,2)&amp;"TN"&amp;K$66&amp;"P"&amp;RIGHT($B67,1)&amp;"PBUK_WEEKDAY_DAY"&amp;"V"&amp;$S$2&amp;$S$5,'Matrix Table'!$A:$N,9,0) * 100) + $P$8,3),-999)</f>
        <v>-999</v>
      </c>
      <c r="L68" s="36">
        <f>IFERROR(ROUND((VLOOKUP("T"&amp;LEFT($C$66,2)&amp;"TN"&amp;L$66&amp;"P"&amp;RIGHT($B67,1)&amp;"PBUK_WEEKDAY_DAY"&amp;"V"&amp;$S$2&amp;$S$5,'Matrix Table'!$A:$N,9,0) * 100) + $P$8,3),-999)</f>
        <v>-999</v>
      </c>
      <c r="M68" s="36">
        <f>IFERROR(ROUND((VLOOKUP("T"&amp;LEFT($C$66,2)&amp;"TN"&amp;M$66&amp;"P"&amp;RIGHT($B67,1)&amp;"PBUK_WEEKDAY_DAY"&amp;"V"&amp;$S$2&amp;$S$5,'Matrix Table'!$A:$N,9,0) * 100) + $P$8,3),-999)</f>
        <v>15.458</v>
      </c>
      <c r="N68" s="36">
        <f>IFERROR(ROUND((VLOOKUP("T"&amp;LEFT($C$66,2)&amp;"TN"&amp;N$66&amp;"P"&amp;RIGHT($B67,1)&amp;"PBUK_WEEKDAY_DAY"&amp;"V"&amp;$S$2&amp;$S$5,'Matrix Table'!$A:$N,9,0) * 100) + $P$8,3),-999)</f>
        <v>15.666</v>
      </c>
      <c r="O68" s="36">
        <f>IFERROR(ROUND((VLOOKUP("T"&amp;LEFT($C$66,2)&amp;"TN"&amp;O$66&amp;"P"&amp;RIGHT($B67,1)&amp;"PBUK_WEEKDAY_DAY"&amp;"V"&amp;$S$2&amp;$S$5,'Matrix Table'!$A:$N,9,0) * 100) + $P$8,3),-999)</f>
        <v>15.843</v>
      </c>
      <c r="P68" s="36">
        <f>IFERROR(ROUND((VLOOKUP("T"&amp;LEFT($C$66,2)&amp;"TN"&amp;P$66&amp;"P"&amp;RIGHT($B67,1)&amp;"PBUK_WEEKDAY_DAY"&amp;"V"&amp;$S$2&amp;$S$5,'Matrix Table'!$A:$N,9,0) * 100) + $P$8,3),-999)</f>
        <v>16.172000000000001</v>
      </c>
      <c r="Q68" s="103">
        <f>IFERROR(ROUND((VLOOKUP("T"&amp;LEFT($C$66,2)&amp;"TN"&amp;Q$66&amp;"P"&amp;RIGHT($B67,1)&amp;"PBUK_WEEKDAY_DAY"&amp;"V"&amp;$S$2&amp;$S$5,'Matrix Table'!$A:$N,9,0) * 100) + $P$8,3),-999)</f>
        <v>15.52</v>
      </c>
    </row>
    <row r="69" spans="2:17" x14ac:dyDescent="0.2">
      <c r="B69" s="116"/>
      <c r="C69" s="101" t="s">
        <v>41</v>
      </c>
      <c r="D69" s="102">
        <f>IFERROR(ROUND((VLOOKUP("T"&amp;LEFT($C$66,2)&amp;"TN"&amp;D$66&amp;"P"&amp;RIGHT($B67,1)&amp;"PBUK_WEEKDAY_EVNG_WKND"&amp;"V"&amp;$S$2&amp;$S$5,'Matrix Table'!$A:$N,9,0) * 100) + $P$8,3),-999)</f>
        <v>13.02</v>
      </c>
      <c r="E69" s="36">
        <f>IFERROR(ROUND((VLOOKUP("T"&amp;LEFT($C$66,2)&amp;"TN"&amp;E$66&amp;"P"&amp;RIGHT($B67,1)&amp;"PBUK_WEEKDAY_EVNG_WKND"&amp;"V"&amp;$S$2&amp;$S$5,'Matrix Table'!$A:$N,9,0) * 100) + $P$8,3),-999)</f>
        <v>11.705</v>
      </c>
      <c r="F69" s="36">
        <f>IFERROR(ROUND((VLOOKUP("T"&amp;LEFT($C$66,2)&amp;"TN"&amp;F$66&amp;"P"&amp;RIGHT($B67,1)&amp;"PBUK_WEEKDAY_EVNG_WKND"&amp;"V"&amp;$S$2&amp;$S$5,'Matrix Table'!$A:$N,9,0) * 100) + $P$8,3),-999)</f>
        <v>-999</v>
      </c>
      <c r="G69" s="36">
        <f>IFERROR(ROUND((VLOOKUP("T"&amp;LEFT($C$66,2)&amp;"TN"&amp;G$66&amp;"P"&amp;RIGHT($B67,1)&amp;"PBUK_WEEKDAY_EVNG_WKND"&amp;"V"&amp;$S$2&amp;$S$5,'Matrix Table'!$A:$N,9,0) * 100) + $P$8,3),-999)</f>
        <v>14.323</v>
      </c>
      <c r="H69" s="36">
        <f>IFERROR(ROUND((VLOOKUP("T"&amp;LEFT($C$66,2)&amp;"TN"&amp;H$66&amp;"P"&amp;RIGHT($B67,1)&amp;"PBUK_WEEKDAY_EVNG_WKND"&amp;"V"&amp;$S$2&amp;$S$5,'Matrix Table'!$A:$N,9,0) * 100) + $P$8,3),-999)</f>
        <v>-999</v>
      </c>
      <c r="I69" s="36">
        <f>IFERROR(ROUND((VLOOKUP("T"&amp;LEFT($C$66,2)&amp;"TN"&amp;I$66&amp;"P"&amp;RIGHT($B67,1)&amp;"PBUK_WEEKDAY_EVNG_WKND"&amp;"V"&amp;$S$2&amp;$S$5,'Matrix Table'!$A:$N,9,0) * 100) + $P$8,3),-999)</f>
        <v>-999</v>
      </c>
      <c r="J69" s="36">
        <f>IFERROR(ROUND((VLOOKUP("T"&amp;LEFT($C$66,2)&amp;"TN"&amp;J$66&amp;"P"&amp;RIGHT($B67,1)&amp;"PBUK_WEEKDAY_EVNG_WKND"&amp;"V"&amp;$S$2&amp;$S$5,'Matrix Table'!$A:$N,9,0) * 100) + $P$8,3),-999)</f>
        <v>12.975</v>
      </c>
      <c r="K69" s="36">
        <f>IFERROR(ROUND((VLOOKUP("T"&amp;LEFT($C$66,2)&amp;"TN"&amp;K$66&amp;"P"&amp;RIGHT($B67,1)&amp;"PBUK_WEEKDAY_EVNG_WKND"&amp;"V"&amp;$S$2&amp;$S$5,'Matrix Table'!$A:$N,9,0) * 100) + $P$8,3),-999)</f>
        <v>-999</v>
      </c>
      <c r="L69" s="36">
        <f>IFERROR(ROUND((VLOOKUP("T"&amp;LEFT($C$66,2)&amp;"TN"&amp;L$66&amp;"P"&amp;RIGHT($B67,1)&amp;"PBUK_WEEKDAY_EVNG_WKND"&amp;"V"&amp;$S$2&amp;$S$5,'Matrix Table'!$A:$N,9,0) * 100) + $P$8,3),-999)</f>
        <v>-999</v>
      </c>
      <c r="M69" s="36">
        <f>IFERROR(ROUND((VLOOKUP("T"&amp;LEFT($C$66,2)&amp;"TN"&amp;M$66&amp;"P"&amp;RIGHT($B67,1)&amp;"PBUK_WEEKDAY_EVNG_WKND"&amp;"V"&amp;$S$2&amp;$S$5,'Matrix Table'!$A:$N,9,0) * 100) + $P$8,3),-999)</f>
        <v>12.903</v>
      </c>
      <c r="N69" s="36">
        <f>IFERROR(ROUND((VLOOKUP("T"&amp;LEFT($C$66,2)&amp;"TN"&amp;N$66&amp;"P"&amp;RIGHT($B67,1)&amp;"PBUK_WEEKDAY_EVNG_WKND"&amp;"V"&amp;$S$2&amp;$S$5,'Matrix Table'!$A:$N,9,0) * 100) + $P$8,3),-999)</f>
        <v>11.856999999999999</v>
      </c>
      <c r="O69" s="36">
        <f>IFERROR(ROUND((VLOOKUP("T"&amp;LEFT($C$66,2)&amp;"TN"&amp;O$66&amp;"P"&amp;RIGHT($B67,1)&amp;"PBUK_WEEKDAY_EVNG_WKND"&amp;"V"&amp;$S$2&amp;$S$5,'Matrix Table'!$A:$N,9,0) * 100) + $P$8,3),-999)</f>
        <v>12.332000000000001</v>
      </c>
      <c r="P69" s="36">
        <f>IFERROR(ROUND((VLOOKUP("T"&amp;LEFT($C$66,2)&amp;"TN"&amp;P$66&amp;"P"&amp;RIGHT($B67,1)&amp;"PBUK_WEEKDAY_EVNG_WKND"&amp;"V"&amp;$S$2&amp;$S$5,'Matrix Table'!$A:$N,9,0) * 100) + $P$8,3),-999)</f>
        <v>13.638999999999999</v>
      </c>
      <c r="Q69" s="103">
        <f>IFERROR(ROUND((VLOOKUP("T"&amp;LEFT($C$66,2)&amp;"TN"&amp;Q$66&amp;"P"&amp;RIGHT($B67,1)&amp;"PBUK_WEEKDAY_EVNG_WKND"&amp;"V"&amp;$S$2&amp;$S$5,'Matrix Table'!$A:$N,9,0) * 100) + $P$8,3),-999)</f>
        <v>12.112</v>
      </c>
    </row>
    <row r="70" spans="2:17" x14ac:dyDescent="0.2">
      <c r="B70" s="116"/>
      <c r="C70" s="97" t="s">
        <v>30</v>
      </c>
      <c r="D70" s="98">
        <f>IFERROR(ROUND((VLOOKUP("T"&amp;LEFT($C$66,2)&amp;"TN"&amp;D$66&amp;"P"&amp;RIGHT($B67,1)&amp;"PBNIGHT"&amp;"V"&amp;$S$2&amp;$S$5,'Matrix Table'!$A:$N,9,0) * 100) + $P$8,3),-999)</f>
        <v>9.7189999999999994</v>
      </c>
      <c r="E70" s="99">
        <f>IFERROR(ROUND((VLOOKUP("T"&amp;LEFT($C$66,2)&amp;"TN"&amp;E$66&amp;"P"&amp;RIGHT($B67,1)&amp;"PBNIGHT"&amp;"V"&amp;$S$2&amp;$S$5,'Matrix Table'!$A:$N,9,0) * 100) + $P$8,3),-999)</f>
        <v>10.257</v>
      </c>
      <c r="F70" s="99">
        <f>IFERROR(ROUND((VLOOKUP("T"&amp;LEFT($C$66,2)&amp;"TN"&amp;F$66&amp;"P"&amp;RIGHT($B67,1)&amp;"PBNIGHT"&amp;"V"&amp;$S$2&amp;$S$5,'Matrix Table'!$A:$N,9,0) * 100) + $P$8,3),-999)</f>
        <v>-999</v>
      </c>
      <c r="G70" s="99">
        <f>IFERROR(ROUND((VLOOKUP("T"&amp;LEFT($C$66,2)&amp;"TN"&amp;G$66&amp;"P"&amp;RIGHT($B67,1)&amp;"PBNIGHT"&amp;"V"&amp;$S$2&amp;$S$5,'Matrix Table'!$A:$N,9,0) * 100) + $P$8,3),-999)</f>
        <v>10.744999999999999</v>
      </c>
      <c r="H70" s="99">
        <f>IFERROR(ROUND((VLOOKUP("T"&amp;LEFT($C$66,2)&amp;"TN"&amp;H$66&amp;"P"&amp;RIGHT($B67,1)&amp;"PBNIGHT"&amp;"V"&amp;$S$2&amp;$S$5,'Matrix Table'!$A:$N,9,0) * 100) + $P$8,3),-999)</f>
        <v>-999</v>
      </c>
      <c r="I70" s="99">
        <f>IFERROR(ROUND((VLOOKUP("T"&amp;LEFT($C$66,2)&amp;"TN"&amp;I$66&amp;"P"&amp;RIGHT($B67,1)&amp;"PBNIGHT"&amp;"V"&amp;$S$2&amp;$S$5,'Matrix Table'!$A:$N,9,0) * 100) + $P$8,3),-999)</f>
        <v>-999</v>
      </c>
      <c r="J70" s="99">
        <f>IFERROR(ROUND((VLOOKUP("T"&amp;LEFT($C$66,2)&amp;"TN"&amp;J$66&amp;"P"&amp;RIGHT($B67,1)&amp;"PBNIGHT"&amp;"V"&amp;$S$2&amp;$S$5,'Matrix Table'!$A:$N,9,0) * 100) + $P$8,3),-999)</f>
        <v>10.294</v>
      </c>
      <c r="K70" s="99">
        <f>IFERROR(ROUND((VLOOKUP("T"&amp;LEFT($C$66,2)&amp;"TN"&amp;K$66&amp;"P"&amp;RIGHT($B67,1)&amp;"PBNIGHT"&amp;"V"&amp;$S$2&amp;$S$5,'Matrix Table'!$A:$N,9,0) * 100) + $P$8,3),-999)</f>
        <v>-999</v>
      </c>
      <c r="L70" s="99">
        <f>IFERROR(ROUND((VLOOKUP("T"&amp;LEFT($C$66,2)&amp;"TN"&amp;L$66&amp;"P"&amp;RIGHT($B67,1)&amp;"PBNIGHT"&amp;"V"&amp;$S$2&amp;$S$5,'Matrix Table'!$A:$N,9,0) * 100) + $P$8,3),-999)</f>
        <v>-999</v>
      </c>
      <c r="M70" s="99">
        <f>IFERROR(ROUND((VLOOKUP("T"&amp;LEFT($C$66,2)&amp;"TN"&amp;M$66&amp;"P"&amp;RIGHT($B67,1)&amp;"PBNIGHT"&amp;"V"&amp;$S$2&amp;$S$5,'Matrix Table'!$A:$N,9,0) * 100) + $P$8,3),-999)</f>
        <v>9.9169999999999998</v>
      </c>
      <c r="N70" s="99">
        <f>IFERROR(ROUND((VLOOKUP("T"&amp;LEFT($C$66,2)&amp;"TN"&amp;N$66&amp;"P"&amp;RIGHT($B67,1)&amp;"PBNIGHT"&amp;"V"&amp;$S$2&amp;$S$5,'Matrix Table'!$A:$N,9,0) * 100) + $P$8,3),-999)</f>
        <v>10.358000000000001</v>
      </c>
      <c r="O70" s="99">
        <f>IFERROR(ROUND((VLOOKUP("T"&amp;LEFT($C$66,2)&amp;"TN"&amp;O$66&amp;"P"&amp;RIGHT($B67,1)&amp;"PBNIGHT"&amp;"V"&amp;$S$2&amp;$S$5,'Matrix Table'!$A:$N,9,0) * 100) + $P$8,3),-999)</f>
        <v>10.894</v>
      </c>
      <c r="P70" s="99">
        <f>IFERROR(ROUND((VLOOKUP("T"&amp;LEFT($C$66,2)&amp;"TN"&amp;P$66&amp;"P"&amp;RIGHT($B67,1)&amp;"PBNIGHT"&amp;"V"&amp;$S$2&amp;$S$5,'Matrix Table'!$A:$N,9,0) * 100) + $P$8,3),-999)</f>
        <v>10.818</v>
      </c>
      <c r="Q70" s="100">
        <f>IFERROR(ROUND((VLOOKUP("T"&amp;LEFT($C$66,2)&amp;"TN"&amp;Q$66&amp;"P"&amp;RIGHT($B67,1)&amp;"PBNIGHT"&amp;"V"&amp;$S$2&amp;$S$5,'Matrix Table'!$A:$N,9,0) * 100) + $P$8,3),-999)</f>
        <v>10.606999999999999</v>
      </c>
    </row>
  </sheetData>
  <sheetProtection algorithmName="SHA-512" hashValue="5ymxFHVEyF7cl2E+//SXTsXWwPbv5QBVvhmHKNDNHPIf8VHHLRJQ7L6z3LFM/mFlMzF1w5LlaeRKRFgMuRE/Hg==" saltValue="h4rxtIXf9Qro7lGHrxTKUA==" spinCount="100000" sheet="1" objects="1" scenarios="1"/>
  <mergeCells count="24">
    <mergeCell ref="B33:B35"/>
    <mergeCell ref="D37:Q37"/>
    <mergeCell ref="B39:B41"/>
    <mergeCell ref="J6:K6"/>
    <mergeCell ref="N6:O6"/>
    <mergeCell ref="N8:O8"/>
    <mergeCell ref="B12:Q12"/>
    <mergeCell ref="D14:Q14"/>
    <mergeCell ref="B16:B17"/>
    <mergeCell ref="D19:Q19"/>
    <mergeCell ref="D31:Q31"/>
    <mergeCell ref="D24:Q24"/>
    <mergeCell ref="B26:B27"/>
    <mergeCell ref="B29:Q29"/>
    <mergeCell ref="B21:B22"/>
    <mergeCell ref="B45:B47"/>
    <mergeCell ref="D43:Q43"/>
    <mergeCell ref="D65:Q65"/>
    <mergeCell ref="B67:B70"/>
    <mergeCell ref="D58:Q58"/>
    <mergeCell ref="B60:B63"/>
    <mergeCell ref="B49:Q49"/>
    <mergeCell ref="D51:Q51"/>
    <mergeCell ref="B53:B56"/>
  </mergeCells>
  <conditionalFormatting sqref="B28:Q32 B39:C41 B33:C35 B16:Q22 B36:Q38 B57:Q59">
    <cfRule type="cellIs" dxfId="135" priority="79" operator="equal">
      <formula>-999</formula>
    </cfRule>
  </conditionalFormatting>
  <conditionalFormatting sqref="B23:Q25 B26:C27">
    <cfRule type="cellIs" dxfId="134" priority="77" operator="equal">
      <formula>-999</formula>
    </cfRule>
  </conditionalFormatting>
  <conditionalFormatting sqref="B42:Q44 B45:C47">
    <cfRule type="cellIs" dxfId="133" priority="76" operator="equal">
      <formula>-999</formula>
    </cfRule>
  </conditionalFormatting>
  <conditionalFormatting sqref="D33:Q33">
    <cfRule type="cellIs" dxfId="132" priority="75" operator="equal">
      <formula>-999</formula>
    </cfRule>
  </conditionalFormatting>
  <conditionalFormatting sqref="D34:Q34">
    <cfRule type="cellIs" dxfId="131" priority="74" operator="equal">
      <formula>-999</formula>
    </cfRule>
  </conditionalFormatting>
  <conditionalFormatting sqref="D35:Q35">
    <cfRule type="cellIs" dxfId="130" priority="73" operator="equal">
      <formula>-999</formula>
    </cfRule>
  </conditionalFormatting>
  <conditionalFormatting sqref="D26:Q27">
    <cfRule type="cellIs" dxfId="129" priority="72" operator="equal">
      <formula>-999</formula>
    </cfRule>
  </conditionalFormatting>
  <conditionalFormatting sqref="E39:Q39">
    <cfRule type="cellIs" dxfId="128" priority="71" operator="equal">
      <formula>-999</formula>
    </cfRule>
  </conditionalFormatting>
  <conditionalFormatting sqref="E40:Q40">
    <cfRule type="cellIs" dxfId="127" priority="70" operator="equal">
      <formula>-999</formula>
    </cfRule>
  </conditionalFormatting>
  <conditionalFormatting sqref="E41:Q41">
    <cfRule type="cellIs" dxfId="126" priority="69" operator="equal">
      <formula>-999</formula>
    </cfRule>
  </conditionalFormatting>
  <conditionalFormatting sqref="E45:Q45">
    <cfRule type="cellIs" dxfId="125" priority="68" operator="equal">
      <formula>-999</formula>
    </cfRule>
  </conditionalFormatting>
  <conditionalFormatting sqref="E46:Q46">
    <cfRule type="cellIs" dxfId="124" priority="67" operator="equal">
      <formula>-999</formula>
    </cfRule>
  </conditionalFormatting>
  <conditionalFormatting sqref="E47:Q47">
    <cfRule type="cellIs" dxfId="123" priority="66" operator="equal">
      <formula>-999</formula>
    </cfRule>
  </conditionalFormatting>
  <conditionalFormatting sqref="B49:Q52 B53:C56 B60:C63">
    <cfRule type="cellIs" dxfId="122" priority="21" operator="equal">
      <formula>-999</formula>
    </cfRule>
  </conditionalFormatting>
  <conditionalFormatting sqref="B64:Q66 B67:C68 B70:C70 B69">
    <cfRule type="cellIs" dxfId="121" priority="20" operator="equal">
      <formula>-999</formula>
    </cfRule>
  </conditionalFormatting>
  <conditionalFormatting sqref="E53:Q53">
    <cfRule type="cellIs" dxfId="120" priority="19" operator="equal">
      <formula>-999</formula>
    </cfRule>
  </conditionalFormatting>
  <conditionalFormatting sqref="D54:Q55">
    <cfRule type="cellIs" dxfId="119" priority="18" operator="equal">
      <formula>-999</formula>
    </cfRule>
  </conditionalFormatting>
  <conditionalFormatting sqref="D56:Q56">
    <cfRule type="cellIs" dxfId="118" priority="17" operator="equal">
      <formula>-999</formula>
    </cfRule>
  </conditionalFormatting>
  <conditionalFormatting sqref="C69">
    <cfRule type="cellIs" dxfId="117" priority="16" operator="equal">
      <formula>-999</formula>
    </cfRule>
  </conditionalFormatting>
  <conditionalFormatting sqref="D53">
    <cfRule type="cellIs" dxfId="116" priority="15" operator="equal">
      <formula>-999</formula>
    </cfRule>
  </conditionalFormatting>
  <conditionalFormatting sqref="E60:Q60">
    <cfRule type="cellIs" dxfId="115" priority="14" operator="equal">
      <formula>-999</formula>
    </cfRule>
  </conditionalFormatting>
  <conditionalFormatting sqref="D61:Q62">
    <cfRule type="cellIs" dxfId="114" priority="13" operator="equal">
      <formula>-999</formula>
    </cfRule>
  </conditionalFormatting>
  <conditionalFormatting sqref="D63:Q63">
    <cfRule type="cellIs" dxfId="113" priority="12" operator="equal">
      <formula>-999</formula>
    </cfRule>
  </conditionalFormatting>
  <conditionalFormatting sqref="D60">
    <cfRule type="cellIs" dxfId="112" priority="11" operator="equal">
      <formula>-999</formula>
    </cfRule>
  </conditionalFormatting>
  <conditionalFormatting sqref="E67:Q67">
    <cfRule type="cellIs" dxfId="111" priority="10" operator="equal">
      <formula>-999</formula>
    </cfRule>
  </conditionalFormatting>
  <conditionalFormatting sqref="D68:Q69">
    <cfRule type="cellIs" dxfId="110" priority="9" operator="equal">
      <formula>-999</formula>
    </cfRule>
  </conditionalFormatting>
  <conditionalFormatting sqref="D70:Q70">
    <cfRule type="cellIs" dxfId="109" priority="8" operator="equal">
      <formula>-999</formula>
    </cfRule>
  </conditionalFormatting>
  <conditionalFormatting sqref="D67:Q67">
    <cfRule type="cellIs" dxfId="108" priority="7" operator="equal">
      <formula>-999</formula>
    </cfRule>
  </conditionalFormatting>
  <conditionalFormatting sqref="D39">
    <cfRule type="cellIs" dxfId="107" priority="6" operator="equal">
      <formula>-999</formula>
    </cfRule>
  </conditionalFormatting>
  <conditionalFormatting sqref="D40">
    <cfRule type="cellIs" dxfId="106" priority="5" operator="equal">
      <formula>-999</formula>
    </cfRule>
  </conditionalFormatting>
  <conditionalFormatting sqref="D41">
    <cfRule type="cellIs" dxfId="105" priority="4" operator="equal">
      <formula>-999</formula>
    </cfRule>
  </conditionalFormatting>
  <conditionalFormatting sqref="D45">
    <cfRule type="cellIs" dxfId="104" priority="3" operator="equal">
      <formula>-999</formula>
    </cfRule>
  </conditionalFormatting>
  <conditionalFormatting sqref="D46">
    <cfRule type="cellIs" dxfId="103" priority="2" operator="equal">
      <formula>-999</formula>
    </cfRule>
  </conditionalFormatting>
  <conditionalFormatting sqref="D47">
    <cfRule type="cellIs" dxfId="102" priority="1" operator="equal">
      <formula>-999</formula>
    </cfRule>
  </conditionalFormatting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S70"/>
  <sheetViews>
    <sheetView showGridLines="0" showRowColHeaders="0" workbookViewId="0">
      <selection activeCell="M34" sqref="M34"/>
    </sheetView>
  </sheetViews>
  <sheetFormatPr baseColWidth="10" defaultColWidth="8.83203125" defaultRowHeight="15" x14ac:dyDescent="0.2"/>
  <cols>
    <col min="1" max="2" width="3.5" style="52" customWidth="1"/>
    <col min="3" max="3" width="26.5" style="52" customWidth="1"/>
    <col min="4" max="16384" width="8.83203125" style="52"/>
  </cols>
  <sheetData>
    <row r="1" spans="1:19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/>
      <c r="S2" s="2" t="s">
        <v>38</v>
      </c>
    </row>
    <row r="3" spans="1:19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 t="str">
        <f>'Hudson Energy Matrix Prices'!Q3</f>
        <v>Prices valid until 23 October 2017</v>
      </c>
      <c r="R3" s="3"/>
      <c r="S3" s="51" t="s">
        <v>43</v>
      </c>
    </row>
    <row r="4" spans="1:19" ht="18.75" customHeight="1" x14ac:dyDescent="0.25">
      <c r="A4" s="3"/>
      <c r="B4" s="7"/>
      <c r="C4" s="8"/>
      <c r="D4" s="8"/>
      <c r="E4" s="10" t="s">
        <v>60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3"/>
      <c r="S4" s="51" t="s">
        <v>44</v>
      </c>
    </row>
    <row r="5" spans="1:19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  <c r="R5" s="3"/>
      <c r="S5" s="51" t="s">
        <v>42</v>
      </c>
    </row>
    <row r="6" spans="1:19" ht="15" customHeight="1" x14ac:dyDescent="0.2">
      <c r="A6" s="3"/>
      <c r="B6" s="7"/>
      <c r="C6" s="8" t="s">
        <v>52</v>
      </c>
      <c r="D6" s="8"/>
      <c r="E6" s="8"/>
      <c r="F6" s="8"/>
      <c r="G6" s="8"/>
      <c r="H6" s="16"/>
      <c r="I6" s="12"/>
      <c r="J6" s="112"/>
      <c r="K6" s="112"/>
      <c r="L6" s="53"/>
      <c r="M6" s="18"/>
      <c r="N6" s="113" t="s">
        <v>15</v>
      </c>
      <c r="O6" s="114"/>
      <c r="P6" s="54" t="s">
        <v>16</v>
      </c>
      <c r="Q6" s="20"/>
      <c r="R6" s="3"/>
      <c r="S6" s="3"/>
    </row>
    <row r="7" spans="1:19" ht="15" customHeight="1" x14ac:dyDescent="0.2">
      <c r="A7" s="3"/>
      <c r="B7" s="7"/>
      <c r="C7" s="8" t="s">
        <v>17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  <c r="R7" s="3"/>
      <c r="S7" s="3"/>
    </row>
    <row r="8" spans="1:19" ht="15" customHeight="1" x14ac:dyDescent="0.2">
      <c r="A8" s="3"/>
      <c r="B8" s="7"/>
      <c r="C8" s="8" t="s">
        <v>18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6">
        <v>0</v>
      </c>
      <c r="Q8" s="23" t="s">
        <v>20</v>
      </c>
      <c r="R8" s="3"/>
      <c r="S8" s="3"/>
    </row>
    <row r="9" spans="1:19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  <c r="R9" s="3"/>
      <c r="S9" s="3"/>
    </row>
    <row r="10" spans="1:19" ht="15" customHeight="1" x14ac:dyDescent="0.2">
      <c r="A10" s="3"/>
      <c r="B10" s="25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8"/>
      <c r="N10" s="29"/>
      <c r="O10" s="30"/>
      <c r="P10" s="30"/>
      <c r="Q10" s="31"/>
      <c r="R10" s="3"/>
      <c r="S10" s="3"/>
    </row>
    <row r="11" spans="1:19" x14ac:dyDescent="0.2">
      <c r="A11" s="3"/>
      <c r="B11" s="3"/>
      <c r="C11" s="3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">
      <c r="A12" s="3"/>
      <c r="B12" s="120" t="s">
        <v>89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3"/>
      <c r="S12" s="3"/>
    </row>
    <row r="13" spans="1:19" x14ac:dyDescent="0.2">
      <c r="A13" s="3"/>
      <c r="B13" s="3"/>
      <c r="C13" s="3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117" t="s">
        <v>22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3"/>
      <c r="S14" s="3"/>
    </row>
    <row r="15" spans="1:19" x14ac:dyDescent="0.2">
      <c r="A15" s="3"/>
      <c r="B15" s="3"/>
      <c r="C15" s="33" t="s">
        <v>23</v>
      </c>
      <c r="D15" s="40">
        <v>10</v>
      </c>
      <c r="E15" s="41">
        <v>11</v>
      </c>
      <c r="F15" s="41">
        <v>12</v>
      </c>
      <c r="G15" s="41">
        <v>13</v>
      </c>
      <c r="H15" s="41">
        <v>14</v>
      </c>
      <c r="I15" s="41">
        <v>15</v>
      </c>
      <c r="J15" s="41">
        <v>16</v>
      </c>
      <c r="K15" s="41">
        <v>17</v>
      </c>
      <c r="L15" s="41">
        <v>18</v>
      </c>
      <c r="M15" s="41">
        <v>19</v>
      </c>
      <c r="N15" s="41">
        <v>20</v>
      </c>
      <c r="O15" s="41">
        <v>21</v>
      </c>
      <c r="P15" s="41">
        <v>22</v>
      </c>
      <c r="Q15" s="42">
        <v>23</v>
      </c>
      <c r="R15" s="3"/>
      <c r="S15" s="3"/>
    </row>
    <row r="16" spans="1:19" ht="15" customHeight="1" x14ac:dyDescent="0.2">
      <c r="A16" s="2" t="s">
        <v>24</v>
      </c>
      <c r="B16" s="116" t="s">
        <v>24</v>
      </c>
      <c r="C16" s="93" t="s">
        <v>25</v>
      </c>
      <c r="D16" s="94">
        <f>IFERROR(ROUND(((VLOOKUP("T"&amp;LEFT($C$15,2)&amp;"TN"&amp;D$15&amp;"P"&amp;RIGHT($B16,1)&amp;"PBUK_WEIGHTED"&amp;"V"&amp;$S$2&amp;$S$3,'Matrix Table'!$A:$O,10,0) * 1200000)/365.25),3) + ROUND(((VLOOKUP("T"&amp;LEFT($C$15,2)&amp;"TN"&amp;D$15&amp;"P"&amp;RIGHT($B16,1)&amp;"PBUK_WEIGHTED"&amp;"V"&amp;$S$2&amp;$S$3,'Matrix Table'!$A:$O,11,0) * 1200000)/365.25),3),-999)</f>
        <v>31.638000000000002</v>
      </c>
      <c r="E16" s="95">
        <f>IFERROR(ROUND(((VLOOKUP("T"&amp;LEFT($C$15,2)&amp;"TN"&amp;E$15&amp;"P"&amp;RIGHT($B16,1)&amp;"PBUK_WEIGHTED"&amp;"V"&amp;$S$2&amp;$S$3,'Matrix Table'!$A:$O,10,0) * 1200000)/365.25),3) + ROUND(((VLOOKUP("T"&amp;LEFT($C$15,2)&amp;"TN"&amp;E$15&amp;"P"&amp;RIGHT($B16,1)&amp;"PBUK_WEIGHTED"&amp;"V"&amp;$S$2&amp;$S$3,'Matrix Table'!$A:$O,11,0) * 1200000)/365.25),3),-999)</f>
        <v>31.966999999999999</v>
      </c>
      <c r="F16" s="95">
        <f>IFERROR(ROUND(((VLOOKUP("T"&amp;LEFT($C$15,2)&amp;"TN"&amp;F$15&amp;"P"&amp;RIGHT($B16,1)&amp;"PBUK_WEIGHTED"&amp;"V"&amp;$S$2&amp;$S$3,'Matrix Table'!$A:$O,10,0) * 1200000)/365.25),3) + ROUND(((VLOOKUP("T"&amp;LEFT($C$15,2)&amp;"TN"&amp;F$15&amp;"P"&amp;RIGHT($B16,1)&amp;"PBUK_WEIGHTED"&amp;"V"&amp;$S$2&amp;$S$3,'Matrix Table'!$A:$O,11,0) * 1200000)/365.25),3),-999)</f>
        <v>31.179000000000002</v>
      </c>
      <c r="G16" s="95">
        <f>IFERROR(ROUND(((VLOOKUP("T"&amp;LEFT($C$15,2)&amp;"TN"&amp;G$15&amp;"P"&amp;RIGHT($B16,1)&amp;"PBUK_WEIGHTED"&amp;"V"&amp;$S$2&amp;$S$3,'Matrix Table'!$A:$O,10,0) * 1200000)/365.25),3) + ROUND(((VLOOKUP("T"&amp;LEFT($C$15,2)&amp;"TN"&amp;G$15&amp;"P"&amp;RIGHT($B16,1)&amp;"PBUK_WEIGHTED"&amp;"V"&amp;$S$2&amp;$S$3,'Matrix Table'!$A:$O,11,0) * 1200000)/365.25),3),-999)</f>
        <v>31.835999999999999</v>
      </c>
      <c r="H16" s="95">
        <f>IFERROR(ROUND(((VLOOKUP("T"&amp;LEFT($C$15,2)&amp;"TN"&amp;H$15&amp;"P"&amp;RIGHT($B16,1)&amp;"PBUK_WEIGHTED"&amp;"V"&amp;$S$2&amp;$S$3,'Matrix Table'!$A:$O,10,0) * 1200000)/365.25),3) + ROUND(((VLOOKUP("T"&amp;LEFT($C$15,2)&amp;"TN"&amp;H$15&amp;"P"&amp;RIGHT($B16,1)&amp;"PBUK_WEIGHTED"&amp;"V"&amp;$S$2&amp;$S$3,'Matrix Table'!$A:$O,11,0) * 1200000)/365.25),3),-999)</f>
        <v>32.887</v>
      </c>
      <c r="I16" s="95">
        <f>IFERROR(ROUND(((VLOOKUP("T"&amp;LEFT($C$15,2)&amp;"TN"&amp;I$15&amp;"P"&amp;RIGHT($B16,1)&amp;"PBUK_WEIGHTED"&amp;"V"&amp;$S$2&amp;$S$3,'Matrix Table'!$A:$O,10,0) * 1200000)/365.25),3) + ROUND(((VLOOKUP("T"&amp;LEFT($C$15,2)&amp;"TN"&amp;I$15&amp;"P"&amp;RIGHT($B16,1)&amp;"PBUK_WEIGHTED"&amp;"V"&amp;$S$2&amp;$S$3,'Matrix Table'!$A:$O,11,0) * 1200000)/365.25),3),-999)</f>
        <v>31.803000000000001</v>
      </c>
      <c r="J16" s="95">
        <f>IFERROR(ROUND(((VLOOKUP("T"&amp;LEFT($C$15,2)&amp;"TN"&amp;J$15&amp;"P"&amp;RIGHT($B16,1)&amp;"PBUK_WEIGHTED"&amp;"V"&amp;$S$2&amp;$S$3,'Matrix Table'!$A:$O,10,0) * 1200000)/365.25),3) + ROUND(((VLOOKUP("T"&amp;LEFT($C$15,2)&amp;"TN"&amp;J$15&amp;"P"&amp;RIGHT($B16,1)&amp;"PBUK_WEIGHTED"&amp;"V"&amp;$S$2&amp;$S$3,'Matrix Table'!$A:$O,11,0) * 1200000)/365.25),3),-999)</f>
        <v>30.062000000000001</v>
      </c>
      <c r="K16" s="95">
        <f>IFERROR(ROUND(((VLOOKUP("T"&amp;LEFT($C$15,2)&amp;"TN"&amp;K$15&amp;"P"&amp;RIGHT($B16,1)&amp;"PBUK_WEIGHTED"&amp;"V"&amp;$S$2&amp;$S$3,'Matrix Table'!$A:$O,10,0) * 1200000)/365.25),3) + ROUND(((VLOOKUP("T"&amp;LEFT($C$15,2)&amp;"TN"&amp;K$15&amp;"P"&amp;RIGHT($B16,1)&amp;"PBUK_WEIGHTED"&amp;"V"&amp;$S$2&amp;$S$3,'Matrix Table'!$A:$O,11,0) * 1200000)/365.25),3),-999)</f>
        <v>38.701999999999998</v>
      </c>
      <c r="L16" s="95">
        <f>IFERROR(ROUND(((VLOOKUP("T"&amp;LEFT($C$15,2)&amp;"TN"&amp;L$15&amp;"P"&amp;RIGHT($B16,1)&amp;"PBUK_WEIGHTED"&amp;"V"&amp;$S$2&amp;$S$3,'Matrix Table'!$A:$O,10,0) * 1200000)/365.25),3) + ROUND(((VLOOKUP("T"&amp;LEFT($C$15,2)&amp;"TN"&amp;L$15&amp;"P"&amp;RIGHT($B16,1)&amp;"PBUK_WEIGHTED"&amp;"V"&amp;$S$2&amp;$S$3,'Matrix Table'!$A:$O,11,0) * 1200000)/365.25),3),-999)</f>
        <v>33.314</v>
      </c>
      <c r="M16" s="95">
        <f>IFERROR(ROUND(((VLOOKUP("T"&amp;LEFT($C$15,2)&amp;"TN"&amp;M$15&amp;"P"&amp;RIGHT($B16,1)&amp;"PBUK_WEIGHTED"&amp;"V"&amp;$S$2&amp;$S$3,'Matrix Table'!$A:$O,10,0) * 1200000)/365.25),3) + ROUND(((VLOOKUP("T"&amp;LEFT($C$15,2)&amp;"TN"&amp;M$15&amp;"P"&amp;RIGHT($B16,1)&amp;"PBUK_WEIGHTED"&amp;"V"&amp;$S$2&amp;$S$3,'Matrix Table'!$A:$O,11,0) * 1200000)/365.25),3),-999)</f>
        <v>31.507000000000001</v>
      </c>
      <c r="N16" s="95">
        <f>IFERROR(ROUND(((VLOOKUP("T"&amp;LEFT($C$15,2)&amp;"TN"&amp;N$15&amp;"P"&amp;RIGHT($B16,1)&amp;"PBUK_WEIGHTED"&amp;"V"&amp;$S$2&amp;$S$3,'Matrix Table'!$A:$O,10,0) * 1200000)/365.25),3) + ROUND(((VLOOKUP("T"&amp;LEFT($C$15,2)&amp;"TN"&amp;N$15&amp;"P"&amp;RIGHT($B16,1)&amp;"PBUK_WEIGHTED"&amp;"V"&amp;$S$2&amp;$S$3,'Matrix Table'!$A:$O,11,0) * 1200000)/365.25),3),-999)</f>
        <v>31.573</v>
      </c>
      <c r="O16" s="95">
        <f>IFERROR(ROUND(((VLOOKUP("T"&amp;LEFT($C$15,2)&amp;"TN"&amp;O$15&amp;"P"&amp;RIGHT($B16,1)&amp;"PBUK_WEIGHTED"&amp;"V"&amp;$S$2&amp;$S$3,'Matrix Table'!$A:$O,10,0) * 1200000)/365.25),3) + ROUND(((VLOOKUP("T"&amp;LEFT($C$15,2)&amp;"TN"&amp;O$15&amp;"P"&amp;RIGHT($B16,1)&amp;"PBUK_WEIGHTED"&amp;"V"&amp;$S$2&amp;$S$3,'Matrix Table'!$A:$O,11,0) * 1200000)/365.25),3),-999)</f>
        <v>34.102000000000004</v>
      </c>
      <c r="P16" s="95">
        <f>IFERROR(ROUND(((VLOOKUP("T"&amp;LEFT($C$15,2)&amp;"TN"&amp;P$15&amp;"P"&amp;RIGHT($B16,1)&amp;"PBUK_WEIGHTED"&amp;"V"&amp;$S$2&amp;$S$3,'Matrix Table'!$A:$O,10,0) * 1200000)/365.25),3) + ROUND(((VLOOKUP("T"&amp;LEFT($C$15,2)&amp;"TN"&amp;P$15&amp;"P"&amp;RIGHT($B16,1)&amp;"PBUK_WEIGHTED"&amp;"V"&amp;$S$2&amp;$S$3,'Matrix Table'!$A:$O,11,0) * 1200000)/365.25),3),-999)</f>
        <v>34.299999999999997</v>
      </c>
      <c r="Q16" s="96">
        <f>IFERROR(ROUND(((VLOOKUP("T"&amp;LEFT($C$15,2)&amp;"TN"&amp;Q$15&amp;"P"&amp;RIGHT($B16,1)&amp;"PBUK_WEIGHTED"&amp;"V"&amp;$S$2&amp;$S$3,'Matrix Table'!$A:$O,10,0) * 1200000)/365.25),3) + ROUND(((VLOOKUP("T"&amp;LEFT($C$15,2)&amp;"TN"&amp;Q$15&amp;"P"&amp;RIGHT($B16,1)&amp;"PBUK_WEIGHTED"&amp;"V"&amp;$S$2&amp;$S$3,'Matrix Table'!$A:$O,11,0) * 1200000)/365.25),3),-999)</f>
        <v>31.966999999999999</v>
      </c>
      <c r="R16" s="3"/>
      <c r="S16" s="3"/>
    </row>
    <row r="17" spans="1:19" x14ac:dyDescent="0.2">
      <c r="A17" s="2" t="s">
        <v>24</v>
      </c>
      <c r="B17" s="116"/>
      <c r="C17" s="97" t="s">
        <v>26</v>
      </c>
      <c r="D17" s="98">
        <f>IFERROR(ROUND((VLOOKUP("T"&amp;LEFT($C$15,2)&amp;"TN"&amp;D$15&amp;"P"&amp;RIGHT($B16,1)&amp;"PBUK_WEIGHTED"&amp;"V"&amp;$S$2&amp;$S$3,'Matrix Table'!$A:$N,9,0) * 100) + $P$8,3),-999)</f>
        <v>12.047000000000001</v>
      </c>
      <c r="E17" s="99">
        <f>IFERROR(ROUND((VLOOKUP("T"&amp;LEFT($C$15,2)&amp;"TN"&amp;E$15&amp;"P"&amp;RIGHT($B16,1)&amp;"PBUK_WEIGHTED"&amp;"V"&amp;$S$2&amp;$S$3,'Matrix Table'!$A:$N,9,0) * 100) + $P$8,3),-999)</f>
        <v>12.202999999999999</v>
      </c>
      <c r="F17" s="99">
        <f>IFERROR(ROUND((VLOOKUP("T"&amp;LEFT($C$15,2)&amp;"TN"&amp;F$15&amp;"P"&amp;RIGHT($B16,1)&amp;"PBUK_WEIGHTED"&amp;"V"&amp;$S$2&amp;$S$3,'Matrix Table'!$A:$N,9,0) * 100) + $P$8,3),-999)</f>
        <v>11.34</v>
      </c>
      <c r="G17" s="99">
        <f>IFERROR(ROUND((VLOOKUP("T"&amp;LEFT($C$15,2)&amp;"TN"&amp;G$15&amp;"P"&amp;RIGHT($B16,1)&amp;"PBUK_WEIGHTED"&amp;"V"&amp;$S$2&amp;$S$3,'Matrix Table'!$A:$N,9,0) * 100) + $P$8,3),-999)</f>
        <v>13.44</v>
      </c>
      <c r="H17" s="99">
        <f>IFERROR(ROUND((VLOOKUP("T"&amp;LEFT($C$15,2)&amp;"TN"&amp;H$15&amp;"P"&amp;RIGHT($B16,1)&amp;"PBUK_WEIGHTED"&amp;"V"&amp;$S$2&amp;$S$3,'Matrix Table'!$A:$N,9,0) * 100) + $P$8,3),-999)</f>
        <v>12.273</v>
      </c>
      <c r="I17" s="99">
        <f>IFERROR(ROUND((VLOOKUP("T"&amp;LEFT($C$15,2)&amp;"TN"&amp;I$15&amp;"P"&amp;RIGHT($B16,1)&amp;"PBUK_WEIGHTED"&amp;"V"&amp;$S$2&amp;$S$3,'Matrix Table'!$A:$N,9,0) * 100) + $P$8,3),-999)</f>
        <v>12.518000000000001</v>
      </c>
      <c r="J17" s="99">
        <f>IFERROR(ROUND((VLOOKUP("T"&amp;LEFT($C$15,2)&amp;"TN"&amp;J$15&amp;"P"&amp;RIGHT($B16,1)&amp;"PBUK_WEIGHTED"&amp;"V"&amp;$S$2&amp;$S$3,'Matrix Table'!$A:$N,9,0) * 100) + $P$8,3),-999)</f>
        <v>12.367000000000001</v>
      </c>
      <c r="K17" s="99">
        <f>IFERROR(ROUND((VLOOKUP("T"&amp;LEFT($C$15,2)&amp;"TN"&amp;K$15&amp;"P"&amp;RIGHT($B16,1)&amp;"PBUK_WEIGHTED"&amp;"V"&amp;$S$2&amp;$S$3,'Matrix Table'!$A:$N,9,0) * 100) + $P$8,3),-999)</f>
        <v>13.906000000000001</v>
      </c>
      <c r="L17" s="99">
        <f>IFERROR(ROUND((VLOOKUP("T"&amp;LEFT($C$15,2)&amp;"TN"&amp;L$15&amp;"P"&amp;RIGHT($B16,1)&amp;"PBUK_WEIGHTED"&amp;"V"&amp;$S$2&amp;$S$3,'Matrix Table'!$A:$N,9,0) * 100) + $P$8,3),-999)</f>
        <v>12.500999999999999</v>
      </c>
      <c r="M17" s="99">
        <f>IFERROR(ROUND((VLOOKUP("T"&amp;LEFT($C$15,2)&amp;"TN"&amp;M$15&amp;"P"&amp;RIGHT($B16,1)&amp;"PBUK_WEIGHTED"&amp;"V"&amp;$S$2&amp;$S$3,'Matrix Table'!$A:$N,9,0) * 100) + $P$8,3),-999)</f>
        <v>11.913</v>
      </c>
      <c r="N17" s="99">
        <f>IFERROR(ROUND((VLOOKUP("T"&amp;LEFT($C$15,2)&amp;"TN"&amp;N$15&amp;"P"&amp;RIGHT($B16,1)&amp;"PBUK_WEIGHTED"&amp;"V"&amp;$S$2&amp;$S$3,'Matrix Table'!$A:$N,9,0) * 100) + $P$8,3),-999)</f>
        <v>12.021000000000001</v>
      </c>
      <c r="O17" s="99">
        <f>IFERROR(ROUND((VLOOKUP("T"&amp;LEFT($C$15,2)&amp;"TN"&amp;O$15&amp;"P"&amp;RIGHT($B16,1)&amp;"PBUK_WEIGHTED"&amp;"V"&amp;$S$2&amp;$S$3,'Matrix Table'!$A:$N,9,0) * 100) + $P$8,3),-999)</f>
        <v>12.688000000000001</v>
      </c>
      <c r="P17" s="99">
        <f>IFERROR(ROUND((VLOOKUP("T"&amp;LEFT($C$15,2)&amp;"TN"&amp;P$15&amp;"P"&amp;RIGHT($B16,1)&amp;"PBUK_WEIGHTED"&amp;"V"&amp;$S$2&amp;$S$3,'Matrix Table'!$A:$N,9,0) * 100) + $P$8,3),-999)</f>
        <v>12.803000000000001</v>
      </c>
      <c r="Q17" s="100">
        <f>IFERROR(ROUND((VLOOKUP("T"&amp;LEFT($C$15,2)&amp;"TN"&amp;Q$15&amp;"P"&amp;RIGHT($B16,1)&amp;"PBUK_WEIGHTED"&amp;"V"&amp;$S$2&amp;$S$3,'Matrix Table'!$A:$N,9,0) * 100) + $P$8,3),-999)</f>
        <v>12.464</v>
      </c>
      <c r="R17" s="3"/>
      <c r="S17" s="3"/>
    </row>
    <row r="18" spans="1:19" x14ac:dyDescent="0.2">
      <c r="A18" s="3"/>
      <c r="B18" s="34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"/>
      <c r="S18" s="3"/>
    </row>
    <row r="19" spans="1:19" x14ac:dyDescent="0.2">
      <c r="A19" s="3"/>
      <c r="B19" s="3"/>
      <c r="C19" s="3"/>
      <c r="D19" s="117" t="s">
        <v>22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3"/>
      <c r="S19" s="3"/>
    </row>
    <row r="20" spans="1:19" x14ac:dyDescent="0.2">
      <c r="A20" s="3"/>
      <c r="B20" s="3"/>
      <c r="C20" s="33" t="s">
        <v>27</v>
      </c>
      <c r="D20" s="40">
        <v>10</v>
      </c>
      <c r="E20" s="41">
        <v>11</v>
      </c>
      <c r="F20" s="41">
        <v>12</v>
      </c>
      <c r="G20" s="41">
        <v>13</v>
      </c>
      <c r="H20" s="41">
        <v>14</v>
      </c>
      <c r="I20" s="41">
        <v>15</v>
      </c>
      <c r="J20" s="41">
        <v>16</v>
      </c>
      <c r="K20" s="41">
        <v>17</v>
      </c>
      <c r="L20" s="41">
        <v>18</v>
      </c>
      <c r="M20" s="41">
        <v>19</v>
      </c>
      <c r="N20" s="41">
        <v>20</v>
      </c>
      <c r="O20" s="41">
        <v>21</v>
      </c>
      <c r="P20" s="41">
        <v>22</v>
      </c>
      <c r="Q20" s="42">
        <v>23</v>
      </c>
      <c r="R20" s="3"/>
      <c r="S20" s="3"/>
    </row>
    <row r="21" spans="1:19" ht="15" customHeight="1" x14ac:dyDescent="0.2">
      <c r="A21" s="2" t="s">
        <v>24</v>
      </c>
      <c r="B21" s="116" t="s">
        <v>24</v>
      </c>
      <c r="C21" s="93" t="s">
        <v>25</v>
      </c>
      <c r="D21" s="94">
        <f>IFERROR(ROUND(((VLOOKUP("T"&amp;LEFT($C$20,2)&amp;"TN"&amp;D$20&amp;"P"&amp;RIGHT($B21,1)&amp;"PBUK_WEIGHTED"&amp;"V"&amp;$S$2&amp;$S$3,'Matrix Table'!$A:$O,10,0) * 1200000)/365.25),3) + ROUND(((VLOOKUP("T"&amp;LEFT($C$20,2)&amp;"TN"&amp;D$20&amp;"P"&amp;RIGHT($B21,1)&amp;"PBUK_WEIGHTED"&amp;"V"&amp;$S$2&amp;$S$3,'Matrix Table'!$A:$O,11,0) * 1200000)/365.25),3),-999)</f>
        <v>31.638000000000002</v>
      </c>
      <c r="E21" s="95">
        <f>IFERROR(ROUND(((VLOOKUP("T"&amp;LEFT($C$20,2)&amp;"TN"&amp;E$20&amp;"P"&amp;RIGHT($B21,1)&amp;"PBUK_WEIGHTED"&amp;"V"&amp;$S$2&amp;$S$3,'Matrix Table'!$A:$O,10,0) * 1200000)/365.25),3) + ROUND(((VLOOKUP("T"&amp;LEFT($C$20,2)&amp;"TN"&amp;E$20&amp;"P"&amp;RIGHT($B21,1)&amp;"PBUK_WEIGHTED"&amp;"V"&amp;$S$2&amp;$S$3,'Matrix Table'!$A:$O,11,0) * 1200000)/365.25),3),-999)</f>
        <v>32.033000000000001</v>
      </c>
      <c r="F21" s="95">
        <f>IFERROR(ROUND(((VLOOKUP("T"&amp;LEFT($C$20,2)&amp;"TN"&amp;F$20&amp;"P"&amp;RIGHT($B21,1)&amp;"PBUK_WEIGHTED"&amp;"V"&amp;$S$2&amp;$S$3,'Matrix Table'!$A:$O,10,0) * 1200000)/365.25),3) + ROUND(((VLOOKUP("T"&amp;LEFT($C$20,2)&amp;"TN"&amp;F$20&amp;"P"&amp;RIGHT($B21,1)&amp;"PBUK_WEIGHTED"&amp;"V"&amp;$S$2&amp;$S$3,'Matrix Table'!$A:$O,11,0) * 1200000)/365.25),3),-999)</f>
        <v>31.211000000000002</v>
      </c>
      <c r="G21" s="95">
        <f>IFERROR(ROUND(((VLOOKUP("T"&amp;LEFT($C$20,2)&amp;"TN"&amp;G$20&amp;"P"&amp;RIGHT($B21,1)&amp;"PBUK_WEIGHTED"&amp;"V"&amp;$S$2&amp;$S$3,'Matrix Table'!$A:$O,10,0) * 1200000)/365.25),3) + ROUND(((VLOOKUP("T"&amp;LEFT($C$20,2)&amp;"TN"&amp;G$20&amp;"P"&amp;RIGHT($B21,1)&amp;"PBUK_WEIGHTED"&amp;"V"&amp;$S$2&amp;$S$3,'Matrix Table'!$A:$O,11,0) * 1200000)/365.25),3),-999)</f>
        <v>31.803000000000001</v>
      </c>
      <c r="H21" s="95">
        <f>IFERROR(ROUND(((VLOOKUP("T"&amp;LEFT($C$20,2)&amp;"TN"&amp;H$20&amp;"P"&amp;RIGHT($B21,1)&amp;"PBUK_WEIGHTED"&amp;"V"&amp;$S$2&amp;$S$3,'Matrix Table'!$A:$O,10,0) * 1200000)/365.25),3) + ROUND(((VLOOKUP("T"&amp;LEFT($C$20,2)&amp;"TN"&amp;H$20&amp;"P"&amp;RIGHT($B21,1)&amp;"PBUK_WEIGHTED"&amp;"V"&amp;$S$2&amp;$S$3,'Matrix Table'!$A:$O,11,0) * 1200000)/365.25),3),-999)</f>
        <v>33.018000000000001</v>
      </c>
      <c r="I21" s="95">
        <f>IFERROR(ROUND(((VLOOKUP("T"&amp;LEFT($C$20,2)&amp;"TN"&amp;I$20&amp;"P"&amp;RIGHT($B21,1)&amp;"PBUK_WEIGHTED"&amp;"V"&amp;$S$2&amp;$S$3,'Matrix Table'!$A:$O,10,0) * 1200000)/365.25),3) + ROUND(((VLOOKUP("T"&amp;LEFT($C$20,2)&amp;"TN"&amp;I$20&amp;"P"&amp;RIGHT($B21,1)&amp;"PBUK_WEIGHTED"&amp;"V"&amp;$S$2&amp;$S$3,'Matrix Table'!$A:$O,11,0) * 1200000)/365.25),3),-999)</f>
        <v>31.934000000000001</v>
      </c>
      <c r="J21" s="95">
        <f>IFERROR(ROUND(((VLOOKUP("T"&amp;LEFT($C$20,2)&amp;"TN"&amp;J$20&amp;"P"&amp;RIGHT($B21,1)&amp;"PBUK_WEIGHTED"&amp;"V"&amp;$S$2&amp;$S$3,'Matrix Table'!$A:$O,10,0) * 1200000)/365.25),3) + ROUND(((VLOOKUP("T"&amp;LEFT($C$20,2)&amp;"TN"&amp;J$20&amp;"P"&amp;RIGHT($B21,1)&amp;"PBUK_WEIGHTED"&amp;"V"&amp;$S$2&amp;$S$3,'Matrix Table'!$A:$O,11,0) * 1200000)/365.25),3),-999)</f>
        <v>30.094999999999999</v>
      </c>
      <c r="K21" s="95">
        <f>IFERROR(ROUND(((VLOOKUP("T"&amp;LEFT($C$20,2)&amp;"TN"&amp;K$20&amp;"P"&amp;RIGHT($B21,1)&amp;"PBUK_WEIGHTED"&amp;"V"&amp;$S$2&amp;$S$3,'Matrix Table'!$A:$O,10,0) * 1200000)/365.25),3) + ROUND(((VLOOKUP("T"&amp;LEFT($C$20,2)&amp;"TN"&amp;K$20&amp;"P"&amp;RIGHT($B21,1)&amp;"PBUK_WEIGHTED"&amp;"V"&amp;$S$2&amp;$S$3,'Matrix Table'!$A:$O,11,0) * 1200000)/365.25),3),-999)</f>
        <v>38.899000000000001</v>
      </c>
      <c r="L21" s="95">
        <f>IFERROR(ROUND(((VLOOKUP("T"&amp;LEFT($C$20,2)&amp;"TN"&amp;L$20&amp;"P"&amp;RIGHT($B21,1)&amp;"PBUK_WEIGHTED"&amp;"V"&amp;$S$2&amp;$S$3,'Matrix Table'!$A:$O,10,0) * 1200000)/365.25),3) + ROUND(((VLOOKUP("T"&amp;LEFT($C$20,2)&amp;"TN"&amp;L$20&amp;"P"&amp;RIGHT($B21,1)&amp;"PBUK_WEIGHTED"&amp;"V"&amp;$S$2&amp;$S$3,'Matrix Table'!$A:$O,11,0) * 1200000)/365.25),3),-999)</f>
        <v>33.347000000000001</v>
      </c>
      <c r="M21" s="95">
        <f>IFERROR(ROUND(((VLOOKUP("T"&amp;LEFT($C$20,2)&amp;"TN"&amp;M$20&amp;"P"&amp;RIGHT($B21,1)&amp;"PBUK_WEIGHTED"&amp;"V"&amp;$S$2&amp;$S$3,'Matrix Table'!$A:$O,10,0) * 1200000)/365.25),3) + ROUND(((VLOOKUP("T"&amp;LEFT($C$20,2)&amp;"TN"&amp;M$20&amp;"P"&amp;RIGHT($B21,1)&amp;"PBUK_WEIGHTED"&amp;"V"&amp;$S$2&amp;$S$3,'Matrix Table'!$A:$O,11,0) * 1200000)/365.25),3),-999)</f>
        <v>31.573</v>
      </c>
      <c r="N21" s="95">
        <f>IFERROR(ROUND(((VLOOKUP("T"&amp;LEFT($C$20,2)&amp;"TN"&amp;N$20&amp;"P"&amp;RIGHT($B21,1)&amp;"PBUK_WEIGHTED"&amp;"V"&amp;$S$2&amp;$S$3,'Matrix Table'!$A:$O,10,0) * 1200000)/365.25),3) + ROUND(((VLOOKUP("T"&amp;LEFT($C$20,2)&amp;"TN"&amp;N$20&amp;"P"&amp;RIGHT($B21,1)&amp;"PBUK_WEIGHTED"&amp;"V"&amp;$S$2&amp;$S$3,'Matrix Table'!$A:$O,11,0) * 1200000)/365.25),3),-999)</f>
        <v>31.573</v>
      </c>
      <c r="O21" s="95">
        <f>IFERROR(ROUND(((VLOOKUP("T"&amp;LEFT($C$20,2)&amp;"TN"&amp;O$20&amp;"P"&amp;RIGHT($B21,1)&amp;"PBUK_WEIGHTED"&amp;"V"&amp;$S$2&amp;$S$3,'Matrix Table'!$A:$O,10,0) * 1200000)/365.25),3) + ROUND(((VLOOKUP("T"&amp;LEFT($C$20,2)&amp;"TN"&amp;O$20&amp;"P"&amp;RIGHT($B21,1)&amp;"PBUK_WEIGHTED"&amp;"V"&amp;$S$2&amp;$S$3,'Matrix Table'!$A:$O,11,0) * 1200000)/365.25),3),-999)</f>
        <v>34.233999999999995</v>
      </c>
      <c r="P21" s="95">
        <f>IFERROR(ROUND(((VLOOKUP("T"&amp;LEFT($C$20,2)&amp;"TN"&amp;P$20&amp;"P"&amp;RIGHT($B21,1)&amp;"PBUK_WEIGHTED"&amp;"V"&amp;$S$2&amp;$S$3,'Matrix Table'!$A:$O,10,0) * 1200000)/365.25),3) + ROUND(((VLOOKUP("T"&amp;LEFT($C$20,2)&amp;"TN"&amp;P$20&amp;"P"&amp;RIGHT($B21,1)&amp;"PBUK_WEIGHTED"&amp;"V"&amp;$S$2&amp;$S$3,'Matrix Table'!$A:$O,11,0) * 1200000)/365.25),3),-999)</f>
        <v>34.528999999999996</v>
      </c>
      <c r="Q21" s="96">
        <f>IFERROR(ROUND(((VLOOKUP("T"&amp;LEFT($C$20,2)&amp;"TN"&amp;Q$20&amp;"P"&amp;RIGHT($B21,1)&amp;"PBUK_WEIGHTED"&amp;"V"&amp;$S$2&amp;$S$3,'Matrix Table'!$A:$O,10,0) * 1200000)/365.25),3) + ROUND(((VLOOKUP("T"&amp;LEFT($C$20,2)&amp;"TN"&amp;Q$20&amp;"P"&amp;RIGHT($B21,1)&amp;"PBUK_WEIGHTED"&amp;"V"&amp;$S$2&amp;$S$3,'Matrix Table'!$A:$O,11,0) * 1200000)/365.25),3),-999)</f>
        <v>32.066000000000003</v>
      </c>
      <c r="R21" s="3"/>
      <c r="S21" s="3"/>
    </row>
    <row r="22" spans="1:19" x14ac:dyDescent="0.2">
      <c r="A22" s="2" t="s">
        <v>24</v>
      </c>
      <c r="B22" s="116"/>
      <c r="C22" s="97" t="s">
        <v>26</v>
      </c>
      <c r="D22" s="98">
        <f>IFERROR(ROUND((VLOOKUP("T"&amp;LEFT($C$20,2)&amp;"TN"&amp;D$20&amp;"P"&amp;RIGHT($B21,1)&amp;"PBUK_WEIGHTED"&amp;"V"&amp;$S$2&amp;$S$3,'Matrix Table'!$A:$N,9,0) * 100) + $P$8,3),-999)</f>
        <v>12.32</v>
      </c>
      <c r="E22" s="99">
        <f>IFERROR(ROUND((VLOOKUP("T"&amp;LEFT($C$20,2)&amp;"TN"&amp;E$20&amp;"P"&amp;RIGHT($B21,1)&amp;"PBUK_WEIGHTED"&amp;"V"&amp;$S$2&amp;$S$3,'Matrix Table'!$A:$N,9,0) * 100) + $P$8,3),-999)</f>
        <v>12.446</v>
      </c>
      <c r="F22" s="99">
        <f>IFERROR(ROUND((VLOOKUP("T"&amp;LEFT($C$20,2)&amp;"TN"&amp;F$20&amp;"P"&amp;RIGHT($B21,1)&amp;"PBUK_WEIGHTED"&amp;"V"&amp;$S$2&amp;$S$3,'Matrix Table'!$A:$N,9,0) * 100) + $P$8,3),-999)</f>
        <v>11.531000000000001</v>
      </c>
      <c r="G22" s="99">
        <f>IFERROR(ROUND((VLOOKUP("T"&amp;LEFT($C$20,2)&amp;"TN"&amp;G$20&amp;"P"&amp;RIGHT($B21,1)&amp;"PBUK_WEIGHTED"&amp;"V"&amp;$S$2&amp;$S$3,'Matrix Table'!$A:$N,9,0) * 100) + $P$8,3),-999)</f>
        <v>13.776</v>
      </c>
      <c r="H22" s="99">
        <f>IFERROR(ROUND((VLOOKUP("T"&amp;LEFT($C$20,2)&amp;"TN"&amp;H$20&amp;"P"&amp;RIGHT($B21,1)&amp;"PBUK_WEIGHTED"&amp;"V"&amp;$S$2&amp;$S$3,'Matrix Table'!$A:$N,9,0) * 100) + $P$8,3),-999)</f>
        <v>12.477</v>
      </c>
      <c r="I22" s="99">
        <f>IFERROR(ROUND((VLOOKUP("T"&amp;LEFT($C$20,2)&amp;"TN"&amp;I$20&amp;"P"&amp;RIGHT($B21,1)&amp;"PBUK_WEIGHTED"&amp;"V"&amp;$S$2&amp;$S$3,'Matrix Table'!$A:$N,9,0) * 100) + $P$8,3),-999)</f>
        <v>12.747999999999999</v>
      </c>
      <c r="J22" s="99">
        <f>IFERROR(ROUND((VLOOKUP("T"&amp;LEFT($C$20,2)&amp;"TN"&amp;J$20&amp;"P"&amp;RIGHT($B21,1)&amp;"PBUK_WEIGHTED"&amp;"V"&amp;$S$2&amp;$S$3,'Matrix Table'!$A:$N,9,0) * 100) + $P$8,3),-999)</f>
        <v>12.598000000000001</v>
      </c>
      <c r="K22" s="99">
        <f>IFERROR(ROUND((VLOOKUP("T"&amp;LEFT($C$20,2)&amp;"TN"&amp;K$20&amp;"P"&amp;RIGHT($B21,1)&amp;"PBUK_WEIGHTED"&amp;"V"&amp;$S$2&amp;$S$3,'Matrix Table'!$A:$N,9,0) * 100) + $P$8,3),-999)</f>
        <v>14.307</v>
      </c>
      <c r="L22" s="99">
        <f>IFERROR(ROUND((VLOOKUP("T"&amp;LEFT($C$20,2)&amp;"TN"&amp;L$20&amp;"P"&amp;RIGHT($B21,1)&amp;"PBUK_WEIGHTED"&amp;"V"&amp;$S$2&amp;$S$3,'Matrix Table'!$A:$N,9,0) * 100) + $P$8,3),-999)</f>
        <v>12.75</v>
      </c>
      <c r="M22" s="99">
        <f>IFERROR(ROUND((VLOOKUP("T"&amp;LEFT($C$20,2)&amp;"TN"&amp;M$20&amp;"P"&amp;RIGHT($B21,1)&amp;"PBUK_WEIGHTED"&amp;"V"&amp;$S$2&amp;$S$3,'Matrix Table'!$A:$N,9,0) * 100) + $P$8,3),-999)</f>
        <v>12.156000000000001</v>
      </c>
      <c r="N22" s="99">
        <f>IFERROR(ROUND((VLOOKUP("T"&amp;LEFT($C$20,2)&amp;"TN"&amp;N$20&amp;"P"&amp;RIGHT($B21,1)&amp;"PBUK_WEIGHTED"&amp;"V"&amp;$S$2&amp;$S$3,'Matrix Table'!$A:$N,9,0) * 100) + $P$8,3),-999)</f>
        <v>12.307</v>
      </c>
      <c r="O22" s="99">
        <f>IFERROR(ROUND((VLOOKUP("T"&amp;LEFT($C$20,2)&amp;"TN"&amp;O$20&amp;"P"&amp;RIGHT($B21,1)&amp;"PBUK_WEIGHTED"&amp;"V"&amp;$S$2&amp;$S$3,'Matrix Table'!$A:$N,9,0) * 100) + $P$8,3),-999)</f>
        <v>12.904</v>
      </c>
      <c r="P22" s="99">
        <f>IFERROR(ROUND((VLOOKUP("T"&amp;LEFT($C$20,2)&amp;"TN"&amp;P$20&amp;"P"&amp;RIGHT($B21,1)&amp;"PBUK_WEIGHTED"&amp;"V"&amp;$S$2&amp;$S$3,'Matrix Table'!$A:$N,9,0) * 100) + $P$8,3),-999)</f>
        <v>13.079000000000001</v>
      </c>
      <c r="Q22" s="100">
        <f>IFERROR(ROUND((VLOOKUP("T"&amp;LEFT($C$20,2)&amp;"TN"&amp;Q$20&amp;"P"&amp;RIGHT($B21,1)&amp;"PBUK_WEIGHTED"&amp;"V"&amp;$S$2&amp;$S$3,'Matrix Table'!$A:$N,9,0) * 100) + $P$8,3),-999)</f>
        <v>12.654</v>
      </c>
      <c r="R22" s="3"/>
      <c r="S22" s="3"/>
    </row>
    <row r="23" spans="1:19" x14ac:dyDescent="0.2">
      <c r="A23" s="3"/>
      <c r="B23" s="34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"/>
      <c r="S23" s="3"/>
    </row>
    <row r="24" spans="1:19" x14ac:dyDescent="0.2">
      <c r="A24" s="3"/>
      <c r="B24" s="3"/>
      <c r="C24" s="3"/>
      <c r="D24" s="117" t="s">
        <v>22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3"/>
      <c r="S24" s="3"/>
    </row>
    <row r="25" spans="1:19" x14ac:dyDescent="0.2">
      <c r="A25" s="3"/>
      <c r="B25" s="3"/>
      <c r="C25" s="33" t="s">
        <v>35</v>
      </c>
      <c r="D25" s="40">
        <v>10</v>
      </c>
      <c r="E25" s="41">
        <v>11</v>
      </c>
      <c r="F25" s="41">
        <v>12</v>
      </c>
      <c r="G25" s="41">
        <v>13</v>
      </c>
      <c r="H25" s="41">
        <v>14</v>
      </c>
      <c r="I25" s="41">
        <v>15</v>
      </c>
      <c r="J25" s="41">
        <v>16</v>
      </c>
      <c r="K25" s="41">
        <v>17</v>
      </c>
      <c r="L25" s="41">
        <v>18</v>
      </c>
      <c r="M25" s="41">
        <v>19</v>
      </c>
      <c r="N25" s="41">
        <v>20</v>
      </c>
      <c r="O25" s="41">
        <v>21</v>
      </c>
      <c r="P25" s="41">
        <v>22</v>
      </c>
      <c r="Q25" s="42">
        <v>23</v>
      </c>
      <c r="R25" s="3"/>
      <c r="S25" s="3"/>
    </row>
    <row r="26" spans="1:19" ht="15" customHeight="1" x14ac:dyDescent="0.2">
      <c r="A26" s="2" t="s">
        <v>24</v>
      </c>
      <c r="B26" s="116" t="s">
        <v>24</v>
      </c>
      <c r="C26" s="93" t="s">
        <v>25</v>
      </c>
      <c r="D26" s="94">
        <f>IFERROR(ROUND(((VLOOKUP("T"&amp;LEFT($C$25,2)&amp;"TN"&amp;D$25&amp;"P"&amp;RIGHT($B26,1)&amp;"PBUK_WEIGHTED"&amp;"V"&amp;$S$2&amp;$S$3,'Matrix Table'!$A:$O,10,0) * 1200000)/365.25),3) + ROUND(((VLOOKUP("T"&amp;LEFT($C$25,2)&amp;"TN"&amp;D$25&amp;"P"&amp;RIGHT($B26,1)&amp;"PBUK_WEIGHTED"&amp;"V"&amp;$S$2&amp;$S$3,'Matrix Table'!$A:$O,11,0) * 1200000)/365.25),3),-999)</f>
        <v>31.670999999999999</v>
      </c>
      <c r="E26" s="95">
        <f>IFERROR(ROUND(((VLOOKUP("T"&amp;LEFT($C$25,2)&amp;"TN"&amp;E$25&amp;"P"&amp;RIGHT($B26,1)&amp;"PBUK_WEIGHTED"&amp;"V"&amp;$S$2&amp;$S$3,'Matrix Table'!$A:$O,10,0) * 1200000)/365.25),3) + ROUND(((VLOOKUP("T"&amp;LEFT($C$25,2)&amp;"TN"&amp;E$25&amp;"P"&amp;RIGHT($B26,1)&amp;"PBUK_WEIGHTED"&amp;"V"&amp;$S$2&amp;$S$3,'Matrix Table'!$A:$O,11,0) * 1200000)/365.25),3),-999)</f>
        <v>32.131</v>
      </c>
      <c r="F26" s="95">
        <f>IFERROR(ROUND(((VLOOKUP("T"&amp;LEFT($C$25,2)&amp;"TN"&amp;F$25&amp;"P"&amp;RIGHT($B26,1)&amp;"PBUK_WEIGHTED"&amp;"V"&amp;$S$2&amp;$S$3,'Matrix Table'!$A:$O,10,0) * 1200000)/365.25),3) + ROUND(((VLOOKUP("T"&amp;LEFT($C$25,2)&amp;"TN"&amp;F$25&amp;"P"&amp;RIGHT($B26,1)&amp;"PBUK_WEIGHTED"&amp;"V"&amp;$S$2&amp;$S$3,'Matrix Table'!$A:$O,11,0) * 1200000)/365.25),3),-999)</f>
        <v>31.277000000000001</v>
      </c>
      <c r="G26" s="95">
        <f>IFERROR(ROUND(((VLOOKUP("T"&amp;LEFT($C$25,2)&amp;"TN"&amp;G$25&amp;"P"&amp;RIGHT($B26,1)&amp;"PBUK_WEIGHTED"&amp;"V"&amp;$S$2&amp;$S$3,'Matrix Table'!$A:$O,10,0) * 1200000)/365.25),3) + ROUND(((VLOOKUP("T"&amp;LEFT($C$25,2)&amp;"TN"&amp;G$25&amp;"P"&amp;RIGHT($B26,1)&amp;"PBUK_WEIGHTED"&amp;"V"&amp;$S$2&amp;$S$3,'Matrix Table'!$A:$O,11,0) * 1200000)/365.25),3),-999)</f>
        <v>31.77</v>
      </c>
      <c r="H26" s="95">
        <f>IFERROR(ROUND(((VLOOKUP("T"&amp;LEFT($C$25,2)&amp;"TN"&amp;H$25&amp;"P"&amp;RIGHT($B26,1)&amp;"PBUK_WEIGHTED"&amp;"V"&amp;$S$2&amp;$S$3,'Matrix Table'!$A:$O,10,0) * 1200000)/365.25),3) + ROUND(((VLOOKUP("T"&amp;LEFT($C$25,2)&amp;"TN"&amp;H$25&amp;"P"&amp;RIGHT($B26,1)&amp;"PBUK_WEIGHTED"&amp;"V"&amp;$S$2&amp;$S$3,'Matrix Table'!$A:$O,11,0) * 1200000)/365.25),3),-999)</f>
        <v>33.117000000000004</v>
      </c>
      <c r="I26" s="95">
        <f>IFERROR(ROUND(((VLOOKUP("T"&amp;LEFT($C$25,2)&amp;"TN"&amp;I$25&amp;"P"&amp;RIGHT($B26,1)&amp;"PBUK_WEIGHTED"&amp;"V"&amp;$S$2&amp;$S$3,'Matrix Table'!$A:$O,10,0) * 1200000)/365.25),3) + ROUND(((VLOOKUP("T"&amp;LEFT($C$25,2)&amp;"TN"&amp;I$25&amp;"P"&amp;RIGHT($B26,1)&amp;"PBUK_WEIGHTED"&amp;"V"&amp;$S$2&amp;$S$3,'Matrix Table'!$A:$O,11,0) * 1200000)/365.25),3),-999)</f>
        <v>32.033000000000001</v>
      </c>
      <c r="J26" s="95">
        <f>IFERROR(ROUND(((VLOOKUP("T"&amp;LEFT($C$25,2)&amp;"TN"&amp;J$25&amp;"P"&amp;RIGHT($B26,1)&amp;"PBUK_WEIGHTED"&amp;"V"&amp;$S$2&amp;$S$3,'Matrix Table'!$A:$O,10,0) * 1200000)/365.25),3) + ROUND(((VLOOKUP("T"&amp;LEFT($C$25,2)&amp;"TN"&amp;J$25&amp;"P"&amp;RIGHT($B26,1)&amp;"PBUK_WEIGHTED"&amp;"V"&amp;$S$2&amp;$S$3,'Matrix Table'!$A:$O,11,0) * 1200000)/365.25),3),-999)</f>
        <v>30.126999999999999</v>
      </c>
      <c r="K26" s="95">
        <f>IFERROR(ROUND(((VLOOKUP("T"&amp;LEFT($C$25,2)&amp;"TN"&amp;K$25&amp;"P"&amp;RIGHT($B26,1)&amp;"PBUK_WEIGHTED"&amp;"V"&amp;$S$2&amp;$S$3,'Matrix Table'!$A:$O,10,0) * 1200000)/365.25),3) + ROUND(((VLOOKUP("T"&amp;LEFT($C$25,2)&amp;"TN"&amp;K$25&amp;"P"&amp;RIGHT($B26,1)&amp;"PBUK_WEIGHTED"&amp;"V"&amp;$S$2&amp;$S$3,'Matrix Table'!$A:$O,11,0) * 1200000)/365.25),3),-999)</f>
        <v>39.128999999999998</v>
      </c>
      <c r="L26" s="95">
        <f>IFERROR(ROUND(((VLOOKUP("T"&amp;LEFT($C$25,2)&amp;"TN"&amp;L$25&amp;"P"&amp;RIGHT($B26,1)&amp;"PBUK_WEIGHTED"&amp;"V"&amp;$S$2&amp;$S$3,'Matrix Table'!$A:$O,10,0) * 1200000)/365.25),3) + ROUND(((VLOOKUP("T"&amp;LEFT($C$25,2)&amp;"TN"&amp;L$25&amp;"P"&amp;RIGHT($B26,1)&amp;"PBUK_WEIGHTED"&amp;"V"&amp;$S$2&amp;$S$3,'Matrix Table'!$A:$O,11,0) * 1200000)/365.25),3),-999)</f>
        <v>33.347000000000001</v>
      </c>
      <c r="M26" s="95">
        <f>IFERROR(ROUND(((VLOOKUP("T"&amp;LEFT($C$25,2)&amp;"TN"&amp;M$25&amp;"P"&amp;RIGHT($B26,1)&amp;"PBUK_WEIGHTED"&amp;"V"&amp;$S$2&amp;$S$3,'Matrix Table'!$A:$O,10,0) * 1200000)/365.25),3) + ROUND(((VLOOKUP("T"&amp;LEFT($C$25,2)&amp;"TN"&amp;M$25&amp;"P"&amp;RIGHT($B26,1)&amp;"PBUK_WEIGHTED"&amp;"V"&amp;$S$2&amp;$S$3,'Matrix Table'!$A:$O,11,0) * 1200000)/365.25),3),-999)</f>
        <v>31.606000000000002</v>
      </c>
      <c r="N26" s="95">
        <f>IFERROR(ROUND(((VLOOKUP("T"&amp;LEFT($C$25,2)&amp;"TN"&amp;N$25&amp;"P"&amp;RIGHT($B26,1)&amp;"PBUK_WEIGHTED"&amp;"V"&amp;$S$2&amp;$S$3,'Matrix Table'!$A:$O,10,0) * 1200000)/365.25),3) + ROUND(((VLOOKUP("T"&amp;LEFT($C$25,2)&amp;"TN"&amp;N$25&amp;"P"&amp;RIGHT($B26,1)&amp;"PBUK_WEIGHTED"&amp;"V"&amp;$S$2&amp;$S$3,'Matrix Table'!$A:$O,11,0) * 1200000)/365.25),3),-999)</f>
        <v>31.606000000000002</v>
      </c>
      <c r="O26" s="95">
        <f>IFERROR(ROUND(((VLOOKUP("T"&amp;LEFT($C$25,2)&amp;"TN"&amp;O$25&amp;"P"&amp;RIGHT($B26,1)&amp;"PBUK_WEIGHTED"&amp;"V"&amp;$S$2&amp;$S$3,'Matrix Table'!$A:$O,10,0) * 1200000)/365.25),3) + ROUND(((VLOOKUP("T"&amp;LEFT($C$25,2)&amp;"TN"&amp;O$25&amp;"P"&amp;RIGHT($B26,1)&amp;"PBUK_WEIGHTED"&amp;"V"&amp;$S$2&amp;$S$3,'Matrix Table'!$A:$O,11,0) * 1200000)/365.25),3),-999)</f>
        <v>34.397999999999996</v>
      </c>
      <c r="P26" s="95">
        <f>IFERROR(ROUND(((VLOOKUP("T"&amp;LEFT($C$25,2)&amp;"TN"&amp;P$25&amp;"P"&amp;RIGHT($B26,1)&amp;"PBUK_WEIGHTED"&amp;"V"&amp;$S$2&amp;$S$3,'Matrix Table'!$A:$O,10,0) * 1200000)/365.25),3) + ROUND(((VLOOKUP("T"&amp;LEFT($C$25,2)&amp;"TN"&amp;P$25&amp;"P"&amp;RIGHT($B26,1)&amp;"PBUK_WEIGHTED"&amp;"V"&amp;$S$2&amp;$S$3,'Matrix Table'!$A:$O,11,0) * 1200000)/365.25),3),-999)</f>
        <v>34.727000000000004</v>
      </c>
      <c r="Q26" s="96">
        <f>IFERROR(ROUND(((VLOOKUP("T"&amp;LEFT($C$25,2)&amp;"TN"&amp;Q$25&amp;"P"&amp;RIGHT($B26,1)&amp;"PBUK_WEIGHTED"&amp;"V"&amp;$S$2&amp;$S$3,'Matrix Table'!$A:$O,10,0) * 1200000)/365.25),3) + ROUND(((VLOOKUP("T"&amp;LEFT($C$25,2)&amp;"TN"&amp;Q$25&amp;"P"&amp;RIGHT($B26,1)&amp;"PBUK_WEIGHTED"&amp;"V"&amp;$S$2&amp;$S$3,'Matrix Table'!$A:$O,11,0) * 1200000)/365.25),3),-999)</f>
        <v>32.066000000000003</v>
      </c>
      <c r="R26" s="3"/>
      <c r="S26" s="3"/>
    </row>
    <row r="27" spans="1:19" x14ac:dyDescent="0.2">
      <c r="A27" s="2" t="s">
        <v>24</v>
      </c>
      <c r="B27" s="116"/>
      <c r="C27" s="97" t="s">
        <v>26</v>
      </c>
      <c r="D27" s="98">
        <f>IFERROR(ROUND((VLOOKUP("T"&amp;LEFT($C$25,2)&amp;"TN"&amp;D$25&amp;"P"&amp;RIGHT($B26,1)&amp;"PBUK_WEIGHTED"&amp;"V"&amp;$S$2&amp;$S$3,'Matrix Table'!$A:$N,9,0) * 100) + $P$8,3),-999)</f>
        <v>12.581</v>
      </c>
      <c r="E27" s="99">
        <f>IFERROR(ROUND((VLOOKUP("T"&amp;LEFT($C$25,2)&amp;"TN"&amp;E$25&amp;"P"&amp;RIGHT($B26,1)&amp;"PBUK_WEIGHTED"&amp;"V"&amp;$S$2&amp;$S$3,'Matrix Table'!$A:$N,9,0) * 100) + $P$8,3),-999)</f>
        <v>12.648999999999999</v>
      </c>
      <c r="F27" s="99">
        <f>IFERROR(ROUND((VLOOKUP("T"&amp;LEFT($C$25,2)&amp;"TN"&amp;F$25&amp;"P"&amp;RIGHT($B26,1)&amp;"PBUK_WEIGHTED"&amp;"V"&amp;$S$2&amp;$S$3,'Matrix Table'!$A:$N,9,0) * 100) + $P$8,3),-999)</f>
        <v>11.717000000000001</v>
      </c>
      <c r="G27" s="99">
        <f>IFERROR(ROUND((VLOOKUP("T"&amp;LEFT($C$25,2)&amp;"TN"&amp;G$25&amp;"P"&amp;RIGHT($B26,1)&amp;"PBUK_WEIGHTED"&amp;"V"&amp;$S$2&amp;$S$3,'Matrix Table'!$A:$N,9,0) * 100) + $P$8,3),-999)</f>
        <v>14.081</v>
      </c>
      <c r="H27" s="99">
        <f>IFERROR(ROUND((VLOOKUP("T"&amp;LEFT($C$25,2)&amp;"TN"&amp;H$25&amp;"P"&amp;RIGHT($B26,1)&amp;"PBUK_WEIGHTED"&amp;"V"&amp;$S$2&amp;$S$3,'Matrix Table'!$A:$N,9,0) * 100) + $P$8,3),-999)</f>
        <v>12.663</v>
      </c>
      <c r="I27" s="99">
        <f>IFERROR(ROUND((VLOOKUP("T"&amp;LEFT($C$25,2)&amp;"TN"&amp;I$25&amp;"P"&amp;RIGHT($B26,1)&amp;"PBUK_WEIGHTED"&amp;"V"&amp;$S$2&amp;$S$3,'Matrix Table'!$A:$N,9,0) * 100) + $P$8,3),-999)</f>
        <v>12.989000000000001</v>
      </c>
      <c r="J27" s="99">
        <f>IFERROR(ROUND((VLOOKUP("T"&amp;LEFT($C$25,2)&amp;"TN"&amp;J$25&amp;"P"&amp;RIGHT($B26,1)&amp;"PBUK_WEIGHTED"&amp;"V"&amp;$S$2&amp;$S$3,'Matrix Table'!$A:$N,9,0) * 100) + $P$8,3),-999)</f>
        <v>12.804</v>
      </c>
      <c r="K27" s="99">
        <f>IFERROR(ROUND((VLOOKUP("T"&amp;LEFT($C$25,2)&amp;"TN"&amp;K$25&amp;"P"&amp;RIGHT($B26,1)&amp;"PBUK_WEIGHTED"&amp;"V"&amp;$S$2&amp;$S$3,'Matrix Table'!$A:$N,9,0) * 100) + $P$8,3),-999)</f>
        <v>14.71</v>
      </c>
      <c r="L27" s="99">
        <f>IFERROR(ROUND((VLOOKUP("T"&amp;LEFT($C$25,2)&amp;"TN"&amp;L$25&amp;"P"&amp;RIGHT($B26,1)&amp;"PBUK_WEIGHTED"&amp;"V"&amp;$S$2&amp;$S$3,'Matrix Table'!$A:$N,9,0) * 100) + $P$8,3),-999)</f>
        <v>12.994999999999999</v>
      </c>
      <c r="M27" s="99">
        <f>IFERROR(ROUND((VLOOKUP("T"&amp;LEFT($C$25,2)&amp;"TN"&amp;M$25&amp;"P"&amp;RIGHT($B26,1)&amp;"PBUK_WEIGHTED"&amp;"V"&amp;$S$2&amp;$S$3,'Matrix Table'!$A:$N,9,0) * 100) + $P$8,3),-999)</f>
        <v>12.401999999999999</v>
      </c>
      <c r="N27" s="99">
        <f>IFERROR(ROUND((VLOOKUP("T"&amp;LEFT($C$25,2)&amp;"TN"&amp;N$25&amp;"P"&amp;RIGHT($B26,1)&amp;"PBUK_WEIGHTED"&amp;"V"&amp;$S$2&amp;$S$3,'Matrix Table'!$A:$N,9,0) * 100) + $P$8,3),-999)</f>
        <v>12.55</v>
      </c>
      <c r="O27" s="99">
        <f>IFERROR(ROUND((VLOOKUP("T"&amp;LEFT($C$25,2)&amp;"TN"&amp;O$25&amp;"P"&amp;RIGHT($B26,1)&amp;"PBUK_WEIGHTED"&amp;"V"&amp;$S$2&amp;$S$3,'Matrix Table'!$A:$N,9,0) * 100) + $P$8,3),-999)</f>
        <v>13.09</v>
      </c>
      <c r="P27" s="99">
        <f>IFERROR(ROUND((VLOOKUP("T"&amp;LEFT($C$25,2)&amp;"TN"&amp;P$25&amp;"P"&amp;RIGHT($B26,1)&amp;"PBUK_WEIGHTED"&amp;"V"&amp;$S$2&amp;$S$3,'Matrix Table'!$A:$N,9,0) * 100) + $P$8,3),-999)</f>
        <v>13.319000000000001</v>
      </c>
      <c r="Q27" s="100">
        <f>IFERROR(ROUND((VLOOKUP("T"&amp;LEFT($C$25,2)&amp;"TN"&amp;Q$25&amp;"P"&amp;RIGHT($B26,1)&amp;"PBUK_WEIGHTED"&amp;"V"&amp;$S$2&amp;$S$3,'Matrix Table'!$A:$N,9,0) * 100) + $P$8,3),-999)</f>
        <v>12.843</v>
      </c>
      <c r="R27" s="3"/>
      <c r="S27" s="3"/>
    </row>
    <row r="28" spans="1:19" x14ac:dyDescent="0.2">
      <c r="A28" s="3"/>
      <c r="B28" s="37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"/>
      <c r="S28" s="3"/>
    </row>
    <row r="29" spans="1:19" ht="19" x14ac:dyDescent="0.2">
      <c r="A29" s="3"/>
      <c r="B29" s="120" t="s">
        <v>90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3"/>
      <c r="S29" s="3"/>
    </row>
    <row r="30" spans="1:19" x14ac:dyDescent="0.2">
      <c r="A30" s="3"/>
      <c r="B30" s="37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"/>
      <c r="S30" s="3"/>
    </row>
    <row r="31" spans="1:19" x14ac:dyDescent="0.2">
      <c r="A31" s="3"/>
      <c r="B31" s="39"/>
      <c r="C31" s="3"/>
      <c r="D31" s="117" t="s">
        <v>22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3"/>
      <c r="S31" s="3"/>
    </row>
    <row r="32" spans="1:19" x14ac:dyDescent="0.2">
      <c r="A32" s="3"/>
      <c r="B32" s="39"/>
      <c r="C32" s="33" t="s">
        <v>23</v>
      </c>
      <c r="D32" s="40">
        <v>10</v>
      </c>
      <c r="E32" s="41">
        <v>11</v>
      </c>
      <c r="F32" s="41">
        <v>12</v>
      </c>
      <c r="G32" s="41">
        <v>13</v>
      </c>
      <c r="H32" s="41">
        <v>14</v>
      </c>
      <c r="I32" s="41">
        <v>15</v>
      </c>
      <c r="J32" s="41">
        <v>16</v>
      </c>
      <c r="K32" s="41">
        <v>17</v>
      </c>
      <c r="L32" s="41">
        <v>18</v>
      </c>
      <c r="M32" s="41">
        <v>19</v>
      </c>
      <c r="N32" s="41">
        <v>20</v>
      </c>
      <c r="O32" s="41">
        <v>21</v>
      </c>
      <c r="P32" s="41">
        <v>22</v>
      </c>
      <c r="Q32" s="42">
        <v>23</v>
      </c>
      <c r="R32" s="3"/>
      <c r="S32" s="3"/>
    </row>
    <row r="33" spans="1:19" ht="15" customHeight="1" x14ac:dyDescent="0.2">
      <c r="A33" s="55" t="s">
        <v>28</v>
      </c>
      <c r="B33" s="116" t="s">
        <v>28</v>
      </c>
      <c r="C33" s="93" t="s">
        <v>25</v>
      </c>
      <c r="D33" s="94">
        <f>IFERROR(ROUND(((VLOOKUP("T"&amp;LEFT($C$32,2)&amp;"TN"&amp;D$32&amp;"P"&amp;RIGHT($B33,1)&amp;"PBDAY"&amp;"V"&amp;$S$2&amp;$S$4,'Matrix Table'!$A:$O,10,0) * 1200000)/365.25),3) + ROUND(((VLOOKUP("T"&amp;LEFT($C$32,2)&amp;"TN"&amp;D$32&amp;"P"&amp;RIGHT($B33,1)&amp;"PBDAY"&amp;"V"&amp;$S$2&amp;$S$4,'Matrix Table'!$A:$O,11,0) * 1200000)/365.25),3),-999)</f>
        <v>33.674999999999997</v>
      </c>
      <c r="E33" s="95">
        <f>IFERROR(ROUND(((VLOOKUP("T"&amp;LEFT($C$32,2)&amp;"TN"&amp;E$32&amp;"P"&amp;RIGHT($B33,1)&amp;"PBDAY"&amp;"V"&amp;$S$2&amp;$S$4,'Matrix Table'!$A:$O,10,0) * 1200000)/365.25),3) + ROUND(((VLOOKUP("T"&amp;LEFT($C$32,2)&amp;"TN"&amp;E$32&amp;"P"&amp;RIGHT($B33,1)&amp;"PBDAY"&amp;"V"&amp;$S$2&amp;$S$4,'Matrix Table'!$A:$O,11,0) * 1200000)/365.25),3),-999)</f>
        <v>33.972000000000001</v>
      </c>
      <c r="F33" s="95">
        <f>IFERROR(ROUND(((VLOOKUP("T"&amp;LEFT($C$32,2)&amp;"TN"&amp;F$32&amp;"P"&amp;RIGHT($B33,1)&amp;"PBDAY"&amp;"V"&amp;$S$2&amp;$S$4,'Matrix Table'!$A:$O,10,0) * 1200000)/365.25),3) + ROUND(((VLOOKUP("T"&amp;LEFT($C$32,2)&amp;"TN"&amp;F$32&amp;"P"&amp;RIGHT($B33,1)&amp;"PBDAY"&amp;"V"&amp;$S$2&amp;$S$4,'Matrix Table'!$A:$O,11,0) * 1200000)/365.25),3),-999)</f>
        <v>33.215000000000003</v>
      </c>
      <c r="G33" s="95">
        <f>IFERROR(ROUND(((VLOOKUP("T"&amp;LEFT($C$32,2)&amp;"TN"&amp;G$32&amp;"P"&amp;RIGHT($B33,1)&amp;"PBDAY"&amp;"V"&amp;$S$2&amp;$S$4,'Matrix Table'!$A:$O,10,0) * 1200000)/365.25),3) + ROUND(((VLOOKUP("T"&amp;LEFT($C$32,2)&amp;"TN"&amp;G$32&amp;"P"&amp;RIGHT($B33,1)&amp;"PBDAY"&amp;"V"&amp;$S$2&amp;$S$4,'Matrix Table'!$A:$O,11,0) * 1200000)/365.25),3),-999)</f>
        <v>34.005000000000003</v>
      </c>
      <c r="H33" s="95">
        <f>IFERROR(ROUND(((VLOOKUP("T"&amp;LEFT($C$32,2)&amp;"TN"&amp;H$32&amp;"P"&amp;RIGHT($B33,1)&amp;"PBDAY"&amp;"V"&amp;$S$2&amp;$S$4,'Matrix Table'!$A:$O,10,0) * 1200000)/365.25),3) + ROUND(((VLOOKUP("T"&amp;LEFT($C$32,2)&amp;"TN"&amp;H$32&amp;"P"&amp;RIGHT($B33,1)&amp;"PBDAY"&amp;"V"&amp;$S$2&amp;$S$4,'Matrix Table'!$A:$O,11,0) * 1200000)/365.25),3),-999)</f>
        <v>34.891999999999996</v>
      </c>
      <c r="I33" s="95">
        <f>IFERROR(ROUND(((VLOOKUP("T"&amp;LEFT($C$32,2)&amp;"TN"&amp;I$32&amp;"P"&amp;RIGHT($B33,1)&amp;"PBDAY"&amp;"V"&amp;$S$2&amp;$S$4,'Matrix Table'!$A:$O,10,0) * 1200000)/365.25),3) + ROUND(((VLOOKUP("T"&amp;LEFT($C$32,2)&amp;"TN"&amp;I$32&amp;"P"&amp;RIGHT($B33,1)&amp;"PBDAY"&amp;"V"&amp;$S$2&amp;$S$4,'Matrix Table'!$A:$O,11,0) * 1200000)/365.25),3),-999)</f>
        <v>33.905999999999999</v>
      </c>
      <c r="J33" s="95">
        <f>IFERROR(ROUND(((VLOOKUP("T"&amp;LEFT($C$32,2)&amp;"TN"&amp;J$32&amp;"P"&amp;RIGHT($B33,1)&amp;"PBDAY"&amp;"V"&amp;$S$2&amp;$S$4,'Matrix Table'!$A:$O,10,0) * 1200000)/365.25),3) + ROUND(((VLOOKUP("T"&amp;LEFT($C$32,2)&amp;"TN"&amp;J$32&amp;"P"&amp;RIGHT($B33,1)&amp;"PBDAY"&amp;"V"&amp;$S$2&amp;$S$4,'Matrix Table'!$A:$O,11,0) * 1200000)/365.25),3),-999)</f>
        <v>32.097999999999999</v>
      </c>
      <c r="K33" s="95">
        <f>IFERROR(ROUND(((VLOOKUP("T"&amp;LEFT($C$32,2)&amp;"TN"&amp;K$32&amp;"P"&amp;RIGHT($B33,1)&amp;"PBDAY"&amp;"V"&amp;$S$2&amp;$S$4,'Matrix Table'!$A:$O,10,0) * 1200000)/365.25),3) + ROUND(((VLOOKUP("T"&amp;LEFT($C$32,2)&amp;"TN"&amp;K$32&amp;"P"&amp;RIGHT($B33,1)&amp;"PBDAY"&amp;"V"&amp;$S$2&amp;$S$4,'Matrix Table'!$A:$O,11,0) * 1200000)/365.25),3),-999)</f>
        <v>41.002000000000002</v>
      </c>
      <c r="L33" s="95">
        <f>IFERROR(ROUND(((VLOOKUP("T"&amp;LEFT($C$32,2)&amp;"TN"&amp;L$32&amp;"P"&amp;RIGHT($B33,1)&amp;"PBDAY"&amp;"V"&amp;$S$2&amp;$S$4,'Matrix Table'!$A:$O,10,0) * 1200000)/365.25),3) + ROUND(((VLOOKUP("T"&amp;LEFT($C$32,2)&amp;"TN"&amp;L$32&amp;"P"&amp;RIGHT($B33,1)&amp;"PBDAY"&amp;"V"&amp;$S$2&amp;$S$4,'Matrix Table'!$A:$O,11,0) * 1200000)/365.25),3),-999)</f>
        <v>35.450000000000003</v>
      </c>
      <c r="M33" s="95">
        <f>IFERROR(ROUND(((VLOOKUP("T"&amp;LEFT($C$32,2)&amp;"TN"&amp;M$32&amp;"P"&amp;RIGHT($B33,1)&amp;"PBDAY"&amp;"V"&amp;$S$2&amp;$S$4,'Matrix Table'!$A:$O,10,0) * 1200000)/365.25),3) + ROUND(((VLOOKUP("T"&amp;LEFT($C$32,2)&amp;"TN"&amp;M$32&amp;"P"&amp;RIGHT($B33,1)&amp;"PBDAY"&amp;"V"&amp;$S$2&amp;$S$4,'Matrix Table'!$A:$O,11,0) * 1200000)/365.25),3),-999)</f>
        <v>33.543999999999997</v>
      </c>
      <c r="N33" s="95">
        <f>IFERROR(ROUND(((VLOOKUP("T"&amp;LEFT($C$32,2)&amp;"TN"&amp;N$32&amp;"P"&amp;RIGHT($B33,1)&amp;"PBDAY"&amp;"V"&amp;$S$2&amp;$S$4,'Matrix Table'!$A:$O,10,0) * 1200000)/365.25),3) + ROUND(((VLOOKUP("T"&amp;LEFT($C$32,2)&amp;"TN"&amp;N$32&amp;"P"&amp;RIGHT($B33,1)&amp;"PBDAY"&amp;"V"&amp;$S$2&amp;$S$4,'Matrix Table'!$A:$O,11,0) * 1200000)/365.25),3),-999)</f>
        <v>33.709000000000003</v>
      </c>
      <c r="O33" s="95">
        <f>IFERROR(ROUND(((VLOOKUP("T"&amp;LEFT($C$32,2)&amp;"TN"&amp;O$32&amp;"P"&amp;RIGHT($B33,1)&amp;"PBDAY"&amp;"V"&amp;$S$2&amp;$S$4,'Matrix Table'!$A:$O,10,0) * 1200000)/365.25),3) + ROUND(((VLOOKUP("T"&amp;LEFT($C$32,2)&amp;"TN"&amp;O$32&amp;"P"&amp;RIGHT($B33,1)&amp;"PBDAY"&amp;"V"&amp;$S$2&amp;$S$4,'Matrix Table'!$A:$O,11,0) * 1200000)/365.25),3),-999)</f>
        <v>35.811</v>
      </c>
      <c r="P33" s="95">
        <f>IFERROR(ROUND(((VLOOKUP("T"&amp;LEFT($C$32,2)&amp;"TN"&amp;P$32&amp;"P"&amp;RIGHT($B33,1)&amp;"PBDAY"&amp;"V"&amp;$S$2&amp;$S$4,'Matrix Table'!$A:$O,10,0) * 1200000)/365.25),3) + ROUND(((VLOOKUP("T"&amp;LEFT($C$32,2)&amp;"TN"&amp;P$32&amp;"P"&amp;RIGHT($B33,1)&amp;"PBDAY"&amp;"V"&amp;$S$2&amp;$S$4,'Matrix Table'!$A:$O,11,0) * 1200000)/365.25),3),-999)</f>
        <v>36.041000000000004</v>
      </c>
      <c r="Q33" s="96">
        <f>IFERROR(ROUND(((VLOOKUP("T"&amp;LEFT($C$32,2)&amp;"TN"&amp;Q$32&amp;"P"&amp;RIGHT($B33,1)&amp;"PBDAY"&amp;"V"&amp;$S$2&amp;$S$4,'Matrix Table'!$A:$O,10,0) * 1200000)/365.25),3) + ROUND(((VLOOKUP("T"&amp;LEFT($C$32,2)&amp;"TN"&amp;Q$32&amp;"P"&amp;RIGHT($B33,1)&amp;"PBDAY"&amp;"V"&amp;$S$2&amp;$S$4,'Matrix Table'!$A:$O,11,0) * 1200000)/365.25),3),-999)</f>
        <v>33.971000000000004</v>
      </c>
      <c r="R33" s="3"/>
      <c r="S33" s="3"/>
    </row>
    <row r="34" spans="1:19" x14ac:dyDescent="0.2">
      <c r="A34" s="55" t="s">
        <v>28</v>
      </c>
      <c r="B34" s="116"/>
      <c r="C34" s="101" t="s">
        <v>29</v>
      </c>
      <c r="D34" s="102">
        <f>IFERROR(ROUND((VLOOKUP("T"&amp;LEFT($C$32,2)&amp;"TN"&amp;D$32&amp;"P"&amp;RIGHT($B33,1)&amp;"PBDAY"&amp;"V"&amp;$S$2&amp;$S$4,'Matrix Table'!$A:$N,9,0) * 100) + $P$8,3),-999)</f>
        <v>12.959</v>
      </c>
      <c r="E34" s="36">
        <f>IFERROR(ROUND((VLOOKUP("T"&amp;LEFT($C$32,2)&amp;"TN"&amp;E$32&amp;"P"&amp;RIGHT($B33,1)&amp;"PBDAY"&amp;"V"&amp;$S$2&amp;$S$4,'Matrix Table'!$A:$N,9,0) * 100) + $P$8,3),-999)</f>
        <v>12.784000000000001</v>
      </c>
      <c r="F34" s="36">
        <f>IFERROR(ROUND((VLOOKUP("T"&amp;LEFT($C$32,2)&amp;"TN"&amp;F$32&amp;"P"&amp;RIGHT($B33,1)&amp;"PBDAY"&amp;"V"&amp;$S$2&amp;$S$4,'Matrix Table'!$A:$N,9,0) * 100) + $P$8,3),-999)</f>
        <v>12.292</v>
      </c>
      <c r="G34" s="36">
        <f>IFERROR(ROUND((VLOOKUP("T"&amp;LEFT($C$32,2)&amp;"TN"&amp;G$32&amp;"P"&amp;RIGHT($B33,1)&amp;"PBDAY"&amp;"V"&amp;$S$2&amp;$S$4,'Matrix Table'!$A:$N,9,0) * 100) + $P$8,3),-999)</f>
        <v>14.119</v>
      </c>
      <c r="H34" s="36">
        <f>IFERROR(ROUND((VLOOKUP("T"&amp;LEFT($C$32,2)&amp;"TN"&amp;H$32&amp;"P"&amp;RIGHT($B33,1)&amp;"PBDAY"&amp;"V"&amp;$S$2&amp;$S$4,'Matrix Table'!$A:$N,9,0) * 100) + $P$8,3),-999)</f>
        <v>12.968999999999999</v>
      </c>
      <c r="I34" s="36">
        <f>IFERROR(ROUND((VLOOKUP("T"&amp;LEFT($C$32,2)&amp;"TN"&amp;I$32&amp;"P"&amp;RIGHT($B33,1)&amp;"PBDAY"&amp;"V"&amp;$S$2&amp;$S$4,'Matrix Table'!$A:$N,9,0) * 100) + $P$8,3),-999)</f>
        <v>13.356</v>
      </c>
      <c r="J34" s="36">
        <f>IFERROR(ROUND((VLOOKUP("T"&amp;LEFT($C$32,2)&amp;"TN"&amp;J$32&amp;"P"&amp;RIGHT($B33,1)&amp;"PBDAY"&amp;"V"&amp;$S$2&amp;$S$4,'Matrix Table'!$A:$N,9,0) * 100) + $P$8,3),-999)</f>
        <v>12.884</v>
      </c>
      <c r="K34" s="36">
        <f>IFERROR(ROUND((VLOOKUP("T"&amp;LEFT($C$32,2)&amp;"TN"&amp;K$32&amp;"P"&amp;RIGHT($B33,1)&amp;"PBDAY"&amp;"V"&amp;$S$2&amp;$S$4,'Matrix Table'!$A:$N,9,0) * 100) + $P$8,3),-999)</f>
        <v>14.757</v>
      </c>
      <c r="L34" s="36">
        <f>IFERROR(ROUND((VLOOKUP("T"&amp;LEFT($C$32,2)&amp;"TN"&amp;L$32&amp;"P"&amp;RIGHT($B33,1)&amp;"PBDAY"&amp;"V"&amp;$S$2&amp;$S$4,'Matrix Table'!$A:$N,9,0) * 100) + $P$8,3),-999)</f>
        <v>13.571999999999999</v>
      </c>
      <c r="M34" s="36">
        <f>IFERROR(ROUND((VLOOKUP("T"&amp;LEFT($C$32,2)&amp;"TN"&amp;M$32&amp;"P"&amp;RIGHT($B33,1)&amp;"PBDAY"&amp;"V"&amp;$S$2&amp;$S$4,'Matrix Table'!$A:$N,9,0) * 100) + $P$8,3),-999)</f>
        <v>12.856999999999999</v>
      </c>
      <c r="N34" s="36">
        <f>IFERROR(ROUND((VLOOKUP("T"&amp;LEFT($C$32,2)&amp;"TN"&amp;N$32&amp;"P"&amp;RIGHT($B33,1)&amp;"PBDAY"&amp;"V"&amp;$S$2&amp;$S$4,'Matrix Table'!$A:$N,9,0) * 100) + $P$8,3),-999)</f>
        <v>13.16</v>
      </c>
      <c r="O34" s="36">
        <f>IFERROR(ROUND((VLOOKUP("T"&amp;LEFT($C$32,2)&amp;"TN"&amp;O$32&amp;"P"&amp;RIGHT($B33,1)&amp;"PBDAY"&amp;"V"&amp;$S$2&amp;$S$4,'Matrix Table'!$A:$N,9,0) * 100) + $P$8,3),-999)</f>
        <v>13.452</v>
      </c>
      <c r="P34" s="36">
        <f>IFERROR(ROUND((VLOOKUP("T"&amp;LEFT($C$32,2)&amp;"TN"&amp;P$32&amp;"P"&amp;RIGHT($B33,1)&amp;"PBDAY"&amp;"V"&amp;$S$2&amp;$S$4,'Matrix Table'!$A:$N,9,0) * 100) + $P$8,3),-999)</f>
        <v>13.646000000000001</v>
      </c>
      <c r="Q34" s="103">
        <f>IFERROR(ROUND((VLOOKUP("T"&amp;LEFT($C$32,2)&amp;"TN"&amp;Q$32&amp;"P"&amp;RIGHT($B33,1)&amp;"PBDAY"&amp;"V"&amp;$S$2&amp;$S$4,'Matrix Table'!$A:$N,9,0) * 100) + $P$8,3),-999)</f>
        <v>13.135</v>
      </c>
      <c r="R34" s="3"/>
      <c r="S34" s="3"/>
    </row>
    <row r="35" spans="1:19" x14ac:dyDescent="0.2">
      <c r="A35" s="55" t="s">
        <v>28</v>
      </c>
      <c r="B35" s="116"/>
      <c r="C35" s="97" t="s">
        <v>30</v>
      </c>
      <c r="D35" s="98">
        <f>IFERROR(ROUND((VLOOKUP("T"&amp;LEFT($C$32,2)&amp;"TN"&amp;D$32&amp;"P"&amp;RIGHT($B33,1)&amp;"PBNIGHT"&amp;"V"&amp;$S$2&amp;$S$4,'Matrix Table'!$A:$N,9,0) * 100) + $P$8,3),-999)</f>
        <v>8.1709999999999994</v>
      </c>
      <c r="E35" s="99">
        <f>IFERROR(ROUND((VLOOKUP("T"&amp;LEFT($C$32,2)&amp;"TN"&amp;E$32&amp;"P"&amp;RIGHT($B33,1)&amp;"PBNIGHT"&amp;"V"&amp;$S$2&amp;$S$4,'Matrix Table'!$A:$N,9,0) * 100) + $P$8,3),-999)</f>
        <v>8.6709999999999994</v>
      </c>
      <c r="F35" s="99">
        <f>IFERROR(ROUND((VLOOKUP("T"&amp;LEFT($C$32,2)&amp;"TN"&amp;F$32&amp;"P"&amp;RIGHT($B33,1)&amp;"PBNIGHT"&amp;"V"&amp;$S$2&amp;$S$4,'Matrix Table'!$A:$N,9,0) * 100) + $P$8,3),-999)</f>
        <v>7.9980000000000002</v>
      </c>
      <c r="G35" s="99">
        <f>IFERROR(ROUND((VLOOKUP("T"&amp;LEFT($C$32,2)&amp;"TN"&amp;G$32&amp;"P"&amp;RIGHT($B33,1)&amp;"PBNIGHT"&amp;"V"&amp;$S$2&amp;$S$4,'Matrix Table'!$A:$N,9,0) * 100) + $P$8,3),-999)</f>
        <v>9.1389999999999993</v>
      </c>
      <c r="H35" s="99">
        <f>IFERROR(ROUND((VLOOKUP("T"&amp;LEFT($C$32,2)&amp;"TN"&amp;H$32&amp;"P"&amp;RIGHT($B33,1)&amp;"PBNIGHT"&amp;"V"&amp;$S$2&amp;$S$4,'Matrix Table'!$A:$N,9,0) * 100) + $P$8,3),-999)</f>
        <v>8.84</v>
      </c>
      <c r="I35" s="99">
        <f>IFERROR(ROUND((VLOOKUP("T"&amp;LEFT($C$32,2)&amp;"TN"&amp;I$32&amp;"P"&amp;RIGHT($B33,1)&amp;"PBNIGHT"&amp;"V"&amp;$S$2&amp;$S$4,'Matrix Table'!$A:$N,9,0) * 100) + $P$8,3),-999)</f>
        <v>8.8079999999999998</v>
      </c>
      <c r="J35" s="99">
        <f>IFERROR(ROUND((VLOOKUP("T"&amp;LEFT($C$32,2)&amp;"TN"&amp;J$32&amp;"P"&amp;RIGHT($B33,1)&amp;"PBNIGHT"&amp;"V"&amp;$S$2&amp;$S$4,'Matrix Table'!$A:$N,9,0) * 100) + $P$8,3),-999)</f>
        <v>8.6340000000000003</v>
      </c>
      <c r="K35" s="99">
        <f>IFERROR(ROUND((VLOOKUP("T"&amp;LEFT($C$32,2)&amp;"TN"&amp;K$32&amp;"P"&amp;RIGHT($B33,1)&amp;"PBNIGHT"&amp;"V"&amp;$S$2&amp;$S$4,'Matrix Table'!$A:$N,9,0) * 100) + $P$8,3),-999)</f>
        <v>9.6029999999999998</v>
      </c>
      <c r="L35" s="99">
        <f>IFERROR(ROUND((VLOOKUP("T"&amp;LEFT($C$32,2)&amp;"TN"&amp;L$32&amp;"P"&amp;RIGHT($B33,1)&amp;"PBNIGHT"&amp;"V"&amp;$S$2&amp;$S$4,'Matrix Table'!$A:$N,9,0) * 100) + $P$8,3),-999)</f>
        <v>9</v>
      </c>
      <c r="M35" s="99">
        <f>IFERROR(ROUND((VLOOKUP("T"&amp;LEFT($C$32,2)&amp;"TN"&amp;M$32&amp;"P"&amp;RIGHT($B33,1)&amp;"PBNIGHT"&amp;"V"&amp;$S$2&amp;$S$4,'Matrix Table'!$A:$N,9,0) * 100) + $P$8,3),-999)</f>
        <v>8.3249999999999993</v>
      </c>
      <c r="N35" s="99">
        <f>IFERROR(ROUND((VLOOKUP("T"&amp;LEFT($C$32,2)&amp;"TN"&amp;N$32&amp;"P"&amp;RIGHT($B33,1)&amp;"PBNIGHT"&amp;"V"&amp;$S$2&amp;$S$4,'Matrix Table'!$A:$N,9,0) * 100) + $P$8,3),-999)</f>
        <v>8.74</v>
      </c>
      <c r="O35" s="99">
        <f>IFERROR(ROUND((VLOOKUP("T"&amp;LEFT($C$32,2)&amp;"TN"&amp;O$32&amp;"P"&amp;RIGHT($B33,1)&amp;"PBNIGHT"&amp;"V"&amp;$S$2&amp;$S$4,'Matrix Table'!$A:$N,9,0) * 100) + $P$8,3),-999)</f>
        <v>9.2460000000000004</v>
      </c>
      <c r="P35" s="99">
        <f>IFERROR(ROUND((VLOOKUP("T"&amp;LEFT($C$32,2)&amp;"TN"&amp;P$32&amp;"P"&amp;RIGHT($B33,1)&amp;"PBNIGHT"&amp;"V"&amp;$S$2&amp;$S$4,'Matrix Table'!$A:$N,9,0) * 100) + $P$8,3),-999)</f>
        <v>9.0540000000000003</v>
      </c>
      <c r="Q35" s="100">
        <f>IFERROR(ROUND((VLOOKUP("T"&amp;LEFT($C$32,2)&amp;"TN"&amp;Q$32&amp;"P"&amp;RIGHT($B33,1)&amp;"PBNIGHT"&amp;"V"&amp;$S$2&amp;$S$4,'Matrix Table'!$A:$N,9,0) * 100) + $P$8,3),-999)</f>
        <v>8.9920000000000009</v>
      </c>
      <c r="R35" s="3"/>
      <c r="S35" s="3"/>
    </row>
    <row r="36" spans="1:19" x14ac:dyDescent="0.2">
      <c r="A36" s="3"/>
      <c r="B36" s="37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"/>
      <c r="S36" s="3"/>
    </row>
    <row r="37" spans="1:19" x14ac:dyDescent="0.2">
      <c r="A37" s="3"/>
      <c r="B37" s="39"/>
      <c r="C37" s="3"/>
      <c r="D37" s="117" t="s">
        <v>22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3"/>
      <c r="S37" s="3"/>
    </row>
    <row r="38" spans="1:19" x14ac:dyDescent="0.2">
      <c r="A38" s="3"/>
      <c r="B38" s="39"/>
      <c r="C38" s="33" t="s">
        <v>27</v>
      </c>
      <c r="D38" s="40">
        <v>10</v>
      </c>
      <c r="E38" s="41">
        <v>11</v>
      </c>
      <c r="F38" s="41">
        <v>12</v>
      </c>
      <c r="G38" s="41">
        <v>13</v>
      </c>
      <c r="H38" s="41">
        <v>14</v>
      </c>
      <c r="I38" s="41">
        <v>15</v>
      </c>
      <c r="J38" s="41">
        <v>16</v>
      </c>
      <c r="K38" s="41">
        <v>17</v>
      </c>
      <c r="L38" s="41">
        <v>18</v>
      </c>
      <c r="M38" s="41">
        <v>19</v>
      </c>
      <c r="N38" s="41">
        <v>20</v>
      </c>
      <c r="O38" s="41">
        <v>21</v>
      </c>
      <c r="P38" s="41">
        <v>22</v>
      </c>
      <c r="Q38" s="42">
        <v>23</v>
      </c>
      <c r="R38" s="3"/>
      <c r="S38" s="3"/>
    </row>
    <row r="39" spans="1:19" ht="15" customHeight="1" x14ac:dyDescent="0.2">
      <c r="A39" s="55" t="s">
        <v>28</v>
      </c>
      <c r="B39" s="116" t="s">
        <v>28</v>
      </c>
      <c r="C39" s="93" t="s">
        <v>25</v>
      </c>
      <c r="D39" s="94">
        <f>IFERROR(ROUND(((VLOOKUP("T"&amp;LEFT($C$38,2)&amp;"TN"&amp;D$32&amp;"P"&amp;RIGHT($B39,1)&amp;"PBDAY"&amp;"V"&amp;$S$2&amp;$S$4,'Matrix Table'!$A:$O,10,0) * 1200000)/365.25),3) + ROUND(((VLOOKUP("T"&amp;LEFT($C$38,2)&amp;"TN"&amp;D$32&amp;"P"&amp;RIGHT($B39,1)&amp;"PBDAY"&amp;"V"&amp;$S$2&amp;$S$4,'Matrix Table'!$A:$O,11,0) * 1200000)/365.25),3),-999)</f>
        <v>33.674999999999997</v>
      </c>
      <c r="E39" s="95">
        <f>IFERROR(ROUND(((VLOOKUP("T"&amp;LEFT($C$38,2)&amp;"TN"&amp;E$32&amp;"P"&amp;RIGHT($B39,1)&amp;"PBDAY"&amp;"V"&amp;$S$2&amp;$S$4,'Matrix Table'!$A:$O,10,0) * 1200000)/365.25),3) + ROUND(((VLOOKUP("T"&amp;LEFT($C$38,2)&amp;"TN"&amp;E$32&amp;"P"&amp;RIGHT($B39,1)&amp;"PBDAY"&amp;"V"&amp;$S$2&amp;$S$4,'Matrix Table'!$A:$O,11,0) * 1200000)/365.25),3),-999)</f>
        <v>34.07</v>
      </c>
      <c r="F39" s="95">
        <f>IFERROR(ROUND(((VLOOKUP("T"&amp;LEFT($C$38,2)&amp;"TN"&amp;F$32&amp;"P"&amp;RIGHT($B39,1)&amp;"PBDAY"&amp;"V"&amp;$S$2&amp;$S$4,'Matrix Table'!$A:$O,10,0) * 1200000)/365.25),3) + ROUND(((VLOOKUP("T"&amp;LEFT($C$38,2)&amp;"TN"&amp;F$32&amp;"P"&amp;RIGHT($B39,1)&amp;"PBDAY"&amp;"V"&amp;$S$2&amp;$S$4,'Matrix Table'!$A:$O,11,0) * 1200000)/365.25),3),-999)</f>
        <v>33.247999999999998</v>
      </c>
      <c r="G39" s="95">
        <f>IFERROR(ROUND(((VLOOKUP("T"&amp;LEFT($C$38,2)&amp;"TN"&amp;G$32&amp;"P"&amp;RIGHT($B39,1)&amp;"PBDAY"&amp;"V"&amp;$S$2&amp;$S$4,'Matrix Table'!$A:$O,10,0) * 1200000)/365.25),3) + ROUND(((VLOOKUP("T"&amp;LEFT($C$38,2)&amp;"TN"&amp;G$32&amp;"P"&amp;RIGHT($B39,1)&amp;"PBDAY"&amp;"V"&amp;$S$2&amp;$S$4,'Matrix Table'!$A:$O,11,0) * 1200000)/365.25),3),-999)</f>
        <v>33.939</v>
      </c>
      <c r="H39" s="95">
        <f>IFERROR(ROUND(((VLOOKUP("T"&amp;LEFT($C$38,2)&amp;"TN"&amp;H$32&amp;"P"&amp;RIGHT($B39,1)&amp;"PBDAY"&amp;"V"&amp;$S$2&amp;$S$4,'Matrix Table'!$A:$O,10,0) * 1200000)/365.25),3) + ROUND(((VLOOKUP("T"&amp;LEFT($C$38,2)&amp;"TN"&amp;H$32&amp;"P"&amp;RIGHT($B39,1)&amp;"PBDAY"&amp;"V"&amp;$S$2&amp;$S$4,'Matrix Table'!$A:$O,11,0) * 1200000)/365.25),3),-999)</f>
        <v>35.022999999999996</v>
      </c>
      <c r="I39" s="95">
        <f>IFERROR(ROUND(((VLOOKUP("T"&amp;LEFT($C$38,2)&amp;"TN"&amp;I$32&amp;"P"&amp;RIGHT($B39,1)&amp;"PBDAY"&amp;"V"&amp;$S$2&amp;$S$4,'Matrix Table'!$A:$O,10,0) * 1200000)/365.25),3) + ROUND(((VLOOKUP("T"&amp;LEFT($C$38,2)&amp;"TN"&amp;I$32&amp;"P"&amp;RIGHT($B39,1)&amp;"PBDAY"&amp;"V"&amp;$S$2&amp;$S$4,'Matrix Table'!$A:$O,11,0) * 1200000)/365.25),3),-999)</f>
        <v>34.036999999999999</v>
      </c>
      <c r="J39" s="95">
        <f>IFERROR(ROUND(((VLOOKUP("T"&amp;LEFT($C$38,2)&amp;"TN"&amp;J$32&amp;"P"&amp;RIGHT($B39,1)&amp;"PBDAY"&amp;"V"&amp;$S$2&amp;$S$4,'Matrix Table'!$A:$O,10,0) * 1200000)/365.25),3) + ROUND(((VLOOKUP("T"&amp;LEFT($C$38,2)&amp;"TN"&amp;J$32&amp;"P"&amp;RIGHT($B39,1)&amp;"PBDAY"&amp;"V"&amp;$S$2&amp;$S$4,'Matrix Table'!$A:$O,11,0) * 1200000)/365.25),3),-999)</f>
        <v>32.097999999999999</v>
      </c>
      <c r="K39" s="95">
        <f>IFERROR(ROUND(((VLOOKUP("T"&amp;LEFT($C$38,2)&amp;"TN"&amp;K$32&amp;"P"&amp;RIGHT($B39,1)&amp;"PBDAY"&amp;"V"&amp;$S$2&amp;$S$4,'Matrix Table'!$A:$O,10,0) * 1200000)/365.25),3) + ROUND(((VLOOKUP("T"&amp;LEFT($C$38,2)&amp;"TN"&amp;K$32&amp;"P"&amp;RIGHT($B39,1)&amp;"PBDAY"&amp;"V"&amp;$S$2&amp;$S$4,'Matrix Table'!$A:$O,11,0) * 1200000)/365.25),3),-999)</f>
        <v>41.198999999999998</v>
      </c>
      <c r="L39" s="95">
        <f>IFERROR(ROUND(((VLOOKUP("T"&amp;LEFT($C$38,2)&amp;"TN"&amp;L$32&amp;"P"&amp;RIGHT($B39,1)&amp;"PBDAY"&amp;"V"&amp;$S$2&amp;$S$4,'Matrix Table'!$A:$O,10,0) * 1200000)/365.25),3) + ROUND(((VLOOKUP("T"&amp;LEFT($C$38,2)&amp;"TN"&amp;L$32&amp;"P"&amp;RIGHT($B39,1)&amp;"PBDAY"&amp;"V"&amp;$S$2&amp;$S$4,'Matrix Table'!$A:$O,11,0) * 1200000)/365.25),3),-999)</f>
        <v>35.482999999999997</v>
      </c>
      <c r="M39" s="95">
        <f>IFERROR(ROUND(((VLOOKUP("T"&amp;LEFT($C$38,2)&amp;"TN"&amp;M$32&amp;"P"&amp;RIGHT($B39,1)&amp;"PBDAY"&amp;"V"&amp;$S$2&amp;$S$4,'Matrix Table'!$A:$O,10,0) * 1200000)/365.25),3) + ROUND(((VLOOKUP("T"&amp;LEFT($C$38,2)&amp;"TN"&amp;M$32&amp;"P"&amp;RIGHT($B39,1)&amp;"PBDAY"&amp;"V"&amp;$S$2&amp;$S$4,'Matrix Table'!$A:$O,11,0) * 1200000)/365.25),3),-999)</f>
        <v>33.61</v>
      </c>
      <c r="N39" s="95">
        <f>IFERROR(ROUND(((VLOOKUP("T"&amp;LEFT($C$38,2)&amp;"TN"&amp;N$32&amp;"P"&amp;RIGHT($B39,1)&amp;"PBDAY"&amp;"V"&amp;$S$2&amp;$S$4,'Matrix Table'!$A:$O,10,0) * 1200000)/365.25),3) + ROUND(((VLOOKUP("T"&amp;LEFT($C$38,2)&amp;"TN"&amp;N$32&amp;"P"&amp;RIGHT($B39,1)&amp;"PBDAY"&amp;"V"&amp;$S$2&amp;$S$4,'Matrix Table'!$A:$O,11,0) * 1200000)/365.25),3),-999)</f>
        <v>33.709000000000003</v>
      </c>
      <c r="O39" s="95">
        <f>IFERROR(ROUND(((VLOOKUP("T"&amp;LEFT($C$38,2)&amp;"TN"&amp;O$32&amp;"P"&amp;RIGHT($B39,1)&amp;"PBDAY"&amp;"V"&amp;$S$2&amp;$S$4,'Matrix Table'!$A:$O,10,0) * 1200000)/365.25),3) + ROUND(((VLOOKUP("T"&amp;LEFT($C$38,2)&amp;"TN"&amp;O$32&amp;"P"&amp;RIGHT($B39,1)&amp;"PBDAY"&amp;"V"&amp;$S$2&amp;$S$4,'Matrix Table'!$A:$O,11,0) * 1200000)/365.25),3),-999)</f>
        <v>35.975999999999999</v>
      </c>
      <c r="P39" s="95">
        <f>IFERROR(ROUND(((VLOOKUP("T"&amp;LEFT($C$38,2)&amp;"TN"&amp;P$32&amp;"P"&amp;RIGHT($B39,1)&amp;"PBDAY"&amp;"V"&amp;$S$2&amp;$S$4,'Matrix Table'!$A:$O,10,0) * 1200000)/365.25),3) + ROUND(((VLOOKUP("T"&amp;LEFT($C$38,2)&amp;"TN"&amp;P$32&amp;"P"&amp;RIGHT($B39,1)&amp;"PBDAY"&amp;"V"&amp;$S$2&amp;$S$4,'Matrix Table'!$A:$O,11,0) * 1200000)/365.25),3),-999)</f>
        <v>36.271000000000001</v>
      </c>
      <c r="Q39" s="96">
        <f>IFERROR(ROUND(((VLOOKUP("T"&amp;LEFT($C$38,2)&amp;"TN"&amp;Q$32&amp;"P"&amp;RIGHT($B39,1)&amp;"PBDAY"&amp;"V"&amp;$S$2&amp;$S$4,'Matrix Table'!$A:$O,10,0) * 1200000)/365.25),3) + ROUND(((VLOOKUP("T"&amp;LEFT($C$38,2)&amp;"TN"&amp;Q$32&amp;"P"&amp;RIGHT($B39,1)&amp;"PBDAY"&amp;"V"&amp;$S$2&amp;$S$4,'Matrix Table'!$A:$O,11,0) * 1200000)/365.25),3),-999)</f>
        <v>34.07</v>
      </c>
      <c r="R39" s="3"/>
      <c r="S39" s="3"/>
    </row>
    <row r="40" spans="1:19" x14ac:dyDescent="0.2">
      <c r="A40" s="55" t="s">
        <v>28</v>
      </c>
      <c r="B40" s="116"/>
      <c r="C40" s="101" t="s">
        <v>29</v>
      </c>
      <c r="D40" s="102">
        <f>IFERROR(ROUND((VLOOKUP("T"&amp;LEFT($C$38,2)&amp;"TN"&amp;D$32&amp;"P"&amp;RIGHT($B39,1)&amp;"PBDAY"&amp;"V"&amp;$S$2&amp;$S$4,'Matrix Table'!$A:$N,9,0) * 100) + $P$8,3),-999)</f>
        <v>13.255000000000001</v>
      </c>
      <c r="E40" s="36">
        <f>IFERROR(ROUND((VLOOKUP("T"&amp;LEFT($C$38,2)&amp;"TN"&amp;E$32&amp;"P"&amp;RIGHT($B39,1)&amp;"PBDAY"&amp;"V"&amp;$S$2&amp;$S$4,'Matrix Table'!$A:$N,9,0) * 100) + $P$8,3),-999)</f>
        <v>13.032999999999999</v>
      </c>
      <c r="F40" s="36">
        <f>IFERROR(ROUND((VLOOKUP("T"&amp;LEFT($C$38,2)&amp;"TN"&amp;F$32&amp;"P"&amp;RIGHT($B39,1)&amp;"PBDAY"&amp;"V"&amp;$S$2&amp;$S$4,'Matrix Table'!$A:$N,9,0) * 100) + $P$8,3),-999)</f>
        <v>12.486000000000001</v>
      </c>
      <c r="G40" s="36">
        <f>IFERROR(ROUND((VLOOKUP("T"&amp;LEFT($C$38,2)&amp;"TN"&amp;G$32&amp;"P"&amp;RIGHT($B39,1)&amp;"PBDAY"&amp;"V"&amp;$S$2&amp;$S$4,'Matrix Table'!$A:$N,9,0) * 100) + $P$8,3),-999)</f>
        <v>14.464</v>
      </c>
      <c r="H40" s="36">
        <f>IFERROR(ROUND((VLOOKUP("T"&amp;LEFT($C$38,2)&amp;"TN"&amp;H$32&amp;"P"&amp;RIGHT($B39,1)&amp;"PBDAY"&amp;"V"&amp;$S$2&amp;$S$4,'Matrix Table'!$A:$N,9,0) * 100) + $P$8,3),-999)</f>
        <v>13.179</v>
      </c>
      <c r="I40" s="36">
        <f>IFERROR(ROUND((VLOOKUP("T"&amp;LEFT($C$38,2)&amp;"TN"&amp;I$32&amp;"P"&amp;RIGHT($B39,1)&amp;"PBDAY"&amp;"V"&amp;$S$2&amp;$S$4,'Matrix Table'!$A:$N,9,0) * 100) + $P$8,3),-999)</f>
        <v>13.568</v>
      </c>
      <c r="J40" s="36">
        <f>IFERROR(ROUND((VLOOKUP("T"&amp;LEFT($C$38,2)&amp;"TN"&amp;J$32&amp;"P"&amp;RIGHT($B39,1)&amp;"PBDAY"&amp;"V"&amp;$S$2&amp;$S$4,'Matrix Table'!$A:$N,9,0) * 100) + $P$8,3),-999)</f>
        <v>13.127000000000001</v>
      </c>
      <c r="K40" s="36">
        <f>IFERROR(ROUND((VLOOKUP("T"&amp;LEFT($C$38,2)&amp;"TN"&amp;K$32&amp;"P"&amp;RIGHT($B39,1)&amp;"PBDAY"&amp;"V"&amp;$S$2&amp;$S$4,'Matrix Table'!$A:$N,9,0) * 100) + $P$8,3),-999)</f>
        <v>15.218</v>
      </c>
      <c r="L40" s="36">
        <f>IFERROR(ROUND((VLOOKUP("T"&amp;LEFT($C$38,2)&amp;"TN"&amp;L$32&amp;"P"&amp;RIGHT($B39,1)&amp;"PBDAY"&amp;"V"&amp;$S$2&amp;$S$4,'Matrix Table'!$A:$N,9,0) * 100) + $P$8,3),-999)</f>
        <v>13.798</v>
      </c>
      <c r="M40" s="36">
        <f>IFERROR(ROUND((VLOOKUP("T"&amp;LEFT($C$38,2)&amp;"TN"&amp;M$32&amp;"P"&amp;RIGHT($B39,1)&amp;"PBDAY"&amp;"V"&amp;$S$2&amp;$S$4,'Matrix Table'!$A:$N,9,0) * 100) + $P$8,3),-999)</f>
        <v>13.112</v>
      </c>
      <c r="N40" s="36">
        <f>IFERROR(ROUND((VLOOKUP("T"&amp;LEFT($C$38,2)&amp;"TN"&amp;N$32&amp;"P"&amp;RIGHT($B39,1)&amp;"PBDAY"&amp;"V"&amp;$S$2&amp;$S$4,'Matrix Table'!$A:$N,9,0) * 100) + $P$8,3),-999)</f>
        <v>13.471</v>
      </c>
      <c r="O40" s="36">
        <f>IFERROR(ROUND((VLOOKUP("T"&amp;LEFT($C$38,2)&amp;"TN"&amp;O$32&amp;"P"&amp;RIGHT($B39,1)&amp;"PBDAY"&amp;"V"&amp;$S$2&amp;$S$4,'Matrix Table'!$A:$N,9,0) * 100) + $P$8,3),-999)</f>
        <v>13.673</v>
      </c>
      <c r="P40" s="36">
        <f>IFERROR(ROUND((VLOOKUP("T"&amp;LEFT($C$38,2)&amp;"TN"&amp;P$32&amp;"P"&amp;RIGHT($B39,1)&amp;"PBDAY"&amp;"V"&amp;$S$2&amp;$S$4,'Matrix Table'!$A:$N,9,0) * 100) + $P$8,3),-999)</f>
        <v>13.919</v>
      </c>
      <c r="Q40" s="103">
        <f>IFERROR(ROUND((VLOOKUP("T"&amp;LEFT($C$38,2)&amp;"TN"&amp;Q$32&amp;"P"&amp;RIGHT($B39,1)&amp;"PBDAY"&amp;"V"&amp;$S$2&amp;$S$4,'Matrix Table'!$A:$N,9,0) * 100) + $P$8,3),-999)</f>
        <v>13.319000000000001</v>
      </c>
      <c r="R40" s="3"/>
      <c r="S40" s="3"/>
    </row>
    <row r="41" spans="1:19" x14ac:dyDescent="0.2">
      <c r="A41" s="55" t="s">
        <v>28</v>
      </c>
      <c r="B41" s="116"/>
      <c r="C41" s="97" t="s">
        <v>30</v>
      </c>
      <c r="D41" s="98">
        <f>IFERROR(ROUND((VLOOKUP("T"&amp;LEFT($C$38,2)&amp;"TN"&amp;D$32&amp;"P"&amp;RIGHT($B39,1)&amp;"PBNIGHT"&amp;"V"&amp;$S$2&amp;$S$4,'Matrix Table'!$A:$N,9,0) * 100) + $P$8,3),-999)</f>
        <v>8.3339999999999996</v>
      </c>
      <c r="E41" s="99">
        <f>IFERROR(ROUND((VLOOKUP("T"&amp;LEFT($C$38,2)&amp;"TN"&amp;E$32&amp;"P"&amp;RIGHT($B39,1)&amp;"PBNIGHT"&amp;"V"&amp;$S$2&amp;$S$4,'Matrix Table'!$A:$N,9,0) * 100) + $P$8,3),-999)</f>
        <v>8.9090000000000007</v>
      </c>
      <c r="F41" s="99">
        <f>IFERROR(ROUND((VLOOKUP("T"&amp;LEFT($C$38,2)&amp;"TN"&amp;F$32&amp;"P"&amp;RIGHT($B39,1)&amp;"PBNIGHT"&amp;"V"&amp;$S$2&amp;$S$4,'Matrix Table'!$A:$N,9,0) * 100) + $P$8,3),-999)</f>
        <v>8.0990000000000002</v>
      </c>
      <c r="G41" s="99">
        <f>IFERROR(ROUND((VLOOKUP("T"&amp;LEFT($C$38,2)&amp;"TN"&amp;G$32&amp;"P"&amp;RIGHT($B39,1)&amp;"PBNIGHT"&amp;"V"&amp;$S$2&amp;$S$4,'Matrix Table'!$A:$N,9,0) * 100) + $P$8,3),-999)</f>
        <v>9.4540000000000006</v>
      </c>
      <c r="H41" s="99">
        <f>IFERROR(ROUND((VLOOKUP("T"&amp;LEFT($C$38,2)&amp;"TN"&amp;H$32&amp;"P"&amp;RIGHT($B39,1)&amp;"PBNIGHT"&amp;"V"&amp;$S$2&amp;$S$4,'Matrix Table'!$A:$N,9,0) * 100) + $P$8,3),-999)</f>
        <v>9.0869999999999997</v>
      </c>
      <c r="I41" s="99">
        <f>IFERROR(ROUND((VLOOKUP("T"&amp;LEFT($C$38,2)&amp;"TN"&amp;I$32&amp;"P"&amp;RIGHT($B39,1)&amp;"PBNIGHT"&amp;"V"&amp;$S$2&amp;$S$4,'Matrix Table'!$A:$N,9,0) * 100) + $P$8,3),-999)</f>
        <v>9.0649999999999995</v>
      </c>
      <c r="J41" s="99">
        <f>IFERROR(ROUND((VLOOKUP("T"&amp;LEFT($C$38,2)&amp;"TN"&amp;J$32&amp;"P"&amp;RIGHT($B39,1)&amp;"PBNIGHT"&amp;"V"&amp;$S$2&amp;$S$4,'Matrix Table'!$A:$N,9,0) * 100) + $P$8,3),-999)</f>
        <v>8.8219999999999992</v>
      </c>
      <c r="K41" s="99">
        <f>IFERROR(ROUND((VLOOKUP("T"&amp;LEFT($C$38,2)&amp;"TN"&amp;K$32&amp;"P"&amp;RIGHT($B39,1)&amp;"PBNIGHT"&amp;"V"&amp;$S$2&amp;$S$4,'Matrix Table'!$A:$N,9,0) * 100) + $P$8,3),-999)</f>
        <v>9.8529999999999998</v>
      </c>
      <c r="L41" s="99">
        <f>IFERROR(ROUND((VLOOKUP("T"&amp;LEFT($C$38,2)&amp;"TN"&amp;L$32&amp;"P"&amp;RIGHT($B39,1)&amp;"PBNIGHT"&amp;"V"&amp;$S$2&amp;$S$4,'Matrix Table'!$A:$N,9,0) * 100) + $P$8,3),-999)</f>
        <v>9.2650000000000006</v>
      </c>
      <c r="M41" s="99">
        <f>IFERROR(ROUND((VLOOKUP("T"&amp;LEFT($C$38,2)&amp;"TN"&amp;M$32&amp;"P"&amp;RIGHT($B39,1)&amp;"PBNIGHT"&amp;"V"&amp;$S$2&amp;$S$4,'Matrix Table'!$A:$N,9,0) * 100) + $P$8,3),-999)</f>
        <v>8.5289999999999999</v>
      </c>
      <c r="N41" s="99">
        <f>IFERROR(ROUND((VLOOKUP("T"&amp;LEFT($C$38,2)&amp;"TN"&amp;N$32&amp;"P"&amp;RIGHT($B39,1)&amp;"PBNIGHT"&amp;"V"&amp;$S$2&amp;$S$4,'Matrix Table'!$A:$N,9,0) * 100) + $P$8,3),-999)</f>
        <v>8.952</v>
      </c>
      <c r="O41" s="99">
        <f>IFERROR(ROUND((VLOOKUP("T"&amp;LEFT($C$38,2)&amp;"TN"&amp;O$32&amp;"P"&amp;RIGHT($B39,1)&amp;"PBNIGHT"&amp;"V"&amp;$S$2&amp;$S$4,'Matrix Table'!$A:$N,9,0) * 100) + $P$8,3),-999)</f>
        <v>9.5370000000000008</v>
      </c>
      <c r="P41" s="99">
        <f>IFERROR(ROUND((VLOOKUP("T"&amp;LEFT($C$38,2)&amp;"TN"&amp;P$32&amp;"P"&amp;RIGHT($B39,1)&amp;"PBNIGHT"&amp;"V"&amp;$S$2&amp;$S$4,'Matrix Table'!$A:$N,9,0) * 100) + $P$8,3),-999)</f>
        <v>9.3770000000000007</v>
      </c>
      <c r="Q41" s="100">
        <f>IFERROR(ROUND((VLOOKUP("T"&amp;LEFT($C$38,2)&amp;"TN"&amp;Q$32&amp;"P"&amp;RIGHT($B39,1)&amp;"PBNIGHT"&amp;"V"&amp;$S$2&amp;$S$4,'Matrix Table'!$A:$N,9,0) * 100) + $P$8,3),-999)</f>
        <v>9.2379999999999995</v>
      </c>
      <c r="R41" s="3"/>
      <c r="S41" s="3"/>
    </row>
    <row r="42" spans="1:19" x14ac:dyDescent="0.2">
      <c r="A42" s="3"/>
      <c r="B42" s="37"/>
      <c r="C42" s="38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"/>
      <c r="S42" s="3"/>
    </row>
    <row r="43" spans="1:19" x14ac:dyDescent="0.2">
      <c r="A43" s="3"/>
      <c r="B43" s="39"/>
      <c r="C43" s="3"/>
      <c r="D43" s="117" t="s">
        <v>22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3"/>
      <c r="S43" s="3"/>
    </row>
    <row r="44" spans="1:19" x14ac:dyDescent="0.2">
      <c r="A44" s="3"/>
      <c r="B44" s="39"/>
      <c r="C44" s="33" t="s">
        <v>35</v>
      </c>
      <c r="D44" s="40">
        <v>10</v>
      </c>
      <c r="E44" s="41">
        <v>11</v>
      </c>
      <c r="F44" s="41">
        <v>12</v>
      </c>
      <c r="G44" s="41">
        <v>13</v>
      </c>
      <c r="H44" s="41">
        <v>14</v>
      </c>
      <c r="I44" s="41">
        <v>15</v>
      </c>
      <c r="J44" s="41">
        <v>16</v>
      </c>
      <c r="K44" s="41">
        <v>17</v>
      </c>
      <c r="L44" s="41">
        <v>18</v>
      </c>
      <c r="M44" s="41">
        <v>19</v>
      </c>
      <c r="N44" s="41">
        <v>20</v>
      </c>
      <c r="O44" s="41">
        <v>21</v>
      </c>
      <c r="P44" s="41">
        <v>22</v>
      </c>
      <c r="Q44" s="42">
        <v>23</v>
      </c>
      <c r="R44" s="3"/>
      <c r="S44" s="3"/>
    </row>
    <row r="45" spans="1:19" ht="15" customHeight="1" x14ac:dyDescent="0.2">
      <c r="A45" s="55" t="s">
        <v>28</v>
      </c>
      <c r="B45" s="116" t="s">
        <v>28</v>
      </c>
      <c r="C45" s="93" t="s">
        <v>25</v>
      </c>
      <c r="D45" s="94">
        <f>IFERROR(ROUND(((VLOOKUP("T"&amp;LEFT($C$44,2)&amp;"TN"&amp;D$32&amp;"P"&amp;RIGHT($B45,1)&amp;"PBDAY"&amp;"V"&amp;$S$2&amp;$S$4,'Matrix Table'!$A:$O,10,0) * 1200000)/365.25),3) + ROUND(((VLOOKUP("T"&amp;LEFT($C$44,2)&amp;"TN"&amp;D$32&amp;"P"&amp;RIGHT($B45,1)&amp;"PBDAY"&amp;"V"&amp;$S$2&amp;$S$4,'Matrix Table'!$A:$O,11,0) * 1200000)/365.25),3),-999)</f>
        <v>33.707999999999998</v>
      </c>
      <c r="E45" s="95">
        <f>IFERROR(ROUND(((VLOOKUP("T"&amp;LEFT($C$44,2)&amp;"TN"&amp;E$32&amp;"P"&amp;RIGHT($B45,1)&amp;"PBDAY"&amp;"V"&amp;$S$2&amp;$S$4,'Matrix Table'!$A:$O,10,0) * 1200000)/365.25),3) + ROUND(((VLOOKUP("T"&amp;LEFT($C$44,2)&amp;"TN"&amp;E$32&amp;"P"&amp;RIGHT($B45,1)&amp;"PBDAY"&amp;"V"&amp;$S$2&amp;$S$4,'Matrix Table'!$A:$O,11,0) * 1200000)/365.25),3),-999)</f>
        <v>34.135999999999996</v>
      </c>
      <c r="F45" s="95">
        <f>IFERROR(ROUND(((VLOOKUP("T"&amp;LEFT($C$44,2)&amp;"TN"&amp;F$32&amp;"P"&amp;RIGHT($B45,1)&amp;"PBDAY"&amp;"V"&amp;$S$2&amp;$S$4,'Matrix Table'!$A:$O,10,0) * 1200000)/365.25),3) + ROUND(((VLOOKUP("T"&amp;LEFT($C$44,2)&amp;"TN"&amp;F$32&amp;"P"&amp;RIGHT($B45,1)&amp;"PBDAY"&amp;"V"&amp;$S$2&amp;$S$4,'Matrix Table'!$A:$O,11,0) * 1200000)/365.25),3),-999)</f>
        <v>33.314</v>
      </c>
      <c r="G45" s="95">
        <f>IFERROR(ROUND(((VLOOKUP("T"&amp;LEFT($C$44,2)&amp;"TN"&amp;G$32&amp;"P"&amp;RIGHT($B45,1)&amp;"PBDAY"&amp;"V"&amp;$S$2&amp;$S$4,'Matrix Table'!$A:$O,10,0) * 1200000)/365.25),3) + ROUND(((VLOOKUP("T"&amp;LEFT($C$44,2)&amp;"TN"&amp;G$32&amp;"P"&amp;RIGHT($B45,1)&amp;"PBDAY"&amp;"V"&amp;$S$2&amp;$S$4,'Matrix Table'!$A:$O,11,0) * 1200000)/365.25),3),-999)</f>
        <v>33.905999999999999</v>
      </c>
      <c r="H45" s="95">
        <f>IFERROR(ROUND(((VLOOKUP("T"&amp;LEFT($C$44,2)&amp;"TN"&amp;H$32&amp;"P"&amp;RIGHT($B45,1)&amp;"PBDAY"&amp;"V"&amp;$S$2&amp;$S$4,'Matrix Table'!$A:$O,10,0) * 1200000)/365.25),3) + ROUND(((VLOOKUP("T"&amp;LEFT($C$44,2)&amp;"TN"&amp;H$32&amp;"P"&amp;RIGHT($B45,1)&amp;"PBDAY"&amp;"V"&amp;$S$2&amp;$S$4,'Matrix Table'!$A:$O,11,0) * 1200000)/365.25),3),-999)</f>
        <v>35.122</v>
      </c>
      <c r="I45" s="95">
        <f>IFERROR(ROUND(((VLOOKUP("T"&amp;LEFT($C$44,2)&amp;"TN"&amp;I$32&amp;"P"&amp;RIGHT($B45,1)&amp;"PBDAY"&amp;"V"&amp;$S$2&amp;$S$4,'Matrix Table'!$A:$O,10,0) * 1200000)/365.25),3) + ROUND(((VLOOKUP("T"&amp;LEFT($C$44,2)&amp;"TN"&amp;I$32&amp;"P"&amp;RIGHT($B45,1)&amp;"PBDAY"&amp;"V"&amp;$S$2&amp;$S$4,'Matrix Table'!$A:$O,11,0) * 1200000)/365.25),3),-999)</f>
        <v>34.136000000000003</v>
      </c>
      <c r="J45" s="95">
        <f>IFERROR(ROUND(((VLOOKUP("T"&amp;LEFT($C$44,2)&amp;"TN"&amp;J$32&amp;"P"&amp;RIGHT($B45,1)&amp;"PBDAY"&amp;"V"&amp;$S$2&amp;$S$4,'Matrix Table'!$A:$O,10,0) * 1200000)/365.25),3) + ROUND(((VLOOKUP("T"&amp;LEFT($C$44,2)&amp;"TN"&amp;J$32&amp;"P"&amp;RIGHT($B45,1)&amp;"PBDAY"&amp;"V"&amp;$S$2&amp;$S$4,'Matrix Table'!$A:$O,11,0) * 1200000)/365.25),3),-999)</f>
        <v>32.131</v>
      </c>
      <c r="K45" s="95">
        <f>IFERROR(ROUND(((VLOOKUP("T"&amp;LEFT($C$44,2)&amp;"TN"&amp;K$32&amp;"P"&amp;RIGHT($B45,1)&amp;"PBDAY"&amp;"V"&amp;$S$2&amp;$S$4,'Matrix Table'!$A:$O,10,0) * 1200000)/365.25),3) + ROUND(((VLOOKUP("T"&amp;LEFT($C$44,2)&amp;"TN"&amp;K$32&amp;"P"&amp;RIGHT($B45,1)&amp;"PBDAY"&amp;"V"&amp;$S$2&amp;$S$4,'Matrix Table'!$A:$O,11,0) * 1200000)/365.25),3),-999)</f>
        <v>41.429000000000002</v>
      </c>
      <c r="L45" s="95">
        <f>IFERROR(ROUND(((VLOOKUP("T"&amp;LEFT($C$44,2)&amp;"TN"&amp;L$32&amp;"P"&amp;RIGHT($B45,1)&amp;"PBDAY"&amp;"V"&amp;$S$2&amp;$S$4,'Matrix Table'!$A:$O,10,0) * 1200000)/365.25),3) + ROUND(((VLOOKUP("T"&amp;LEFT($C$44,2)&amp;"TN"&amp;L$32&amp;"P"&amp;RIGHT($B45,1)&amp;"PBDAY"&amp;"V"&amp;$S$2&amp;$S$4,'Matrix Table'!$A:$O,11,0) * 1200000)/365.25),3),-999)</f>
        <v>35.482999999999997</v>
      </c>
      <c r="M45" s="95">
        <f>IFERROR(ROUND(((VLOOKUP("T"&amp;LEFT($C$44,2)&amp;"TN"&amp;M$32&amp;"P"&amp;RIGHT($B45,1)&amp;"PBDAY"&amp;"V"&amp;$S$2&amp;$S$4,'Matrix Table'!$A:$O,10,0) * 1200000)/365.25),3) + ROUND(((VLOOKUP("T"&amp;LEFT($C$44,2)&amp;"TN"&amp;M$32&amp;"P"&amp;RIGHT($B45,1)&amp;"PBDAY"&amp;"V"&amp;$S$2&amp;$S$4,'Matrix Table'!$A:$O,11,0) * 1200000)/365.25),3),-999)</f>
        <v>33.674999999999997</v>
      </c>
      <c r="N45" s="95">
        <f>IFERROR(ROUND(((VLOOKUP("T"&amp;LEFT($C$44,2)&amp;"TN"&amp;N$32&amp;"P"&amp;RIGHT($B45,1)&amp;"PBDAY"&amp;"V"&amp;$S$2&amp;$S$4,'Matrix Table'!$A:$O,10,0) * 1200000)/365.25),3) + ROUND(((VLOOKUP("T"&amp;LEFT($C$44,2)&amp;"TN"&amp;N$32&amp;"P"&amp;RIGHT($B45,1)&amp;"PBDAY"&amp;"V"&amp;$S$2&amp;$S$4,'Matrix Table'!$A:$O,11,0) * 1200000)/365.25),3),-999)</f>
        <v>33.741</v>
      </c>
      <c r="O45" s="95">
        <f>IFERROR(ROUND(((VLOOKUP("T"&amp;LEFT($C$44,2)&amp;"TN"&amp;O$32&amp;"P"&amp;RIGHT($B45,1)&amp;"PBDAY"&amp;"V"&amp;$S$2&amp;$S$4,'Matrix Table'!$A:$O,10,0) * 1200000)/365.25),3) + ROUND(((VLOOKUP("T"&amp;LEFT($C$44,2)&amp;"TN"&amp;O$32&amp;"P"&amp;RIGHT($B45,1)&amp;"PBDAY"&amp;"V"&amp;$S$2&amp;$S$4,'Matrix Table'!$A:$O,11,0) * 1200000)/365.25),3),-999)</f>
        <v>36.14</v>
      </c>
      <c r="P45" s="95">
        <f>IFERROR(ROUND(((VLOOKUP("T"&amp;LEFT($C$44,2)&amp;"TN"&amp;P$32&amp;"P"&amp;RIGHT($B45,1)&amp;"PBDAY"&amp;"V"&amp;$S$2&amp;$S$4,'Matrix Table'!$A:$O,10,0) * 1200000)/365.25),3) + ROUND(((VLOOKUP("T"&amp;LEFT($C$44,2)&amp;"TN"&amp;P$32&amp;"P"&amp;RIGHT($B45,1)&amp;"PBDAY"&amp;"V"&amp;$S$2&amp;$S$4,'Matrix Table'!$A:$O,11,0) * 1200000)/365.25),3),-999)</f>
        <v>36.468000000000004</v>
      </c>
      <c r="Q45" s="96">
        <f>IFERROR(ROUND(((VLOOKUP("T"&amp;LEFT($C$44,2)&amp;"TN"&amp;Q$32&amp;"P"&amp;RIGHT($B45,1)&amp;"PBDAY"&amp;"V"&amp;$S$2&amp;$S$4,'Matrix Table'!$A:$O,10,0) * 1200000)/365.25),3) + ROUND(((VLOOKUP("T"&amp;LEFT($C$44,2)&amp;"TN"&amp;Q$32&amp;"P"&amp;RIGHT($B45,1)&amp;"PBDAY"&amp;"V"&amp;$S$2&amp;$S$4,'Matrix Table'!$A:$O,11,0) * 1200000)/365.25),3),-999)</f>
        <v>34.07</v>
      </c>
      <c r="R45" s="3"/>
      <c r="S45" s="3"/>
    </row>
    <row r="46" spans="1:19" x14ac:dyDescent="0.2">
      <c r="A46" s="55" t="s">
        <v>28</v>
      </c>
      <c r="B46" s="116"/>
      <c r="C46" s="101" t="s">
        <v>29</v>
      </c>
      <c r="D46" s="102">
        <f>IFERROR(ROUND((VLOOKUP("T"&amp;LEFT($C$44,2)&amp;"TN"&amp;D$32&amp;"P"&amp;RIGHT($B45,1)&amp;"PBDAY"&amp;"V"&amp;$S$2&amp;$S$4,'Matrix Table'!$A:$N,9,0) * 100) + $P$8,3),-999)</f>
        <v>13.541</v>
      </c>
      <c r="E46" s="36">
        <f>IFERROR(ROUND((VLOOKUP("T"&amp;LEFT($C$44,2)&amp;"TN"&amp;E$32&amp;"P"&amp;RIGHT($B45,1)&amp;"PBDAY"&amp;"V"&amp;$S$2&amp;$S$4,'Matrix Table'!$A:$N,9,0) * 100) + $P$8,3),-999)</f>
        <v>13.243</v>
      </c>
      <c r="F46" s="36">
        <f>IFERROR(ROUND((VLOOKUP("T"&amp;LEFT($C$44,2)&amp;"TN"&amp;F$32&amp;"P"&amp;RIGHT($B45,1)&amp;"PBDAY"&amp;"V"&amp;$S$2&amp;$S$4,'Matrix Table'!$A:$N,9,0) * 100) + $P$8,3),-999)</f>
        <v>12.686</v>
      </c>
      <c r="G46" s="36">
        <f>IFERROR(ROUND((VLOOKUP("T"&amp;LEFT($C$44,2)&amp;"TN"&amp;G$32&amp;"P"&amp;RIGHT($B45,1)&amp;"PBDAY"&amp;"V"&amp;$S$2&amp;$S$4,'Matrix Table'!$A:$N,9,0) * 100) + $P$8,3),-999)</f>
        <v>14.784000000000001</v>
      </c>
      <c r="H46" s="36">
        <f>IFERROR(ROUND((VLOOKUP("T"&amp;LEFT($C$44,2)&amp;"TN"&amp;H$32&amp;"P"&amp;RIGHT($B45,1)&amp;"PBDAY"&amp;"V"&amp;$S$2&amp;$S$4,'Matrix Table'!$A:$N,9,0) * 100) + $P$8,3),-999)</f>
        <v>13.375</v>
      </c>
      <c r="I46" s="36">
        <f>IFERROR(ROUND((VLOOKUP("T"&amp;LEFT($C$44,2)&amp;"TN"&amp;I$32&amp;"P"&amp;RIGHT($B45,1)&amp;"PBDAY"&amp;"V"&amp;$S$2&amp;$S$4,'Matrix Table'!$A:$N,9,0) * 100) + $P$8,3),-999)</f>
        <v>13.815</v>
      </c>
      <c r="J46" s="36">
        <f>IFERROR(ROUND((VLOOKUP("T"&amp;LEFT($C$44,2)&amp;"TN"&amp;J$32&amp;"P"&amp;RIGHT($B45,1)&amp;"PBDAY"&amp;"V"&amp;$S$2&amp;$S$4,'Matrix Table'!$A:$N,9,0) * 100) + $P$8,3),-999)</f>
        <v>13.345000000000001</v>
      </c>
      <c r="K46" s="36">
        <f>IFERROR(ROUND((VLOOKUP("T"&amp;LEFT($C$44,2)&amp;"TN"&amp;K$32&amp;"P"&amp;RIGHT($B45,1)&amp;"PBDAY"&amp;"V"&amp;$S$2&amp;$S$4,'Matrix Table'!$A:$N,9,0) * 100) + $P$8,3),-999)</f>
        <v>15.68</v>
      </c>
      <c r="L46" s="36">
        <f>IFERROR(ROUND((VLOOKUP("T"&amp;LEFT($C$44,2)&amp;"TN"&amp;L$32&amp;"P"&amp;RIGHT($B45,1)&amp;"PBDAY"&amp;"V"&amp;$S$2&amp;$S$4,'Matrix Table'!$A:$N,9,0) * 100) + $P$8,3),-999)</f>
        <v>14.048</v>
      </c>
      <c r="M46" s="36">
        <f>IFERROR(ROUND((VLOOKUP("T"&amp;LEFT($C$44,2)&amp;"TN"&amp;M$32&amp;"P"&amp;RIGHT($B45,1)&amp;"PBDAY"&amp;"V"&amp;$S$2&amp;$S$4,'Matrix Table'!$A:$N,9,0) * 100) + $P$8,3),-999)</f>
        <v>13.367000000000001</v>
      </c>
      <c r="N46" s="36">
        <f>IFERROR(ROUND((VLOOKUP("T"&amp;LEFT($C$44,2)&amp;"TN"&amp;N$32&amp;"P"&amp;RIGHT($B45,1)&amp;"PBDAY"&amp;"V"&amp;$S$2&amp;$S$4,'Matrix Table'!$A:$N,9,0) * 100) + $P$8,3),-999)</f>
        <v>13.741</v>
      </c>
      <c r="O46" s="36">
        <f>IFERROR(ROUND((VLOOKUP("T"&amp;LEFT($C$44,2)&amp;"TN"&amp;O$32&amp;"P"&amp;RIGHT($B45,1)&amp;"PBDAY"&amp;"V"&amp;$S$2&amp;$S$4,'Matrix Table'!$A:$N,9,0) * 100) + $P$8,3),-999)</f>
        <v>13.87</v>
      </c>
      <c r="P46" s="36">
        <f>IFERROR(ROUND((VLOOKUP("T"&amp;LEFT($C$44,2)&amp;"TN"&amp;P$32&amp;"P"&amp;RIGHT($B45,1)&amp;"PBDAY"&amp;"V"&amp;$S$2&amp;$S$4,'Matrix Table'!$A:$N,9,0) * 100) + $P$8,3),-999)</f>
        <v>14.169</v>
      </c>
      <c r="Q46" s="103">
        <f>IFERROR(ROUND((VLOOKUP("T"&amp;LEFT($C$44,2)&amp;"TN"&amp;Q$32&amp;"P"&amp;RIGHT($B45,1)&amp;"PBDAY"&amp;"V"&amp;$S$2&amp;$S$4,'Matrix Table'!$A:$N,9,0) * 100) + $P$8,3),-999)</f>
        <v>13.512</v>
      </c>
      <c r="R46" s="3"/>
      <c r="S46" s="3"/>
    </row>
    <row r="47" spans="1:19" x14ac:dyDescent="0.2">
      <c r="A47" s="55" t="s">
        <v>28</v>
      </c>
      <c r="B47" s="116"/>
      <c r="C47" s="97" t="s">
        <v>30</v>
      </c>
      <c r="D47" s="98">
        <f>IFERROR(ROUND((VLOOKUP("T"&amp;LEFT($C$44,2)&amp;"TN"&amp;D$32&amp;"P"&amp;RIGHT($B45,1)&amp;"PBNIGHT"&amp;"V"&amp;$S$2&amp;$S$4,'Matrix Table'!$A:$N,9,0) * 100) + $P$8,3),-999)</f>
        <v>8.49</v>
      </c>
      <c r="E47" s="99">
        <f>IFERROR(ROUND((VLOOKUP("T"&amp;LEFT($C$44,2)&amp;"TN"&amp;E$32&amp;"P"&amp;RIGHT($B45,1)&amp;"PBNIGHT"&amp;"V"&amp;$S$2&amp;$S$4,'Matrix Table'!$A:$N,9,0) * 100) + $P$8,3),-999)</f>
        <v>9.0749999999999993</v>
      </c>
      <c r="F47" s="99">
        <f>IFERROR(ROUND((VLOOKUP("T"&amp;LEFT($C$44,2)&amp;"TN"&amp;F$32&amp;"P"&amp;RIGHT($B45,1)&amp;"PBNIGHT"&amp;"V"&amp;$S$2&amp;$S$4,'Matrix Table'!$A:$N,9,0) * 100) + $P$8,3),-999)</f>
        <v>8.2189999999999994</v>
      </c>
      <c r="G47" s="99">
        <f>IFERROR(ROUND((VLOOKUP("T"&amp;LEFT($C$44,2)&amp;"TN"&amp;G$32&amp;"P"&amp;RIGHT($B45,1)&amp;"PBNIGHT"&amp;"V"&amp;$S$2&amp;$S$4,'Matrix Table'!$A:$N,9,0) * 100) + $P$8,3),-999)</f>
        <v>9.7059999999999995</v>
      </c>
      <c r="H47" s="99">
        <f>IFERROR(ROUND((VLOOKUP("T"&amp;LEFT($C$44,2)&amp;"TN"&amp;H$32&amp;"P"&amp;RIGHT($B45,1)&amp;"PBNIGHT"&amp;"V"&amp;$S$2&amp;$S$4,'Matrix Table'!$A:$N,9,0) * 100) + $P$8,3),-999)</f>
        <v>9.2550000000000008</v>
      </c>
      <c r="I47" s="99">
        <f>IFERROR(ROUND((VLOOKUP("T"&amp;LEFT($C$44,2)&amp;"TN"&amp;I$32&amp;"P"&amp;RIGHT($B45,1)&amp;"PBNIGHT"&amp;"V"&amp;$S$2&amp;$S$4,'Matrix Table'!$A:$N,9,0) * 100) + $P$8,3),-999)</f>
        <v>9.27</v>
      </c>
      <c r="J47" s="99">
        <f>IFERROR(ROUND((VLOOKUP("T"&amp;LEFT($C$44,2)&amp;"TN"&amp;J$32&amp;"P"&amp;RIGHT($B45,1)&amp;"PBNIGHT"&amp;"V"&amp;$S$2&amp;$S$4,'Matrix Table'!$A:$N,9,0) * 100) + $P$8,3),-999)</f>
        <v>8.9689999999999994</v>
      </c>
      <c r="K47" s="99">
        <f>IFERROR(ROUND((VLOOKUP("T"&amp;LEFT($C$44,2)&amp;"TN"&amp;K$32&amp;"P"&amp;RIGHT($B45,1)&amp;"PBNIGHT"&amp;"V"&amp;$S$2&amp;$S$4,'Matrix Table'!$A:$N,9,0) * 100) + $P$8,3),-999)</f>
        <v>10.057</v>
      </c>
      <c r="L47" s="99">
        <f>IFERROR(ROUND((VLOOKUP("T"&amp;LEFT($C$44,2)&amp;"TN"&amp;L$32&amp;"P"&amp;RIGHT($B45,1)&amp;"PBNIGHT"&amp;"V"&amp;$S$2&amp;$S$4,'Matrix Table'!$A:$N,9,0) * 100) + $P$8,3),-999)</f>
        <v>9.4749999999999996</v>
      </c>
      <c r="M47" s="99">
        <f>IFERROR(ROUND((VLOOKUP("T"&amp;LEFT($C$44,2)&amp;"TN"&amp;M$32&amp;"P"&amp;RIGHT($B45,1)&amp;"PBNIGHT"&amp;"V"&amp;$S$2&amp;$S$4,'Matrix Table'!$A:$N,9,0) * 100) + $P$8,3),-999)</f>
        <v>8.7370000000000001</v>
      </c>
      <c r="N47" s="99">
        <f>IFERROR(ROUND((VLOOKUP("T"&amp;LEFT($C$44,2)&amp;"TN"&amp;N$32&amp;"P"&amp;RIGHT($B45,1)&amp;"PBNIGHT"&amp;"V"&amp;$S$2&amp;$S$4,'Matrix Table'!$A:$N,9,0) * 100) + $P$8,3),-999)</f>
        <v>9.1289999999999996</v>
      </c>
      <c r="O47" s="99">
        <f>IFERROR(ROUND((VLOOKUP("T"&amp;LEFT($C$44,2)&amp;"TN"&amp;O$32&amp;"P"&amp;RIGHT($B45,1)&amp;"PBNIGHT"&amp;"V"&amp;$S$2&amp;$S$4,'Matrix Table'!$A:$N,9,0) * 100) + $P$8,3),-999)</f>
        <v>9.7140000000000004</v>
      </c>
      <c r="P47" s="99">
        <f>IFERROR(ROUND((VLOOKUP("T"&amp;LEFT($C$44,2)&amp;"TN"&amp;P$32&amp;"P"&amp;RIGHT($B45,1)&amp;"PBNIGHT"&amp;"V"&amp;$S$2&amp;$S$4,'Matrix Table'!$A:$N,9,0) * 100) + $P$8,3),-999)</f>
        <v>9.5879999999999992</v>
      </c>
      <c r="Q47" s="100">
        <f>IFERROR(ROUND((VLOOKUP("T"&amp;LEFT($C$44,2)&amp;"TN"&amp;Q$32&amp;"P"&amp;RIGHT($B45,1)&amp;"PBNIGHT"&amp;"V"&amp;$S$2&amp;$S$4,'Matrix Table'!$A:$N,9,0) * 100) + $P$8,3),-999)</f>
        <v>9.4179999999999993</v>
      </c>
      <c r="R47" s="3"/>
      <c r="S47" s="3"/>
    </row>
    <row r="49" spans="2:17" ht="19" x14ac:dyDescent="0.2">
      <c r="B49" s="120" t="s">
        <v>91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2:17" x14ac:dyDescent="0.2">
      <c r="B50" s="37"/>
      <c r="C50" s="38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2:17" x14ac:dyDescent="0.2">
      <c r="B51" s="39"/>
      <c r="C51" s="3"/>
      <c r="D51" s="117" t="s">
        <v>22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</row>
    <row r="52" spans="2:17" x14ac:dyDescent="0.2">
      <c r="B52" s="39"/>
      <c r="C52" s="33" t="s">
        <v>23</v>
      </c>
      <c r="D52" s="40">
        <v>10</v>
      </c>
      <c r="E52" s="41">
        <v>11</v>
      </c>
      <c r="F52" s="41">
        <v>12</v>
      </c>
      <c r="G52" s="41">
        <v>13</v>
      </c>
      <c r="H52" s="41">
        <v>14</v>
      </c>
      <c r="I52" s="41">
        <v>15</v>
      </c>
      <c r="J52" s="41">
        <v>16</v>
      </c>
      <c r="K52" s="41">
        <v>17</v>
      </c>
      <c r="L52" s="41">
        <v>18</v>
      </c>
      <c r="M52" s="41">
        <v>19</v>
      </c>
      <c r="N52" s="41">
        <v>20</v>
      </c>
      <c r="O52" s="41">
        <v>21</v>
      </c>
      <c r="P52" s="41">
        <v>22</v>
      </c>
      <c r="Q52" s="42">
        <v>23</v>
      </c>
    </row>
    <row r="53" spans="2:17" ht="15" customHeight="1" x14ac:dyDescent="0.2">
      <c r="B53" s="116" t="s">
        <v>28</v>
      </c>
      <c r="C53" s="93" t="s">
        <v>25</v>
      </c>
      <c r="D53" s="94">
        <f>IFERROR(ROUND(((VLOOKUP("T"&amp;LEFT($C$52,2)&amp;"TN"&amp;D$52&amp;"P"&amp;RIGHT($B53,1)&amp;"PBNIGHT"&amp;"V"&amp;$S$2&amp;$S$5,'Matrix Table'!$A:$O,10,0) * 1200000)/365.25),3) + ROUND(((VLOOKUP("T"&amp;LEFT($C$52,2)&amp;"TN"&amp;D$52&amp;"P"&amp;RIGHT($B53,1)&amp;"PBNIGHT"&amp;"V"&amp;$S$2&amp;$S$5,'Matrix Table'!$A:$O,11,0) * 1200000)/365.25),3),-999)</f>
        <v>33.674999999999997</v>
      </c>
      <c r="E53" s="95">
        <f>IFERROR(ROUND(((VLOOKUP("T"&amp;LEFT($C$52,2)&amp;"TN"&amp;E$52&amp;"P"&amp;RIGHT($B53,1)&amp;"PBNIGHT"&amp;"V"&amp;$S$2&amp;$S$5,'Matrix Table'!$A:$O,10,0) * 1200000)/365.25),3) + ROUND(((VLOOKUP("T"&amp;LEFT($C$52,2)&amp;"TN"&amp;E$52&amp;"P"&amp;RIGHT($B53,1)&amp;"PBNIGHT"&amp;"V"&amp;$S$2&amp;$S$5,'Matrix Table'!$A:$O,11,0) * 1200000)/365.25),3),-999)</f>
        <v>33.972000000000001</v>
      </c>
      <c r="F53" s="95">
        <f>IFERROR(ROUND(((VLOOKUP("T"&amp;LEFT($C$52,2)&amp;"TN"&amp;F$52&amp;"P"&amp;RIGHT($B53,1)&amp;"PBNIGHT"&amp;"V"&amp;$S$2&amp;$S$5,'Matrix Table'!$A:$O,10,0) * 1200000)/365.25),3) + ROUND(((VLOOKUP("T"&amp;LEFT($C$52,2)&amp;"TN"&amp;F$52&amp;"P"&amp;RIGHT($B53,1)&amp;"PBNIGHT"&amp;"V"&amp;$S$2&amp;$S$5,'Matrix Table'!$A:$O,11,0) * 1200000)/365.25),3),-999)</f>
        <v>-999</v>
      </c>
      <c r="G53" s="95">
        <f>IFERROR(ROUND(((VLOOKUP("T"&amp;LEFT($C$52,2)&amp;"TN"&amp;G$52&amp;"P"&amp;RIGHT($B53,1)&amp;"PBNIGHT"&amp;"V"&amp;$S$2&amp;$S$5,'Matrix Table'!$A:$O,10,0) * 1200000)/365.25),3) + ROUND(((VLOOKUP("T"&amp;LEFT($C$52,2)&amp;"TN"&amp;G$52&amp;"P"&amp;RIGHT($B53,1)&amp;"PBNIGHT"&amp;"V"&amp;$S$2&amp;$S$5,'Matrix Table'!$A:$O,11,0) * 1200000)/365.25),3),-999)</f>
        <v>34.005000000000003</v>
      </c>
      <c r="H53" s="95">
        <f>IFERROR(ROUND(((VLOOKUP("T"&amp;LEFT($C$52,2)&amp;"TN"&amp;H$52&amp;"P"&amp;RIGHT($B53,1)&amp;"PBNIGHT"&amp;"V"&amp;$S$2&amp;$S$5,'Matrix Table'!$A:$O,10,0) * 1200000)/365.25),3) + ROUND(((VLOOKUP("T"&amp;LEFT($C$52,2)&amp;"TN"&amp;H$52&amp;"P"&amp;RIGHT($B53,1)&amp;"PBNIGHT"&amp;"V"&amp;$S$2&amp;$S$5,'Matrix Table'!$A:$O,11,0) * 1200000)/365.25),3),-999)</f>
        <v>-999</v>
      </c>
      <c r="I53" s="95">
        <f>IFERROR(ROUND(((VLOOKUP("T"&amp;LEFT($C$52,2)&amp;"TN"&amp;I$52&amp;"P"&amp;RIGHT($B53,1)&amp;"PBNIGHT"&amp;"V"&amp;$S$2&amp;$S$5,'Matrix Table'!$A:$O,10,0) * 1200000)/365.25),3) + ROUND(((VLOOKUP("T"&amp;LEFT($C$52,2)&amp;"TN"&amp;I$52&amp;"P"&amp;RIGHT($B53,1)&amp;"PBNIGHT"&amp;"V"&amp;$S$2&amp;$S$5,'Matrix Table'!$A:$O,11,0) * 1200000)/365.25),3),-999)</f>
        <v>-999</v>
      </c>
      <c r="J53" s="95">
        <f>IFERROR(ROUND(((VLOOKUP("T"&amp;LEFT($C$52,2)&amp;"TN"&amp;J$52&amp;"P"&amp;RIGHT($B53,1)&amp;"PBNIGHT"&amp;"V"&amp;$S$2&amp;$S$5,'Matrix Table'!$A:$O,10,0) * 1200000)/365.25),3) + ROUND(((VLOOKUP("T"&amp;LEFT($C$52,2)&amp;"TN"&amp;J$52&amp;"P"&amp;RIGHT($B53,1)&amp;"PBNIGHT"&amp;"V"&amp;$S$2&amp;$S$5,'Matrix Table'!$A:$O,11,0) * 1200000)/365.25),3),-999)</f>
        <v>32.097999999999999</v>
      </c>
      <c r="K53" s="95">
        <f>IFERROR(ROUND(((VLOOKUP("T"&amp;LEFT($C$52,2)&amp;"TN"&amp;K$52&amp;"P"&amp;RIGHT($B53,1)&amp;"PBNIGHT"&amp;"V"&amp;$S$2&amp;$S$5,'Matrix Table'!$A:$O,10,0) * 1200000)/365.25),3) + ROUND(((VLOOKUP("T"&amp;LEFT($C$52,2)&amp;"TN"&amp;K$52&amp;"P"&amp;RIGHT($B53,1)&amp;"PBNIGHT"&amp;"V"&amp;$S$2&amp;$S$5,'Matrix Table'!$A:$O,11,0) * 1200000)/365.25),3),-999)</f>
        <v>-999</v>
      </c>
      <c r="L53" s="95">
        <f>IFERROR(ROUND(((VLOOKUP("T"&amp;LEFT($C$52,2)&amp;"TN"&amp;L$52&amp;"P"&amp;RIGHT($B53,1)&amp;"PBNIGHT"&amp;"V"&amp;$S$2&amp;$S$5,'Matrix Table'!$A:$O,10,0) * 1200000)/365.25),3) + ROUND(((VLOOKUP("T"&amp;LEFT($C$52,2)&amp;"TN"&amp;L$52&amp;"P"&amp;RIGHT($B53,1)&amp;"PBNIGHT"&amp;"V"&amp;$S$2&amp;$S$5,'Matrix Table'!$A:$O,11,0) * 1200000)/365.25),3),-999)</f>
        <v>-999</v>
      </c>
      <c r="M53" s="95">
        <f>IFERROR(ROUND(((VLOOKUP("T"&amp;LEFT($C$52,2)&amp;"TN"&amp;M$52&amp;"P"&amp;RIGHT($B53,1)&amp;"PBNIGHT"&amp;"V"&amp;$S$2&amp;$S$5,'Matrix Table'!$A:$O,10,0) * 1200000)/365.25),3) + ROUND(((VLOOKUP("T"&amp;LEFT($C$52,2)&amp;"TN"&amp;M$52&amp;"P"&amp;RIGHT($B53,1)&amp;"PBNIGHT"&amp;"V"&amp;$S$2&amp;$S$5,'Matrix Table'!$A:$O,11,0) * 1200000)/365.25),3),-999)</f>
        <v>33.543999999999997</v>
      </c>
      <c r="N53" s="95">
        <f>IFERROR(ROUND(((VLOOKUP("T"&amp;LEFT($C$52,2)&amp;"TN"&amp;N$52&amp;"P"&amp;RIGHT($B53,1)&amp;"PBNIGHT"&amp;"V"&amp;$S$2&amp;$S$5,'Matrix Table'!$A:$O,10,0) * 1200000)/365.25),3) + ROUND(((VLOOKUP("T"&amp;LEFT($C$52,2)&amp;"TN"&amp;N$52&amp;"P"&amp;RIGHT($B53,1)&amp;"PBNIGHT"&amp;"V"&amp;$S$2&amp;$S$5,'Matrix Table'!$A:$O,11,0) * 1200000)/365.25),3),-999)</f>
        <v>33.709000000000003</v>
      </c>
      <c r="O53" s="95">
        <f>IFERROR(ROUND(((VLOOKUP("T"&amp;LEFT($C$52,2)&amp;"TN"&amp;O$52&amp;"P"&amp;RIGHT($B53,1)&amp;"PBNIGHT"&amp;"V"&amp;$S$2&amp;$S$5,'Matrix Table'!$A:$O,10,0) * 1200000)/365.25),3) + ROUND(((VLOOKUP("T"&amp;LEFT($C$52,2)&amp;"TN"&amp;O$52&amp;"P"&amp;RIGHT($B53,1)&amp;"PBNIGHT"&amp;"V"&amp;$S$2&amp;$S$5,'Matrix Table'!$A:$O,11,0) * 1200000)/365.25),3),-999)</f>
        <v>35.811</v>
      </c>
      <c r="P53" s="95">
        <f>IFERROR(ROUND(((VLOOKUP("T"&amp;LEFT($C$52,2)&amp;"TN"&amp;P$52&amp;"P"&amp;RIGHT($B53,1)&amp;"PBNIGHT"&amp;"V"&amp;$S$2&amp;$S$5,'Matrix Table'!$A:$O,10,0) * 1200000)/365.25),3) + ROUND(((VLOOKUP("T"&amp;LEFT($C$52,2)&amp;"TN"&amp;P$52&amp;"P"&amp;RIGHT($B53,1)&amp;"PBNIGHT"&amp;"V"&amp;$S$2&amp;$S$5,'Matrix Table'!$A:$O,11,0) * 1200000)/365.25),3),-999)</f>
        <v>36.041000000000004</v>
      </c>
      <c r="Q53" s="96">
        <f>IFERROR(ROUND(((VLOOKUP("T"&amp;LEFT($C$52,2)&amp;"TN"&amp;Q$52&amp;"P"&amp;RIGHT($B53,1)&amp;"PBNIGHT"&amp;"V"&amp;$S$2&amp;$S$5,'Matrix Table'!$A:$O,10,0) * 1200000)/365.25),3) + ROUND(((VLOOKUP("T"&amp;LEFT($C$52,2)&amp;"TN"&amp;Q$52&amp;"P"&amp;RIGHT($B53,1)&amp;"PBNIGHT"&amp;"V"&amp;$S$2&amp;$S$5,'Matrix Table'!$A:$O,11,0) * 1200000)/365.25),3),-999)</f>
        <v>33.971000000000004</v>
      </c>
    </row>
    <row r="54" spans="2:17" x14ac:dyDescent="0.2">
      <c r="B54" s="116"/>
      <c r="C54" s="101" t="s">
        <v>29</v>
      </c>
      <c r="D54" s="102">
        <f>IFERROR(ROUND((VLOOKUP("T"&amp;LEFT($C$52,2)&amp;"TN"&amp;D$52&amp;"P"&amp;RIGHT($B53,1)&amp;"PBUK_WEEKDAY_DAY"&amp;"V"&amp;$S$2&amp;$S$5,'Matrix Table'!$A:$N,9,0) * 100) + $P$8,3),-999)</f>
        <v>14.52</v>
      </c>
      <c r="E54" s="36">
        <f>IFERROR(ROUND((VLOOKUP("T"&amp;LEFT($C$52,2)&amp;"TN"&amp;E$52&amp;"P"&amp;RIGHT($B53,1)&amp;"PBUK_WEEKDAY_DAY"&amp;"V"&amp;$S$2&amp;$S$5,'Matrix Table'!$A:$N,9,0) * 100) + $P$8,3),-999)</f>
        <v>14.347</v>
      </c>
      <c r="F54" s="36">
        <f>IFERROR(ROUND((VLOOKUP("T"&amp;LEFT($C$52,2)&amp;"TN"&amp;F$52&amp;"P"&amp;RIGHT($B53,1)&amp;"PBUK_WEEKDAY_DAY"&amp;"V"&amp;$S$2&amp;$S$5,'Matrix Table'!$A:$N,9,0) * 100) + $P$8,3),-999)</f>
        <v>-999</v>
      </c>
      <c r="G54" s="36">
        <f>IFERROR(ROUND((VLOOKUP("T"&amp;LEFT($C$52,2)&amp;"TN"&amp;G$52&amp;"P"&amp;RIGHT($B53,1)&amp;"PBUK_WEEKDAY_DAY"&amp;"V"&amp;$S$2&amp;$S$5,'Matrix Table'!$A:$N,9,0) * 100) + $P$8,3),-999)</f>
        <v>15.747</v>
      </c>
      <c r="H54" s="36">
        <f>IFERROR(ROUND((VLOOKUP("T"&amp;LEFT($C$52,2)&amp;"TN"&amp;H$52&amp;"P"&amp;RIGHT($B53,1)&amp;"PBUK_WEEKDAY_DAY"&amp;"V"&amp;$S$2&amp;$S$5,'Matrix Table'!$A:$N,9,0) * 100) + $P$8,3),-999)</f>
        <v>-999</v>
      </c>
      <c r="I54" s="36">
        <f>IFERROR(ROUND((VLOOKUP("T"&amp;LEFT($C$52,2)&amp;"TN"&amp;I$52&amp;"P"&amp;RIGHT($B53,1)&amp;"PBUK_WEEKDAY_DAY"&amp;"V"&amp;$S$2&amp;$S$5,'Matrix Table'!$A:$N,9,0) * 100) + $P$8,3),-999)</f>
        <v>-999</v>
      </c>
      <c r="J54" s="36">
        <f>IFERROR(ROUND((VLOOKUP("T"&amp;LEFT($C$52,2)&amp;"TN"&amp;J$52&amp;"P"&amp;RIGHT($B53,1)&amp;"PBUK_WEEKDAY_DAY"&amp;"V"&amp;$S$2&amp;$S$5,'Matrix Table'!$A:$N,9,0) * 100) + $P$8,3),-999)</f>
        <v>14.512</v>
      </c>
      <c r="K54" s="36">
        <f>IFERROR(ROUND((VLOOKUP("T"&amp;LEFT($C$52,2)&amp;"TN"&amp;K$52&amp;"P"&amp;RIGHT($B53,1)&amp;"PBUK_WEEKDAY_DAY"&amp;"V"&amp;$S$2&amp;$S$5,'Matrix Table'!$A:$N,9,0) * 100) + $P$8,3),-999)</f>
        <v>-999</v>
      </c>
      <c r="L54" s="36">
        <f>IFERROR(ROUND((VLOOKUP("T"&amp;LEFT($C$52,2)&amp;"TN"&amp;L$52&amp;"P"&amp;RIGHT($B53,1)&amp;"PBUK_WEEKDAY_DAY"&amp;"V"&amp;$S$2&amp;$S$5,'Matrix Table'!$A:$N,9,0) * 100) + $P$8,3),-999)</f>
        <v>-999</v>
      </c>
      <c r="M54" s="36">
        <f>IFERROR(ROUND((VLOOKUP("T"&amp;LEFT($C$52,2)&amp;"TN"&amp;M$52&amp;"P"&amp;RIGHT($B53,1)&amp;"PBUK_WEEKDAY_DAY"&amp;"V"&amp;$S$2&amp;$S$5,'Matrix Table'!$A:$N,9,0) * 100) + $P$8,3),-999)</f>
        <v>14.516</v>
      </c>
      <c r="N54" s="36">
        <f>IFERROR(ROUND((VLOOKUP("T"&amp;LEFT($C$52,2)&amp;"TN"&amp;N$52&amp;"P"&amp;RIGHT($B53,1)&amp;"PBUK_WEEKDAY_DAY"&amp;"V"&amp;$S$2&amp;$S$5,'Matrix Table'!$A:$N,9,0) * 100) + $P$8,3),-999)</f>
        <v>14.662000000000001</v>
      </c>
      <c r="O54" s="36">
        <f>IFERROR(ROUND((VLOOKUP("T"&amp;LEFT($C$52,2)&amp;"TN"&amp;O$52&amp;"P"&amp;RIGHT($B53,1)&amp;"PBUK_WEEKDAY_DAY"&amp;"V"&amp;$S$2&amp;$S$5,'Matrix Table'!$A:$N,9,0) * 100) + $P$8,3),-999)</f>
        <v>15.003</v>
      </c>
      <c r="P54" s="36">
        <f>IFERROR(ROUND((VLOOKUP("T"&amp;LEFT($C$52,2)&amp;"TN"&amp;P$52&amp;"P"&amp;RIGHT($B53,1)&amp;"PBUK_WEEKDAY_DAY"&amp;"V"&amp;$S$2&amp;$S$5,'Matrix Table'!$A:$N,9,0) * 100) + $P$8,3),-999)</f>
        <v>15.215</v>
      </c>
      <c r="Q54" s="103">
        <f>IFERROR(ROUND((VLOOKUP("T"&amp;LEFT($C$52,2)&amp;"TN"&amp;Q$52&amp;"P"&amp;RIGHT($B53,1)&amp;"PBUK_WEEKDAY_DAY"&amp;"V"&amp;$S$2&amp;$S$5,'Matrix Table'!$A:$N,9,0) * 100) + $P$8,3),-999)</f>
        <v>14.717000000000001</v>
      </c>
    </row>
    <row r="55" spans="2:17" x14ac:dyDescent="0.2">
      <c r="B55" s="116"/>
      <c r="C55" s="101" t="s">
        <v>41</v>
      </c>
      <c r="D55" s="102">
        <f>IFERROR(ROUND((VLOOKUP("T"&amp;LEFT($C$52,2)&amp;"TN"&amp;D$52&amp;"P"&amp;RIGHT($B53,1)&amp;"PBUK_WEEKDAY_EVNG_WKND"&amp;"V"&amp;$S$2&amp;$S$5,'Matrix Table'!$A:$N,9,0) * 100) + $P$8,3),-999)</f>
        <v>12.298</v>
      </c>
      <c r="E55" s="36">
        <f>IFERROR(ROUND((VLOOKUP("T"&amp;LEFT($C$52,2)&amp;"TN"&amp;E$52&amp;"P"&amp;RIGHT($B53,1)&amp;"PBUK_WEEKDAY_EVNG_WKND"&amp;"V"&amp;$S$2&amp;$S$5,'Matrix Table'!$A:$N,9,0) * 100) + $P$8,3),-999)</f>
        <v>11.005000000000001</v>
      </c>
      <c r="F55" s="36">
        <f>IFERROR(ROUND((VLOOKUP("T"&amp;LEFT($C$52,2)&amp;"TN"&amp;F$52&amp;"P"&amp;RIGHT($B53,1)&amp;"PBUK_WEEKDAY_EVNG_WKND"&amp;"V"&amp;$S$2&amp;$S$5,'Matrix Table'!$A:$N,9,0) * 100) + $P$8,3),-999)</f>
        <v>-999</v>
      </c>
      <c r="G55" s="36">
        <f>IFERROR(ROUND((VLOOKUP("T"&amp;LEFT($C$52,2)&amp;"TN"&amp;G$52&amp;"P"&amp;RIGHT($B53,1)&amp;"PBUK_WEEKDAY_EVNG_WKND"&amp;"V"&amp;$S$2&amp;$S$5,'Matrix Table'!$A:$N,9,0) * 100) + $P$8,3),-999)</f>
        <v>13.523</v>
      </c>
      <c r="H55" s="36">
        <f>IFERROR(ROUND((VLOOKUP("T"&amp;LEFT($C$52,2)&amp;"TN"&amp;H$52&amp;"P"&amp;RIGHT($B53,1)&amp;"PBUK_WEEKDAY_EVNG_WKND"&amp;"V"&amp;$S$2&amp;$S$5,'Matrix Table'!$A:$N,9,0) * 100) + $P$8,3),-999)</f>
        <v>-999</v>
      </c>
      <c r="I55" s="36">
        <f>IFERROR(ROUND((VLOOKUP("T"&amp;LEFT($C$52,2)&amp;"TN"&amp;I$52&amp;"P"&amp;RIGHT($B53,1)&amp;"PBUK_WEEKDAY_EVNG_WKND"&amp;"V"&amp;$S$2&amp;$S$5,'Matrix Table'!$A:$N,9,0) * 100) + $P$8,3),-999)</f>
        <v>-999</v>
      </c>
      <c r="J55" s="36">
        <f>IFERROR(ROUND((VLOOKUP("T"&amp;LEFT($C$52,2)&amp;"TN"&amp;J$52&amp;"P"&amp;RIGHT($B53,1)&amp;"PBUK_WEEKDAY_EVNG_WKND"&amp;"V"&amp;$S$2&amp;$S$5,'Matrix Table'!$A:$N,9,0) * 100) + $P$8,3),-999)</f>
        <v>12.34</v>
      </c>
      <c r="K55" s="36">
        <f>IFERROR(ROUND((VLOOKUP("T"&amp;LEFT($C$52,2)&amp;"TN"&amp;K$52&amp;"P"&amp;RIGHT($B53,1)&amp;"PBUK_WEEKDAY_EVNG_WKND"&amp;"V"&amp;$S$2&amp;$S$5,'Matrix Table'!$A:$N,9,0) * 100) + $P$8,3),-999)</f>
        <v>-999</v>
      </c>
      <c r="L55" s="36">
        <f>IFERROR(ROUND((VLOOKUP("T"&amp;LEFT($C$52,2)&amp;"TN"&amp;L$52&amp;"P"&amp;RIGHT($B53,1)&amp;"PBUK_WEEKDAY_EVNG_WKND"&amp;"V"&amp;$S$2&amp;$S$5,'Matrix Table'!$A:$N,9,0) * 100) + $P$8,3),-999)</f>
        <v>-999</v>
      </c>
      <c r="M55" s="36">
        <f>IFERROR(ROUND((VLOOKUP("T"&amp;LEFT($C$52,2)&amp;"TN"&amp;M$52&amp;"P"&amp;RIGHT($B53,1)&amp;"PBUK_WEEKDAY_EVNG_WKND"&amp;"V"&amp;$S$2&amp;$S$5,'Matrix Table'!$A:$N,9,0) * 100) + $P$8,3),-999)</f>
        <v>12.257</v>
      </c>
      <c r="N55" s="36">
        <f>IFERROR(ROUND((VLOOKUP("T"&amp;LEFT($C$52,2)&amp;"TN"&amp;N$52&amp;"P"&amp;RIGHT($B53,1)&amp;"PBUK_WEEKDAY_EVNG_WKND"&amp;"V"&amp;$S$2&amp;$S$5,'Matrix Table'!$A:$N,9,0) * 100) + $P$8,3),-999)</f>
        <v>11.164</v>
      </c>
      <c r="O55" s="36">
        <f>IFERROR(ROUND((VLOOKUP("T"&amp;LEFT($C$52,2)&amp;"TN"&amp;O$52&amp;"P"&amp;RIGHT($B53,1)&amp;"PBUK_WEEKDAY_EVNG_WKND"&amp;"V"&amp;$S$2&amp;$S$5,'Matrix Table'!$A:$N,9,0) * 100) + $P$8,3),-999)</f>
        <v>11.577</v>
      </c>
      <c r="P55" s="36">
        <f>IFERROR(ROUND((VLOOKUP("T"&amp;LEFT($C$52,2)&amp;"TN"&amp;P$52&amp;"P"&amp;RIGHT($B53,1)&amp;"PBUK_WEEKDAY_EVNG_WKND"&amp;"V"&amp;$S$2&amp;$S$5,'Matrix Table'!$A:$N,9,0) * 100) + $P$8,3),-999)</f>
        <v>12.976000000000001</v>
      </c>
      <c r="Q55" s="103">
        <f>IFERROR(ROUND((VLOOKUP("T"&amp;LEFT($C$52,2)&amp;"TN"&amp;Q$52&amp;"P"&amp;RIGHT($B53,1)&amp;"PBUK_WEEKDAY_EVNG_WKND"&amp;"V"&amp;$S$2&amp;$S$5,'Matrix Table'!$A:$N,9,0) * 100) + $P$8,3),-999)</f>
        <v>11.396000000000001</v>
      </c>
    </row>
    <row r="56" spans="2:17" x14ac:dyDescent="0.2">
      <c r="B56" s="116"/>
      <c r="C56" s="97" t="s">
        <v>30</v>
      </c>
      <c r="D56" s="98">
        <f>IFERROR(ROUND((VLOOKUP("T"&amp;LEFT($C$52,2)&amp;"TN"&amp;D$52&amp;"P"&amp;RIGHT($B53,1)&amp;"PBNIGHT"&amp;"V"&amp;$S$2&amp;$S$5,'Matrix Table'!$A:$N,9,0) * 100) + $P$8,3),-999)</f>
        <v>9.0489999999999995</v>
      </c>
      <c r="E56" s="99">
        <f>IFERROR(ROUND((VLOOKUP("T"&amp;LEFT($C$52,2)&amp;"TN"&amp;E$52&amp;"P"&amp;RIGHT($B53,1)&amp;"PBNIGHT"&amp;"V"&amp;$S$2&amp;$S$5,'Matrix Table'!$A:$N,9,0) * 100) + $P$8,3),-999)</f>
        <v>9.5020000000000007</v>
      </c>
      <c r="F56" s="99">
        <f>IFERROR(ROUND((VLOOKUP("T"&amp;LEFT($C$52,2)&amp;"TN"&amp;F$52&amp;"P"&amp;RIGHT($B53,1)&amp;"PBNIGHT"&amp;"V"&amp;$S$2&amp;$S$5,'Matrix Table'!$A:$N,9,0) * 100) + $P$8,3),-999)</f>
        <v>-999</v>
      </c>
      <c r="G56" s="99">
        <f>IFERROR(ROUND((VLOOKUP("T"&amp;LEFT($C$52,2)&amp;"TN"&amp;G$52&amp;"P"&amp;RIGHT($B53,1)&amp;"PBNIGHT"&amp;"V"&amp;$S$2&amp;$S$5,'Matrix Table'!$A:$N,9,0) * 100) + $P$8,3),-999)</f>
        <v>9.8249999999999993</v>
      </c>
      <c r="H56" s="99">
        <f>IFERROR(ROUND((VLOOKUP("T"&amp;LEFT($C$52,2)&amp;"TN"&amp;H$52&amp;"P"&amp;RIGHT($B53,1)&amp;"PBNIGHT"&amp;"V"&amp;$S$2&amp;$S$5,'Matrix Table'!$A:$N,9,0) * 100) + $P$8,3),-999)</f>
        <v>-999</v>
      </c>
      <c r="I56" s="99">
        <f>IFERROR(ROUND((VLOOKUP("T"&amp;LEFT($C$52,2)&amp;"TN"&amp;I$52&amp;"P"&amp;RIGHT($B53,1)&amp;"PBNIGHT"&amp;"V"&amp;$S$2&amp;$S$5,'Matrix Table'!$A:$N,9,0) * 100) + $P$8,3),-999)</f>
        <v>-999</v>
      </c>
      <c r="J56" s="99">
        <f>IFERROR(ROUND((VLOOKUP("T"&amp;LEFT($C$52,2)&amp;"TN"&amp;J$52&amp;"P"&amp;RIGHT($B53,1)&amp;"PBNIGHT"&amp;"V"&amp;$S$2&amp;$S$5,'Matrix Table'!$A:$N,9,0) * 100) + $P$8,3),-999)</f>
        <v>9.609</v>
      </c>
      <c r="K56" s="99">
        <f>IFERROR(ROUND((VLOOKUP("T"&amp;LEFT($C$52,2)&amp;"TN"&amp;K$52&amp;"P"&amp;RIGHT($B53,1)&amp;"PBNIGHT"&amp;"V"&amp;$S$2&amp;$S$5,'Matrix Table'!$A:$N,9,0) * 100) + $P$8,3),-999)</f>
        <v>-999</v>
      </c>
      <c r="L56" s="99">
        <f>IFERROR(ROUND((VLOOKUP("T"&amp;LEFT($C$52,2)&amp;"TN"&amp;L$52&amp;"P"&amp;RIGHT($B53,1)&amp;"PBNIGHT"&amp;"V"&amp;$S$2&amp;$S$5,'Matrix Table'!$A:$N,9,0) * 100) + $P$8,3),-999)</f>
        <v>-999</v>
      </c>
      <c r="M56" s="99">
        <f>IFERROR(ROUND((VLOOKUP("T"&amp;LEFT($C$52,2)&amp;"TN"&amp;M$52&amp;"P"&amp;RIGHT($B53,1)&amp;"PBNIGHT"&amp;"V"&amp;$S$2&amp;$S$5,'Matrix Table'!$A:$N,9,0) * 100) + $P$8,3),-999)</f>
        <v>9.1519999999999992</v>
      </c>
      <c r="N56" s="99">
        <f>IFERROR(ROUND((VLOOKUP("T"&amp;LEFT($C$52,2)&amp;"TN"&amp;N$52&amp;"P"&amp;RIGHT($B53,1)&amp;"PBNIGHT"&amp;"V"&amp;$S$2&amp;$S$5,'Matrix Table'!$A:$N,9,0) * 100) + $P$8,3),-999)</f>
        <v>9.6210000000000004</v>
      </c>
      <c r="O56" s="99">
        <f>IFERROR(ROUND((VLOOKUP("T"&amp;LEFT($C$52,2)&amp;"TN"&amp;O$52&amp;"P"&amp;RIGHT($B53,1)&amp;"PBNIGHT"&amp;"V"&amp;$S$2&amp;$S$5,'Matrix Table'!$A:$N,9,0) * 100) + $P$8,3),-999)</f>
        <v>10.074</v>
      </c>
      <c r="P56" s="99">
        <f>IFERROR(ROUND((VLOOKUP("T"&amp;LEFT($C$52,2)&amp;"TN"&amp;P$52&amp;"P"&amp;RIGHT($B53,1)&amp;"PBNIGHT"&amp;"V"&amp;$S$2&amp;$S$5,'Matrix Table'!$A:$N,9,0) * 100) + $P$8,3),-999)</f>
        <v>9.9380000000000006</v>
      </c>
      <c r="Q56" s="100">
        <f>IFERROR(ROUND((VLOOKUP("T"&amp;LEFT($C$52,2)&amp;"TN"&amp;Q$52&amp;"P"&amp;RIGHT($B53,1)&amp;"PBNIGHT"&amp;"V"&amp;$S$2&amp;$S$5,'Matrix Table'!$A:$N,9,0) * 100) + $P$8,3),-999)</f>
        <v>9.827</v>
      </c>
    </row>
    <row r="57" spans="2:17" x14ac:dyDescent="0.2">
      <c r="B57" s="37"/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2:17" x14ac:dyDescent="0.2">
      <c r="B58" s="39"/>
      <c r="C58" s="3"/>
      <c r="D58" s="117" t="s">
        <v>22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</row>
    <row r="59" spans="2:17" x14ac:dyDescent="0.2">
      <c r="B59" s="39"/>
      <c r="C59" s="33" t="s">
        <v>27</v>
      </c>
      <c r="D59" s="40">
        <v>10</v>
      </c>
      <c r="E59" s="41">
        <v>11</v>
      </c>
      <c r="F59" s="41">
        <v>12</v>
      </c>
      <c r="G59" s="41">
        <v>13</v>
      </c>
      <c r="H59" s="41">
        <v>14</v>
      </c>
      <c r="I59" s="41">
        <v>15</v>
      </c>
      <c r="J59" s="41">
        <v>16</v>
      </c>
      <c r="K59" s="41">
        <v>17</v>
      </c>
      <c r="L59" s="41">
        <v>18</v>
      </c>
      <c r="M59" s="41">
        <v>19</v>
      </c>
      <c r="N59" s="41">
        <v>20</v>
      </c>
      <c r="O59" s="41">
        <v>21</v>
      </c>
      <c r="P59" s="41">
        <v>22</v>
      </c>
      <c r="Q59" s="42">
        <v>23</v>
      </c>
    </row>
    <row r="60" spans="2:17" ht="15" customHeight="1" x14ac:dyDescent="0.2">
      <c r="B60" s="116" t="s">
        <v>28</v>
      </c>
      <c r="C60" s="93" t="s">
        <v>25</v>
      </c>
      <c r="D60" s="94">
        <f>IFERROR(ROUND(((VLOOKUP("T"&amp;LEFT($C$59,2)&amp;"TN"&amp;D$59&amp;"P"&amp;RIGHT($B60,1)&amp;"PBNIGHT"&amp;"V"&amp;$S$2&amp;$S$5,'Matrix Table'!$A:$O,10,0) * 1200000)/365.25),3) + ROUND(((VLOOKUP("T"&amp;LEFT($C$59,2)&amp;"TN"&amp;D$59&amp;"P"&amp;RIGHT($B60,1)&amp;"PBNIGHT"&amp;"V"&amp;$S$2&amp;$S$5,'Matrix Table'!$A:$O,11,0) * 1200000)/365.25),3),-999)</f>
        <v>33.674999999999997</v>
      </c>
      <c r="E60" s="95">
        <f>IFERROR(ROUND(((VLOOKUP("T"&amp;LEFT($C$59,2)&amp;"TN"&amp;E$59&amp;"P"&amp;RIGHT($B60,1)&amp;"PBNIGHT"&amp;"V"&amp;$S$2&amp;$S$5,'Matrix Table'!$A:$O,10,0) * 1200000)/365.25),3) + ROUND(((VLOOKUP("T"&amp;LEFT($C$59,2)&amp;"TN"&amp;E$59&amp;"P"&amp;RIGHT($B60,1)&amp;"PBNIGHT"&amp;"V"&amp;$S$2&amp;$S$5,'Matrix Table'!$A:$O,11,0) * 1200000)/365.25),3),-999)</f>
        <v>34.07</v>
      </c>
      <c r="F60" s="95">
        <f>IFERROR(ROUND(((VLOOKUP("T"&amp;LEFT($C$59,2)&amp;"TN"&amp;F$59&amp;"P"&amp;RIGHT($B60,1)&amp;"PBNIGHT"&amp;"V"&amp;$S$2&amp;$S$5,'Matrix Table'!$A:$O,10,0) * 1200000)/365.25),3) + ROUND(((VLOOKUP("T"&amp;LEFT($C$59,2)&amp;"TN"&amp;F$59&amp;"P"&amp;RIGHT($B60,1)&amp;"PBNIGHT"&amp;"V"&amp;$S$2&amp;$S$5,'Matrix Table'!$A:$O,11,0) * 1200000)/365.25),3),-999)</f>
        <v>-999</v>
      </c>
      <c r="G60" s="95">
        <f>IFERROR(ROUND(((VLOOKUP("T"&amp;LEFT($C$59,2)&amp;"TN"&amp;G$59&amp;"P"&amp;RIGHT($B60,1)&amp;"PBNIGHT"&amp;"V"&amp;$S$2&amp;$S$5,'Matrix Table'!$A:$O,10,0) * 1200000)/365.25),3) + ROUND(((VLOOKUP("T"&amp;LEFT($C$59,2)&amp;"TN"&amp;G$59&amp;"P"&amp;RIGHT($B60,1)&amp;"PBNIGHT"&amp;"V"&amp;$S$2&amp;$S$5,'Matrix Table'!$A:$O,11,0) * 1200000)/365.25),3),-999)</f>
        <v>33.939</v>
      </c>
      <c r="H60" s="95">
        <f>IFERROR(ROUND(((VLOOKUP("T"&amp;LEFT($C$59,2)&amp;"TN"&amp;H$59&amp;"P"&amp;RIGHT($B60,1)&amp;"PBNIGHT"&amp;"V"&amp;$S$2&amp;$S$5,'Matrix Table'!$A:$O,10,0) * 1200000)/365.25),3) + ROUND(((VLOOKUP("T"&amp;LEFT($C$59,2)&amp;"TN"&amp;H$59&amp;"P"&amp;RIGHT($B60,1)&amp;"PBNIGHT"&amp;"V"&amp;$S$2&amp;$S$5,'Matrix Table'!$A:$O,11,0) * 1200000)/365.25),3),-999)</f>
        <v>-999</v>
      </c>
      <c r="I60" s="95">
        <f>IFERROR(ROUND(((VLOOKUP("T"&amp;LEFT($C$59,2)&amp;"TN"&amp;I$59&amp;"P"&amp;RIGHT($B60,1)&amp;"PBNIGHT"&amp;"V"&amp;$S$2&amp;$S$5,'Matrix Table'!$A:$O,10,0) * 1200000)/365.25),3) + ROUND(((VLOOKUP("T"&amp;LEFT($C$59,2)&amp;"TN"&amp;I$59&amp;"P"&amp;RIGHT($B60,1)&amp;"PBNIGHT"&amp;"V"&amp;$S$2&amp;$S$5,'Matrix Table'!$A:$O,11,0) * 1200000)/365.25),3),-999)</f>
        <v>-999</v>
      </c>
      <c r="J60" s="95">
        <f>IFERROR(ROUND(((VLOOKUP("T"&amp;LEFT($C$59,2)&amp;"TN"&amp;J$59&amp;"P"&amp;RIGHT($B60,1)&amp;"PBNIGHT"&amp;"V"&amp;$S$2&amp;$S$5,'Matrix Table'!$A:$O,10,0) * 1200000)/365.25),3) + ROUND(((VLOOKUP("T"&amp;LEFT($C$59,2)&amp;"TN"&amp;J$59&amp;"P"&amp;RIGHT($B60,1)&amp;"PBNIGHT"&amp;"V"&amp;$S$2&amp;$S$5,'Matrix Table'!$A:$O,11,0) * 1200000)/365.25),3),-999)</f>
        <v>32.097999999999999</v>
      </c>
      <c r="K60" s="95">
        <f>IFERROR(ROUND(((VLOOKUP("T"&amp;LEFT($C$59,2)&amp;"TN"&amp;K$59&amp;"P"&amp;RIGHT($B60,1)&amp;"PBNIGHT"&amp;"V"&amp;$S$2&amp;$S$5,'Matrix Table'!$A:$O,10,0) * 1200000)/365.25),3) + ROUND(((VLOOKUP("T"&amp;LEFT($C$59,2)&amp;"TN"&amp;K$59&amp;"P"&amp;RIGHT($B60,1)&amp;"PBNIGHT"&amp;"V"&amp;$S$2&amp;$S$5,'Matrix Table'!$A:$O,11,0) * 1200000)/365.25),3),-999)</f>
        <v>-999</v>
      </c>
      <c r="L60" s="95">
        <f>IFERROR(ROUND(((VLOOKUP("T"&amp;LEFT($C$59,2)&amp;"TN"&amp;L$59&amp;"P"&amp;RIGHT($B60,1)&amp;"PBNIGHT"&amp;"V"&amp;$S$2&amp;$S$5,'Matrix Table'!$A:$O,10,0) * 1200000)/365.25),3) + ROUND(((VLOOKUP("T"&amp;LEFT($C$59,2)&amp;"TN"&amp;L$59&amp;"P"&amp;RIGHT($B60,1)&amp;"PBNIGHT"&amp;"V"&amp;$S$2&amp;$S$5,'Matrix Table'!$A:$O,11,0) * 1200000)/365.25),3),-999)</f>
        <v>-999</v>
      </c>
      <c r="M60" s="95">
        <f>IFERROR(ROUND(((VLOOKUP("T"&amp;LEFT($C$59,2)&amp;"TN"&amp;M$59&amp;"P"&amp;RIGHT($B60,1)&amp;"PBNIGHT"&amp;"V"&amp;$S$2&amp;$S$5,'Matrix Table'!$A:$O,10,0) * 1200000)/365.25),3) + ROUND(((VLOOKUP("T"&amp;LEFT($C$59,2)&amp;"TN"&amp;M$59&amp;"P"&amp;RIGHT($B60,1)&amp;"PBNIGHT"&amp;"V"&amp;$S$2&amp;$S$5,'Matrix Table'!$A:$O,11,0) * 1200000)/365.25),3),-999)</f>
        <v>33.61</v>
      </c>
      <c r="N60" s="95">
        <f>IFERROR(ROUND(((VLOOKUP("T"&amp;LEFT($C$59,2)&amp;"TN"&amp;N$59&amp;"P"&amp;RIGHT($B60,1)&amp;"PBNIGHT"&amp;"V"&amp;$S$2&amp;$S$5,'Matrix Table'!$A:$O,10,0) * 1200000)/365.25),3) + ROUND(((VLOOKUP("T"&amp;LEFT($C$59,2)&amp;"TN"&amp;N$59&amp;"P"&amp;RIGHT($B60,1)&amp;"PBNIGHT"&amp;"V"&amp;$S$2&amp;$S$5,'Matrix Table'!$A:$O,11,0) * 1200000)/365.25),3),-999)</f>
        <v>33.709000000000003</v>
      </c>
      <c r="O60" s="95">
        <f>IFERROR(ROUND(((VLOOKUP("T"&amp;LEFT($C$59,2)&amp;"TN"&amp;O$59&amp;"P"&amp;RIGHT($B60,1)&amp;"PBNIGHT"&amp;"V"&amp;$S$2&amp;$S$5,'Matrix Table'!$A:$O,10,0) * 1200000)/365.25),3) + ROUND(((VLOOKUP("T"&amp;LEFT($C$59,2)&amp;"TN"&amp;O$59&amp;"P"&amp;RIGHT($B60,1)&amp;"PBNIGHT"&amp;"V"&amp;$S$2&amp;$S$5,'Matrix Table'!$A:$O,11,0) * 1200000)/365.25),3),-999)</f>
        <v>35.975999999999999</v>
      </c>
      <c r="P60" s="95">
        <f>IFERROR(ROUND(((VLOOKUP("T"&amp;LEFT($C$59,2)&amp;"TN"&amp;P$59&amp;"P"&amp;RIGHT($B60,1)&amp;"PBNIGHT"&amp;"V"&amp;$S$2&amp;$S$5,'Matrix Table'!$A:$O,10,0) * 1200000)/365.25),3) + ROUND(((VLOOKUP("T"&amp;LEFT($C$59,2)&amp;"TN"&amp;P$59&amp;"P"&amp;RIGHT($B60,1)&amp;"PBNIGHT"&amp;"V"&amp;$S$2&amp;$S$5,'Matrix Table'!$A:$O,11,0) * 1200000)/365.25),3),-999)</f>
        <v>36.271000000000001</v>
      </c>
      <c r="Q60" s="96">
        <f>IFERROR(ROUND(((VLOOKUP("T"&amp;LEFT($C$59,2)&amp;"TN"&amp;Q$59&amp;"P"&amp;RIGHT($B60,1)&amp;"PBNIGHT"&amp;"V"&amp;$S$2&amp;$S$5,'Matrix Table'!$A:$O,10,0) * 1200000)/365.25),3) + ROUND(((VLOOKUP("T"&amp;LEFT($C$59,2)&amp;"TN"&amp;Q$59&amp;"P"&amp;RIGHT($B60,1)&amp;"PBNIGHT"&amp;"V"&amp;$S$2&amp;$S$5,'Matrix Table'!$A:$O,11,0) * 1200000)/365.25),3),-999)</f>
        <v>34.07</v>
      </c>
    </row>
    <row r="61" spans="2:17" x14ac:dyDescent="0.2">
      <c r="B61" s="116"/>
      <c r="C61" s="101" t="s">
        <v>29</v>
      </c>
      <c r="D61" s="102">
        <f>IFERROR(ROUND((VLOOKUP("T"&amp;LEFT($C$59,2)&amp;"TN"&amp;D$59&amp;"P"&amp;RIGHT($B60,1)&amp;"PBUK_WEEKDAY_DAY"&amp;"V"&amp;$S$2&amp;$S$5,'Matrix Table'!$A:$N,9,0) * 100) + $P$8,3),-999)</f>
        <v>14.872999999999999</v>
      </c>
      <c r="E61" s="36">
        <f>IFERROR(ROUND((VLOOKUP("T"&amp;LEFT($C$59,2)&amp;"TN"&amp;E$59&amp;"P"&amp;RIGHT($B60,1)&amp;"PBUK_WEEKDAY_DAY"&amp;"V"&amp;$S$2&amp;$S$5,'Matrix Table'!$A:$N,9,0) * 100) + $P$8,3),-999)</f>
        <v>14.646000000000001</v>
      </c>
      <c r="F61" s="36">
        <f>IFERROR(ROUND((VLOOKUP("T"&amp;LEFT($C$59,2)&amp;"TN"&amp;F$59&amp;"P"&amp;RIGHT($B60,1)&amp;"PBUK_WEEKDAY_DAY"&amp;"V"&amp;$S$2&amp;$S$5,'Matrix Table'!$A:$N,9,0) * 100) + $P$8,3),-999)</f>
        <v>-999</v>
      </c>
      <c r="G61" s="36">
        <f>IFERROR(ROUND((VLOOKUP("T"&amp;LEFT($C$59,2)&amp;"TN"&amp;G$59&amp;"P"&amp;RIGHT($B60,1)&amp;"PBUK_WEEKDAY_DAY"&amp;"V"&amp;$S$2&amp;$S$5,'Matrix Table'!$A:$N,9,0) * 100) + $P$8,3),-999)</f>
        <v>16.148</v>
      </c>
      <c r="H61" s="36">
        <f>IFERROR(ROUND((VLOOKUP("T"&amp;LEFT($C$59,2)&amp;"TN"&amp;H$59&amp;"P"&amp;RIGHT($B60,1)&amp;"PBUK_WEEKDAY_DAY"&amp;"V"&amp;$S$2&amp;$S$5,'Matrix Table'!$A:$N,9,0) * 100) + $P$8,3),-999)</f>
        <v>-999</v>
      </c>
      <c r="I61" s="36">
        <f>IFERROR(ROUND((VLOOKUP("T"&amp;LEFT($C$59,2)&amp;"TN"&amp;I$59&amp;"P"&amp;RIGHT($B60,1)&amp;"PBUK_WEEKDAY_DAY"&amp;"V"&amp;$S$2&amp;$S$5,'Matrix Table'!$A:$N,9,0) * 100) + $P$8,3),-999)</f>
        <v>-999</v>
      </c>
      <c r="J61" s="36">
        <f>IFERROR(ROUND((VLOOKUP("T"&amp;LEFT($C$59,2)&amp;"TN"&amp;J$59&amp;"P"&amp;RIGHT($B60,1)&amp;"PBUK_WEEKDAY_DAY"&amp;"V"&amp;$S$2&amp;$S$5,'Matrix Table'!$A:$N,9,0) * 100) + $P$8,3),-999)</f>
        <v>14.808999999999999</v>
      </c>
      <c r="K61" s="36">
        <f>IFERROR(ROUND((VLOOKUP("T"&amp;LEFT($C$59,2)&amp;"TN"&amp;K$59&amp;"P"&amp;RIGHT($B60,1)&amp;"PBUK_WEEKDAY_DAY"&amp;"V"&amp;$S$2&amp;$S$5,'Matrix Table'!$A:$N,9,0) * 100) + $P$8,3),-999)</f>
        <v>-999</v>
      </c>
      <c r="L61" s="36">
        <f>IFERROR(ROUND((VLOOKUP("T"&amp;LEFT($C$59,2)&amp;"TN"&amp;L$59&amp;"P"&amp;RIGHT($B60,1)&amp;"PBUK_WEEKDAY_DAY"&amp;"V"&amp;$S$2&amp;$S$5,'Matrix Table'!$A:$N,9,0) * 100) + $P$8,3),-999)</f>
        <v>-999</v>
      </c>
      <c r="M61" s="36">
        <f>IFERROR(ROUND((VLOOKUP("T"&amp;LEFT($C$59,2)&amp;"TN"&amp;M$59&amp;"P"&amp;RIGHT($B60,1)&amp;"PBUK_WEEKDAY_DAY"&amp;"V"&amp;$S$2&amp;$S$5,'Matrix Table'!$A:$N,9,0) * 100) + $P$8,3),-999)</f>
        <v>14.824999999999999</v>
      </c>
      <c r="N61" s="36">
        <f>IFERROR(ROUND((VLOOKUP("T"&amp;LEFT($C$59,2)&amp;"TN"&amp;N$59&amp;"P"&amp;RIGHT($B60,1)&amp;"PBUK_WEEKDAY_DAY"&amp;"V"&amp;$S$2&amp;$S$5,'Matrix Table'!$A:$N,9,0) * 100) + $P$8,3),-999)</f>
        <v>15.023</v>
      </c>
      <c r="O61" s="36">
        <f>IFERROR(ROUND((VLOOKUP("T"&amp;LEFT($C$59,2)&amp;"TN"&amp;O$59&amp;"P"&amp;RIGHT($B60,1)&amp;"PBUK_WEEKDAY_DAY"&amp;"V"&amp;$S$2&amp;$S$5,'Matrix Table'!$A:$N,9,0) * 100) + $P$8,3),-999)</f>
        <v>15.273</v>
      </c>
      <c r="P61" s="36">
        <f>IFERROR(ROUND((VLOOKUP("T"&amp;LEFT($C$59,2)&amp;"TN"&amp;P$59&amp;"P"&amp;RIGHT($B60,1)&amp;"PBUK_WEEKDAY_DAY"&amp;"V"&amp;$S$2&amp;$S$5,'Matrix Table'!$A:$N,9,0) * 100) + $P$8,3),-999)</f>
        <v>15.544</v>
      </c>
      <c r="Q61" s="103">
        <f>IFERROR(ROUND((VLOOKUP("T"&amp;LEFT($C$59,2)&amp;"TN"&amp;Q$59&amp;"P"&amp;RIGHT($B60,1)&amp;"PBUK_WEEKDAY_DAY"&amp;"V"&amp;$S$2&amp;$S$5,'Matrix Table'!$A:$N,9,0) * 100) + $P$8,3),-999)</f>
        <v>14.952</v>
      </c>
    </row>
    <row r="62" spans="2:17" x14ac:dyDescent="0.2">
      <c r="B62" s="116"/>
      <c r="C62" s="101" t="s">
        <v>41</v>
      </c>
      <c r="D62" s="102">
        <f>IFERROR(ROUND((VLOOKUP("T"&amp;LEFT($C$59,2)&amp;"TN"&amp;D$59&amp;"P"&amp;RIGHT($B60,1)&amp;"PBUK_WEEKDAY_EVNG_WKND"&amp;"V"&amp;$S$2&amp;$S$5,'Matrix Table'!$A:$N,9,0) * 100) + $P$8,3),-999)</f>
        <v>12.465</v>
      </c>
      <c r="E62" s="36">
        <f>IFERROR(ROUND((VLOOKUP("T"&amp;LEFT($C$59,2)&amp;"TN"&amp;E$59&amp;"P"&amp;RIGHT($B60,1)&amp;"PBUK_WEEKDAY_EVNG_WKND"&amp;"V"&amp;$S$2&amp;$S$5,'Matrix Table'!$A:$N,9,0) * 100) + $P$8,3),-999)</f>
        <v>11.2</v>
      </c>
      <c r="F62" s="36">
        <f>IFERROR(ROUND((VLOOKUP("T"&amp;LEFT($C$59,2)&amp;"TN"&amp;F$59&amp;"P"&amp;RIGHT($B60,1)&amp;"PBUK_WEEKDAY_EVNG_WKND"&amp;"V"&amp;$S$2&amp;$S$5,'Matrix Table'!$A:$N,9,0) * 100) + $P$8,3),-999)</f>
        <v>-999</v>
      </c>
      <c r="G62" s="36">
        <f>IFERROR(ROUND((VLOOKUP("T"&amp;LEFT($C$59,2)&amp;"TN"&amp;G$59&amp;"P"&amp;RIGHT($B60,1)&amp;"PBUK_WEEKDAY_EVNG_WKND"&amp;"V"&amp;$S$2&amp;$S$5,'Matrix Table'!$A:$N,9,0) * 100) + $P$8,3),-999)</f>
        <v>13.737</v>
      </c>
      <c r="H62" s="36">
        <f>IFERROR(ROUND((VLOOKUP("T"&amp;LEFT($C$59,2)&amp;"TN"&amp;H$59&amp;"P"&amp;RIGHT($B60,1)&amp;"PBUK_WEEKDAY_EVNG_WKND"&amp;"V"&amp;$S$2&amp;$S$5,'Matrix Table'!$A:$N,9,0) * 100) + $P$8,3),-999)</f>
        <v>-999</v>
      </c>
      <c r="I62" s="36">
        <f>IFERROR(ROUND((VLOOKUP("T"&amp;LEFT($C$59,2)&amp;"TN"&amp;I$59&amp;"P"&amp;RIGHT($B60,1)&amp;"PBUK_WEEKDAY_EVNG_WKND"&amp;"V"&amp;$S$2&amp;$S$5,'Matrix Table'!$A:$N,9,0) * 100) + $P$8,3),-999)</f>
        <v>-999</v>
      </c>
      <c r="J62" s="36">
        <f>IFERROR(ROUND((VLOOKUP("T"&amp;LEFT($C$59,2)&amp;"TN"&amp;J$59&amp;"P"&amp;RIGHT($B60,1)&amp;"PBUK_WEEKDAY_EVNG_WKND"&amp;"V"&amp;$S$2&amp;$S$5,'Matrix Table'!$A:$N,9,0) * 100) + $P$8,3),-999)</f>
        <v>12.472</v>
      </c>
      <c r="K62" s="36">
        <f>IFERROR(ROUND((VLOOKUP("T"&amp;LEFT($C$59,2)&amp;"TN"&amp;K$59&amp;"P"&amp;RIGHT($B60,1)&amp;"PBUK_WEEKDAY_EVNG_WKND"&amp;"V"&amp;$S$2&amp;$S$5,'Matrix Table'!$A:$N,9,0) * 100) + $P$8,3),-999)</f>
        <v>-999</v>
      </c>
      <c r="L62" s="36">
        <f>IFERROR(ROUND((VLOOKUP("T"&amp;LEFT($C$59,2)&amp;"TN"&amp;L$59&amp;"P"&amp;RIGHT($B60,1)&amp;"PBUK_WEEKDAY_EVNG_WKND"&amp;"V"&amp;$S$2&amp;$S$5,'Matrix Table'!$A:$N,9,0) * 100) + $P$8,3),-999)</f>
        <v>-999</v>
      </c>
      <c r="M62" s="36">
        <f>IFERROR(ROUND((VLOOKUP("T"&amp;LEFT($C$59,2)&amp;"TN"&amp;M$59&amp;"P"&amp;RIGHT($B60,1)&amp;"PBUK_WEEKDAY_EVNG_WKND"&amp;"V"&amp;$S$2&amp;$S$5,'Matrix Table'!$A:$N,9,0) * 100) + $P$8,3),-999)</f>
        <v>12.381</v>
      </c>
      <c r="N62" s="36">
        <f>IFERROR(ROUND((VLOOKUP("T"&amp;LEFT($C$59,2)&amp;"TN"&amp;N$59&amp;"P"&amp;RIGHT($B60,1)&amp;"PBUK_WEEKDAY_EVNG_WKND"&amp;"V"&amp;$S$2&amp;$S$5,'Matrix Table'!$A:$N,9,0) * 100) + $P$8,3),-999)</f>
        <v>11.337</v>
      </c>
      <c r="O62" s="36">
        <f>IFERROR(ROUND((VLOOKUP("T"&amp;LEFT($C$59,2)&amp;"TN"&amp;O$59&amp;"P"&amp;RIGHT($B60,1)&amp;"PBUK_WEEKDAY_EVNG_WKND"&amp;"V"&amp;$S$2&amp;$S$5,'Matrix Table'!$A:$N,9,0) * 100) + $P$8,3),-999)</f>
        <v>11.819000000000001</v>
      </c>
      <c r="P62" s="36">
        <f>IFERROR(ROUND((VLOOKUP("T"&amp;LEFT($C$59,2)&amp;"TN"&amp;P$59&amp;"P"&amp;RIGHT($B60,1)&amp;"PBUK_WEEKDAY_EVNG_WKND"&amp;"V"&amp;$S$2&amp;$S$5,'Matrix Table'!$A:$N,9,0) * 100) + $P$8,3),-999)</f>
        <v>13.116</v>
      </c>
      <c r="Q62" s="103">
        <f>IFERROR(ROUND((VLOOKUP("T"&amp;LEFT($C$59,2)&amp;"TN"&amp;Q$59&amp;"P"&amp;RIGHT($B60,1)&amp;"PBUK_WEEKDAY_EVNG_WKND"&amp;"V"&amp;$S$2&amp;$S$5,'Matrix Table'!$A:$N,9,0) * 100) + $P$8,3),-999)</f>
        <v>11.593999999999999</v>
      </c>
    </row>
    <row r="63" spans="2:17" x14ac:dyDescent="0.2">
      <c r="B63" s="116"/>
      <c r="C63" s="97" t="s">
        <v>30</v>
      </c>
      <c r="D63" s="98">
        <f>IFERROR(ROUND((VLOOKUP("T"&amp;LEFT($C$59,2)&amp;"TN"&amp;D$59&amp;"P"&amp;RIGHT($B60,1)&amp;"PBNIGHT"&amp;"V"&amp;$S$2&amp;$S$5,'Matrix Table'!$A:$N,9,0) * 100) + $P$8,3),-999)</f>
        <v>9.2119999999999997</v>
      </c>
      <c r="E63" s="99">
        <f>IFERROR(ROUND((VLOOKUP("T"&amp;LEFT($C$59,2)&amp;"TN"&amp;E$59&amp;"P"&amp;RIGHT($B60,1)&amp;"PBNIGHT"&amp;"V"&amp;$S$2&amp;$S$5,'Matrix Table'!$A:$N,9,0) * 100) + $P$8,3),-999)</f>
        <v>9.7409999999999997</v>
      </c>
      <c r="F63" s="99">
        <f>IFERROR(ROUND((VLOOKUP("T"&amp;LEFT($C$59,2)&amp;"TN"&amp;F$59&amp;"P"&amp;RIGHT($B60,1)&amp;"PBNIGHT"&amp;"V"&amp;$S$2&amp;$S$5,'Matrix Table'!$A:$N,9,0) * 100) + $P$8,3),-999)</f>
        <v>-999</v>
      </c>
      <c r="G63" s="99">
        <f>IFERROR(ROUND((VLOOKUP("T"&amp;LEFT($C$59,2)&amp;"TN"&amp;G$59&amp;"P"&amp;RIGHT($B60,1)&amp;"PBNIGHT"&amp;"V"&amp;$S$2&amp;$S$5,'Matrix Table'!$A:$N,9,0) * 100) + $P$8,3),-999)</f>
        <v>10.143000000000001</v>
      </c>
      <c r="H63" s="99">
        <f>IFERROR(ROUND((VLOOKUP("T"&amp;LEFT($C$59,2)&amp;"TN"&amp;H$59&amp;"P"&amp;RIGHT($B60,1)&amp;"PBNIGHT"&amp;"V"&amp;$S$2&amp;$S$5,'Matrix Table'!$A:$N,9,0) * 100) + $P$8,3),-999)</f>
        <v>-999</v>
      </c>
      <c r="I63" s="99">
        <f>IFERROR(ROUND((VLOOKUP("T"&amp;LEFT($C$59,2)&amp;"TN"&amp;I$59&amp;"P"&amp;RIGHT($B60,1)&amp;"PBNIGHT"&amp;"V"&amp;$S$2&amp;$S$5,'Matrix Table'!$A:$N,9,0) * 100) + $P$8,3),-999)</f>
        <v>-999</v>
      </c>
      <c r="J63" s="99">
        <f>IFERROR(ROUND((VLOOKUP("T"&amp;LEFT($C$59,2)&amp;"TN"&amp;J$59&amp;"P"&amp;RIGHT($B60,1)&amp;"PBNIGHT"&amp;"V"&amp;$S$2&amp;$S$5,'Matrix Table'!$A:$N,9,0) * 100) + $P$8,3),-999)</f>
        <v>9.7970000000000006</v>
      </c>
      <c r="K63" s="99">
        <f>IFERROR(ROUND((VLOOKUP("T"&amp;LEFT($C$59,2)&amp;"TN"&amp;K$59&amp;"P"&amp;RIGHT($B60,1)&amp;"PBNIGHT"&amp;"V"&amp;$S$2&amp;$S$5,'Matrix Table'!$A:$N,9,0) * 100) + $P$8,3),-999)</f>
        <v>-999</v>
      </c>
      <c r="L63" s="99">
        <f>IFERROR(ROUND((VLOOKUP("T"&amp;LEFT($C$59,2)&amp;"TN"&amp;L$59&amp;"P"&amp;RIGHT($B60,1)&amp;"PBNIGHT"&amp;"V"&amp;$S$2&amp;$S$5,'Matrix Table'!$A:$N,9,0) * 100) + $P$8,3),-999)</f>
        <v>-999</v>
      </c>
      <c r="M63" s="99">
        <f>IFERROR(ROUND((VLOOKUP("T"&amp;LEFT($C$59,2)&amp;"TN"&amp;M$59&amp;"P"&amp;RIGHT($B60,1)&amp;"PBNIGHT"&amp;"V"&amp;$S$2&amp;$S$5,'Matrix Table'!$A:$N,9,0) * 100) + $P$8,3),-999)</f>
        <v>9.3580000000000005</v>
      </c>
      <c r="N63" s="99">
        <f>IFERROR(ROUND((VLOOKUP("T"&amp;LEFT($C$59,2)&amp;"TN"&amp;N$59&amp;"P"&amp;RIGHT($B60,1)&amp;"PBNIGHT"&amp;"V"&amp;$S$2&amp;$S$5,'Matrix Table'!$A:$N,9,0) * 100) + $P$8,3),-999)</f>
        <v>9.8309999999999995</v>
      </c>
      <c r="O63" s="99">
        <f>IFERROR(ROUND((VLOOKUP("T"&amp;LEFT($C$59,2)&amp;"TN"&amp;O$59&amp;"P"&amp;RIGHT($B60,1)&amp;"PBNIGHT"&amp;"V"&amp;$S$2&amp;$S$5,'Matrix Table'!$A:$N,9,0) * 100) + $P$8,3),-999)</f>
        <v>10.368</v>
      </c>
      <c r="P63" s="99">
        <f>IFERROR(ROUND((VLOOKUP("T"&amp;LEFT($C$59,2)&amp;"TN"&amp;P$59&amp;"P"&amp;RIGHT($B60,1)&amp;"PBNIGHT"&amp;"V"&amp;$S$2&amp;$S$5,'Matrix Table'!$A:$N,9,0) * 100) + $P$8,3),-999)</f>
        <v>10.257999999999999</v>
      </c>
      <c r="Q63" s="100">
        <f>IFERROR(ROUND((VLOOKUP("T"&amp;LEFT($C$59,2)&amp;"TN"&amp;Q$59&amp;"P"&amp;RIGHT($B60,1)&amp;"PBNIGHT"&amp;"V"&amp;$S$2&amp;$S$5,'Matrix Table'!$A:$N,9,0) * 100) + $P$8,3),-999)</f>
        <v>10.076000000000001</v>
      </c>
    </row>
    <row r="64" spans="2:17" x14ac:dyDescent="0.2">
      <c r="B64" s="37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17" x14ac:dyDescent="0.2">
      <c r="B65" s="39"/>
      <c r="C65" s="3"/>
      <c r="D65" s="117" t="s">
        <v>22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</row>
    <row r="66" spans="2:17" x14ac:dyDescent="0.2">
      <c r="B66" s="39"/>
      <c r="C66" s="33" t="s">
        <v>35</v>
      </c>
      <c r="D66" s="40">
        <v>10</v>
      </c>
      <c r="E66" s="41">
        <v>11</v>
      </c>
      <c r="F66" s="41">
        <v>12</v>
      </c>
      <c r="G66" s="41">
        <v>13</v>
      </c>
      <c r="H66" s="41">
        <v>14</v>
      </c>
      <c r="I66" s="41">
        <v>15</v>
      </c>
      <c r="J66" s="41">
        <v>16</v>
      </c>
      <c r="K66" s="41">
        <v>17</v>
      </c>
      <c r="L66" s="41">
        <v>18</v>
      </c>
      <c r="M66" s="41">
        <v>19</v>
      </c>
      <c r="N66" s="41">
        <v>20</v>
      </c>
      <c r="O66" s="41">
        <v>21</v>
      </c>
      <c r="P66" s="41">
        <v>22</v>
      </c>
      <c r="Q66" s="42">
        <v>23</v>
      </c>
    </row>
    <row r="67" spans="2:17" ht="15" customHeight="1" x14ac:dyDescent="0.2">
      <c r="B67" s="116" t="s">
        <v>28</v>
      </c>
      <c r="C67" s="93" t="s">
        <v>25</v>
      </c>
      <c r="D67" s="94">
        <f>IFERROR(ROUND(((VLOOKUP("T"&amp;LEFT($C$66,2)&amp;"TN"&amp;D$66&amp;"P"&amp;RIGHT($B67,1)&amp;"PBNIGHT"&amp;"V"&amp;$S$2&amp;$S$5,'Matrix Table'!$A:$O,10,0) * 1200000)/365.25),3) + ROUND(((VLOOKUP("T"&amp;LEFT($C$66,2)&amp;"TN"&amp;D$66&amp;"P"&amp;RIGHT($B67,1)&amp;"PBNIGHT"&amp;"V"&amp;$S$2&amp;$S$5,'Matrix Table'!$A:$O,11,0) * 1200000)/365.25),3),-999)</f>
        <v>33.707999999999998</v>
      </c>
      <c r="E67" s="95">
        <f>IFERROR(ROUND(((VLOOKUP("T"&amp;LEFT($C$66,2)&amp;"TN"&amp;E$66&amp;"P"&amp;RIGHT($B67,1)&amp;"PBNIGHT"&amp;"V"&amp;$S$2&amp;$S$5,'Matrix Table'!$A:$O,10,0) * 1200000)/365.25),3) + ROUND(((VLOOKUP("T"&amp;LEFT($C$66,2)&amp;"TN"&amp;E$66&amp;"P"&amp;RIGHT($B67,1)&amp;"PBNIGHT"&amp;"V"&amp;$S$2&amp;$S$5,'Matrix Table'!$A:$O,11,0) * 1200000)/365.25),3),-999)</f>
        <v>34.135999999999996</v>
      </c>
      <c r="F67" s="95">
        <f>IFERROR(ROUND(((VLOOKUP("T"&amp;LEFT($C$66,2)&amp;"TN"&amp;F$66&amp;"P"&amp;RIGHT($B67,1)&amp;"PBNIGHT"&amp;"V"&amp;$S$2&amp;$S$5,'Matrix Table'!$A:$O,10,0) * 1200000)/365.25),3) + ROUND(((VLOOKUP("T"&amp;LEFT($C$66,2)&amp;"TN"&amp;F$66&amp;"P"&amp;RIGHT($B67,1)&amp;"PBNIGHT"&amp;"V"&amp;$S$2&amp;$S$5,'Matrix Table'!$A:$O,11,0) * 1200000)/365.25),3),-999)</f>
        <v>-999</v>
      </c>
      <c r="G67" s="95">
        <f>IFERROR(ROUND(((VLOOKUP("T"&amp;LEFT($C$66,2)&amp;"TN"&amp;G$66&amp;"P"&amp;RIGHT($B67,1)&amp;"PBNIGHT"&amp;"V"&amp;$S$2&amp;$S$5,'Matrix Table'!$A:$O,10,0) * 1200000)/365.25),3) + ROUND(((VLOOKUP("T"&amp;LEFT($C$66,2)&amp;"TN"&amp;G$66&amp;"P"&amp;RIGHT($B67,1)&amp;"PBNIGHT"&amp;"V"&amp;$S$2&amp;$S$5,'Matrix Table'!$A:$O,11,0) * 1200000)/365.25),3),-999)</f>
        <v>33.905999999999999</v>
      </c>
      <c r="H67" s="95">
        <f>IFERROR(ROUND(((VLOOKUP("T"&amp;LEFT($C$66,2)&amp;"TN"&amp;H$66&amp;"P"&amp;RIGHT($B67,1)&amp;"PBNIGHT"&amp;"V"&amp;$S$2&amp;$S$5,'Matrix Table'!$A:$O,10,0) * 1200000)/365.25),3) + ROUND(((VLOOKUP("T"&amp;LEFT($C$66,2)&amp;"TN"&amp;H$66&amp;"P"&amp;RIGHT($B67,1)&amp;"PBNIGHT"&amp;"V"&amp;$S$2&amp;$S$5,'Matrix Table'!$A:$O,11,0) * 1200000)/365.25),3),-999)</f>
        <v>-999</v>
      </c>
      <c r="I67" s="95">
        <f>IFERROR(ROUND(((VLOOKUP("T"&amp;LEFT($C$66,2)&amp;"TN"&amp;I$66&amp;"P"&amp;RIGHT($B67,1)&amp;"PBNIGHT"&amp;"V"&amp;$S$2&amp;$S$5,'Matrix Table'!$A:$O,10,0) * 1200000)/365.25),3) + ROUND(((VLOOKUP("T"&amp;LEFT($C$66,2)&amp;"TN"&amp;I$66&amp;"P"&amp;RIGHT($B67,1)&amp;"PBNIGHT"&amp;"V"&amp;$S$2&amp;$S$5,'Matrix Table'!$A:$O,11,0) * 1200000)/365.25),3),-999)</f>
        <v>-999</v>
      </c>
      <c r="J67" s="95">
        <f>IFERROR(ROUND(((VLOOKUP("T"&amp;LEFT($C$66,2)&amp;"TN"&amp;J$66&amp;"P"&amp;RIGHT($B67,1)&amp;"PBNIGHT"&amp;"V"&amp;$S$2&amp;$S$5,'Matrix Table'!$A:$O,10,0) * 1200000)/365.25),3) + ROUND(((VLOOKUP("T"&amp;LEFT($C$66,2)&amp;"TN"&amp;J$66&amp;"P"&amp;RIGHT($B67,1)&amp;"PBNIGHT"&amp;"V"&amp;$S$2&amp;$S$5,'Matrix Table'!$A:$O,11,0) * 1200000)/365.25),3),-999)</f>
        <v>32.131</v>
      </c>
      <c r="K67" s="95">
        <f>IFERROR(ROUND(((VLOOKUP("T"&amp;LEFT($C$66,2)&amp;"TN"&amp;K$66&amp;"P"&amp;RIGHT($B67,1)&amp;"PBNIGHT"&amp;"V"&amp;$S$2&amp;$S$5,'Matrix Table'!$A:$O,10,0) * 1200000)/365.25),3) + ROUND(((VLOOKUP("T"&amp;LEFT($C$66,2)&amp;"TN"&amp;K$66&amp;"P"&amp;RIGHT($B67,1)&amp;"PBNIGHT"&amp;"V"&amp;$S$2&amp;$S$5,'Matrix Table'!$A:$O,11,0) * 1200000)/365.25),3),-999)</f>
        <v>-999</v>
      </c>
      <c r="L67" s="95">
        <f>IFERROR(ROUND(((VLOOKUP("T"&amp;LEFT($C$66,2)&amp;"TN"&amp;L$66&amp;"P"&amp;RIGHT($B67,1)&amp;"PBNIGHT"&amp;"V"&amp;$S$2&amp;$S$5,'Matrix Table'!$A:$O,10,0) * 1200000)/365.25),3) + ROUND(((VLOOKUP("T"&amp;LEFT($C$66,2)&amp;"TN"&amp;L$66&amp;"P"&amp;RIGHT($B67,1)&amp;"PBNIGHT"&amp;"V"&amp;$S$2&amp;$S$5,'Matrix Table'!$A:$O,11,0) * 1200000)/365.25),3),-999)</f>
        <v>-999</v>
      </c>
      <c r="M67" s="95">
        <f>IFERROR(ROUND(((VLOOKUP("T"&amp;LEFT($C$66,2)&amp;"TN"&amp;M$66&amp;"P"&amp;RIGHT($B67,1)&amp;"PBNIGHT"&amp;"V"&amp;$S$2&amp;$S$5,'Matrix Table'!$A:$O,10,0) * 1200000)/365.25),3) + ROUND(((VLOOKUP("T"&amp;LEFT($C$66,2)&amp;"TN"&amp;M$66&amp;"P"&amp;RIGHT($B67,1)&amp;"PBNIGHT"&amp;"V"&amp;$S$2&amp;$S$5,'Matrix Table'!$A:$O,11,0) * 1200000)/365.25),3),-999)</f>
        <v>33.674999999999997</v>
      </c>
      <c r="N67" s="95">
        <f>IFERROR(ROUND(((VLOOKUP("T"&amp;LEFT($C$66,2)&amp;"TN"&amp;N$66&amp;"P"&amp;RIGHT($B67,1)&amp;"PBNIGHT"&amp;"V"&amp;$S$2&amp;$S$5,'Matrix Table'!$A:$O,10,0) * 1200000)/365.25),3) + ROUND(((VLOOKUP("T"&amp;LEFT($C$66,2)&amp;"TN"&amp;N$66&amp;"P"&amp;RIGHT($B67,1)&amp;"PBNIGHT"&amp;"V"&amp;$S$2&amp;$S$5,'Matrix Table'!$A:$O,11,0) * 1200000)/365.25),3),-999)</f>
        <v>33.741</v>
      </c>
      <c r="O67" s="95">
        <f>IFERROR(ROUND(((VLOOKUP("T"&amp;LEFT($C$66,2)&amp;"TN"&amp;O$66&amp;"P"&amp;RIGHT($B67,1)&amp;"PBNIGHT"&amp;"V"&amp;$S$2&amp;$S$5,'Matrix Table'!$A:$O,10,0) * 1200000)/365.25),3) + ROUND(((VLOOKUP("T"&amp;LEFT($C$66,2)&amp;"TN"&amp;O$66&amp;"P"&amp;RIGHT($B67,1)&amp;"PBNIGHT"&amp;"V"&amp;$S$2&amp;$S$5,'Matrix Table'!$A:$O,11,0) * 1200000)/365.25),3),-999)</f>
        <v>36.14</v>
      </c>
      <c r="P67" s="95">
        <f>IFERROR(ROUND(((VLOOKUP("T"&amp;LEFT($C$66,2)&amp;"TN"&amp;P$66&amp;"P"&amp;RIGHT($B67,1)&amp;"PBNIGHT"&amp;"V"&amp;$S$2&amp;$S$5,'Matrix Table'!$A:$O,10,0) * 1200000)/365.25),3) + ROUND(((VLOOKUP("T"&amp;LEFT($C$66,2)&amp;"TN"&amp;P$66&amp;"P"&amp;RIGHT($B67,1)&amp;"PBNIGHT"&amp;"V"&amp;$S$2&amp;$S$5,'Matrix Table'!$A:$O,11,0) * 1200000)/365.25),3),-999)</f>
        <v>36.468000000000004</v>
      </c>
      <c r="Q67" s="96">
        <f>IFERROR(ROUND(((VLOOKUP("T"&amp;LEFT($C$66,2)&amp;"TN"&amp;Q$66&amp;"P"&amp;RIGHT($B67,1)&amp;"PBNIGHT"&amp;"V"&amp;$S$2&amp;$S$5,'Matrix Table'!$A:$O,10,0) * 1200000)/365.25),3) + ROUND(((VLOOKUP("T"&amp;LEFT($C$66,2)&amp;"TN"&amp;Q$66&amp;"P"&amp;RIGHT($B67,1)&amp;"PBNIGHT"&amp;"V"&amp;$S$2&amp;$S$5,'Matrix Table'!$A:$O,11,0) * 1200000)/365.25),3),-999)</f>
        <v>34.07</v>
      </c>
    </row>
    <row r="68" spans="2:17" x14ac:dyDescent="0.2">
      <c r="B68" s="116"/>
      <c r="C68" s="101" t="s">
        <v>29</v>
      </c>
      <c r="D68" s="102">
        <f>IFERROR(ROUND((VLOOKUP("T"&amp;LEFT($C$66,2)&amp;"TN"&amp;D$66&amp;"P"&amp;RIGHT($B67,1)&amp;"PBUK_WEEKDAY_DAY"&amp;"V"&amp;$S$2&amp;$S$5,'Matrix Table'!$A:$N,9,0) * 100) + $P$8,3),-999)</f>
        <v>15.189</v>
      </c>
      <c r="E68" s="36">
        <f>IFERROR(ROUND((VLOOKUP("T"&amp;LEFT($C$66,2)&amp;"TN"&amp;E$66&amp;"P"&amp;RIGHT($B67,1)&amp;"PBUK_WEEKDAY_DAY"&amp;"V"&amp;$S$2&amp;$S$5,'Matrix Table'!$A:$N,9,0) * 100) + $P$8,3),-999)</f>
        <v>14.881</v>
      </c>
      <c r="F68" s="36">
        <f>IFERROR(ROUND((VLOOKUP("T"&amp;LEFT($C$66,2)&amp;"TN"&amp;F$66&amp;"P"&amp;RIGHT($B67,1)&amp;"PBUK_WEEKDAY_DAY"&amp;"V"&amp;$S$2&amp;$S$5,'Matrix Table'!$A:$N,9,0) * 100) + $P$8,3),-999)</f>
        <v>-999</v>
      </c>
      <c r="G68" s="36">
        <f>IFERROR(ROUND((VLOOKUP("T"&amp;LEFT($C$66,2)&amp;"TN"&amp;G$66&amp;"P"&amp;RIGHT($B67,1)&amp;"PBUK_WEEKDAY_DAY"&amp;"V"&amp;$S$2&amp;$S$5,'Matrix Table'!$A:$N,9,0) * 100) + $P$8,3),-999)</f>
        <v>16.498000000000001</v>
      </c>
      <c r="H68" s="36">
        <f>IFERROR(ROUND((VLOOKUP("T"&amp;LEFT($C$66,2)&amp;"TN"&amp;H$66&amp;"P"&amp;RIGHT($B67,1)&amp;"PBUK_WEEKDAY_DAY"&amp;"V"&amp;$S$2&amp;$S$5,'Matrix Table'!$A:$N,9,0) * 100) + $P$8,3),-999)</f>
        <v>-999</v>
      </c>
      <c r="I68" s="36">
        <f>IFERROR(ROUND((VLOOKUP("T"&amp;LEFT($C$66,2)&amp;"TN"&amp;I$66&amp;"P"&amp;RIGHT($B67,1)&amp;"PBUK_WEEKDAY_DAY"&amp;"V"&amp;$S$2&amp;$S$5,'Matrix Table'!$A:$N,9,0) * 100) + $P$8,3),-999)</f>
        <v>-999</v>
      </c>
      <c r="J68" s="36">
        <f>IFERROR(ROUND((VLOOKUP("T"&amp;LEFT($C$66,2)&amp;"TN"&amp;J$66&amp;"P"&amp;RIGHT($B67,1)&amp;"PBUK_WEEKDAY_DAY"&amp;"V"&amp;$S$2&amp;$S$5,'Matrix Table'!$A:$N,9,0) * 100) + $P$8,3),-999)</f>
        <v>15.053000000000001</v>
      </c>
      <c r="K68" s="36">
        <f>IFERROR(ROUND((VLOOKUP("T"&amp;LEFT($C$66,2)&amp;"TN"&amp;K$66&amp;"P"&amp;RIGHT($B67,1)&amp;"PBUK_WEEKDAY_DAY"&amp;"V"&amp;$S$2&amp;$S$5,'Matrix Table'!$A:$N,9,0) * 100) + $P$8,3),-999)</f>
        <v>-999</v>
      </c>
      <c r="L68" s="36">
        <f>IFERROR(ROUND((VLOOKUP("T"&amp;LEFT($C$66,2)&amp;"TN"&amp;L$66&amp;"P"&amp;RIGHT($B67,1)&amp;"PBUK_WEEKDAY_DAY"&amp;"V"&amp;$S$2&amp;$S$5,'Matrix Table'!$A:$N,9,0) * 100) + $P$8,3),-999)</f>
        <v>-999</v>
      </c>
      <c r="M68" s="36">
        <f>IFERROR(ROUND((VLOOKUP("T"&amp;LEFT($C$66,2)&amp;"TN"&amp;M$66&amp;"P"&amp;RIGHT($B67,1)&amp;"PBUK_WEEKDAY_DAY"&amp;"V"&amp;$S$2&amp;$S$5,'Matrix Table'!$A:$N,9,0) * 100) + $P$8,3),-999)</f>
        <v>15.108000000000001</v>
      </c>
      <c r="N68" s="36">
        <f>IFERROR(ROUND((VLOOKUP("T"&amp;LEFT($C$66,2)&amp;"TN"&amp;N$66&amp;"P"&amp;RIGHT($B67,1)&amp;"PBUK_WEEKDAY_DAY"&amp;"V"&amp;$S$2&amp;$S$5,'Matrix Table'!$A:$N,9,0) * 100) + $P$8,3),-999)</f>
        <v>15.316000000000001</v>
      </c>
      <c r="O68" s="36">
        <f>IFERROR(ROUND((VLOOKUP("T"&amp;LEFT($C$66,2)&amp;"TN"&amp;O$66&amp;"P"&amp;RIGHT($B67,1)&amp;"PBUK_WEEKDAY_DAY"&amp;"V"&amp;$S$2&amp;$S$5,'Matrix Table'!$A:$N,9,0) * 100) + $P$8,3),-999)</f>
        <v>15.493</v>
      </c>
      <c r="P68" s="36">
        <f>IFERROR(ROUND((VLOOKUP("T"&amp;LEFT($C$66,2)&amp;"TN"&amp;P$66&amp;"P"&amp;RIGHT($B67,1)&amp;"PBUK_WEEKDAY_DAY"&amp;"V"&amp;$S$2&amp;$S$5,'Matrix Table'!$A:$N,9,0) * 100) + $P$8,3),-999)</f>
        <v>15.821999999999999</v>
      </c>
      <c r="Q68" s="103">
        <f>IFERROR(ROUND((VLOOKUP("T"&amp;LEFT($C$66,2)&amp;"TN"&amp;Q$66&amp;"P"&amp;RIGHT($B67,1)&amp;"PBUK_WEEKDAY_DAY"&amp;"V"&amp;$S$2&amp;$S$5,'Matrix Table'!$A:$N,9,0) * 100) + $P$8,3),-999)</f>
        <v>15.17</v>
      </c>
    </row>
    <row r="69" spans="2:17" x14ac:dyDescent="0.2">
      <c r="B69" s="116"/>
      <c r="C69" s="101" t="s">
        <v>41</v>
      </c>
      <c r="D69" s="102">
        <f>IFERROR(ROUND((VLOOKUP("T"&amp;LEFT($C$66,2)&amp;"TN"&amp;D$66&amp;"P"&amp;RIGHT($B67,1)&amp;"PBUK_WEEKDAY_EVNG_WKND"&amp;"V"&amp;$S$2&amp;$S$5,'Matrix Table'!$A:$N,9,0) * 100) + $P$8,3),-999)</f>
        <v>12.67</v>
      </c>
      <c r="E69" s="36">
        <f>IFERROR(ROUND((VLOOKUP("T"&amp;LEFT($C$66,2)&amp;"TN"&amp;E$66&amp;"P"&amp;RIGHT($B67,1)&amp;"PBUK_WEEKDAY_EVNG_WKND"&amp;"V"&amp;$S$2&amp;$S$5,'Matrix Table'!$A:$N,9,0) * 100) + $P$8,3),-999)</f>
        <v>11.355</v>
      </c>
      <c r="F69" s="36">
        <f>IFERROR(ROUND((VLOOKUP("T"&amp;LEFT($C$66,2)&amp;"TN"&amp;F$66&amp;"P"&amp;RIGHT($B67,1)&amp;"PBUK_WEEKDAY_EVNG_WKND"&amp;"V"&amp;$S$2&amp;$S$5,'Matrix Table'!$A:$N,9,0) * 100) + $P$8,3),-999)</f>
        <v>-999</v>
      </c>
      <c r="G69" s="36">
        <f>IFERROR(ROUND((VLOOKUP("T"&amp;LEFT($C$66,2)&amp;"TN"&amp;G$66&amp;"P"&amp;RIGHT($B67,1)&amp;"PBUK_WEEKDAY_EVNG_WKND"&amp;"V"&amp;$S$2&amp;$S$5,'Matrix Table'!$A:$N,9,0) * 100) + $P$8,3),-999)</f>
        <v>13.973000000000001</v>
      </c>
      <c r="H69" s="36">
        <f>IFERROR(ROUND((VLOOKUP("T"&amp;LEFT($C$66,2)&amp;"TN"&amp;H$66&amp;"P"&amp;RIGHT($B67,1)&amp;"PBUK_WEEKDAY_EVNG_WKND"&amp;"V"&amp;$S$2&amp;$S$5,'Matrix Table'!$A:$N,9,0) * 100) + $P$8,3),-999)</f>
        <v>-999</v>
      </c>
      <c r="I69" s="36">
        <f>IFERROR(ROUND((VLOOKUP("T"&amp;LEFT($C$66,2)&amp;"TN"&amp;I$66&amp;"P"&amp;RIGHT($B67,1)&amp;"PBUK_WEEKDAY_EVNG_WKND"&amp;"V"&amp;$S$2&amp;$S$5,'Matrix Table'!$A:$N,9,0) * 100) + $P$8,3),-999)</f>
        <v>-999</v>
      </c>
      <c r="J69" s="36">
        <f>IFERROR(ROUND((VLOOKUP("T"&amp;LEFT($C$66,2)&amp;"TN"&amp;J$66&amp;"P"&amp;RIGHT($B67,1)&amp;"PBUK_WEEKDAY_EVNG_WKND"&amp;"V"&amp;$S$2&amp;$S$5,'Matrix Table'!$A:$N,9,0) * 100) + $P$8,3),-999)</f>
        <v>12.625</v>
      </c>
      <c r="K69" s="36">
        <f>IFERROR(ROUND((VLOOKUP("T"&amp;LEFT($C$66,2)&amp;"TN"&amp;K$66&amp;"P"&amp;RIGHT($B67,1)&amp;"PBUK_WEEKDAY_EVNG_WKND"&amp;"V"&amp;$S$2&amp;$S$5,'Matrix Table'!$A:$N,9,0) * 100) + $P$8,3),-999)</f>
        <v>-999</v>
      </c>
      <c r="L69" s="36">
        <f>IFERROR(ROUND((VLOOKUP("T"&amp;LEFT($C$66,2)&amp;"TN"&amp;L$66&amp;"P"&amp;RIGHT($B67,1)&amp;"PBUK_WEEKDAY_EVNG_WKND"&amp;"V"&amp;$S$2&amp;$S$5,'Matrix Table'!$A:$N,9,0) * 100) + $P$8,3),-999)</f>
        <v>-999</v>
      </c>
      <c r="M69" s="36">
        <f>IFERROR(ROUND((VLOOKUP("T"&amp;LEFT($C$66,2)&amp;"TN"&amp;M$66&amp;"P"&amp;RIGHT($B67,1)&amp;"PBUK_WEEKDAY_EVNG_WKND"&amp;"V"&amp;$S$2&amp;$S$5,'Matrix Table'!$A:$N,9,0) * 100) + $P$8,3),-999)</f>
        <v>12.553000000000001</v>
      </c>
      <c r="N69" s="36">
        <f>IFERROR(ROUND((VLOOKUP("T"&amp;LEFT($C$66,2)&amp;"TN"&amp;N$66&amp;"P"&amp;RIGHT($B67,1)&amp;"PBUK_WEEKDAY_EVNG_WKND"&amp;"V"&amp;$S$2&amp;$S$5,'Matrix Table'!$A:$N,9,0) * 100) + $P$8,3),-999)</f>
        <v>11.507</v>
      </c>
      <c r="O69" s="36">
        <f>IFERROR(ROUND((VLOOKUP("T"&amp;LEFT($C$66,2)&amp;"TN"&amp;O$66&amp;"P"&amp;RIGHT($B67,1)&amp;"PBUK_WEEKDAY_EVNG_WKND"&amp;"V"&amp;$S$2&amp;$S$5,'Matrix Table'!$A:$N,9,0) * 100) + $P$8,3),-999)</f>
        <v>11.981999999999999</v>
      </c>
      <c r="P69" s="36">
        <f>IFERROR(ROUND((VLOOKUP("T"&amp;LEFT($C$66,2)&amp;"TN"&amp;P$66&amp;"P"&amp;RIGHT($B67,1)&amp;"PBUK_WEEKDAY_EVNG_WKND"&amp;"V"&amp;$S$2&amp;$S$5,'Matrix Table'!$A:$N,9,0) * 100) + $P$8,3),-999)</f>
        <v>13.289</v>
      </c>
      <c r="Q69" s="103">
        <f>IFERROR(ROUND((VLOOKUP("T"&amp;LEFT($C$66,2)&amp;"TN"&amp;Q$66&amp;"P"&amp;RIGHT($B67,1)&amp;"PBUK_WEEKDAY_EVNG_WKND"&amp;"V"&amp;$S$2&amp;$S$5,'Matrix Table'!$A:$N,9,0) * 100) + $P$8,3),-999)</f>
        <v>11.762</v>
      </c>
    </row>
    <row r="70" spans="2:17" x14ac:dyDescent="0.2">
      <c r="B70" s="116"/>
      <c r="C70" s="97" t="s">
        <v>30</v>
      </c>
      <c r="D70" s="98">
        <f>IFERROR(ROUND((VLOOKUP("T"&amp;LEFT($C$66,2)&amp;"TN"&amp;D$66&amp;"P"&amp;RIGHT($B67,1)&amp;"PBNIGHT"&amp;"V"&amp;$S$2&amp;$S$5,'Matrix Table'!$A:$N,9,0) * 100) + $P$8,3),-999)</f>
        <v>9.3689999999999998</v>
      </c>
      <c r="E70" s="99">
        <f>IFERROR(ROUND((VLOOKUP("T"&amp;LEFT($C$66,2)&amp;"TN"&amp;E$66&amp;"P"&amp;RIGHT($B67,1)&amp;"PBNIGHT"&amp;"V"&amp;$S$2&amp;$S$5,'Matrix Table'!$A:$N,9,0) * 100) + $P$8,3),-999)</f>
        <v>9.907</v>
      </c>
      <c r="F70" s="99">
        <f>IFERROR(ROUND((VLOOKUP("T"&amp;LEFT($C$66,2)&amp;"TN"&amp;F$66&amp;"P"&amp;RIGHT($B67,1)&amp;"PBNIGHT"&amp;"V"&amp;$S$2&amp;$S$5,'Matrix Table'!$A:$N,9,0) * 100) + $P$8,3),-999)</f>
        <v>-999</v>
      </c>
      <c r="G70" s="99">
        <f>IFERROR(ROUND((VLOOKUP("T"&amp;LEFT($C$66,2)&amp;"TN"&amp;G$66&amp;"P"&amp;RIGHT($B67,1)&amp;"PBNIGHT"&amp;"V"&amp;$S$2&amp;$S$5,'Matrix Table'!$A:$N,9,0) * 100) + $P$8,3),-999)</f>
        <v>10.395</v>
      </c>
      <c r="H70" s="99">
        <f>IFERROR(ROUND((VLOOKUP("T"&amp;LEFT($C$66,2)&amp;"TN"&amp;H$66&amp;"P"&amp;RIGHT($B67,1)&amp;"PBNIGHT"&amp;"V"&amp;$S$2&amp;$S$5,'Matrix Table'!$A:$N,9,0) * 100) + $P$8,3),-999)</f>
        <v>-999</v>
      </c>
      <c r="I70" s="99">
        <f>IFERROR(ROUND((VLOOKUP("T"&amp;LEFT($C$66,2)&amp;"TN"&amp;I$66&amp;"P"&amp;RIGHT($B67,1)&amp;"PBNIGHT"&amp;"V"&amp;$S$2&amp;$S$5,'Matrix Table'!$A:$N,9,0) * 100) + $P$8,3),-999)</f>
        <v>-999</v>
      </c>
      <c r="J70" s="99">
        <f>IFERROR(ROUND((VLOOKUP("T"&amp;LEFT($C$66,2)&amp;"TN"&amp;J$66&amp;"P"&amp;RIGHT($B67,1)&amp;"PBNIGHT"&amp;"V"&amp;$S$2&amp;$S$5,'Matrix Table'!$A:$N,9,0) * 100) + $P$8,3),-999)</f>
        <v>9.9440000000000008</v>
      </c>
      <c r="K70" s="99">
        <f>IFERROR(ROUND((VLOOKUP("T"&amp;LEFT($C$66,2)&amp;"TN"&amp;K$66&amp;"P"&amp;RIGHT($B67,1)&amp;"PBNIGHT"&amp;"V"&amp;$S$2&amp;$S$5,'Matrix Table'!$A:$N,9,0) * 100) + $P$8,3),-999)</f>
        <v>-999</v>
      </c>
      <c r="L70" s="99">
        <f>IFERROR(ROUND((VLOOKUP("T"&amp;LEFT($C$66,2)&amp;"TN"&amp;L$66&amp;"P"&amp;RIGHT($B67,1)&amp;"PBNIGHT"&amp;"V"&amp;$S$2&amp;$S$5,'Matrix Table'!$A:$N,9,0) * 100) + $P$8,3),-999)</f>
        <v>-999</v>
      </c>
      <c r="M70" s="99">
        <f>IFERROR(ROUND((VLOOKUP("T"&amp;LEFT($C$66,2)&amp;"TN"&amp;M$66&amp;"P"&amp;RIGHT($B67,1)&amp;"PBNIGHT"&amp;"V"&amp;$S$2&amp;$S$5,'Matrix Table'!$A:$N,9,0) * 100) + $P$8,3),-999)</f>
        <v>9.5670000000000002</v>
      </c>
      <c r="N70" s="99">
        <f>IFERROR(ROUND((VLOOKUP("T"&amp;LEFT($C$66,2)&amp;"TN"&amp;N$66&amp;"P"&amp;RIGHT($B67,1)&amp;"PBNIGHT"&amp;"V"&amp;$S$2&amp;$S$5,'Matrix Table'!$A:$N,9,0) * 100) + $P$8,3),-999)</f>
        <v>10.007999999999999</v>
      </c>
      <c r="O70" s="99">
        <f>IFERROR(ROUND((VLOOKUP("T"&amp;LEFT($C$66,2)&amp;"TN"&amp;O$66&amp;"P"&amp;RIGHT($B67,1)&amp;"PBNIGHT"&amp;"V"&amp;$S$2&amp;$S$5,'Matrix Table'!$A:$N,9,0) * 100) + $P$8,3),-999)</f>
        <v>10.544</v>
      </c>
      <c r="P70" s="99">
        <f>IFERROR(ROUND((VLOOKUP("T"&amp;LEFT($C$66,2)&amp;"TN"&amp;P$66&amp;"P"&amp;RIGHT($B67,1)&amp;"PBNIGHT"&amp;"V"&amp;$S$2&amp;$S$5,'Matrix Table'!$A:$N,9,0) * 100) + $P$8,3),-999)</f>
        <v>10.468</v>
      </c>
      <c r="Q70" s="100">
        <f>IFERROR(ROUND((VLOOKUP("T"&amp;LEFT($C$66,2)&amp;"TN"&amp;Q$66&amp;"P"&amp;RIGHT($B67,1)&amp;"PBNIGHT"&amp;"V"&amp;$S$2&amp;$S$5,'Matrix Table'!$A:$N,9,0) * 100) + $P$8,3),-999)</f>
        <v>10.257</v>
      </c>
    </row>
  </sheetData>
  <sheetProtection algorithmName="SHA-512" hashValue="L4Y9l1+IsTaazTqfk/yBSiYRHLHWoae+N1MbJ+EDMa55vkK5NoRYWBq2X/FC7pBPTaiZ/DFD46/iYYcriPhOnw==" saltValue="KpI5xL62R28KWoLpSjoJrQ==" spinCount="100000" sheet="1" objects="1" scenarios="1"/>
  <mergeCells count="24">
    <mergeCell ref="B33:B35"/>
    <mergeCell ref="D37:Q37"/>
    <mergeCell ref="B39:B41"/>
    <mergeCell ref="J6:K6"/>
    <mergeCell ref="N6:O6"/>
    <mergeCell ref="N8:O8"/>
    <mergeCell ref="B12:Q12"/>
    <mergeCell ref="D14:Q14"/>
    <mergeCell ref="B16:B17"/>
    <mergeCell ref="D19:Q19"/>
    <mergeCell ref="D31:Q31"/>
    <mergeCell ref="D24:Q24"/>
    <mergeCell ref="B26:B27"/>
    <mergeCell ref="B29:Q29"/>
    <mergeCell ref="B21:B22"/>
    <mergeCell ref="B45:B47"/>
    <mergeCell ref="D43:Q43"/>
    <mergeCell ref="D65:Q65"/>
    <mergeCell ref="B67:B70"/>
    <mergeCell ref="D58:Q58"/>
    <mergeCell ref="B60:B63"/>
    <mergeCell ref="B49:Q49"/>
    <mergeCell ref="D51:Q51"/>
    <mergeCell ref="B53:B56"/>
  </mergeCells>
  <conditionalFormatting sqref="B28:Q32 B39:C41 B33:C35 B16:Q22 B36:Q38 B57:Q59">
    <cfRule type="cellIs" dxfId="101" priority="79" operator="equal">
      <formula>-999</formula>
    </cfRule>
  </conditionalFormatting>
  <conditionalFormatting sqref="B23:Q25 B26:C27">
    <cfRule type="cellIs" dxfId="100" priority="77" operator="equal">
      <formula>-999</formula>
    </cfRule>
  </conditionalFormatting>
  <conditionalFormatting sqref="B42:Q44 B45:C47">
    <cfRule type="cellIs" dxfId="99" priority="76" operator="equal">
      <formula>-999</formula>
    </cfRule>
  </conditionalFormatting>
  <conditionalFormatting sqref="D33:Q33">
    <cfRule type="cellIs" dxfId="98" priority="75" operator="equal">
      <formula>-999</formula>
    </cfRule>
  </conditionalFormatting>
  <conditionalFormatting sqref="D34:Q34">
    <cfRule type="cellIs" dxfId="97" priority="74" operator="equal">
      <formula>-999</formula>
    </cfRule>
  </conditionalFormatting>
  <conditionalFormatting sqref="D35:Q35">
    <cfRule type="cellIs" dxfId="96" priority="73" operator="equal">
      <formula>-999</formula>
    </cfRule>
  </conditionalFormatting>
  <conditionalFormatting sqref="D26:Q27">
    <cfRule type="cellIs" dxfId="95" priority="72" operator="equal">
      <formula>-999</formula>
    </cfRule>
  </conditionalFormatting>
  <conditionalFormatting sqref="E39:Q39">
    <cfRule type="cellIs" dxfId="94" priority="71" operator="equal">
      <formula>-999</formula>
    </cfRule>
  </conditionalFormatting>
  <conditionalFormatting sqref="E40:Q40">
    <cfRule type="cellIs" dxfId="93" priority="70" operator="equal">
      <formula>-999</formula>
    </cfRule>
  </conditionalFormatting>
  <conditionalFormatting sqref="E41:Q41">
    <cfRule type="cellIs" dxfId="92" priority="69" operator="equal">
      <formula>-999</formula>
    </cfRule>
  </conditionalFormatting>
  <conditionalFormatting sqref="E45:Q45">
    <cfRule type="cellIs" dxfId="91" priority="68" operator="equal">
      <formula>-999</formula>
    </cfRule>
  </conditionalFormatting>
  <conditionalFormatting sqref="E46:Q46">
    <cfRule type="cellIs" dxfId="90" priority="67" operator="equal">
      <formula>-999</formula>
    </cfRule>
  </conditionalFormatting>
  <conditionalFormatting sqref="E47:Q47">
    <cfRule type="cellIs" dxfId="89" priority="66" operator="equal">
      <formula>-999</formula>
    </cfRule>
  </conditionalFormatting>
  <conditionalFormatting sqref="B49:Q52 B53:C56 B60:C63">
    <cfRule type="cellIs" dxfId="88" priority="21" operator="equal">
      <formula>-999</formula>
    </cfRule>
  </conditionalFormatting>
  <conditionalFormatting sqref="B64:Q66 B67:C68 B70:C70 B69">
    <cfRule type="cellIs" dxfId="87" priority="20" operator="equal">
      <formula>-999</formula>
    </cfRule>
  </conditionalFormatting>
  <conditionalFormatting sqref="E53:Q53">
    <cfRule type="cellIs" dxfId="86" priority="19" operator="equal">
      <formula>-999</formula>
    </cfRule>
  </conditionalFormatting>
  <conditionalFormatting sqref="D54:Q55">
    <cfRule type="cellIs" dxfId="85" priority="18" operator="equal">
      <formula>-999</formula>
    </cfRule>
  </conditionalFormatting>
  <conditionalFormatting sqref="D56:Q56">
    <cfRule type="cellIs" dxfId="84" priority="17" operator="equal">
      <formula>-999</formula>
    </cfRule>
  </conditionalFormatting>
  <conditionalFormatting sqref="C69">
    <cfRule type="cellIs" dxfId="83" priority="16" operator="equal">
      <formula>-999</formula>
    </cfRule>
  </conditionalFormatting>
  <conditionalFormatting sqref="D53">
    <cfRule type="cellIs" dxfId="82" priority="15" operator="equal">
      <formula>-999</formula>
    </cfRule>
  </conditionalFormatting>
  <conditionalFormatting sqref="E60:Q60">
    <cfRule type="cellIs" dxfId="81" priority="14" operator="equal">
      <formula>-999</formula>
    </cfRule>
  </conditionalFormatting>
  <conditionalFormatting sqref="D61:Q62">
    <cfRule type="cellIs" dxfId="80" priority="13" operator="equal">
      <formula>-999</formula>
    </cfRule>
  </conditionalFormatting>
  <conditionalFormatting sqref="D63:Q63">
    <cfRule type="cellIs" dxfId="79" priority="12" operator="equal">
      <formula>-999</formula>
    </cfRule>
  </conditionalFormatting>
  <conditionalFormatting sqref="D60">
    <cfRule type="cellIs" dxfId="78" priority="11" operator="equal">
      <formula>-999</formula>
    </cfRule>
  </conditionalFormatting>
  <conditionalFormatting sqref="E67:Q67">
    <cfRule type="cellIs" dxfId="77" priority="10" operator="equal">
      <formula>-999</formula>
    </cfRule>
  </conditionalFormatting>
  <conditionalFormatting sqref="D68:Q69">
    <cfRule type="cellIs" dxfId="76" priority="9" operator="equal">
      <formula>-999</formula>
    </cfRule>
  </conditionalFormatting>
  <conditionalFormatting sqref="D70:Q70">
    <cfRule type="cellIs" dxfId="75" priority="8" operator="equal">
      <formula>-999</formula>
    </cfRule>
  </conditionalFormatting>
  <conditionalFormatting sqref="D67:Q67">
    <cfRule type="cellIs" dxfId="74" priority="7" operator="equal">
      <formula>-999</formula>
    </cfRule>
  </conditionalFormatting>
  <conditionalFormatting sqref="D39">
    <cfRule type="cellIs" dxfId="73" priority="6" operator="equal">
      <formula>-999</formula>
    </cfRule>
  </conditionalFormatting>
  <conditionalFormatting sqref="D40">
    <cfRule type="cellIs" dxfId="72" priority="5" operator="equal">
      <formula>-999</formula>
    </cfRule>
  </conditionalFormatting>
  <conditionalFormatting sqref="D41">
    <cfRule type="cellIs" dxfId="71" priority="4" operator="equal">
      <formula>-999</formula>
    </cfRule>
  </conditionalFormatting>
  <conditionalFormatting sqref="D45">
    <cfRule type="cellIs" dxfId="70" priority="3" operator="equal">
      <formula>-999</formula>
    </cfRule>
  </conditionalFormatting>
  <conditionalFormatting sqref="D46">
    <cfRule type="cellIs" dxfId="69" priority="2" operator="equal">
      <formula>-999</formula>
    </cfRule>
  </conditionalFormatting>
  <conditionalFormatting sqref="D47">
    <cfRule type="cellIs" dxfId="68" priority="1" operator="equal">
      <formula>-999</formula>
    </cfRule>
  </conditionalFormatting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S70"/>
  <sheetViews>
    <sheetView showGridLines="0" showRowColHeaders="0" workbookViewId="0">
      <selection activeCell="V33" sqref="V33"/>
    </sheetView>
  </sheetViews>
  <sheetFormatPr baseColWidth="10" defaultColWidth="8.83203125" defaultRowHeight="15" x14ac:dyDescent="0.2"/>
  <cols>
    <col min="1" max="2" width="3.5" style="52" customWidth="1"/>
    <col min="3" max="3" width="26.5" style="52" customWidth="1"/>
    <col min="4" max="16384" width="8.83203125" style="52"/>
  </cols>
  <sheetData>
    <row r="1" spans="1:19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/>
      <c r="S2" s="2" t="s">
        <v>39</v>
      </c>
    </row>
    <row r="3" spans="1:19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 t="str">
        <f>'Hudson Energy Matrix Prices'!Q3</f>
        <v>Prices valid until 23 October 2017</v>
      </c>
      <c r="R3" s="3"/>
      <c r="S3" s="51" t="s">
        <v>43</v>
      </c>
    </row>
    <row r="4" spans="1:19" ht="18.75" customHeight="1" x14ac:dyDescent="0.25">
      <c r="A4" s="3"/>
      <c r="B4" s="7"/>
      <c r="C4" s="8"/>
      <c r="D4" s="8"/>
      <c r="E4" s="10" t="s">
        <v>61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3"/>
      <c r="S4" s="51" t="s">
        <v>44</v>
      </c>
    </row>
    <row r="5" spans="1:19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  <c r="R5" s="3"/>
      <c r="S5" s="51" t="s">
        <v>42</v>
      </c>
    </row>
    <row r="6" spans="1:19" ht="15" customHeight="1" x14ac:dyDescent="0.2">
      <c r="A6" s="3"/>
      <c r="B6" s="7"/>
      <c r="C6" s="8" t="s">
        <v>52</v>
      </c>
      <c r="D6" s="8"/>
      <c r="E6" s="8"/>
      <c r="F6" s="8"/>
      <c r="G6" s="8"/>
      <c r="H6" s="16"/>
      <c r="I6" s="12"/>
      <c r="J6" s="112"/>
      <c r="K6" s="112"/>
      <c r="L6" s="53"/>
      <c r="M6" s="18"/>
      <c r="N6" s="113" t="s">
        <v>15</v>
      </c>
      <c r="O6" s="114"/>
      <c r="P6" s="54" t="s">
        <v>16</v>
      </c>
      <c r="Q6" s="20"/>
      <c r="R6" s="3"/>
      <c r="S6" s="3"/>
    </row>
    <row r="7" spans="1:19" ht="15" customHeight="1" x14ac:dyDescent="0.2">
      <c r="A7" s="3"/>
      <c r="B7" s="7"/>
      <c r="C7" s="8" t="s">
        <v>17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  <c r="R7" s="3"/>
      <c r="S7" s="3"/>
    </row>
    <row r="8" spans="1:19" ht="15" customHeight="1" x14ac:dyDescent="0.2">
      <c r="A8" s="3"/>
      <c r="B8" s="7"/>
      <c r="C8" s="8" t="s">
        <v>18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6">
        <v>0</v>
      </c>
      <c r="Q8" s="23" t="s">
        <v>20</v>
      </c>
      <c r="R8" s="3"/>
      <c r="S8" s="3"/>
    </row>
    <row r="9" spans="1:19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  <c r="R9" s="3"/>
      <c r="S9" s="3"/>
    </row>
    <row r="10" spans="1:19" ht="15" customHeight="1" x14ac:dyDescent="0.2">
      <c r="A10" s="3"/>
      <c r="B10" s="25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8"/>
      <c r="N10" s="29"/>
      <c r="O10" s="30"/>
      <c r="P10" s="30"/>
      <c r="Q10" s="31"/>
      <c r="R10" s="3"/>
      <c r="S10" s="3"/>
    </row>
    <row r="11" spans="1:19" x14ac:dyDescent="0.2">
      <c r="A11" s="3"/>
      <c r="B11" s="3"/>
      <c r="C11" s="3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">
      <c r="A12" s="3"/>
      <c r="B12" s="120" t="s">
        <v>89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3"/>
      <c r="S12" s="3"/>
    </row>
    <row r="13" spans="1:19" x14ac:dyDescent="0.2">
      <c r="A13" s="3"/>
      <c r="B13" s="3"/>
      <c r="C13" s="3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117" t="s">
        <v>22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3"/>
      <c r="S14" s="3"/>
    </row>
    <row r="15" spans="1:19" x14ac:dyDescent="0.2">
      <c r="A15" s="3"/>
      <c r="B15" s="3"/>
      <c r="C15" s="33" t="s">
        <v>23</v>
      </c>
      <c r="D15" s="40">
        <v>10</v>
      </c>
      <c r="E15" s="41">
        <v>11</v>
      </c>
      <c r="F15" s="41">
        <v>12</v>
      </c>
      <c r="G15" s="41">
        <v>13</v>
      </c>
      <c r="H15" s="41">
        <v>14</v>
      </c>
      <c r="I15" s="41">
        <v>15</v>
      </c>
      <c r="J15" s="41">
        <v>16</v>
      </c>
      <c r="K15" s="41">
        <v>17</v>
      </c>
      <c r="L15" s="41">
        <v>18</v>
      </c>
      <c r="M15" s="41">
        <v>19</v>
      </c>
      <c r="N15" s="41">
        <v>20</v>
      </c>
      <c r="O15" s="41">
        <v>21</v>
      </c>
      <c r="P15" s="41">
        <v>22</v>
      </c>
      <c r="Q15" s="42">
        <v>23</v>
      </c>
      <c r="R15" s="3"/>
      <c r="S15" s="3"/>
    </row>
    <row r="16" spans="1:19" ht="15" customHeight="1" x14ac:dyDescent="0.2">
      <c r="A16" s="2" t="s">
        <v>24</v>
      </c>
      <c r="B16" s="116" t="s">
        <v>24</v>
      </c>
      <c r="C16" s="93" t="s">
        <v>25</v>
      </c>
      <c r="D16" s="94">
        <f>IFERROR(ROUND(((VLOOKUP("T"&amp;LEFT($C$15,2)&amp;"TN"&amp;D$15&amp;"P"&amp;RIGHT($B16,1)&amp;"PBUK_WEIGHTED"&amp;"V"&amp;$S$2&amp;$S$3,'Matrix Table'!$A:$O,10,0) * 1200000)/365.25),3) + ROUND(((VLOOKUP("T"&amp;LEFT($C$15,2)&amp;"TN"&amp;D$15&amp;"P"&amp;RIGHT($B16,1)&amp;"PBUK_WEIGHTED"&amp;"V"&amp;$S$2&amp;$S$3,'Matrix Table'!$A:$O,11,0) * 1200000)/365.25),3),-999)</f>
        <v>31.638000000000002</v>
      </c>
      <c r="E16" s="95">
        <f>IFERROR(ROUND(((VLOOKUP("T"&amp;LEFT($C$15,2)&amp;"TN"&amp;E$15&amp;"P"&amp;RIGHT($B16,1)&amp;"PBUK_WEIGHTED"&amp;"V"&amp;$S$2&amp;$S$3,'Matrix Table'!$A:$O,10,0) * 1200000)/365.25),3) + ROUND(((VLOOKUP("T"&amp;LEFT($C$15,2)&amp;"TN"&amp;E$15&amp;"P"&amp;RIGHT($B16,1)&amp;"PBUK_WEIGHTED"&amp;"V"&amp;$S$2&amp;$S$3,'Matrix Table'!$A:$O,11,0) * 1200000)/365.25),3),-999)</f>
        <v>31.966999999999999</v>
      </c>
      <c r="F16" s="95">
        <f>IFERROR(ROUND(((VLOOKUP("T"&amp;LEFT($C$15,2)&amp;"TN"&amp;F$15&amp;"P"&amp;RIGHT($B16,1)&amp;"PBUK_WEIGHTED"&amp;"V"&amp;$S$2&amp;$S$3,'Matrix Table'!$A:$O,10,0) * 1200000)/365.25),3) + ROUND(((VLOOKUP("T"&amp;LEFT($C$15,2)&amp;"TN"&amp;F$15&amp;"P"&amp;RIGHT($B16,1)&amp;"PBUK_WEIGHTED"&amp;"V"&amp;$S$2&amp;$S$3,'Matrix Table'!$A:$O,11,0) * 1200000)/365.25),3),-999)</f>
        <v>31.179000000000002</v>
      </c>
      <c r="G16" s="95">
        <f>IFERROR(ROUND(((VLOOKUP("T"&amp;LEFT($C$15,2)&amp;"TN"&amp;G$15&amp;"P"&amp;RIGHT($B16,1)&amp;"PBUK_WEIGHTED"&amp;"V"&amp;$S$2&amp;$S$3,'Matrix Table'!$A:$O,10,0) * 1200000)/365.25),3) + ROUND(((VLOOKUP("T"&amp;LEFT($C$15,2)&amp;"TN"&amp;G$15&amp;"P"&amp;RIGHT($B16,1)&amp;"PBUK_WEIGHTED"&amp;"V"&amp;$S$2&amp;$S$3,'Matrix Table'!$A:$O,11,0) * 1200000)/365.25),3),-999)</f>
        <v>31.835999999999999</v>
      </c>
      <c r="H16" s="95">
        <f>IFERROR(ROUND(((VLOOKUP("T"&amp;LEFT($C$15,2)&amp;"TN"&amp;H$15&amp;"P"&amp;RIGHT($B16,1)&amp;"PBUK_WEIGHTED"&amp;"V"&amp;$S$2&amp;$S$3,'Matrix Table'!$A:$O,10,0) * 1200000)/365.25),3) + ROUND(((VLOOKUP("T"&amp;LEFT($C$15,2)&amp;"TN"&amp;H$15&amp;"P"&amp;RIGHT($B16,1)&amp;"PBUK_WEIGHTED"&amp;"V"&amp;$S$2&amp;$S$3,'Matrix Table'!$A:$O,11,0) * 1200000)/365.25),3),-999)</f>
        <v>32.887</v>
      </c>
      <c r="I16" s="95">
        <f>IFERROR(ROUND(((VLOOKUP("T"&amp;LEFT($C$15,2)&amp;"TN"&amp;I$15&amp;"P"&amp;RIGHT($B16,1)&amp;"PBUK_WEIGHTED"&amp;"V"&amp;$S$2&amp;$S$3,'Matrix Table'!$A:$O,10,0) * 1200000)/365.25),3) + ROUND(((VLOOKUP("T"&amp;LEFT($C$15,2)&amp;"TN"&amp;I$15&amp;"P"&amp;RIGHT($B16,1)&amp;"PBUK_WEIGHTED"&amp;"V"&amp;$S$2&amp;$S$3,'Matrix Table'!$A:$O,11,0) * 1200000)/365.25),3),-999)</f>
        <v>31.803000000000001</v>
      </c>
      <c r="J16" s="95">
        <f>IFERROR(ROUND(((VLOOKUP("T"&amp;LEFT($C$15,2)&amp;"TN"&amp;J$15&amp;"P"&amp;RIGHT($B16,1)&amp;"PBUK_WEIGHTED"&amp;"V"&amp;$S$2&amp;$S$3,'Matrix Table'!$A:$O,10,0) * 1200000)/365.25),3) + ROUND(((VLOOKUP("T"&amp;LEFT($C$15,2)&amp;"TN"&amp;J$15&amp;"P"&amp;RIGHT($B16,1)&amp;"PBUK_WEIGHTED"&amp;"V"&amp;$S$2&amp;$S$3,'Matrix Table'!$A:$O,11,0) * 1200000)/365.25),3),-999)</f>
        <v>30.062000000000001</v>
      </c>
      <c r="K16" s="95">
        <f>IFERROR(ROUND(((VLOOKUP("T"&amp;LEFT($C$15,2)&amp;"TN"&amp;K$15&amp;"P"&amp;RIGHT($B16,1)&amp;"PBUK_WEIGHTED"&amp;"V"&amp;$S$2&amp;$S$3,'Matrix Table'!$A:$O,10,0) * 1200000)/365.25),3) + ROUND(((VLOOKUP("T"&amp;LEFT($C$15,2)&amp;"TN"&amp;K$15&amp;"P"&amp;RIGHT($B16,1)&amp;"PBUK_WEIGHTED"&amp;"V"&amp;$S$2&amp;$S$3,'Matrix Table'!$A:$O,11,0) * 1200000)/365.25),3),-999)</f>
        <v>38.701999999999998</v>
      </c>
      <c r="L16" s="95">
        <f>IFERROR(ROUND(((VLOOKUP("T"&amp;LEFT($C$15,2)&amp;"TN"&amp;L$15&amp;"P"&amp;RIGHT($B16,1)&amp;"PBUK_WEIGHTED"&amp;"V"&amp;$S$2&amp;$S$3,'Matrix Table'!$A:$O,10,0) * 1200000)/365.25),3) + ROUND(((VLOOKUP("T"&amp;LEFT($C$15,2)&amp;"TN"&amp;L$15&amp;"P"&amp;RIGHT($B16,1)&amp;"PBUK_WEIGHTED"&amp;"V"&amp;$S$2&amp;$S$3,'Matrix Table'!$A:$O,11,0) * 1200000)/365.25),3),-999)</f>
        <v>33.314</v>
      </c>
      <c r="M16" s="95">
        <f>IFERROR(ROUND(((VLOOKUP("T"&amp;LEFT($C$15,2)&amp;"TN"&amp;M$15&amp;"P"&amp;RIGHT($B16,1)&amp;"PBUK_WEIGHTED"&amp;"V"&amp;$S$2&amp;$S$3,'Matrix Table'!$A:$O,10,0) * 1200000)/365.25),3) + ROUND(((VLOOKUP("T"&amp;LEFT($C$15,2)&amp;"TN"&amp;M$15&amp;"P"&amp;RIGHT($B16,1)&amp;"PBUK_WEIGHTED"&amp;"V"&amp;$S$2&amp;$S$3,'Matrix Table'!$A:$O,11,0) * 1200000)/365.25),3),-999)</f>
        <v>31.507000000000001</v>
      </c>
      <c r="N16" s="95">
        <f>IFERROR(ROUND(((VLOOKUP("T"&amp;LEFT($C$15,2)&amp;"TN"&amp;N$15&amp;"P"&amp;RIGHT($B16,1)&amp;"PBUK_WEIGHTED"&amp;"V"&amp;$S$2&amp;$S$3,'Matrix Table'!$A:$O,10,0) * 1200000)/365.25),3) + ROUND(((VLOOKUP("T"&amp;LEFT($C$15,2)&amp;"TN"&amp;N$15&amp;"P"&amp;RIGHT($B16,1)&amp;"PBUK_WEIGHTED"&amp;"V"&amp;$S$2&amp;$S$3,'Matrix Table'!$A:$O,11,0) * 1200000)/365.25),3),-999)</f>
        <v>31.573</v>
      </c>
      <c r="O16" s="95">
        <f>IFERROR(ROUND(((VLOOKUP("T"&amp;LEFT($C$15,2)&amp;"TN"&amp;O$15&amp;"P"&amp;RIGHT($B16,1)&amp;"PBUK_WEIGHTED"&amp;"V"&amp;$S$2&amp;$S$3,'Matrix Table'!$A:$O,10,0) * 1200000)/365.25),3) + ROUND(((VLOOKUP("T"&amp;LEFT($C$15,2)&amp;"TN"&amp;O$15&amp;"P"&amp;RIGHT($B16,1)&amp;"PBUK_WEIGHTED"&amp;"V"&amp;$S$2&amp;$S$3,'Matrix Table'!$A:$O,11,0) * 1200000)/365.25),3),-999)</f>
        <v>34.102000000000004</v>
      </c>
      <c r="P16" s="95">
        <f>IFERROR(ROUND(((VLOOKUP("T"&amp;LEFT($C$15,2)&amp;"TN"&amp;P$15&amp;"P"&amp;RIGHT($B16,1)&amp;"PBUK_WEIGHTED"&amp;"V"&amp;$S$2&amp;$S$3,'Matrix Table'!$A:$O,10,0) * 1200000)/365.25),3) + ROUND(((VLOOKUP("T"&amp;LEFT($C$15,2)&amp;"TN"&amp;P$15&amp;"P"&amp;RIGHT($B16,1)&amp;"PBUK_WEIGHTED"&amp;"V"&amp;$S$2&amp;$S$3,'Matrix Table'!$A:$O,11,0) * 1200000)/365.25),3),-999)</f>
        <v>34.299999999999997</v>
      </c>
      <c r="Q16" s="96">
        <f>IFERROR(ROUND(((VLOOKUP("T"&amp;LEFT($C$15,2)&amp;"TN"&amp;Q$15&amp;"P"&amp;RIGHT($B16,1)&amp;"PBUK_WEIGHTED"&amp;"V"&amp;$S$2&amp;$S$3,'Matrix Table'!$A:$O,10,0) * 1200000)/365.25),3) + ROUND(((VLOOKUP("T"&amp;LEFT($C$15,2)&amp;"TN"&amp;Q$15&amp;"P"&amp;RIGHT($B16,1)&amp;"PBUK_WEIGHTED"&amp;"V"&amp;$S$2&amp;$S$3,'Matrix Table'!$A:$O,11,0) * 1200000)/365.25),3),-999)</f>
        <v>31.966999999999999</v>
      </c>
      <c r="R16" s="3"/>
      <c r="S16" s="3"/>
    </row>
    <row r="17" spans="1:19" x14ac:dyDescent="0.2">
      <c r="A17" s="2" t="s">
        <v>24</v>
      </c>
      <c r="B17" s="116"/>
      <c r="C17" s="97" t="s">
        <v>26</v>
      </c>
      <c r="D17" s="98">
        <f>IFERROR(ROUND((VLOOKUP("T"&amp;LEFT($C$15,2)&amp;"TN"&amp;D$15&amp;"P"&amp;RIGHT($B16,1)&amp;"PBUK_WEIGHTED"&amp;"V"&amp;$S$2&amp;$S$3,'Matrix Table'!$A:$N,9,0) * 100) + $P$8,3),-999)</f>
        <v>11.927</v>
      </c>
      <c r="E17" s="99">
        <f>IFERROR(ROUND((VLOOKUP("T"&amp;LEFT($C$15,2)&amp;"TN"&amp;E$15&amp;"P"&amp;RIGHT($B16,1)&amp;"PBUK_WEIGHTED"&amp;"V"&amp;$S$2&amp;$S$3,'Matrix Table'!$A:$N,9,0) * 100) + $P$8,3),-999)</f>
        <v>12.083</v>
      </c>
      <c r="F17" s="99">
        <f>IFERROR(ROUND((VLOOKUP("T"&amp;LEFT($C$15,2)&amp;"TN"&amp;F$15&amp;"P"&amp;RIGHT($B16,1)&amp;"PBUK_WEIGHTED"&amp;"V"&amp;$S$2&amp;$S$3,'Matrix Table'!$A:$N,9,0) * 100) + $P$8,3),-999)</f>
        <v>11.22</v>
      </c>
      <c r="G17" s="99">
        <f>IFERROR(ROUND((VLOOKUP("T"&amp;LEFT($C$15,2)&amp;"TN"&amp;G$15&amp;"P"&amp;RIGHT($B16,1)&amp;"PBUK_WEIGHTED"&amp;"V"&amp;$S$2&amp;$S$3,'Matrix Table'!$A:$N,9,0) * 100) + $P$8,3),-999)</f>
        <v>13.32</v>
      </c>
      <c r="H17" s="99">
        <f>IFERROR(ROUND((VLOOKUP("T"&amp;LEFT($C$15,2)&amp;"TN"&amp;H$15&amp;"P"&amp;RIGHT($B16,1)&amp;"PBUK_WEIGHTED"&amp;"V"&amp;$S$2&amp;$S$3,'Matrix Table'!$A:$N,9,0) * 100) + $P$8,3),-999)</f>
        <v>12.153</v>
      </c>
      <c r="I17" s="99">
        <f>IFERROR(ROUND((VLOOKUP("T"&amp;LEFT($C$15,2)&amp;"TN"&amp;I$15&amp;"P"&amp;RIGHT($B16,1)&amp;"PBUK_WEIGHTED"&amp;"V"&amp;$S$2&amp;$S$3,'Matrix Table'!$A:$N,9,0) * 100) + $P$8,3),-999)</f>
        <v>12.398</v>
      </c>
      <c r="J17" s="99">
        <f>IFERROR(ROUND((VLOOKUP("T"&amp;LEFT($C$15,2)&amp;"TN"&amp;J$15&amp;"P"&amp;RIGHT($B16,1)&amp;"PBUK_WEIGHTED"&amp;"V"&amp;$S$2&amp;$S$3,'Matrix Table'!$A:$N,9,0) * 100) + $P$8,3),-999)</f>
        <v>12.247</v>
      </c>
      <c r="K17" s="99">
        <f>IFERROR(ROUND((VLOOKUP("T"&amp;LEFT($C$15,2)&amp;"TN"&amp;K$15&amp;"P"&amp;RIGHT($B16,1)&amp;"PBUK_WEIGHTED"&amp;"V"&amp;$S$2&amp;$S$3,'Matrix Table'!$A:$N,9,0) * 100) + $P$8,3),-999)</f>
        <v>13.786</v>
      </c>
      <c r="L17" s="99">
        <f>IFERROR(ROUND((VLOOKUP("T"&amp;LEFT($C$15,2)&amp;"TN"&amp;L$15&amp;"P"&amp;RIGHT($B16,1)&amp;"PBUK_WEIGHTED"&amp;"V"&amp;$S$2&amp;$S$3,'Matrix Table'!$A:$N,9,0) * 100) + $P$8,3),-999)</f>
        <v>12.381</v>
      </c>
      <c r="M17" s="99">
        <f>IFERROR(ROUND((VLOOKUP("T"&amp;LEFT($C$15,2)&amp;"TN"&amp;M$15&amp;"P"&amp;RIGHT($B16,1)&amp;"PBUK_WEIGHTED"&amp;"V"&amp;$S$2&amp;$S$3,'Matrix Table'!$A:$N,9,0) * 100) + $P$8,3),-999)</f>
        <v>11.792999999999999</v>
      </c>
      <c r="N17" s="99">
        <f>IFERROR(ROUND((VLOOKUP("T"&amp;LEFT($C$15,2)&amp;"TN"&amp;N$15&amp;"P"&amp;RIGHT($B16,1)&amp;"PBUK_WEIGHTED"&amp;"V"&amp;$S$2&amp;$S$3,'Matrix Table'!$A:$N,9,0) * 100) + $P$8,3),-999)</f>
        <v>11.901</v>
      </c>
      <c r="O17" s="99">
        <f>IFERROR(ROUND((VLOOKUP("T"&amp;LEFT($C$15,2)&amp;"TN"&amp;O$15&amp;"P"&amp;RIGHT($B16,1)&amp;"PBUK_WEIGHTED"&amp;"V"&amp;$S$2&amp;$S$3,'Matrix Table'!$A:$N,9,0) * 100) + $P$8,3),-999)</f>
        <v>12.568</v>
      </c>
      <c r="P17" s="99">
        <f>IFERROR(ROUND((VLOOKUP("T"&amp;LEFT($C$15,2)&amp;"TN"&amp;P$15&amp;"P"&amp;RIGHT($B16,1)&amp;"PBUK_WEIGHTED"&amp;"V"&amp;$S$2&amp;$S$3,'Matrix Table'!$A:$N,9,0) * 100) + $P$8,3),-999)</f>
        <v>12.683</v>
      </c>
      <c r="Q17" s="100">
        <f>IFERROR(ROUND((VLOOKUP("T"&amp;LEFT($C$15,2)&amp;"TN"&amp;Q$15&amp;"P"&amp;RIGHT($B16,1)&amp;"PBUK_WEIGHTED"&amp;"V"&amp;$S$2&amp;$S$3,'Matrix Table'!$A:$N,9,0) * 100) + $P$8,3),-999)</f>
        <v>12.343999999999999</v>
      </c>
      <c r="R17" s="3"/>
      <c r="S17" s="3"/>
    </row>
    <row r="18" spans="1:19" x14ac:dyDescent="0.2">
      <c r="A18" s="3"/>
      <c r="B18" s="34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"/>
      <c r="S18" s="3"/>
    </row>
    <row r="19" spans="1:19" x14ac:dyDescent="0.2">
      <c r="A19" s="3"/>
      <c r="B19" s="3"/>
      <c r="C19" s="3"/>
      <c r="D19" s="117" t="s">
        <v>22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3"/>
      <c r="S19" s="3"/>
    </row>
    <row r="20" spans="1:19" x14ac:dyDescent="0.2">
      <c r="A20" s="3"/>
      <c r="B20" s="3"/>
      <c r="C20" s="33" t="s">
        <v>27</v>
      </c>
      <c r="D20" s="40">
        <v>10</v>
      </c>
      <c r="E20" s="41">
        <v>11</v>
      </c>
      <c r="F20" s="41">
        <v>12</v>
      </c>
      <c r="G20" s="41">
        <v>13</v>
      </c>
      <c r="H20" s="41">
        <v>14</v>
      </c>
      <c r="I20" s="41">
        <v>15</v>
      </c>
      <c r="J20" s="41">
        <v>16</v>
      </c>
      <c r="K20" s="41">
        <v>17</v>
      </c>
      <c r="L20" s="41">
        <v>18</v>
      </c>
      <c r="M20" s="41">
        <v>19</v>
      </c>
      <c r="N20" s="41">
        <v>20</v>
      </c>
      <c r="O20" s="41">
        <v>21</v>
      </c>
      <c r="P20" s="41">
        <v>22</v>
      </c>
      <c r="Q20" s="42">
        <v>23</v>
      </c>
      <c r="R20" s="3"/>
      <c r="S20" s="3"/>
    </row>
    <row r="21" spans="1:19" ht="15" customHeight="1" x14ac:dyDescent="0.2">
      <c r="A21" s="2" t="s">
        <v>24</v>
      </c>
      <c r="B21" s="116" t="s">
        <v>24</v>
      </c>
      <c r="C21" s="93" t="s">
        <v>25</v>
      </c>
      <c r="D21" s="94">
        <f>IFERROR(ROUND(((VLOOKUP("T"&amp;LEFT($C$20,2)&amp;"TN"&amp;D$20&amp;"P"&amp;RIGHT($B21,1)&amp;"PBUK_WEIGHTED"&amp;"V"&amp;$S$2&amp;$S$3,'Matrix Table'!$A:$O,10,0) * 1200000)/365.25),3) + ROUND(((VLOOKUP("T"&amp;LEFT($C$20,2)&amp;"TN"&amp;D$20&amp;"P"&amp;RIGHT($B21,1)&amp;"PBUK_WEIGHTED"&amp;"V"&amp;$S$2&amp;$S$3,'Matrix Table'!$A:$O,11,0) * 1200000)/365.25),3),-999)</f>
        <v>31.638000000000002</v>
      </c>
      <c r="E21" s="95">
        <f>IFERROR(ROUND(((VLOOKUP("T"&amp;LEFT($C$20,2)&amp;"TN"&amp;E$20&amp;"P"&amp;RIGHT($B21,1)&amp;"PBUK_WEIGHTED"&amp;"V"&amp;$S$2&amp;$S$3,'Matrix Table'!$A:$O,10,0) * 1200000)/365.25),3) + ROUND(((VLOOKUP("T"&amp;LEFT($C$20,2)&amp;"TN"&amp;E$20&amp;"P"&amp;RIGHT($B21,1)&amp;"PBUK_WEIGHTED"&amp;"V"&amp;$S$2&amp;$S$3,'Matrix Table'!$A:$O,11,0) * 1200000)/365.25),3),-999)</f>
        <v>32.033000000000001</v>
      </c>
      <c r="F21" s="95">
        <f>IFERROR(ROUND(((VLOOKUP("T"&amp;LEFT($C$20,2)&amp;"TN"&amp;F$20&amp;"P"&amp;RIGHT($B21,1)&amp;"PBUK_WEIGHTED"&amp;"V"&amp;$S$2&amp;$S$3,'Matrix Table'!$A:$O,10,0) * 1200000)/365.25),3) + ROUND(((VLOOKUP("T"&amp;LEFT($C$20,2)&amp;"TN"&amp;F$20&amp;"P"&amp;RIGHT($B21,1)&amp;"PBUK_WEIGHTED"&amp;"V"&amp;$S$2&amp;$S$3,'Matrix Table'!$A:$O,11,0) * 1200000)/365.25),3),-999)</f>
        <v>31.211000000000002</v>
      </c>
      <c r="G21" s="95">
        <f>IFERROR(ROUND(((VLOOKUP("T"&amp;LEFT($C$20,2)&amp;"TN"&amp;G$20&amp;"P"&amp;RIGHT($B21,1)&amp;"PBUK_WEIGHTED"&amp;"V"&amp;$S$2&amp;$S$3,'Matrix Table'!$A:$O,10,0) * 1200000)/365.25),3) + ROUND(((VLOOKUP("T"&amp;LEFT($C$20,2)&amp;"TN"&amp;G$20&amp;"P"&amp;RIGHT($B21,1)&amp;"PBUK_WEIGHTED"&amp;"V"&amp;$S$2&amp;$S$3,'Matrix Table'!$A:$O,11,0) * 1200000)/365.25),3),-999)</f>
        <v>31.803000000000001</v>
      </c>
      <c r="H21" s="95">
        <f>IFERROR(ROUND(((VLOOKUP("T"&amp;LEFT($C$20,2)&amp;"TN"&amp;H$20&amp;"P"&amp;RIGHT($B21,1)&amp;"PBUK_WEIGHTED"&amp;"V"&amp;$S$2&amp;$S$3,'Matrix Table'!$A:$O,10,0) * 1200000)/365.25),3) + ROUND(((VLOOKUP("T"&amp;LEFT($C$20,2)&amp;"TN"&amp;H$20&amp;"P"&amp;RIGHT($B21,1)&amp;"PBUK_WEIGHTED"&amp;"V"&amp;$S$2&amp;$S$3,'Matrix Table'!$A:$O,11,0) * 1200000)/365.25),3),-999)</f>
        <v>33.018000000000001</v>
      </c>
      <c r="I21" s="95">
        <f>IFERROR(ROUND(((VLOOKUP("T"&amp;LEFT($C$20,2)&amp;"TN"&amp;I$20&amp;"P"&amp;RIGHT($B21,1)&amp;"PBUK_WEIGHTED"&amp;"V"&amp;$S$2&amp;$S$3,'Matrix Table'!$A:$O,10,0) * 1200000)/365.25),3) + ROUND(((VLOOKUP("T"&amp;LEFT($C$20,2)&amp;"TN"&amp;I$20&amp;"P"&amp;RIGHT($B21,1)&amp;"PBUK_WEIGHTED"&amp;"V"&amp;$S$2&amp;$S$3,'Matrix Table'!$A:$O,11,0) * 1200000)/365.25),3),-999)</f>
        <v>31.934000000000001</v>
      </c>
      <c r="J21" s="95">
        <f>IFERROR(ROUND(((VLOOKUP("T"&amp;LEFT($C$20,2)&amp;"TN"&amp;J$20&amp;"P"&amp;RIGHT($B21,1)&amp;"PBUK_WEIGHTED"&amp;"V"&amp;$S$2&amp;$S$3,'Matrix Table'!$A:$O,10,0) * 1200000)/365.25),3) + ROUND(((VLOOKUP("T"&amp;LEFT($C$20,2)&amp;"TN"&amp;J$20&amp;"P"&amp;RIGHT($B21,1)&amp;"PBUK_WEIGHTED"&amp;"V"&amp;$S$2&amp;$S$3,'Matrix Table'!$A:$O,11,0) * 1200000)/365.25),3),-999)</f>
        <v>30.094999999999999</v>
      </c>
      <c r="K21" s="95">
        <f>IFERROR(ROUND(((VLOOKUP("T"&amp;LEFT($C$20,2)&amp;"TN"&amp;K$20&amp;"P"&amp;RIGHT($B21,1)&amp;"PBUK_WEIGHTED"&amp;"V"&amp;$S$2&amp;$S$3,'Matrix Table'!$A:$O,10,0) * 1200000)/365.25),3) + ROUND(((VLOOKUP("T"&amp;LEFT($C$20,2)&amp;"TN"&amp;K$20&amp;"P"&amp;RIGHT($B21,1)&amp;"PBUK_WEIGHTED"&amp;"V"&amp;$S$2&amp;$S$3,'Matrix Table'!$A:$O,11,0) * 1200000)/365.25),3),-999)</f>
        <v>38.899000000000001</v>
      </c>
      <c r="L21" s="95">
        <f>IFERROR(ROUND(((VLOOKUP("T"&amp;LEFT($C$20,2)&amp;"TN"&amp;L$20&amp;"P"&amp;RIGHT($B21,1)&amp;"PBUK_WEIGHTED"&amp;"V"&amp;$S$2&amp;$S$3,'Matrix Table'!$A:$O,10,0) * 1200000)/365.25),3) + ROUND(((VLOOKUP("T"&amp;LEFT($C$20,2)&amp;"TN"&amp;L$20&amp;"P"&amp;RIGHT($B21,1)&amp;"PBUK_WEIGHTED"&amp;"V"&amp;$S$2&amp;$S$3,'Matrix Table'!$A:$O,11,0) * 1200000)/365.25),3),-999)</f>
        <v>33.347000000000001</v>
      </c>
      <c r="M21" s="95">
        <f>IFERROR(ROUND(((VLOOKUP("T"&amp;LEFT($C$20,2)&amp;"TN"&amp;M$20&amp;"P"&amp;RIGHT($B21,1)&amp;"PBUK_WEIGHTED"&amp;"V"&amp;$S$2&amp;$S$3,'Matrix Table'!$A:$O,10,0) * 1200000)/365.25),3) + ROUND(((VLOOKUP("T"&amp;LEFT($C$20,2)&amp;"TN"&amp;M$20&amp;"P"&amp;RIGHT($B21,1)&amp;"PBUK_WEIGHTED"&amp;"V"&amp;$S$2&amp;$S$3,'Matrix Table'!$A:$O,11,0) * 1200000)/365.25),3),-999)</f>
        <v>31.573</v>
      </c>
      <c r="N21" s="95">
        <f>IFERROR(ROUND(((VLOOKUP("T"&amp;LEFT($C$20,2)&amp;"TN"&amp;N$20&amp;"P"&amp;RIGHT($B21,1)&amp;"PBUK_WEIGHTED"&amp;"V"&amp;$S$2&amp;$S$3,'Matrix Table'!$A:$O,10,0) * 1200000)/365.25),3) + ROUND(((VLOOKUP("T"&amp;LEFT($C$20,2)&amp;"TN"&amp;N$20&amp;"P"&amp;RIGHT($B21,1)&amp;"PBUK_WEIGHTED"&amp;"V"&amp;$S$2&amp;$S$3,'Matrix Table'!$A:$O,11,0) * 1200000)/365.25),3),-999)</f>
        <v>31.573</v>
      </c>
      <c r="O21" s="95">
        <f>IFERROR(ROUND(((VLOOKUP("T"&amp;LEFT($C$20,2)&amp;"TN"&amp;O$20&amp;"P"&amp;RIGHT($B21,1)&amp;"PBUK_WEIGHTED"&amp;"V"&amp;$S$2&amp;$S$3,'Matrix Table'!$A:$O,10,0) * 1200000)/365.25),3) + ROUND(((VLOOKUP("T"&amp;LEFT($C$20,2)&amp;"TN"&amp;O$20&amp;"P"&amp;RIGHT($B21,1)&amp;"PBUK_WEIGHTED"&amp;"V"&amp;$S$2&amp;$S$3,'Matrix Table'!$A:$O,11,0) * 1200000)/365.25),3),-999)</f>
        <v>34.233999999999995</v>
      </c>
      <c r="P21" s="95">
        <f>IFERROR(ROUND(((VLOOKUP("T"&amp;LEFT($C$20,2)&amp;"TN"&amp;P$20&amp;"P"&amp;RIGHT($B21,1)&amp;"PBUK_WEIGHTED"&amp;"V"&amp;$S$2&amp;$S$3,'Matrix Table'!$A:$O,10,0) * 1200000)/365.25),3) + ROUND(((VLOOKUP("T"&amp;LEFT($C$20,2)&amp;"TN"&amp;P$20&amp;"P"&amp;RIGHT($B21,1)&amp;"PBUK_WEIGHTED"&amp;"V"&amp;$S$2&amp;$S$3,'Matrix Table'!$A:$O,11,0) * 1200000)/365.25),3),-999)</f>
        <v>34.528999999999996</v>
      </c>
      <c r="Q21" s="96">
        <f>IFERROR(ROUND(((VLOOKUP("T"&amp;LEFT($C$20,2)&amp;"TN"&amp;Q$20&amp;"P"&amp;RIGHT($B21,1)&amp;"PBUK_WEIGHTED"&amp;"V"&amp;$S$2&amp;$S$3,'Matrix Table'!$A:$O,10,0) * 1200000)/365.25),3) + ROUND(((VLOOKUP("T"&amp;LEFT($C$20,2)&amp;"TN"&amp;Q$20&amp;"P"&amp;RIGHT($B21,1)&amp;"PBUK_WEIGHTED"&amp;"V"&amp;$S$2&amp;$S$3,'Matrix Table'!$A:$O,11,0) * 1200000)/365.25),3),-999)</f>
        <v>32.066000000000003</v>
      </c>
      <c r="R21" s="3"/>
      <c r="S21" s="3"/>
    </row>
    <row r="22" spans="1:19" x14ac:dyDescent="0.2">
      <c r="A22" s="2" t="s">
        <v>24</v>
      </c>
      <c r="B22" s="116"/>
      <c r="C22" s="97" t="s">
        <v>26</v>
      </c>
      <c r="D22" s="98">
        <f>IFERROR(ROUND((VLOOKUP("T"&amp;LEFT($C$20,2)&amp;"TN"&amp;D$20&amp;"P"&amp;RIGHT($B21,1)&amp;"PBUK_WEIGHTED"&amp;"V"&amp;$S$2&amp;$S$3,'Matrix Table'!$A:$N,9,0) * 100) + $P$8,3),-999)</f>
        <v>12.2</v>
      </c>
      <c r="E22" s="99">
        <f>IFERROR(ROUND((VLOOKUP("T"&amp;LEFT($C$20,2)&amp;"TN"&amp;E$20&amp;"P"&amp;RIGHT($B21,1)&amp;"PBUK_WEIGHTED"&amp;"V"&amp;$S$2&amp;$S$3,'Matrix Table'!$A:$N,9,0) * 100) + $P$8,3),-999)</f>
        <v>12.326000000000001</v>
      </c>
      <c r="F22" s="99">
        <f>IFERROR(ROUND((VLOOKUP("T"&amp;LEFT($C$20,2)&amp;"TN"&amp;F$20&amp;"P"&amp;RIGHT($B21,1)&amp;"PBUK_WEIGHTED"&amp;"V"&amp;$S$2&amp;$S$3,'Matrix Table'!$A:$N,9,0) * 100) + $P$8,3),-999)</f>
        <v>11.411</v>
      </c>
      <c r="G22" s="99">
        <f>IFERROR(ROUND((VLOOKUP("T"&amp;LEFT($C$20,2)&amp;"TN"&amp;G$20&amp;"P"&amp;RIGHT($B21,1)&amp;"PBUK_WEIGHTED"&amp;"V"&amp;$S$2&amp;$S$3,'Matrix Table'!$A:$N,9,0) * 100) + $P$8,3),-999)</f>
        <v>13.656000000000001</v>
      </c>
      <c r="H22" s="99">
        <f>IFERROR(ROUND((VLOOKUP("T"&amp;LEFT($C$20,2)&amp;"TN"&amp;H$20&amp;"P"&amp;RIGHT($B21,1)&amp;"PBUK_WEIGHTED"&amp;"V"&amp;$S$2&amp;$S$3,'Matrix Table'!$A:$N,9,0) * 100) + $P$8,3),-999)</f>
        <v>12.356999999999999</v>
      </c>
      <c r="I22" s="99">
        <f>IFERROR(ROUND((VLOOKUP("T"&amp;LEFT($C$20,2)&amp;"TN"&amp;I$20&amp;"P"&amp;RIGHT($B21,1)&amp;"PBUK_WEIGHTED"&amp;"V"&amp;$S$2&amp;$S$3,'Matrix Table'!$A:$N,9,0) * 100) + $P$8,3),-999)</f>
        <v>12.628</v>
      </c>
      <c r="J22" s="99">
        <f>IFERROR(ROUND((VLOOKUP("T"&amp;LEFT($C$20,2)&amp;"TN"&amp;J$20&amp;"P"&amp;RIGHT($B21,1)&amp;"PBUK_WEIGHTED"&amp;"V"&amp;$S$2&amp;$S$3,'Matrix Table'!$A:$N,9,0) * 100) + $P$8,3),-999)</f>
        <v>12.478</v>
      </c>
      <c r="K22" s="99">
        <f>IFERROR(ROUND((VLOOKUP("T"&amp;LEFT($C$20,2)&amp;"TN"&amp;K$20&amp;"P"&amp;RIGHT($B21,1)&amp;"PBUK_WEIGHTED"&amp;"V"&amp;$S$2&amp;$S$3,'Matrix Table'!$A:$N,9,0) * 100) + $P$8,3),-999)</f>
        <v>14.186999999999999</v>
      </c>
      <c r="L22" s="99">
        <f>IFERROR(ROUND((VLOOKUP("T"&amp;LEFT($C$20,2)&amp;"TN"&amp;L$20&amp;"P"&amp;RIGHT($B21,1)&amp;"PBUK_WEIGHTED"&amp;"V"&amp;$S$2&amp;$S$3,'Matrix Table'!$A:$N,9,0) * 100) + $P$8,3),-999)</f>
        <v>12.63</v>
      </c>
      <c r="M22" s="99">
        <f>IFERROR(ROUND((VLOOKUP("T"&amp;LEFT($C$20,2)&amp;"TN"&amp;M$20&amp;"P"&amp;RIGHT($B21,1)&amp;"PBUK_WEIGHTED"&amp;"V"&amp;$S$2&amp;$S$3,'Matrix Table'!$A:$N,9,0) * 100) + $P$8,3),-999)</f>
        <v>12.036</v>
      </c>
      <c r="N22" s="99">
        <f>IFERROR(ROUND((VLOOKUP("T"&amp;LEFT($C$20,2)&amp;"TN"&amp;N$20&amp;"P"&amp;RIGHT($B21,1)&amp;"PBUK_WEIGHTED"&amp;"V"&amp;$S$2&amp;$S$3,'Matrix Table'!$A:$N,9,0) * 100) + $P$8,3),-999)</f>
        <v>12.186999999999999</v>
      </c>
      <c r="O22" s="99">
        <f>IFERROR(ROUND((VLOOKUP("T"&amp;LEFT($C$20,2)&amp;"TN"&amp;O$20&amp;"P"&amp;RIGHT($B21,1)&amp;"PBUK_WEIGHTED"&amp;"V"&amp;$S$2&amp;$S$3,'Matrix Table'!$A:$N,9,0) * 100) + $P$8,3),-999)</f>
        <v>12.784000000000001</v>
      </c>
      <c r="P22" s="99">
        <f>IFERROR(ROUND((VLOOKUP("T"&amp;LEFT($C$20,2)&amp;"TN"&amp;P$20&amp;"P"&amp;RIGHT($B21,1)&amp;"PBUK_WEIGHTED"&amp;"V"&amp;$S$2&amp;$S$3,'Matrix Table'!$A:$N,9,0) * 100) + $P$8,3),-999)</f>
        <v>12.959</v>
      </c>
      <c r="Q22" s="100">
        <f>IFERROR(ROUND((VLOOKUP("T"&amp;LEFT($C$20,2)&amp;"TN"&amp;Q$20&amp;"P"&amp;RIGHT($B21,1)&amp;"PBUK_WEIGHTED"&amp;"V"&amp;$S$2&amp;$S$3,'Matrix Table'!$A:$N,9,0) * 100) + $P$8,3),-999)</f>
        <v>12.534000000000001</v>
      </c>
      <c r="R22" s="3"/>
      <c r="S22" s="3"/>
    </row>
    <row r="23" spans="1:19" x14ac:dyDescent="0.2">
      <c r="A23" s="3"/>
      <c r="B23" s="34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"/>
      <c r="S23" s="3"/>
    </row>
    <row r="24" spans="1:19" x14ac:dyDescent="0.2">
      <c r="A24" s="3"/>
      <c r="B24" s="3"/>
      <c r="C24" s="3"/>
      <c r="D24" s="117" t="s">
        <v>22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3"/>
      <c r="S24" s="3"/>
    </row>
    <row r="25" spans="1:19" x14ac:dyDescent="0.2">
      <c r="A25" s="3"/>
      <c r="B25" s="3"/>
      <c r="C25" s="33" t="s">
        <v>35</v>
      </c>
      <c r="D25" s="40">
        <v>10</v>
      </c>
      <c r="E25" s="41">
        <v>11</v>
      </c>
      <c r="F25" s="41">
        <v>12</v>
      </c>
      <c r="G25" s="41">
        <v>13</v>
      </c>
      <c r="H25" s="41">
        <v>14</v>
      </c>
      <c r="I25" s="41">
        <v>15</v>
      </c>
      <c r="J25" s="41">
        <v>16</v>
      </c>
      <c r="K25" s="41">
        <v>17</v>
      </c>
      <c r="L25" s="41">
        <v>18</v>
      </c>
      <c r="M25" s="41">
        <v>19</v>
      </c>
      <c r="N25" s="41">
        <v>20</v>
      </c>
      <c r="O25" s="41">
        <v>21</v>
      </c>
      <c r="P25" s="41">
        <v>22</v>
      </c>
      <c r="Q25" s="42">
        <v>23</v>
      </c>
      <c r="R25" s="3"/>
      <c r="S25" s="3"/>
    </row>
    <row r="26" spans="1:19" ht="15" customHeight="1" x14ac:dyDescent="0.2">
      <c r="A26" s="2" t="s">
        <v>24</v>
      </c>
      <c r="B26" s="116" t="s">
        <v>24</v>
      </c>
      <c r="C26" s="93" t="s">
        <v>25</v>
      </c>
      <c r="D26" s="94">
        <f>IFERROR(ROUND(((VLOOKUP("T"&amp;LEFT($C$25,2)&amp;"TN"&amp;D$25&amp;"P"&amp;RIGHT($B26,1)&amp;"PBUK_WEIGHTED"&amp;"V"&amp;$S$2&amp;$S$3,'Matrix Table'!$A:$O,10,0) * 1200000)/365.25),3) + ROUND(((VLOOKUP("T"&amp;LEFT($C$25,2)&amp;"TN"&amp;D$25&amp;"P"&amp;RIGHT($B26,1)&amp;"PBUK_WEIGHTED"&amp;"V"&amp;$S$2&amp;$S$3,'Matrix Table'!$A:$O,11,0) * 1200000)/365.25),3),-999)</f>
        <v>31.670999999999999</v>
      </c>
      <c r="E26" s="95">
        <f>IFERROR(ROUND(((VLOOKUP("T"&amp;LEFT($C$25,2)&amp;"TN"&amp;E$25&amp;"P"&amp;RIGHT($B26,1)&amp;"PBUK_WEIGHTED"&amp;"V"&amp;$S$2&amp;$S$3,'Matrix Table'!$A:$O,10,0) * 1200000)/365.25),3) + ROUND(((VLOOKUP("T"&amp;LEFT($C$25,2)&amp;"TN"&amp;E$25&amp;"P"&amp;RIGHT($B26,1)&amp;"PBUK_WEIGHTED"&amp;"V"&amp;$S$2&amp;$S$3,'Matrix Table'!$A:$O,11,0) * 1200000)/365.25),3),-999)</f>
        <v>32.131</v>
      </c>
      <c r="F26" s="95">
        <f>IFERROR(ROUND(((VLOOKUP("T"&amp;LEFT($C$25,2)&amp;"TN"&amp;F$25&amp;"P"&amp;RIGHT($B26,1)&amp;"PBUK_WEIGHTED"&amp;"V"&amp;$S$2&amp;$S$3,'Matrix Table'!$A:$O,10,0) * 1200000)/365.25),3) + ROUND(((VLOOKUP("T"&amp;LEFT($C$25,2)&amp;"TN"&amp;F$25&amp;"P"&amp;RIGHT($B26,1)&amp;"PBUK_WEIGHTED"&amp;"V"&amp;$S$2&amp;$S$3,'Matrix Table'!$A:$O,11,0) * 1200000)/365.25),3),-999)</f>
        <v>31.277000000000001</v>
      </c>
      <c r="G26" s="95">
        <f>IFERROR(ROUND(((VLOOKUP("T"&amp;LEFT($C$25,2)&amp;"TN"&amp;G$25&amp;"P"&amp;RIGHT($B26,1)&amp;"PBUK_WEIGHTED"&amp;"V"&amp;$S$2&amp;$S$3,'Matrix Table'!$A:$O,10,0) * 1200000)/365.25),3) + ROUND(((VLOOKUP("T"&amp;LEFT($C$25,2)&amp;"TN"&amp;G$25&amp;"P"&amp;RIGHT($B26,1)&amp;"PBUK_WEIGHTED"&amp;"V"&amp;$S$2&amp;$S$3,'Matrix Table'!$A:$O,11,0) * 1200000)/365.25),3),-999)</f>
        <v>31.77</v>
      </c>
      <c r="H26" s="95">
        <f>IFERROR(ROUND(((VLOOKUP("T"&amp;LEFT($C$25,2)&amp;"TN"&amp;H$25&amp;"P"&amp;RIGHT($B26,1)&amp;"PBUK_WEIGHTED"&amp;"V"&amp;$S$2&amp;$S$3,'Matrix Table'!$A:$O,10,0) * 1200000)/365.25),3) + ROUND(((VLOOKUP("T"&amp;LEFT($C$25,2)&amp;"TN"&amp;H$25&amp;"P"&amp;RIGHT($B26,1)&amp;"PBUK_WEIGHTED"&amp;"V"&amp;$S$2&amp;$S$3,'Matrix Table'!$A:$O,11,0) * 1200000)/365.25),3),-999)</f>
        <v>33.117000000000004</v>
      </c>
      <c r="I26" s="95">
        <f>IFERROR(ROUND(((VLOOKUP("T"&amp;LEFT($C$25,2)&amp;"TN"&amp;I$25&amp;"P"&amp;RIGHT($B26,1)&amp;"PBUK_WEIGHTED"&amp;"V"&amp;$S$2&amp;$S$3,'Matrix Table'!$A:$O,10,0) * 1200000)/365.25),3) + ROUND(((VLOOKUP("T"&amp;LEFT($C$25,2)&amp;"TN"&amp;I$25&amp;"P"&amp;RIGHT($B26,1)&amp;"PBUK_WEIGHTED"&amp;"V"&amp;$S$2&amp;$S$3,'Matrix Table'!$A:$O,11,0) * 1200000)/365.25),3),-999)</f>
        <v>32.033000000000001</v>
      </c>
      <c r="J26" s="95">
        <f>IFERROR(ROUND(((VLOOKUP("T"&amp;LEFT($C$25,2)&amp;"TN"&amp;J$25&amp;"P"&amp;RIGHT($B26,1)&amp;"PBUK_WEIGHTED"&amp;"V"&amp;$S$2&amp;$S$3,'Matrix Table'!$A:$O,10,0) * 1200000)/365.25),3) + ROUND(((VLOOKUP("T"&amp;LEFT($C$25,2)&amp;"TN"&amp;J$25&amp;"P"&amp;RIGHT($B26,1)&amp;"PBUK_WEIGHTED"&amp;"V"&amp;$S$2&amp;$S$3,'Matrix Table'!$A:$O,11,0) * 1200000)/365.25),3),-999)</f>
        <v>30.126999999999999</v>
      </c>
      <c r="K26" s="95">
        <f>IFERROR(ROUND(((VLOOKUP("T"&amp;LEFT($C$25,2)&amp;"TN"&amp;K$25&amp;"P"&amp;RIGHT($B26,1)&amp;"PBUK_WEIGHTED"&amp;"V"&amp;$S$2&amp;$S$3,'Matrix Table'!$A:$O,10,0) * 1200000)/365.25),3) + ROUND(((VLOOKUP("T"&amp;LEFT($C$25,2)&amp;"TN"&amp;K$25&amp;"P"&amp;RIGHT($B26,1)&amp;"PBUK_WEIGHTED"&amp;"V"&amp;$S$2&amp;$S$3,'Matrix Table'!$A:$O,11,0) * 1200000)/365.25),3),-999)</f>
        <v>39.128999999999998</v>
      </c>
      <c r="L26" s="95">
        <f>IFERROR(ROUND(((VLOOKUP("T"&amp;LEFT($C$25,2)&amp;"TN"&amp;L$25&amp;"P"&amp;RIGHT($B26,1)&amp;"PBUK_WEIGHTED"&amp;"V"&amp;$S$2&amp;$S$3,'Matrix Table'!$A:$O,10,0) * 1200000)/365.25),3) + ROUND(((VLOOKUP("T"&amp;LEFT($C$25,2)&amp;"TN"&amp;L$25&amp;"P"&amp;RIGHT($B26,1)&amp;"PBUK_WEIGHTED"&amp;"V"&amp;$S$2&amp;$S$3,'Matrix Table'!$A:$O,11,0) * 1200000)/365.25),3),-999)</f>
        <v>33.347000000000001</v>
      </c>
      <c r="M26" s="95">
        <f>IFERROR(ROUND(((VLOOKUP("T"&amp;LEFT($C$25,2)&amp;"TN"&amp;M$25&amp;"P"&amp;RIGHT($B26,1)&amp;"PBUK_WEIGHTED"&amp;"V"&amp;$S$2&amp;$S$3,'Matrix Table'!$A:$O,10,0) * 1200000)/365.25),3) + ROUND(((VLOOKUP("T"&amp;LEFT($C$25,2)&amp;"TN"&amp;M$25&amp;"P"&amp;RIGHT($B26,1)&amp;"PBUK_WEIGHTED"&amp;"V"&amp;$S$2&amp;$S$3,'Matrix Table'!$A:$O,11,0) * 1200000)/365.25),3),-999)</f>
        <v>31.606000000000002</v>
      </c>
      <c r="N26" s="95">
        <f>IFERROR(ROUND(((VLOOKUP("T"&amp;LEFT($C$25,2)&amp;"TN"&amp;N$25&amp;"P"&amp;RIGHT($B26,1)&amp;"PBUK_WEIGHTED"&amp;"V"&amp;$S$2&amp;$S$3,'Matrix Table'!$A:$O,10,0) * 1200000)/365.25),3) + ROUND(((VLOOKUP("T"&amp;LEFT($C$25,2)&amp;"TN"&amp;N$25&amp;"P"&amp;RIGHT($B26,1)&amp;"PBUK_WEIGHTED"&amp;"V"&amp;$S$2&amp;$S$3,'Matrix Table'!$A:$O,11,0) * 1200000)/365.25),3),-999)</f>
        <v>31.606000000000002</v>
      </c>
      <c r="O26" s="95">
        <f>IFERROR(ROUND(((VLOOKUP("T"&amp;LEFT($C$25,2)&amp;"TN"&amp;O$25&amp;"P"&amp;RIGHT($B26,1)&amp;"PBUK_WEIGHTED"&amp;"V"&amp;$S$2&amp;$S$3,'Matrix Table'!$A:$O,10,0) * 1200000)/365.25),3) + ROUND(((VLOOKUP("T"&amp;LEFT($C$25,2)&amp;"TN"&amp;O$25&amp;"P"&amp;RIGHT($B26,1)&amp;"PBUK_WEIGHTED"&amp;"V"&amp;$S$2&amp;$S$3,'Matrix Table'!$A:$O,11,0) * 1200000)/365.25),3),-999)</f>
        <v>34.397999999999996</v>
      </c>
      <c r="P26" s="95">
        <f>IFERROR(ROUND(((VLOOKUP("T"&amp;LEFT($C$25,2)&amp;"TN"&amp;P$25&amp;"P"&amp;RIGHT($B26,1)&amp;"PBUK_WEIGHTED"&amp;"V"&amp;$S$2&amp;$S$3,'Matrix Table'!$A:$O,10,0) * 1200000)/365.25),3) + ROUND(((VLOOKUP("T"&amp;LEFT($C$25,2)&amp;"TN"&amp;P$25&amp;"P"&amp;RIGHT($B26,1)&amp;"PBUK_WEIGHTED"&amp;"V"&amp;$S$2&amp;$S$3,'Matrix Table'!$A:$O,11,0) * 1200000)/365.25),3),-999)</f>
        <v>34.727000000000004</v>
      </c>
      <c r="Q26" s="96">
        <f>IFERROR(ROUND(((VLOOKUP("T"&amp;LEFT($C$25,2)&amp;"TN"&amp;Q$25&amp;"P"&amp;RIGHT($B26,1)&amp;"PBUK_WEIGHTED"&amp;"V"&amp;$S$2&amp;$S$3,'Matrix Table'!$A:$O,10,0) * 1200000)/365.25),3) + ROUND(((VLOOKUP("T"&amp;LEFT($C$25,2)&amp;"TN"&amp;Q$25&amp;"P"&amp;RIGHT($B26,1)&amp;"PBUK_WEIGHTED"&amp;"V"&amp;$S$2&amp;$S$3,'Matrix Table'!$A:$O,11,0) * 1200000)/365.25),3),-999)</f>
        <v>32.066000000000003</v>
      </c>
      <c r="R26" s="3"/>
      <c r="S26" s="3"/>
    </row>
    <row r="27" spans="1:19" x14ac:dyDescent="0.2">
      <c r="A27" s="2" t="s">
        <v>24</v>
      </c>
      <c r="B27" s="116"/>
      <c r="C27" s="97" t="s">
        <v>26</v>
      </c>
      <c r="D27" s="98">
        <f>IFERROR(ROUND((VLOOKUP("T"&amp;LEFT($C$25,2)&amp;"TN"&amp;D$25&amp;"P"&amp;RIGHT($B26,1)&amp;"PBUK_WEIGHTED"&amp;"V"&amp;$S$2&amp;$S$3,'Matrix Table'!$A:$N,9,0) * 100) + $P$8,3),-999)</f>
        <v>12.461</v>
      </c>
      <c r="E27" s="99">
        <f>IFERROR(ROUND((VLOOKUP("T"&amp;LEFT($C$25,2)&amp;"TN"&amp;E$25&amp;"P"&amp;RIGHT($B26,1)&amp;"PBUK_WEIGHTED"&amp;"V"&amp;$S$2&amp;$S$3,'Matrix Table'!$A:$N,9,0) * 100) + $P$8,3),-999)</f>
        <v>12.529</v>
      </c>
      <c r="F27" s="99">
        <f>IFERROR(ROUND((VLOOKUP("T"&amp;LEFT($C$25,2)&amp;"TN"&amp;F$25&amp;"P"&amp;RIGHT($B26,1)&amp;"PBUK_WEIGHTED"&amp;"V"&amp;$S$2&amp;$S$3,'Matrix Table'!$A:$N,9,0) * 100) + $P$8,3),-999)</f>
        <v>11.597</v>
      </c>
      <c r="G27" s="99">
        <f>IFERROR(ROUND((VLOOKUP("T"&amp;LEFT($C$25,2)&amp;"TN"&amp;G$25&amp;"P"&amp;RIGHT($B26,1)&amp;"PBUK_WEIGHTED"&amp;"V"&amp;$S$2&amp;$S$3,'Matrix Table'!$A:$N,9,0) * 100) + $P$8,3),-999)</f>
        <v>13.961</v>
      </c>
      <c r="H27" s="99">
        <f>IFERROR(ROUND((VLOOKUP("T"&amp;LEFT($C$25,2)&amp;"TN"&amp;H$25&amp;"P"&amp;RIGHT($B26,1)&amp;"PBUK_WEIGHTED"&amp;"V"&amp;$S$2&amp;$S$3,'Matrix Table'!$A:$N,9,0) * 100) + $P$8,3),-999)</f>
        <v>12.542999999999999</v>
      </c>
      <c r="I27" s="99">
        <f>IFERROR(ROUND((VLOOKUP("T"&amp;LEFT($C$25,2)&amp;"TN"&amp;I$25&amp;"P"&amp;RIGHT($B26,1)&amp;"PBUK_WEIGHTED"&amp;"V"&amp;$S$2&amp;$S$3,'Matrix Table'!$A:$N,9,0) * 100) + $P$8,3),-999)</f>
        <v>12.869</v>
      </c>
      <c r="J27" s="99">
        <f>IFERROR(ROUND((VLOOKUP("T"&amp;LEFT($C$25,2)&amp;"TN"&amp;J$25&amp;"P"&amp;RIGHT($B26,1)&amp;"PBUK_WEIGHTED"&amp;"V"&amp;$S$2&amp;$S$3,'Matrix Table'!$A:$N,9,0) * 100) + $P$8,3),-999)</f>
        <v>12.683999999999999</v>
      </c>
      <c r="K27" s="99">
        <f>IFERROR(ROUND((VLOOKUP("T"&amp;LEFT($C$25,2)&amp;"TN"&amp;K$25&amp;"P"&amp;RIGHT($B26,1)&amp;"PBUK_WEIGHTED"&amp;"V"&amp;$S$2&amp;$S$3,'Matrix Table'!$A:$N,9,0) * 100) + $P$8,3),-999)</f>
        <v>14.59</v>
      </c>
      <c r="L27" s="99">
        <f>IFERROR(ROUND((VLOOKUP("T"&amp;LEFT($C$25,2)&amp;"TN"&amp;L$25&amp;"P"&amp;RIGHT($B26,1)&amp;"PBUK_WEIGHTED"&amp;"V"&amp;$S$2&amp;$S$3,'Matrix Table'!$A:$N,9,0) * 100) + $P$8,3),-999)</f>
        <v>12.875</v>
      </c>
      <c r="M27" s="99">
        <f>IFERROR(ROUND((VLOOKUP("T"&amp;LEFT($C$25,2)&amp;"TN"&amp;M$25&amp;"P"&amp;RIGHT($B26,1)&amp;"PBUK_WEIGHTED"&amp;"V"&amp;$S$2&amp;$S$3,'Matrix Table'!$A:$N,9,0) * 100) + $P$8,3),-999)</f>
        <v>12.282</v>
      </c>
      <c r="N27" s="99">
        <f>IFERROR(ROUND((VLOOKUP("T"&amp;LEFT($C$25,2)&amp;"TN"&amp;N$25&amp;"P"&amp;RIGHT($B26,1)&amp;"PBUK_WEIGHTED"&amp;"V"&amp;$S$2&amp;$S$3,'Matrix Table'!$A:$N,9,0) * 100) + $P$8,3),-999)</f>
        <v>12.43</v>
      </c>
      <c r="O27" s="99">
        <f>IFERROR(ROUND((VLOOKUP("T"&amp;LEFT($C$25,2)&amp;"TN"&amp;O$25&amp;"P"&amp;RIGHT($B26,1)&amp;"PBUK_WEIGHTED"&amp;"V"&amp;$S$2&amp;$S$3,'Matrix Table'!$A:$N,9,0) * 100) + $P$8,3),-999)</f>
        <v>12.97</v>
      </c>
      <c r="P27" s="99">
        <f>IFERROR(ROUND((VLOOKUP("T"&amp;LEFT($C$25,2)&amp;"TN"&amp;P$25&amp;"P"&amp;RIGHT($B26,1)&amp;"PBUK_WEIGHTED"&amp;"V"&amp;$S$2&amp;$S$3,'Matrix Table'!$A:$N,9,0) * 100) + $P$8,3),-999)</f>
        <v>13.199</v>
      </c>
      <c r="Q27" s="100">
        <f>IFERROR(ROUND((VLOOKUP("T"&amp;LEFT($C$25,2)&amp;"TN"&amp;Q$25&amp;"P"&amp;RIGHT($B26,1)&amp;"PBUK_WEIGHTED"&amp;"V"&amp;$S$2&amp;$S$3,'Matrix Table'!$A:$N,9,0) * 100) + $P$8,3),-999)</f>
        <v>12.723000000000001</v>
      </c>
      <c r="R27" s="3"/>
      <c r="S27" s="3"/>
    </row>
    <row r="28" spans="1:19" x14ac:dyDescent="0.2">
      <c r="A28" s="3"/>
      <c r="B28" s="37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"/>
      <c r="S28" s="3"/>
    </row>
    <row r="29" spans="1:19" ht="19" x14ac:dyDescent="0.2">
      <c r="A29" s="3"/>
      <c r="B29" s="120" t="s">
        <v>90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3"/>
      <c r="S29" s="3"/>
    </row>
    <row r="30" spans="1:19" x14ac:dyDescent="0.2">
      <c r="A30" s="3"/>
      <c r="B30" s="37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"/>
      <c r="S30" s="3"/>
    </row>
    <row r="31" spans="1:19" x14ac:dyDescent="0.2">
      <c r="A31" s="3"/>
      <c r="B31" s="39"/>
      <c r="C31" s="3"/>
      <c r="D31" s="117" t="s">
        <v>22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3"/>
      <c r="S31" s="3"/>
    </row>
    <row r="32" spans="1:19" x14ac:dyDescent="0.2">
      <c r="A32" s="3"/>
      <c r="B32" s="39"/>
      <c r="C32" s="33" t="s">
        <v>23</v>
      </c>
      <c r="D32" s="40">
        <v>10</v>
      </c>
      <c r="E32" s="41">
        <v>11</v>
      </c>
      <c r="F32" s="41">
        <v>12</v>
      </c>
      <c r="G32" s="41">
        <v>13</v>
      </c>
      <c r="H32" s="41">
        <v>14</v>
      </c>
      <c r="I32" s="41">
        <v>15</v>
      </c>
      <c r="J32" s="41">
        <v>16</v>
      </c>
      <c r="K32" s="41">
        <v>17</v>
      </c>
      <c r="L32" s="41">
        <v>18</v>
      </c>
      <c r="M32" s="41">
        <v>19</v>
      </c>
      <c r="N32" s="41">
        <v>20</v>
      </c>
      <c r="O32" s="41">
        <v>21</v>
      </c>
      <c r="P32" s="41">
        <v>22</v>
      </c>
      <c r="Q32" s="42">
        <v>23</v>
      </c>
      <c r="R32" s="3"/>
      <c r="S32" s="3"/>
    </row>
    <row r="33" spans="1:19" ht="15" customHeight="1" x14ac:dyDescent="0.2">
      <c r="A33" s="55" t="s">
        <v>28</v>
      </c>
      <c r="B33" s="116" t="s">
        <v>28</v>
      </c>
      <c r="C33" s="93" t="s">
        <v>25</v>
      </c>
      <c r="D33" s="94">
        <f>IFERROR(ROUND(((VLOOKUP("T"&amp;LEFT($C$32,2)&amp;"TN"&amp;D$32&amp;"P"&amp;RIGHT($B33,1)&amp;"PBDAY"&amp;"V"&amp;$S$2&amp;$S$4,'Matrix Table'!$A:$O,10,0) * 1200000)/365.25),3) + ROUND(((VLOOKUP("T"&amp;LEFT($C$32,2)&amp;"TN"&amp;D$32&amp;"P"&amp;RIGHT($B33,1)&amp;"PBDAY"&amp;"V"&amp;$S$2&amp;$S$4,'Matrix Table'!$A:$O,11,0) * 1200000)/365.25),3),-999)</f>
        <v>33.674999999999997</v>
      </c>
      <c r="E33" s="95">
        <f>IFERROR(ROUND(((VLOOKUP("T"&amp;LEFT($C$32,2)&amp;"TN"&amp;E$32&amp;"P"&amp;RIGHT($B33,1)&amp;"PBDAY"&amp;"V"&amp;$S$2&amp;$S$4,'Matrix Table'!$A:$O,10,0) * 1200000)/365.25),3) + ROUND(((VLOOKUP("T"&amp;LEFT($C$32,2)&amp;"TN"&amp;E$32&amp;"P"&amp;RIGHT($B33,1)&amp;"PBDAY"&amp;"V"&amp;$S$2&amp;$S$4,'Matrix Table'!$A:$O,11,0) * 1200000)/365.25),3),-999)</f>
        <v>33.972000000000001</v>
      </c>
      <c r="F33" s="95">
        <f>IFERROR(ROUND(((VLOOKUP("T"&amp;LEFT($C$32,2)&amp;"TN"&amp;F$32&amp;"P"&amp;RIGHT($B33,1)&amp;"PBDAY"&amp;"V"&amp;$S$2&amp;$S$4,'Matrix Table'!$A:$O,10,0) * 1200000)/365.25),3) + ROUND(((VLOOKUP("T"&amp;LEFT($C$32,2)&amp;"TN"&amp;F$32&amp;"P"&amp;RIGHT($B33,1)&amp;"PBDAY"&amp;"V"&amp;$S$2&amp;$S$4,'Matrix Table'!$A:$O,11,0) * 1200000)/365.25),3),-999)</f>
        <v>33.215000000000003</v>
      </c>
      <c r="G33" s="95">
        <f>IFERROR(ROUND(((VLOOKUP("T"&amp;LEFT($C$32,2)&amp;"TN"&amp;G$32&amp;"P"&amp;RIGHT($B33,1)&amp;"PBDAY"&amp;"V"&amp;$S$2&amp;$S$4,'Matrix Table'!$A:$O,10,0) * 1200000)/365.25),3) + ROUND(((VLOOKUP("T"&amp;LEFT($C$32,2)&amp;"TN"&amp;G$32&amp;"P"&amp;RIGHT($B33,1)&amp;"PBDAY"&amp;"V"&amp;$S$2&amp;$S$4,'Matrix Table'!$A:$O,11,0) * 1200000)/365.25),3),-999)</f>
        <v>34.005000000000003</v>
      </c>
      <c r="H33" s="95">
        <f>IFERROR(ROUND(((VLOOKUP("T"&amp;LEFT($C$32,2)&amp;"TN"&amp;H$32&amp;"P"&amp;RIGHT($B33,1)&amp;"PBDAY"&amp;"V"&amp;$S$2&amp;$S$4,'Matrix Table'!$A:$O,10,0) * 1200000)/365.25),3) + ROUND(((VLOOKUP("T"&amp;LEFT($C$32,2)&amp;"TN"&amp;H$32&amp;"P"&amp;RIGHT($B33,1)&amp;"PBDAY"&amp;"V"&amp;$S$2&amp;$S$4,'Matrix Table'!$A:$O,11,0) * 1200000)/365.25),3),-999)</f>
        <v>34.891999999999996</v>
      </c>
      <c r="I33" s="95">
        <f>IFERROR(ROUND(((VLOOKUP("T"&amp;LEFT($C$32,2)&amp;"TN"&amp;I$32&amp;"P"&amp;RIGHT($B33,1)&amp;"PBDAY"&amp;"V"&amp;$S$2&amp;$S$4,'Matrix Table'!$A:$O,10,0) * 1200000)/365.25),3) + ROUND(((VLOOKUP("T"&amp;LEFT($C$32,2)&amp;"TN"&amp;I$32&amp;"P"&amp;RIGHT($B33,1)&amp;"PBDAY"&amp;"V"&amp;$S$2&amp;$S$4,'Matrix Table'!$A:$O,11,0) * 1200000)/365.25),3),-999)</f>
        <v>33.905999999999999</v>
      </c>
      <c r="J33" s="95">
        <f>IFERROR(ROUND(((VLOOKUP("T"&amp;LEFT($C$32,2)&amp;"TN"&amp;J$32&amp;"P"&amp;RIGHT($B33,1)&amp;"PBDAY"&amp;"V"&amp;$S$2&amp;$S$4,'Matrix Table'!$A:$O,10,0) * 1200000)/365.25),3) + ROUND(((VLOOKUP("T"&amp;LEFT($C$32,2)&amp;"TN"&amp;J$32&amp;"P"&amp;RIGHT($B33,1)&amp;"PBDAY"&amp;"V"&amp;$S$2&amp;$S$4,'Matrix Table'!$A:$O,11,0) * 1200000)/365.25),3),-999)</f>
        <v>32.097999999999999</v>
      </c>
      <c r="K33" s="95">
        <f>IFERROR(ROUND(((VLOOKUP("T"&amp;LEFT($C$32,2)&amp;"TN"&amp;K$32&amp;"P"&amp;RIGHT($B33,1)&amp;"PBDAY"&amp;"V"&amp;$S$2&amp;$S$4,'Matrix Table'!$A:$O,10,0) * 1200000)/365.25),3) + ROUND(((VLOOKUP("T"&amp;LEFT($C$32,2)&amp;"TN"&amp;K$32&amp;"P"&amp;RIGHT($B33,1)&amp;"PBDAY"&amp;"V"&amp;$S$2&amp;$S$4,'Matrix Table'!$A:$O,11,0) * 1200000)/365.25),3),-999)</f>
        <v>41.002000000000002</v>
      </c>
      <c r="L33" s="95">
        <f>IFERROR(ROUND(((VLOOKUP("T"&amp;LEFT($C$32,2)&amp;"TN"&amp;L$32&amp;"P"&amp;RIGHT($B33,1)&amp;"PBDAY"&amp;"V"&amp;$S$2&amp;$S$4,'Matrix Table'!$A:$O,10,0) * 1200000)/365.25),3) + ROUND(((VLOOKUP("T"&amp;LEFT($C$32,2)&amp;"TN"&amp;L$32&amp;"P"&amp;RIGHT($B33,1)&amp;"PBDAY"&amp;"V"&amp;$S$2&amp;$S$4,'Matrix Table'!$A:$O,11,0) * 1200000)/365.25),3),-999)</f>
        <v>35.450000000000003</v>
      </c>
      <c r="M33" s="95">
        <f>IFERROR(ROUND(((VLOOKUP("T"&amp;LEFT($C$32,2)&amp;"TN"&amp;M$32&amp;"P"&amp;RIGHT($B33,1)&amp;"PBDAY"&amp;"V"&amp;$S$2&amp;$S$4,'Matrix Table'!$A:$O,10,0) * 1200000)/365.25),3) + ROUND(((VLOOKUP("T"&amp;LEFT($C$32,2)&amp;"TN"&amp;M$32&amp;"P"&amp;RIGHT($B33,1)&amp;"PBDAY"&amp;"V"&amp;$S$2&amp;$S$4,'Matrix Table'!$A:$O,11,0) * 1200000)/365.25),3),-999)</f>
        <v>33.543999999999997</v>
      </c>
      <c r="N33" s="95">
        <f>IFERROR(ROUND(((VLOOKUP("T"&amp;LEFT($C$32,2)&amp;"TN"&amp;N$32&amp;"P"&amp;RIGHT($B33,1)&amp;"PBDAY"&amp;"V"&amp;$S$2&amp;$S$4,'Matrix Table'!$A:$O,10,0) * 1200000)/365.25),3) + ROUND(((VLOOKUP("T"&amp;LEFT($C$32,2)&amp;"TN"&amp;N$32&amp;"P"&amp;RIGHT($B33,1)&amp;"PBDAY"&amp;"V"&amp;$S$2&amp;$S$4,'Matrix Table'!$A:$O,11,0) * 1200000)/365.25),3),-999)</f>
        <v>33.709000000000003</v>
      </c>
      <c r="O33" s="95">
        <f>IFERROR(ROUND(((VLOOKUP("T"&amp;LEFT($C$32,2)&amp;"TN"&amp;O$32&amp;"P"&amp;RIGHT($B33,1)&amp;"PBDAY"&amp;"V"&amp;$S$2&amp;$S$4,'Matrix Table'!$A:$O,10,0) * 1200000)/365.25),3) + ROUND(((VLOOKUP("T"&amp;LEFT($C$32,2)&amp;"TN"&amp;O$32&amp;"P"&amp;RIGHT($B33,1)&amp;"PBDAY"&amp;"V"&amp;$S$2&amp;$S$4,'Matrix Table'!$A:$O,11,0) * 1200000)/365.25),3),-999)</f>
        <v>35.811</v>
      </c>
      <c r="P33" s="95">
        <f>IFERROR(ROUND(((VLOOKUP("T"&amp;LEFT($C$32,2)&amp;"TN"&amp;P$32&amp;"P"&amp;RIGHT($B33,1)&amp;"PBDAY"&amp;"V"&amp;$S$2&amp;$S$4,'Matrix Table'!$A:$O,10,0) * 1200000)/365.25),3) + ROUND(((VLOOKUP("T"&amp;LEFT($C$32,2)&amp;"TN"&amp;P$32&amp;"P"&amp;RIGHT($B33,1)&amp;"PBDAY"&amp;"V"&amp;$S$2&amp;$S$4,'Matrix Table'!$A:$O,11,0) * 1200000)/365.25),3),-999)</f>
        <v>36.041000000000004</v>
      </c>
      <c r="Q33" s="96">
        <f>IFERROR(ROUND(((VLOOKUP("T"&amp;LEFT($C$32,2)&amp;"TN"&amp;Q$32&amp;"P"&amp;RIGHT($B33,1)&amp;"PBDAY"&amp;"V"&amp;$S$2&amp;$S$4,'Matrix Table'!$A:$O,10,0) * 1200000)/365.25),3) + ROUND(((VLOOKUP("T"&amp;LEFT($C$32,2)&amp;"TN"&amp;Q$32&amp;"P"&amp;RIGHT($B33,1)&amp;"PBDAY"&amp;"V"&amp;$S$2&amp;$S$4,'Matrix Table'!$A:$O,11,0) * 1200000)/365.25),3),-999)</f>
        <v>33.971000000000004</v>
      </c>
      <c r="R33" s="3"/>
      <c r="S33" s="3"/>
    </row>
    <row r="34" spans="1:19" x14ac:dyDescent="0.2">
      <c r="A34" s="55" t="s">
        <v>28</v>
      </c>
      <c r="B34" s="116"/>
      <c r="C34" s="101" t="s">
        <v>29</v>
      </c>
      <c r="D34" s="102">
        <f>IFERROR(ROUND((VLOOKUP("T"&amp;LEFT($C$32,2)&amp;"TN"&amp;D$32&amp;"P"&amp;RIGHT($B33,1)&amp;"PBDAY"&amp;"V"&amp;$S$2&amp;$S$4,'Matrix Table'!$A:$N,9,0) * 100) + $P$8,3),-999)</f>
        <v>12.839</v>
      </c>
      <c r="E34" s="36">
        <f>IFERROR(ROUND((VLOOKUP("T"&amp;LEFT($C$32,2)&amp;"TN"&amp;E$32&amp;"P"&amp;RIGHT($B33,1)&amp;"PBDAY"&amp;"V"&amp;$S$2&amp;$S$4,'Matrix Table'!$A:$N,9,0) * 100) + $P$8,3),-999)</f>
        <v>12.664</v>
      </c>
      <c r="F34" s="36">
        <f>IFERROR(ROUND((VLOOKUP("T"&amp;LEFT($C$32,2)&amp;"TN"&amp;F$32&amp;"P"&amp;RIGHT($B33,1)&amp;"PBDAY"&amp;"V"&amp;$S$2&amp;$S$4,'Matrix Table'!$A:$N,9,0) * 100) + $P$8,3),-999)</f>
        <v>12.172000000000001</v>
      </c>
      <c r="G34" s="36">
        <f>IFERROR(ROUND((VLOOKUP("T"&amp;LEFT($C$32,2)&amp;"TN"&amp;G$32&amp;"P"&amp;RIGHT($B33,1)&amp;"PBDAY"&amp;"V"&amp;$S$2&amp;$S$4,'Matrix Table'!$A:$N,9,0) * 100) + $P$8,3),-999)</f>
        <v>13.999000000000001</v>
      </c>
      <c r="H34" s="36">
        <f>IFERROR(ROUND((VLOOKUP("T"&amp;LEFT($C$32,2)&amp;"TN"&amp;H$32&amp;"P"&amp;RIGHT($B33,1)&amp;"PBDAY"&amp;"V"&amp;$S$2&amp;$S$4,'Matrix Table'!$A:$N,9,0) * 100) + $P$8,3),-999)</f>
        <v>12.849</v>
      </c>
      <c r="I34" s="36">
        <f>IFERROR(ROUND((VLOOKUP("T"&amp;LEFT($C$32,2)&amp;"TN"&amp;I$32&amp;"P"&amp;RIGHT($B33,1)&amp;"PBDAY"&amp;"V"&amp;$S$2&amp;$S$4,'Matrix Table'!$A:$N,9,0) * 100) + $P$8,3),-999)</f>
        <v>13.236000000000001</v>
      </c>
      <c r="J34" s="36">
        <f>IFERROR(ROUND((VLOOKUP("T"&amp;LEFT($C$32,2)&amp;"TN"&amp;J$32&amp;"P"&amp;RIGHT($B33,1)&amp;"PBDAY"&amp;"V"&amp;$S$2&amp;$S$4,'Matrix Table'!$A:$N,9,0) * 100) + $P$8,3),-999)</f>
        <v>12.763999999999999</v>
      </c>
      <c r="K34" s="36">
        <f>IFERROR(ROUND((VLOOKUP("T"&amp;LEFT($C$32,2)&amp;"TN"&amp;K$32&amp;"P"&amp;RIGHT($B33,1)&amp;"PBDAY"&amp;"V"&amp;$S$2&amp;$S$4,'Matrix Table'!$A:$N,9,0) * 100) + $P$8,3),-999)</f>
        <v>14.637</v>
      </c>
      <c r="L34" s="36">
        <f>IFERROR(ROUND((VLOOKUP("T"&amp;LEFT($C$32,2)&amp;"TN"&amp;L$32&amp;"P"&amp;RIGHT($B33,1)&amp;"PBDAY"&amp;"V"&amp;$S$2&amp;$S$4,'Matrix Table'!$A:$N,9,0) * 100) + $P$8,3),-999)</f>
        <v>13.452</v>
      </c>
      <c r="M34" s="36">
        <f>IFERROR(ROUND((VLOOKUP("T"&amp;LEFT($C$32,2)&amp;"TN"&amp;M$32&amp;"P"&amp;RIGHT($B33,1)&amp;"PBDAY"&amp;"V"&amp;$S$2&amp;$S$4,'Matrix Table'!$A:$N,9,0) * 100) + $P$8,3),-999)</f>
        <v>12.737</v>
      </c>
      <c r="N34" s="36">
        <f>IFERROR(ROUND((VLOOKUP("T"&amp;LEFT($C$32,2)&amp;"TN"&amp;N$32&amp;"P"&amp;RIGHT($B33,1)&amp;"PBDAY"&amp;"V"&amp;$S$2&amp;$S$4,'Matrix Table'!$A:$N,9,0) * 100) + $P$8,3),-999)</f>
        <v>13.04</v>
      </c>
      <c r="O34" s="36">
        <f>IFERROR(ROUND((VLOOKUP("T"&amp;LEFT($C$32,2)&amp;"TN"&amp;O$32&amp;"P"&amp;RIGHT($B33,1)&amp;"PBDAY"&amp;"V"&amp;$S$2&amp;$S$4,'Matrix Table'!$A:$N,9,0) * 100) + $P$8,3),-999)</f>
        <v>13.332000000000001</v>
      </c>
      <c r="P34" s="36">
        <f>IFERROR(ROUND((VLOOKUP("T"&amp;LEFT($C$32,2)&amp;"TN"&amp;P$32&amp;"P"&amp;RIGHT($B33,1)&amp;"PBDAY"&amp;"V"&amp;$S$2&amp;$S$4,'Matrix Table'!$A:$N,9,0) * 100) + $P$8,3),-999)</f>
        <v>13.526</v>
      </c>
      <c r="Q34" s="103">
        <f>IFERROR(ROUND((VLOOKUP("T"&amp;LEFT($C$32,2)&amp;"TN"&amp;Q$32&amp;"P"&amp;RIGHT($B33,1)&amp;"PBDAY"&amp;"V"&amp;$S$2&amp;$S$4,'Matrix Table'!$A:$N,9,0) * 100) + $P$8,3),-999)</f>
        <v>13.015000000000001</v>
      </c>
      <c r="R34" s="3"/>
      <c r="S34" s="3"/>
    </row>
    <row r="35" spans="1:19" x14ac:dyDescent="0.2">
      <c r="A35" s="55" t="s">
        <v>28</v>
      </c>
      <c r="B35" s="116"/>
      <c r="C35" s="97" t="s">
        <v>30</v>
      </c>
      <c r="D35" s="98">
        <f>IFERROR(ROUND((VLOOKUP("T"&amp;LEFT($C$32,2)&amp;"TN"&amp;D$32&amp;"P"&amp;RIGHT($B33,1)&amp;"PBNIGHT"&amp;"V"&amp;$S$2&amp;$S$4,'Matrix Table'!$A:$N,9,0) * 100) + $P$8,3),-999)</f>
        <v>8.0510000000000002</v>
      </c>
      <c r="E35" s="99">
        <f>IFERROR(ROUND((VLOOKUP("T"&amp;LEFT($C$32,2)&amp;"TN"&amp;E$32&amp;"P"&amp;RIGHT($B33,1)&amp;"PBNIGHT"&amp;"V"&amp;$S$2&amp;$S$4,'Matrix Table'!$A:$N,9,0) * 100) + $P$8,3),-999)</f>
        <v>8.5510000000000002</v>
      </c>
      <c r="F35" s="99">
        <f>IFERROR(ROUND((VLOOKUP("T"&amp;LEFT($C$32,2)&amp;"TN"&amp;F$32&amp;"P"&amp;RIGHT($B33,1)&amp;"PBNIGHT"&amp;"V"&amp;$S$2&amp;$S$4,'Matrix Table'!$A:$N,9,0) * 100) + $P$8,3),-999)</f>
        <v>7.8780000000000001</v>
      </c>
      <c r="G35" s="99">
        <f>IFERROR(ROUND((VLOOKUP("T"&amp;LEFT($C$32,2)&amp;"TN"&amp;G$32&amp;"P"&amp;RIGHT($B33,1)&amp;"PBNIGHT"&amp;"V"&amp;$S$2&amp;$S$4,'Matrix Table'!$A:$N,9,0) * 100) + $P$8,3),-999)</f>
        <v>9.0190000000000001</v>
      </c>
      <c r="H35" s="99">
        <f>IFERROR(ROUND((VLOOKUP("T"&amp;LEFT($C$32,2)&amp;"TN"&amp;H$32&amp;"P"&amp;RIGHT($B33,1)&amp;"PBNIGHT"&amp;"V"&amp;$S$2&amp;$S$4,'Matrix Table'!$A:$N,9,0) * 100) + $P$8,3),-999)</f>
        <v>8.7200000000000006</v>
      </c>
      <c r="I35" s="99">
        <f>IFERROR(ROUND((VLOOKUP("T"&amp;LEFT($C$32,2)&amp;"TN"&amp;I$32&amp;"P"&amp;RIGHT($B33,1)&amp;"PBNIGHT"&amp;"V"&amp;$S$2&amp;$S$4,'Matrix Table'!$A:$N,9,0) * 100) + $P$8,3),-999)</f>
        <v>8.6880000000000006</v>
      </c>
      <c r="J35" s="99">
        <f>IFERROR(ROUND((VLOOKUP("T"&amp;LEFT($C$32,2)&amp;"TN"&amp;J$32&amp;"P"&amp;RIGHT($B33,1)&amp;"PBNIGHT"&amp;"V"&amp;$S$2&amp;$S$4,'Matrix Table'!$A:$N,9,0) * 100) + $P$8,3),-999)</f>
        <v>8.5139999999999993</v>
      </c>
      <c r="K35" s="99">
        <f>IFERROR(ROUND((VLOOKUP("T"&amp;LEFT($C$32,2)&amp;"TN"&amp;K$32&amp;"P"&amp;RIGHT($B33,1)&amp;"PBNIGHT"&amp;"V"&amp;$S$2&amp;$S$4,'Matrix Table'!$A:$N,9,0) * 100) + $P$8,3),-999)</f>
        <v>9.4830000000000005</v>
      </c>
      <c r="L35" s="99">
        <f>IFERROR(ROUND((VLOOKUP("T"&amp;LEFT($C$32,2)&amp;"TN"&amp;L$32&amp;"P"&amp;RIGHT($B33,1)&amp;"PBNIGHT"&amp;"V"&amp;$S$2&amp;$S$4,'Matrix Table'!$A:$N,9,0) * 100) + $P$8,3),-999)</f>
        <v>8.8800000000000008</v>
      </c>
      <c r="M35" s="99">
        <f>IFERROR(ROUND((VLOOKUP("T"&amp;LEFT($C$32,2)&amp;"TN"&amp;M$32&amp;"P"&amp;RIGHT($B33,1)&amp;"PBNIGHT"&amp;"V"&amp;$S$2&amp;$S$4,'Matrix Table'!$A:$N,9,0) * 100) + $P$8,3),-999)</f>
        <v>8.2050000000000001</v>
      </c>
      <c r="N35" s="99">
        <f>IFERROR(ROUND((VLOOKUP("T"&amp;LEFT($C$32,2)&amp;"TN"&amp;N$32&amp;"P"&amp;RIGHT($B33,1)&amp;"PBNIGHT"&amp;"V"&amp;$S$2&amp;$S$4,'Matrix Table'!$A:$N,9,0) * 100) + $P$8,3),-999)</f>
        <v>8.6199999999999992</v>
      </c>
      <c r="O35" s="99">
        <f>IFERROR(ROUND((VLOOKUP("T"&amp;LEFT($C$32,2)&amp;"TN"&amp;O$32&amp;"P"&amp;RIGHT($B33,1)&amp;"PBNIGHT"&amp;"V"&amp;$S$2&amp;$S$4,'Matrix Table'!$A:$N,9,0) * 100) + $P$8,3),-999)</f>
        <v>9.1259999999999994</v>
      </c>
      <c r="P35" s="99">
        <f>IFERROR(ROUND((VLOOKUP("T"&amp;LEFT($C$32,2)&amp;"TN"&amp;P$32&amp;"P"&amp;RIGHT($B33,1)&amp;"PBNIGHT"&amp;"V"&amp;$S$2&amp;$S$4,'Matrix Table'!$A:$N,9,0) * 100) + $P$8,3),-999)</f>
        <v>8.9339999999999993</v>
      </c>
      <c r="Q35" s="100">
        <f>IFERROR(ROUND((VLOOKUP("T"&amp;LEFT($C$32,2)&amp;"TN"&amp;Q$32&amp;"P"&amp;RIGHT($B33,1)&amp;"PBNIGHT"&amp;"V"&amp;$S$2&amp;$S$4,'Matrix Table'!$A:$N,9,0) * 100) + $P$8,3),-999)</f>
        <v>8.8719999999999999</v>
      </c>
      <c r="R35" s="3"/>
      <c r="S35" s="3"/>
    </row>
    <row r="36" spans="1:19" x14ac:dyDescent="0.2">
      <c r="A36" s="3"/>
      <c r="B36" s="37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"/>
      <c r="S36" s="3"/>
    </row>
    <row r="37" spans="1:19" x14ac:dyDescent="0.2">
      <c r="A37" s="3"/>
      <c r="B37" s="39"/>
      <c r="C37" s="3"/>
      <c r="D37" s="117" t="s">
        <v>22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3"/>
      <c r="S37" s="3"/>
    </row>
    <row r="38" spans="1:19" x14ac:dyDescent="0.2">
      <c r="A38" s="3"/>
      <c r="B38" s="39"/>
      <c r="C38" s="33" t="s">
        <v>27</v>
      </c>
      <c r="D38" s="40">
        <v>10</v>
      </c>
      <c r="E38" s="41">
        <v>11</v>
      </c>
      <c r="F38" s="41">
        <v>12</v>
      </c>
      <c r="G38" s="41">
        <v>13</v>
      </c>
      <c r="H38" s="41">
        <v>14</v>
      </c>
      <c r="I38" s="41">
        <v>15</v>
      </c>
      <c r="J38" s="41">
        <v>16</v>
      </c>
      <c r="K38" s="41">
        <v>17</v>
      </c>
      <c r="L38" s="41">
        <v>18</v>
      </c>
      <c r="M38" s="41">
        <v>19</v>
      </c>
      <c r="N38" s="41">
        <v>20</v>
      </c>
      <c r="O38" s="41">
        <v>21</v>
      </c>
      <c r="P38" s="41">
        <v>22</v>
      </c>
      <c r="Q38" s="42">
        <v>23</v>
      </c>
      <c r="R38" s="3"/>
      <c r="S38" s="3"/>
    </row>
    <row r="39" spans="1:19" ht="15" customHeight="1" x14ac:dyDescent="0.2">
      <c r="A39" s="55" t="s">
        <v>28</v>
      </c>
      <c r="B39" s="116" t="s">
        <v>28</v>
      </c>
      <c r="C39" s="93" t="s">
        <v>25</v>
      </c>
      <c r="D39" s="94">
        <f>IFERROR(ROUND(((VLOOKUP("T"&amp;LEFT($C$38,2)&amp;"TN"&amp;D$32&amp;"P"&amp;RIGHT($B39,1)&amp;"PBDAY"&amp;"V"&amp;$S$2&amp;$S$4,'Matrix Table'!$A:$O,10,0) * 1200000)/365.25),3) + ROUND(((VLOOKUP("T"&amp;LEFT($C$38,2)&amp;"TN"&amp;D$32&amp;"P"&amp;RIGHT($B39,1)&amp;"PBDAY"&amp;"V"&amp;$S$2&amp;$S$4,'Matrix Table'!$A:$O,11,0) * 1200000)/365.25),3),-999)</f>
        <v>33.674999999999997</v>
      </c>
      <c r="E39" s="95">
        <f>IFERROR(ROUND(((VLOOKUP("T"&amp;LEFT($C$38,2)&amp;"TN"&amp;E$32&amp;"P"&amp;RIGHT($B39,1)&amp;"PBDAY"&amp;"V"&amp;$S$2&amp;$S$4,'Matrix Table'!$A:$O,10,0) * 1200000)/365.25),3) + ROUND(((VLOOKUP("T"&amp;LEFT($C$38,2)&amp;"TN"&amp;E$32&amp;"P"&amp;RIGHT($B39,1)&amp;"PBDAY"&amp;"V"&amp;$S$2&amp;$S$4,'Matrix Table'!$A:$O,11,0) * 1200000)/365.25),3),-999)</f>
        <v>34.07</v>
      </c>
      <c r="F39" s="95">
        <f>IFERROR(ROUND(((VLOOKUP("T"&amp;LEFT($C$38,2)&amp;"TN"&amp;F$32&amp;"P"&amp;RIGHT($B39,1)&amp;"PBDAY"&amp;"V"&amp;$S$2&amp;$S$4,'Matrix Table'!$A:$O,10,0) * 1200000)/365.25),3) + ROUND(((VLOOKUP("T"&amp;LEFT($C$38,2)&amp;"TN"&amp;F$32&amp;"P"&amp;RIGHT($B39,1)&amp;"PBDAY"&amp;"V"&amp;$S$2&amp;$S$4,'Matrix Table'!$A:$O,11,0) * 1200000)/365.25),3),-999)</f>
        <v>33.247999999999998</v>
      </c>
      <c r="G39" s="95">
        <f>IFERROR(ROUND(((VLOOKUP("T"&amp;LEFT($C$38,2)&amp;"TN"&amp;G$32&amp;"P"&amp;RIGHT($B39,1)&amp;"PBDAY"&amp;"V"&amp;$S$2&amp;$S$4,'Matrix Table'!$A:$O,10,0) * 1200000)/365.25),3) + ROUND(((VLOOKUP("T"&amp;LEFT($C$38,2)&amp;"TN"&amp;G$32&amp;"P"&amp;RIGHT($B39,1)&amp;"PBDAY"&amp;"V"&amp;$S$2&amp;$S$4,'Matrix Table'!$A:$O,11,0) * 1200000)/365.25),3),-999)</f>
        <v>33.939</v>
      </c>
      <c r="H39" s="95">
        <f>IFERROR(ROUND(((VLOOKUP("T"&amp;LEFT($C$38,2)&amp;"TN"&amp;H$32&amp;"P"&amp;RIGHT($B39,1)&amp;"PBDAY"&amp;"V"&amp;$S$2&amp;$S$4,'Matrix Table'!$A:$O,10,0) * 1200000)/365.25),3) + ROUND(((VLOOKUP("T"&amp;LEFT($C$38,2)&amp;"TN"&amp;H$32&amp;"P"&amp;RIGHT($B39,1)&amp;"PBDAY"&amp;"V"&amp;$S$2&amp;$S$4,'Matrix Table'!$A:$O,11,0) * 1200000)/365.25),3),-999)</f>
        <v>35.022999999999996</v>
      </c>
      <c r="I39" s="95">
        <f>IFERROR(ROUND(((VLOOKUP("T"&amp;LEFT($C$38,2)&amp;"TN"&amp;I$32&amp;"P"&amp;RIGHT($B39,1)&amp;"PBDAY"&amp;"V"&amp;$S$2&amp;$S$4,'Matrix Table'!$A:$O,10,0) * 1200000)/365.25),3) + ROUND(((VLOOKUP("T"&amp;LEFT($C$38,2)&amp;"TN"&amp;I$32&amp;"P"&amp;RIGHT($B39,1)&amp;"PBDAY"&amp;"V"&amp;$S$2&amp;$S$4,'Matrix Table'!$A:$O,11,0) * 1200000)/365.25),3),-999)</f>
        <v>34.036999999999999</v>
      </c>
      <c r="J39" s="95">
        <f>IFERROR(ROUND(((VLOOKUP("T"&amp;LEFT($C$38,2)&amp;"TN"&amp;J$32&amp;"P"&amp;RIGHT($B39,1)&amp;"PBDAY"&amp;"V"&amp;$S$2&amp;$S$4,'Matrix Table'!$A:$O,10,0) * 1200000)/365.25),3) + ROUND(((VLOOKUP("T"&amp;LEFT($C$38,2)&amp;"TN"&amp;J$32&amp;"P"&amp;RIGHT($B39,1)&amp;"PBDAY"&amp;"V"&amp;$S$2&amp;$S$4,'Matrix Table'!$A:$O,11,0) * 1200000)/365.25),3),-999)</f>
        <v>32.097999999999999</v>
      </c>
      <c r="K39" s="95">
        <f>IFERROR(ROUND(((VLOOKUP("T"&amp;LEFT($C$38,2)&amp;"TN"&amp;K$32&amp;"P"&amp;RIGHT($B39,1)&amp;"PBDAY"&amp;"V"&amp;$S$2&amp;$S$4,'Matrix Table'!$A:$O,10,0) * 1200000)/365.25),3) + ROUND(((VLOOKUP("T"&amp;LEFT($C$38,2)&amp;"TN"&amp;K$32&amp;"P"&amp;RIGHT($B39,1)&amp;"PBDAY"&amp;"V"&amp;$S$2&amp;$S$4,'Matrix Table'!$A:$O,11,0) * 1200000)/365.25),3),-999)</f>
        <v>41.198999999999998</v>
      </c>
      <c r="L39" s="95">
        <f>IFERROR(ROUND(((VLOOKUP("T"&amp;LEFT($C$38,2)&amp;"TN"&amp;L$32&amp;"P"&amp;RIGHT($B39,1)&amp;"PBDAY"&amp;"V"&amp;$S$2&amp;$S$4,'Matrix Table'!$A:$O,10,0) * 1200000)/365.25),3) + ROUND(((VLOOKUP("T"&amp;LEFT($C$38,2)&amp;"TN"&amp;L$32&amp;"P"&amp;RIGHT($B39,1)&amp;"PBDAY"&amp;"V"&amp;$S$2&amp;$S$4,'Matrix Table'!$A:$O,11,0) * 1200000)/365.25),3),-999)</f>
        <v>35.482999999999997</v>
      </c>
      <c r="M39" s="95">
        <f>IFERROR(ROUND(((VLOOKUP("T"&amp;LEFT($C$38,2)&amp;"TN"&amp;M$32&amp;"P"&amp;RIGHT($B39,1)&amp;"PBDAY"&amp;"V"&amp;$S$2&amp;$S$4,'Matrix Table'!$A:$O,10,0) * 1200000)/365.25),3) + ROUND(((VLOOKUP("T"&amp;LEFT($C$38,2)&amp;"TN"&amp;M$32&amp;"P"&amp;RIGHT($B39,1)&amp;"PBDAY"&amp;"V"&amp;$S$2&amp;$S$4,'Matrix Table'!$A:$O,11,0) * 1200000)/365.25),3),-999)</f>
        <v>33.61</v>
      </c>
      <c r="N39" s="95">
        <f>IFERROR(ROUND(((VLOOKUP("T"&amp;LEFT($C$38,2)&amp;"TN"&amp;N$32&amp;"P"&amp;RIGHT($B39,1)&amp;"PBDAY"&amp;"V"&amp;$S$2&amp;$S$4,'Matrix Table'!$A:$O,10,0) * 1200000)/365.25),3) + ROUND(((VLOOKUP("T"&amp;LEFT($C$38,2)&amp;"TN"&amp;N$32&amp;"P"&amp;RIGHT($B39,1)&amp;"PBDAY"&amp;"V"&amp;$S$2&amp;$S$4,'Matrix Table'!$A:$O,11,0) * 1200000)/365.25),3),-999)</f>
        <v>33.709000000000003</v>
      </c>
      <c r="O39" s="95">
        <f>IFERROR(ROUND(((VLOOKUP("T"&amp;LEFT($C$38,2)&amp;"TN"&amp;O$32&amp;"P"&amp;RIGHT($B39,1)&amp;"PBDAY"&amp;"V"&amp;$S$2&amp;$S$4,'Matrix Table'!$A:$O,10,0) * 1200000)/365.25),3) + ROUND(((VLOOKUP("T"&amp;LEFT($C$38,2)&amp;"TN"&amp;O$32&amp;"P"&amp;RIGHT($B39,1)&amp;"PBDAY"&amp;"V"&amp;$S$2&amp;$S$4,'Matrix Table'!$A:$O,11,0) * 1200000)/365.25),3),-999)</f>
        <v>35.975999999999999</v>
      </c>
      <c r="P39" s="95">
        <f>IFERROR(ROUND(((VLOOKUP("T"&amp;LEFT($C$38,2)&amp;"TN"&amp;P$32&amp;"P"&amp;RIGHT($B39,1)&amp;"PBDAY"&amp;"V"&amp;$S$2&amp;$S$4,'Matrix Table'!$A:$O,10,0) * 1200000)/365.25),3) + ROUND(((VLOOKUP("T"&amp;LEFT($C$38,2)&amp;"TN"&amp;P$32&amp;"P"&amp;RIGHT($B39,1)&amp;"PBDAY"&amp;"V"&amp;$S$2&amp;$S$4,'Matrix Table'!$A:$O,11,0) * 1200000)/365.25),3),-999)</f>
        <v>36.271000000000001</v>
      </c>
      <c r="Q39" s="96">
        <f>IFERROR(ROUND(((VLOOKUP("T"&amp;LEFT($C$38,2)&amp;"TN"&amp;Q$32&amp;"P"&amp;RIGHT($B39,1)&amp;"PBDAY"&amp;"V"&amp;$S$2&amp;$S$4,'Matrix Table'!$A:$O,10,0) * 1200000)/365.25),3) + ROUND(((VLOOKUP("T"&amp;LEFT($C$38,2)&amp;"TN"&amp;Q$32&amp;"P"&amp;RIGHT($B39,1)&amp;"PBDAY"&amp;"V"&amp;$S$2&amp;$S$4,'Matrix Table'!$A:$O,11,0) * 1200000)/365.25),3),-999)</f>
        <v>34.07</v>
      </c>
      <c r="R39" s="3"/>
      <c r="S39" s="3"/>
    </row>
    <row r="40" spans="1:19" x14ac:dyDescent="0.2">
      <c r="A40" s="55" t="s">
        <v>28</v>
      </c>
      <c r="B40" s="116"/>
      <c r="C40" s="101" t="s">
        <v>29</v>
      </c>
      <c r="D40" s="102">
        <f>IFERROR(ROUND((VLOOKUP("T"&amp;LEFT($C$38,2)&amp;"TN"&amp;D$32&amp;"P"&amp;RIGHT($B39,1)&amp;"PBDAY"&amp;"V"&amp;$S$2&amp;$S$4,'Matrix Table'!$A:$N,9,0) * 100) + $P$8,3),-999)</f>
        <v>13.135</v>
      </c>
      <c r="E40" s="36">
        <f>IFERROR(ROUND((VLOOKUP("T"&amp;LEFT($C$38,2)&amp;"TN"&amp;E$32&amp;"P"&amp;RIGHT($B39,1)&amp;"PBDAY"&amp;"V"&amp;$S$2&amp;$S$4,'Matrix Table'!$A:$N,9,0) * 100) + $P$8,3),-999)</f>
        <v>12.913</v>
      </c>
      <c r="F40" s="36">
        <f>IFERROR(ROUND((VLOOKUP("T"&amp;LEFT($C$38,2)&amp;"TN"&amp;F$32&amp;"P"&amp;RIGHT($B39,1)&amp;"PBDAY"&amp;"V"&amp;$S$2&amp;$S$4,'Matrix Table'!$A:$N,9,0) * 100) + $P$8,3),-999)</f>
        <v>12.366</v>
      </c>
      <c r="G40" s="36">
        <f>IFERROR(ROUND((VLOOKUP("T"&amp;LEFT($C$38,2)&amp;"TN"&amp;G$32&amp;"P"&amp;RIGHT($B39,1)&amp;"PBDAY"&amp;"V"&amp;$S$2&amp;$S$4,'Matrix Table'!$A:$N,9,0) * 100) + $P$8,3),-999)</f>
        <v>14.343999999999999</v>
      </c>
      <c r="H40" s="36">
        <f>IFERROR(ROUND((VLOOKUP("T"&amp;LEFT($C$38,2)&amp;"TN"&amp;H$32&amp;"P"&amp;RIGHT($B39,1)&amp;"PBDAY"&amp;"V"&amp;$S$2&amp;$S$4,'Matrix Table'!$A:$N,9,0) * 100) + $P$8,3),-999)</f>
        <v>13.058999999999999</v>
      </c>
      <c r="I40" s="36">
        <f>IFERROR(ROUND((VLOOKUP("T"&amp;LEFT($C$38,2)&amp;"TN"&amp;I$32&amp;"P"&amp;RIGHT($B39,1)&amp;"PBDAY"&amp;"V"&amp;$S$2&amp;$S$4,'Matrix Table'!$A:$N,9,0) * 100) + $P$8,3),-999)</f>
        <v>13.448</v>
      </c>
      <c r="J40" s="36">
        <f>IFERROR(ROUND((VLOOKUP("T"&amp;LEFT($C$38,2)&amp;"TN"&amp;J$32&amp;"P"&amp;RIGHT($B39,1)&amp;"PBDAY"&amp;"V"&amp;$S$2&amp;$S$4,'Matrix Table'!$A:$N,9,0) * 100) + $P$8,3),-999)</f>
        <v>13.007</v>
      </c>
      <c r="K40" s="36">
        <f>IFERROR(ROUND((VLOOKUP("T"&amp;LEFT($C$38,2)&amp;"TN"&amp;K$32&amp;"P"&amp;RIGHT($B39,1)&amp;"PBDAY"&amp;"V"&amp;$S$2&amp;$S$4,'Matrix Table'!$A:$N,9,0) * 100) + $P$8,3),-999)</f>
        <v>15.098000000000001</v>
      </c>
      <c r="L40" s="36">
        <f>IFERROR(ROUND((VLOOKUP("T"&amp;LEFT($C$38,2)&amp;"TN"&amp;L$32&amp;"P"&amp;RIGHT($B39,1)&amp;"PBDAY"&amp;"V"&amp;$S$2&amp;$S$4,'Matrix Table'!$A:$N,9,0) * 100) + $P$8,3),-999)</f>
        <v>13.678000000000001</v>
      </c>
      <c r="M40" s="36">
        <f>IFERROR(ROUND((VLOOKUP("T"&amp;LEFT($C$38,2)&amp;"TN"&amp;M$32&amp;"P"&amp;RIGHT($B39,1)&amp;"PBDAY"&amp;"V"&amp;$S$2&amp;$S$4,'Matrix Table'!$A:$N,9,0) * 100) + $P$8,3),-999)</f>
        <v>12.992000000000001</v>
      </c>
      <c r="N40" s="36">
        <f>IFERROR(ROUND((VLOOKUP("T"&amp;LEFT($C$38,2)&amp;"TN"&amp;N$32&amp;"P"&amp;RIGHT($B39,1)&amp;"PBDAY"&amp;"V"&amp;$S$2&amp;$S$4,'Matrix Table'!$A:$N,9,0) * 100) + $P$8,3),-999)</f>
        <v>13.351000000000001</v>
      </c>
      <c r="O40" s="36">
        <f>IFERROR(ROUND((VLOOKUP("T"&amp;LEFT($C$38,2)&amp;"TN"&amp;O$32&amp;"P"&amp;RIGHT($B39,1)&amp;"PBDAY"&amp;"V"&amp;$S$2&amp;$S$4,'Matrix Table'!$A:$N,9,0) * 100) + $P$8,3),-999)</f>
        <v>13.553000000000001</v>
      </c>
      <c r="P40" s="36">
        <f>IFERROR(ROUND((VLOOKUP("T"&amp;LEFT($C$38,2)&amp;"TN"&amp;P$32&amp;"P"&amp;RIGHT($B39,1)&amp;"PBDAY"&amp;"V"&amp;$S$2&amp;$S$4,'Matrix Table'!$A:$N,9,0) * 100) + $P$8,3),-999)</f>
        <v>13.798999999999999</v>
      </c>
      <c r="Q40" s="103">
        <f>IFERROR(ROUND((VLOOKUP("T"&amp;LEFT($C$38,2)&amp;"TN"&amp;Q$32&amp;"P"&amp;RIGHT($B39,1)&amp;"PBDAY"&amp;"V"&amp;$S$2&amp;$S$4,'Matrix Table'!$A:$N,9,0) * 100) + $P$8,3),-999)</f>
        <v>13.199</v>
      </c>
      <c r="R40" s="3"/>
      <c r="S40" s="3"/>
    </row>
    <row r="41" spans="1:19" x14ac:dyDescent="0.2">
      <c r="A41" s="55" t="s">
        <v>28</v>
      </c>
      <c r="B41" s="116"/>
      <c r="C41" s="97" t="s">
        <v>30</v>
      </c>
      <c r="D41" s="98">
        <f>IFERROR(ROUND((VLOOKUP("T"&amp;LEFT($C$38,2)&amp;"TN"&amp;D$32&amp;"P"&amp;RIGHT($B39,1)&amp;"PBNIGHT"&amp;"V"&amp;$S$2&amp;$S$4,'Matrix Table'!$A:$N,9,0) * 100) + $P$8,3),-999)</f>
        <v>8.2140000000000004</v>
      </c>
      <c r="E41" s="99">
        <f>IFERROR(ROUND((VLOOKUP("T"&amp;LEFT($C$38,2)&amp;"TN"&amp;E$32&amp;"P"&amp;RIGHT($B39,1)&amp;"PBNIGHT"&amp;"V"&amp;$S$2&amp;$S$4,'Matrix Table'!$A:$N,9,0) * 100) + $P$8,3),-999)</f>
        <v>8.7889999999999997</v>
      </c>
      <c r="F41" s="99">
        <f>IFERROR(ROUND((VLOOKUP("T"&amp;LEFT($C$38,2)&amp;"TN"&amp;F$32&amp;"P"&amp;RIGHT($B39,1)&amp;"PBNIGHT"&amp;"V"&amp;$S$2&amp;$S$4,'Matrix Table'!$A:$N,9,0) * 100) + $P$8,3),-999)</f>
        <v>7.9790000000000001</v>
      </c>
      <c r="G41" s="99">
        <f>IFERROR(ROUND((VLOOKUP("T"&amp;LEFT($C$38,2)&amp;"TN"&amp;G$32&amp;"P"&amp;RIGHT($B39,1)&amp;"PBNIGHT"&amp;"V"&amp;$S$2&amp;$S$4,'Matrix Table'!$A:$N,9,0) * 100) + $P$8,3),-999)</f>
        <v>9.3339999999999996</v>
      </c>
      <c r="H41" s="99">
        <f>IFERROR(ROUND((VLOOKUP("T"&amp;LEFT($C$38,2)&amp;"TN"&amp;H$32&amp;"P"&amp;RIGHT($B39,1)&amp;"PBNIGHT"&amp;"V"&amp;$S$2&amp;$S$4,'Matrix Table'!$A:$N,9,0) * 100) + $P$8,3),-999)</f>
        <v>8.9670000000000005</v>
      </c>
      <c r="I41" s="99">
        <f>IFERROR(ROUND((VLOOKUP("T"&amp;LEFT($C$38,2)&amp;"TN"&amp;I$32&amp;"P"&amp;RIGHT($B39,1)&amp;"PBNIGHT"&amp;"V"&amp;$S$2&amp;$S$4,'Matrix Table'!$A:$N,9,0) * 100) + $P$8,3),-999)</f>
        <v>8.9450000000000003</v>
      </c>
      <c r="J41" s="99">
        <f>IFERROR(ROUND((VLOOKUP("T"&amp;LEFT($C$38,2)&amp;"TN"&amp;J$32&amp;"P"&amp;RIGHT($B39,1)&amp;"PBNIGHT"&amp;"V"&amp;$S$2&amp;$S$4,'Matrix Table'!$A:$N,9,0) * 100) + $P$8,3),-999)</f>
        <v>8.702</v>
      </c>
      <c r="K41" s="99">
        <f>IFERROR(ROUND((VLOOKUP("T"&amp;LEFT($C$38,2)&amp;"TN"&amp;K$32&amp;"P"&amp;RIGHT($B39,1)&amp;"PBNIGHT"&amp;"V"&amp;$S$2&amp;$S$4,'Matrix Table'!$A:$N,9,0) * 100) + $P$8,3),-999)</f>
        <v>9.7330000000000005</v>
      </c>
      <c r="L41" s="99">
        <f>IFERROR(ROUND((VLOOKUP("T"&amp;LEFT($C$38,2)&amp;"TN"&amp;L$32&amp;"P"&amp;RIGHT($B39,1)&amp;"PBNIGHT"&amp;"V"&amp;$S$2&amp;$S$4,'Matrix Table'!$A:$N,9,0) * 100) + $P$8,3),-999)</f>
        <v>9.1449999999999996</v>
      </c>
      <c r="M41" s="99">
        <f>IFERROR(ROUND((VLOOKUP("T"&amp;LEFT($C$38,2)&amp;"TN"&amp;M$32&amp;"P"&amp;RIGHT($B39,1)&amp;"PBNIGHT"&amp;"V"&amp;$S$2&amp;$S$4,'Matrix Table'!$A:$N,9,0) * 100) + $P$8,3),-999)</f>
        <v>8.4090000000000007</v>
      </c>
      <c r="N41" s="99">
        <f>IFERROR(ROUND((VLOOKUP("T"&amp;LEFT($C$38,2)&amp;"TN"&amp;N$32&amp;"P"&amp;RIGHT($B39,1)&amp;"PBNIGHT"&amp;"V"&amp;$S$2&amp;$S$4,'Matrix Table'!$A:$N,9,0) * 100) + $P$8,3),-999)</f>
        <v>8.8320000000000007</v>
      </c>
      <c r="O41" s="99">
        <f>IFERROR(ROUND((VLOOKUP("T"&amp;LEFT($C$38,2)&amp;"TN"&amp;O$32&amp;"P"&amp;RIGHT($B39,1)&amp;"PBNIGHT"&amp;"V"&amp;$S$2&amp;$S$4,'Matrix Table'!$A:$N,9,0) * 100) + $P$8,3),-999)</f>
        <v>9.4169999999999998</v>
      </c>
      <c r="P41" s="99">
        <f>IFERROR(ROUND((VLOOKUP("T"&amp;LEFT($C$38,2)&amp;"TN"&amp;P$32&amp;"P"&amp;RIGHT($B39,1)&amp;"PBNIGHT"&amp;"V"&amp;$S$2&amp;$S$4,'Matrix Table'!$A:$N,9,0) * 100) + $P$8,3),-999)</f>
        <v>9.2569999999999997</v>
      </c>
      <c r="Q41" s="100">
        <f>IFERROR(ROUND((VLOOKUP("T"&amp;LEFT($C$38,2)&amp;"TN"&amp;Q$32&amp;"P"&amp;RIGHT($B39,1)&amp;"PBNIGHT"&amp;"V"&amp;$S$2&amp;$S$4,'Matrix Table'!$A:$N,9,0) * 100) + $P$8,3),-999)</f>
        <v>9.1180000000000003</v>
      </c>
      <c r="R41" s="3"/>
      <c r="S41" s="3"/>
    </row>
    <row r="42" spans="1:19" x14ac:dyDescent="0.2">
      <c r="A42" s="3"/>
      <c r="B42" s="37"/>
      <c r="C42" s="38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"/>
      <c r="S42" s="3"/>
    </row>
    <row r="43" spans="1:19" x14ac:dyDescent="0.2">
      <c r="A43" s="3"/>
      <c r="B43" s="39"/>
      <c r="C43" s="3"/>
      <c r="D43" s="117" t="s">
        <v>22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3"/>
      <c r="S43" s="3"/>
    </row>
    <row r="44" spans="1:19" x14ac:dyDescent="0.2">
      <c r="A44" s="3"/>
      <c r="B44" s="39"/>
      <c r="C44" s="33" t="s">
        <v>35</v>
      </c>
      <c r="D44" s="40">
        <v>10</v>
      </c>
      <c r="E44" s="41">
        <v>11</v>
      </c>
      <c r="F44" s="41">
        <v>12</v>
      </c>
      <c r="G44" s="41">
        <v>13</v>
      </c>
      <c r="H44" s="41">
        <v>14</v>
      </c>
      <c r="I44" s="41">
        <v>15</v>
      </c>
      <c r="J44" s="41">
        <v>16</v>
      </c>
      <c r="K44" s="41">
        <v>17</v>
      </c>
      <c r="L44" s="41">
        <v>18</v>
      </c>
      <c r="M44" s="41">
        <v>19</v>
      </c>
      <c r="N44" s="41">
        <v>20</v>
      </c>
      <c r="O44" s="41">
        <v>21</v>
      </c>
      <c r="P44" s="41">
        <v>22</v>
      </c>
      <c r="Q44" s="42">
        <v>23</v>
      </c>
      <c r="R44" s="3"/>
      <c r="S44" s="3"/>
    </row>
    <row r="45" spans="1:19" ht="15" customHeight="1" x14ac:dyDescent="0.2">
      <c r="A45" s="55" t="s">
        <v>28</v>
      </c>
      <c r="B45" s="116" t="s">
        <v>28</v>
      </c>
      <c r="C45" s="93" t="s">
        <v>25</v>
      </c>
      <c r="D45" s="94">
        <f>IFERROR(ROUND(((VLOOKUP("T"&amp;LEFT($C$44,2)&amp;"TN"&amp;D$32&amp;"P"&amp;RIGHT($B45,1)&amp;"PBDAY"&amp;"V"&amp;$S$2&amp;$S$4,'Matrix Table'!$A:$O,10,0) * 1200000)/365.25),3) + ROUND(((VLOOKUP("T"&amp;LEFT($C$44,2)&amp;"TN"&amp;D$32&amp;"P"&amp;RIGHT($B45,1)&amp;"PBDAY"&amp;"V"&amp;$S$2&amp;$S$4,'Matrix Table'!$A:$O,11,0) * 1200000)/365.25),3),-999)</f>
        <v>33.707999999999998</v>
      </c>
      <c r="E45" s="95">
        <f>IFERROR(ROUND(((VLOOKUP("T"&amp;LEFT($C$44,2)&amp;"TN"&amp;E$32&amp;"P"&amp;RIGHT($B45,1)&amp;"PBDAY"&amp;"V"&amp;$S$2&amp;$S$4,'Matrix Table'!$A:$O,10,0) * 1200000)/365.25),3) + ROUND(((VLOOKUP("T"&amp;LEFT($C$44,2)&amp;"TN"&amp;E$32&amp;"P"&amp;RIGHT($B45,1)&amp;"PBDAY"&amp;"V"&amp;$S$2&amp;$S$4,'Matrix Table'!$A:$O,11,0) * 1200000)/365.25),3),-999)</f>
        <v>34.135999999999996</v>
      </c>
      <c r="F45" s="95">
        <f>IFERROR(ROUND(((VLOOKUP("T"&amp;LEFT($C$44,2)&amp;"TN"&amp;F$32&amp;"P"&amp;RIGHT($B45,1)&amp;"PBDAY"&amp;"V"&amp;$S$2&amp;$S$4,'Matrix Table'!$A:$O,10,0) * 1200000)/365.25),3) + ROUND(((VLOOKUP("T"&amp;LEFT($C$44,2)&amp;"TN"&amp;F$32&amp;"P"&amp;RIGHT($B45,1)&amp;"PBDAY"&amp;"V"&amp;$S$2&amp;$S$4,'Matrix Table'!$A:$O,11,0) * 1200000)/365.25),3),-999)</f>
        <v>33.314</v>
      </c>
      <c r="G45" s="95">
        <f>IFERROR(ROUND(((VLOOKUP("T"&amp;LEFT($C$44,2)&amp;"TN"&amp;G$32&amp;"P"&amp;RIGHT($B45,1)&amp;"PBDAY"&amp;"V"&amp;$S$2&amp;$S$4,'Matrix Table'!$A:$O,10,0) * 1200000)/365.25),3) + ROUND(((VLOOKUP("T"&amp;LEFT($C$44,2)&amp;"TN"&amp;G$32&amp;"P"&amp;RIGHT($B45,1)&amp;"PBDAY"&amp;"V"&amp;$S$2&amp;$S$4,'Matrix Table'!$A:$O,11,0) * 1200000)/365.25),3),-999)</f>
        <v>33.905999999999999</v>
      </c>
      <c r="H45" s="95">
        <f>IFERROR(ROUND(((VLOOKUP("T"&amp;LEFT($C$44,2)&amp;"TN"&amp;H$32&amp;"P"&amp;RIGHT($B45,1)&amp;"PBDAY"&amp;"V"&amp;$S$2&amp;$S$4,'Matrix Table'!$A:$O,10,0) * 1200000)/365.25),3) + ROUND(((VLOOKUP("T"&amp;LEFT($C$44,2)&amp;"TN"&amp;H$32&amp;"P"&amp;RIGHT($B45,1)&amp;"PBDAY"&amp;"V"&amp;$S$2&amp;$S$4,'Matrix Table'!$A:$O,11,0) * 1200000)/365.25),3),-999)</f>
        <v>35.122</v>
      </c>
      <c r="I45" s="95">
        <f>IFERROR(ROUND(((VLOOKUP("T"&amp;LEFT($C$44,2)&amp;"TN"&amp;I$32&amp;"P"&amp;RIGHT($B45,1)&amp;"PBDAY"&amp;"V"&amp;$S$2&amp;$S$4,'Matrix Table'!$A:$O,10,0) * 1200000)/365.25),3) + ROUND(((VLOOKUP("T"&amp;LEFT($C$44,2)&amp;"TN"&amp;I$32&amp;"P"&amp;RIGHT($B45,1)&amp;"PBDAY"&amp;"V"&amp;$S$2&amp;$S$4,'Matrix Table'!$A:$O,11,0) * 1200000)/365.25),3),-999)</f>
        <v>34.136000000000003</v>
      </c>
      <c r="J45" s="95">
        <f>IFERROR(ROUND(((VLOOKUP("T"&amp;LEFT($C$44,2)&amp;"TN"&amp;J$32&amp;"P"&amp;RIGHT($B45,1)&amp;"PBDAY"&amp;"V"&amp;$S$2&amp;$S$4,'Matrix Table'!$A:$O,10,0) * 1200000)/365.25),3) + ROUND(((VLOOKUP("T"&amp;LEFT($C$44,2)&amp;"TN"&amp;J$32&amp;"P"&amp;RIGHT($B45,1)&amp;"PBDAY"&amp;"V"&amp;$S$2&amp;$S$4,'Matrix Table'!$A:$O,11,0) * 1200000)/365.25),3),-999)</f>
        <v>32.131</v>
      </c>
      <c r="K45" s="95">
        <f>IFERROR(ROUND(((VLOOKUP("T"&amp;LEFT($C$44,2)&amp;"TN"&amp;K$32&amp;"P"&amp;RIGHT($B45,1)&amp;"PBDAY"&amp;"V"&amp;$S$2&amp;$S$4,'Matrix Table'!$A:$O,10,0) * 1200000)/365.25),3) + ROUND(((VLOOKUP("T"&amp;LEFT($C$44,2)&amp;"TN"&amp;K$32&amp;"P"&amp;RIGHT($B45,1)&amp;"PBDAY"&amp;"V"&amp;$S$2&amp;$S$4,'Matrix Table'!$A:$O,11,0) * 1200000)/365.25),3),-999)</f>
        <v>41.429000000000002</v>
      </c>
      <c r="L45" s="95">
        <f>IFERROR(ROUND(((VLOOKUP("T"&amp;LEFT($C$44,2)&amp;"TN"&amp;L$32&amp;"P"&amp;RIGHT($B45,1)&amp;"PBDAY"&amp;"V"&amp;$S$2&amp;$S$4,'Matrix Table'!$A:$O,10,0) * 1200000)/365.25),3) + ROUND(((VLOOKUP("T"&amp;LEFT($C$44,2)&amp;"TN"&amp;L$32&amp;"P"&amp;RIGHT($B45,1)&amp;"PBDAY"&amp;"V"&amp;$S$2&amp;$S$4,'Matrix Table'!$A:$O,11,0) * 1200000)/365.25),3),-999)</f>
        <v>35.482999999999997</v>
      </c>
      <c r="M45" s="95">
        <f>IFERROR(ROUND(((VLOOKUP("T"&amp;LEFT($C$44,2)&amp;"TN"&amp;M$32&amp;"P"&amp;RIGHT($B45,1)&amp;"PBDAY"&amp;"V"&amp;$S$2&amp;$S$4,'Matrix Table'!$A:$O,10,0) * 1200000)/365.25),3) + ROUND(((VLOOKUP("T"&amp;LEFT($C$44,2)&amp;"TN"&amp;M$32&amp;"P"&amp;RIGHT($B45,1)&amp;"PBDAY"&amp;"V"&amp;$S$2&amp;$S$4,'Matrix Table'!$A:$O,11,0) * 1200000)/365.25),3),-999)</f>
        <v>33.674999999999997</v>
      </c>
      <c r="N45" s="95">
        <f>IFERROR(ROUND(((VLOOKUP("T"&amp;LEFT($C$44,2)&amp;"TN"&amp;N$32&amp;"P"&amp;RIGHT($B45,1)&amp;"PBDAY"&amp;"V"&amp;$S$2&amp;$S$4,'Matrix Table'!$A:$O,10,0) * 1200000)/365.25),3) + ROUND(((VLOOKUP("T"&amp;LEFT($C$44,2)&amp;"TN"&amp;N$32&amp;"P"&amp;RIGHT($B45,1)&amp;"PBDAY"&amp;"V"&amp;$S$2&amp;$S$4,'Matrix Table'!$A:$O,11,0) * 1200000)/365.25),3),-999)</f>
        <v>33.741</v>
      </c>
      <c r="O45" s="95">
        <f>IFERROR(ROUND(((VLOOKUP("T"&amp;LEFT($C$44,2)&amp;"TN"&amp;O$32&amp;"P"&amp;RIGHT($B45,1)&amp;"PBDAY"&amp;"V"&amp;$S$2&amp;$S$4,'Matrix Table'!$A:$O,10,0) * 1200000)/365.25),3) + ROUND(((VLOOKUP("T"&amp;LEFT($C$44,2)&amp;"TN"&amp;O$32&amp;"P"&amp;RIGHT($B45,1)&amp;"PBDAY"&amp;"V"&amp;$S$2&amp;$S$4,'Matrix Table'!$A:$O,11,0) * 1200000)/365.25),3),-999)</f>
        <v>36.14</v>
      </c>
      <c r="P45" s="95">
        <f>IFERROR(ROUND(((VLOOKUP("T"&amp;LEFT($C$44,2)&amp;"TN"&amp;P$32&amp;"P"&amp;RIGHT($B45,1)&amp;"PBDAY"&amp;"V"&amp;$S$2&amp;$S$4,'Matrix Table'!$A:$O,10,0) * 1200000)/365.25),3) + ROUND(((VLOOKUP("T"&amp;LEFT($C$44,2)&amp;"TN"&amp;P$32&amp;"P"&amp;RIGHT($B45,1)&amp;"PBDAY"&amp;"V"&amp;$S$2&amp;$S$4,'Matrix Table'!$A:$O,11,0) * 1200000)/365.25),3),-999)</f>
        <v>36.468000000000004</v>
      </c>
      <c r="Q45" s="96">
        <f>IFERROR(ROUND(((VLOOKUP("T"&amp;LEFT($C$44,2)&amp;"TN"&amp;Q$32&amp;"P"&amp;RIGHT($B45,1)&amp;"PBDAY"&amp;"V"&amp;$S$2&amp;$S$4,'Matrix Table'!$A:$O,10,0) * 1200000)/365.25),3) + ROUND(((VLOOKUP("T"&amp;LEFT($C$44,2)&amp;"TN"&amp;Q$32&amp;"P"&amp;RIGHT($B45,1)&amp;"PBDAY"&amp;"V"&amp;$S$2&amp;$S$4,'Matrix Table'!$A:$O,11,0) * 1200000)/365.25),3),-999)</f>
        <v>34.07</v>
      </c>
      <c r="R45" s="3"/>
      <c r="S45" s="3"/>
    </row>
    <row r="46" spans="1:19" x14ac:dyDescent="0.2">
      <c r="A46" s="55" t="s">
        <v>28</v>
      </c>
      <c r="B46" s="116"/>
      <c r="C46" s="101" t="s">
        <v>29</v>
      </c>
      <c r="D46" s="102">
        <f>IFERROR(ROUND((VLOOKUP("T"&amp;LEFT($C$44,2)&amp;"TN"&amp;D$32&amp;"P"&amp;RIGHT($B45,1)&amp;"PBDAY"&amp;"V"&amp;$S$2&amp;$S$4,'Matrix Table'!$A:$N,9,0) * 100) + $P$8,3),-999)</f>
        <v>13.420999999999999</v>
      </c>
      <c r="E46" s="36">
        <f>IFERROR(ROUND((VLOOKUP("T"&amp;LEFT($C$44,2)&amp;"TN"&amp;E$32&amp;"P"&amp;RIGHT($B45,1)&amp;"PBDAY"&amp;"V"&amp;$S$2&amp;$S$4,'Matrix Table'!$A:$N,9,0) * 100) + $P$8,3),-999)</f>
        <v>13.122999999999999</v>
      </c>
      <c r="F46" s="36">
        <f>IFERROR(ROUND((VLOOKUP("T"&amp;LEFT($C$44,2)&amp;"TN"&amp;F$32&amp;"P"&amp;RIGHT($B45,1)&amp;"PBDAY"&amp;"V"&amp;$S$2&amp;$S$4,'Matrix Table'!$A:$N,9,0) * 100) + $P$8,3),-999)</f>
        <v>12.566000000000001</v>
      </c>
      <c r="G46" s="36">
        <f>IFERROR(ROUND((VLOOKUP("T"&amp;LEFT($C$44,2)&amp;"TN"&amp;G$32&amp;"P"&amp;RIGHT($B45,1)&amp;"PBDAY"&amp;"V"&amp;$S$2&amp;$S$4,'Matrix Table'!$A:$N,9,0) * 100) + $P$8,3),-999)</f>
        <v>14.664</v>
      </c>
      <c r="H46" s="36">
        <f>IFERROR(ROUND((VLOOKUP("T"&amp;LEFT($C$44,2)&amp;"TN"&amp;H$32&amp;"P"&amp;RIGHT($B45,1)&amp;"PBDAY"&amp;"V"&amp;$S$2&amp;$S$4,'Matrix Table'!$A:$N,9,0) * 100) + $P$8,3),-999)</f>
        <v>13.255000000000001</v>
      </c>
      <c r="I46" s="36">
        <f>IFERROR(ROUND((VLOOKUP("T"&amp;LEFT($C$44,2)&amp;"TN"&amp;I$32&amp;"P"&amp;RIGHT($B45,1)&amp;"PBDAY"&amp;"V"&amp;$S$2&amp;$S$4,'Matrix Table'!$A:$N,9,0) * 100) + $P$8,3),-999)</f>
        <v>13.695</v>
      </c>
      <c r="J46" s="36">
        <f>IFERROR(ROUND((VLOOKUP("T"&amp;LEFT($C$44,2)&amp;"TN"&amp;J$32&amp;"P"&amp;RIGHT($B45,1)&amp;"PBDAY"&amp;"V"&amp;$S$2&amp;$S$4,'Matrix Table'!$A:$N,9,0) * 100) + $P$8,3),-999)</f>
        <v>13.225</v>
      </c>
      <c r="K46" s="36">
        <f>IFERROR(ROUND((VLOOKUP("T"&amp;LEFT($C$44,2)&amp;"TN"&amp;K$32&amp;"P"&amp;RIGHT($B45,1)&amp;"PBDAY"&amp;"V"&amp;$S$2&amp;$S$4,'Matrix Table'!$A:$N,9,0) * 100) + $P$8,3),-999)</f>
        <v>15.56</v>
      </c>
      <c r="L46" s="36">
        <f>IFERROR(ROUND((VLOOKUP("T"&amp;LEFT($C$44,2)&amp;"TN"&amp;L$32&amp;"P"&amp;RIGHT($B45,1)&amp;"PBDAY"&amp;"V"&amp;$S$2&amp;$S$4,'Matrix Table'!$A:$N,9,0) * 100) + $P$8,3),-999)</f>
        <v>13.928000000000001</v>
      </c>
      <c r="M46" s="36">
        <f>IFERROR(ROUND((VLOOKUP("T"&amp;LEFT($C$44,2)&amp;"TN"&amp;M$32&amp;"P"&amp;RIGHT($B45,1)&amp;"PBDAY"&amp;"V"&amp;$S$2&amp;$S$4,'Matrix Table'!$A:$N,9,0) * 100) + $P$8,3),-999)</f>
        <v>13.247</v>
      </c>
      <c r="N46" s="36">
        <f>IFERROR(ROUND((VLOOKUP("T"&amp;LEFT($C$44,2)&amp;"TN"&amp;N$32&amp;"P"&amp;RIGHT($B45,1)&amp;"PBDAY"&amp;"V"&amp;$S$2&amp;$S$4,'Matrix Table'!$A:$N,9,0) * 100) + $P$8,3),-999)</f>
        <v>13.621</v>
      </c>
      <c r="O46" s="36">
        <f>IFERROR(ROUND((VLOOKUP("T"&amp;LEFT($C$44,2)&amp;"TN"&amp;O$32&amp;"P"&amp;RIGHT($B45,1)&amp;"PBDAY"&amp;"V"&amp;$S$2&amp;$S$4,'Matrix Table'!$A:$N,9,0) * 100) + $P$8,3),-999)</f>
        <v>13.75</v>
      </c>
      <c r="P46" s="36">
        <f>IFERROR(ROUND((VLOOKUP("T"&amp;LEFT($C$44,2)&amp;"TN"&amp;P$32&amp;"P"&amp;RIGHT($B45,1)&amp;"PBDAY"&amp;"V"&amp;$S$2&amp;$S$4,'Matrix Table'!$A:$N,9,0) * 100) + $P$8,3),-999)</f>
        <v>14.048999999999999</v>
      </c>
      <c r="Q46" s="103">
        <f>IFERROR(ROUND((VLOOKUP("T"&amp;LEFT($C$44,2)&amp;"TN"&amp;Q$32&amp;"P"&amp;RIGHT($B45,1)&amp;"PBDAY"&amp;"V"&amp;$S$2&amp;$S$4,'Matrix Table'!$A:$N,9,0) * 100) + $P$8,3),-999)</f>
        <v>13.391999999999999</v>
      </c>
      <c r="R46" s="3"/>
      <c r="S46" s="3"/>
    </row>
    <row r="47" spans="1:19" x14ac:dyDescent="0.2">
      <c r="A47" s="55" t="s">
        <v>28</v>
      </c>
      <c r="B47" s="116"/>
      <c r="C47" s="97" t="s">
        <v>30</v>
      </c>
      <c r="D47" s="98">
        <f>IFERROR(ROUND((VLOOKUP("T"&amp;LEFT($C$44,2)&amp;"TN"&amp;D$32&amp;"P"&amp;RIGHT($B45,1)&amp;"PBNIGHT"&amp;"V"&amp;$S$2&amp;$S$4,'Matrix Table'!$A:$N,9,0) * 100) + $P$8,3),-999)</f>
        <v>8.3699999999999992</v>
      </c>
      <c r="E47" s="99">
        <f>IFERROR(ROUND((VLOOKUP("T"&amp;LEFT($C$44,2)&amp;"TN"&amp;E$32&amp;"P"&amp;RIGHT($B45,1)&amp;"PBNIGHT"&amp;"V"&amp;$S$2&amp;$S$4,'Matrix Table'!$A:$N,9,0) * 100) + $P$8,3),-999)</f>
        <v>8.9550000000000001</v>
      </c>
      <c r="F47" s="99">
        <f>IFERROR(ROUND((VLOOKUP("T"&amp;LEFT($C$44,2)&amp;"TN"&amp;F$32&amp;"P"&amp;RIGHT($B45,1)&amp;"PBNIGHT"&amp;"V"&amp;$S$2&amp;$S$4,'Matrix Table'!$A:$N,9,0) * 100) + $P$8,3),-999)</f>
        <v>8.0990000000000002</v>
      </c>
      <c r="G47" s="99">
        <f>IFERROR(ROUND((VLOOKUP("T"&amp;LEFT($C$44,2)&amp;"TN"&amp;G$32&amp;"P"&amp;RIGHT($B45,1)&amp;"PBNIGHT"&amp;"V"&amp;$S$2&amp;$S$4,'Matrix Table'!$A:$N,9,0) * 100) + $P$8,3),-999)</f>
        <v>9.5860000000000003</v>
      </c>
      <c r="H47" s="99">
        <f>IFERROR(ROUND((VLOOKUP("T"&amp;LEFT($C$44,2)&amp;"TN"&amp;H$32&amp;"P"&amp;RIGHT($B45,1)&amp;"PBNIGHT"&amp;"V"&amp;$S$2&amp;$S$4,'Matrix Table'!$A:$N,9,0) * 100) + $P$8,3),-999)</f>
        <v>9.1349999999999998</v>
      </c>
      <c r="I47" s="99">
        <f>IFERROR(ROUND((VLOOKUP("T"&amp;LEFT($C$44,2)&amp;"TN"&amp;I$32&amp;"P"&amp;RIGHT($B45,1)&amp;"PBNIGHT"&amp;"V"&amp;$S$2&amp;$S$4,'Matrix Table'!$A:$N,9,0) * 100) + $P$8,3),-999)</f>
        <v>9.15</v>
      </c>
      <c r="J47" s="99">
        <f>IFERROR(ROUND((VLOOKUP("T"&amp;LEFT($C$44,2)&amp;"TN"&amp;J$32&amp;"P"&amp;RIGHT($B45,1)&amp;"PBNIGHT"&amp;"V"&amp;$S$2&amp;$S$4,'Matrix Table'!$A:$N,9,0) * 100) + $P$8,3),-999)</f>
        <v>8.8490000000000002</v>
      </c>
      <c r="K47" s="99">
        <f>IFERROR(ROUND((VLOOKUP("T"&amp;LEFT($C$44,2)&amp;"TN"&amp;K$32&amp;"P"&amp;RIGHT($B45,1)&amp;"PBNIGHT"&amp;"V"&amp;$S$2&amp;$S$4,'Matrix Table'!$A:$N,9,0) * 100) + $P$8,3),-999)</f>
        <v>9.9369999999999994</v>
      </c>
      <c r="L47" s="99">
        <f>IFERROR(ROUND((VLOOKUP("T"&amp;LEFT($C$44,2)&amp;"TN"&amp;L$32&amp;"P"&amp;RIGHT($B45,1)&amp;"PBNIGHT"&amp;"V"&amp;$S$2&amp;$S$4,'Matrix Table'!$A:$N,9,0) * 100) + $P$8,3),-999)</f>
        <v>9.3550000000000004</v>
      </c>
      <c r="M47" s="99">
        <f>IFERROR(ROUND((VLOOKUP("T"&amp;LEFT($C$44,2)&amp;"TN"&amp;M$32&amp;"P"&amp;RIGHT($B45,1)&amp;"PBNIGHT"&amp;"V"&amp;$S$2&amp;$S$4,'Matrix Table'!$A:$N,9,0) * 100) + $P$8,3),-999)</f>
        <v>8.6170000000000009</v>
      </c>
      <c r="N47" s="99">
        <f>IFERROR(ROUND((VLOOKUP("T"&amp;LEFT($C$44,2)&amp;"TN"&amp;N$32&amp;"P"&amp;RIGHT($B45,1)&amp;"PBNIGHT"&amp;"V"&amp;$S$2&amp;$S$4,'Matrix Table'!$A:$N,9,0) * 100) + $P$8,3),-999)</f>
        <v>9.0090000000000003</v>
      </c>
      <c r="O47" s="99">
        <f>IFERROR(ROUND((VLOOKUP("T"&amp;LEFT($C$44,2)&amp;"TN"&amp;O$32&amp;"P"&amp;RIGHT($B45,1)&amp;"PBNIGHT"&amp;"V"&amp;$S$2&amp;$S$4,'Matrix Table'!$A:$N,9,0) * 100) + $P$8,3),-999)</f>
        <v>9.5939999999999994</v>
      </c>
      <c r="P47" s="99">
        <f>IFERROR(ROUND((VLOOKUP("T"&amp;LEFT($C$44,2)&amp;"TN"&amp;P$32&amp;"P"&amp;RIGHT($B45,1)&amp;"PBNIGHT"&amp;"V"&amp;$S$2&amp;$S$4,'Matrix Table'!$A:$N,9,0) * 100) + $P$8,3),-999)</f>
        <v>9.468</v>
      </c>
      <c r="Q47" s="100">
        <f>IFERROR(ROUND((VLOOKUP("T"&amp;LEFT($C$44,2)&amp;"TN"&amp;Q$32&amp;"P"&amp;RIGHT($B45,1)&amp;"PBNIGHT"&amp;"V"&amp;$S$2&amp;$S$4,'Matrix Table'!$A:$N,9,0) * 100) + $P$8,3),-999)</f>
        <v>9.298</v>
      </c>
      <c r="R47" s="3"/>
      <c r="S47" s="3"/>
    </row>
    <row r="49" spans="2:17" ht="19" x14ac:dyDescent="0.2">
      <c r="B49" s="120" t="s">
        <v>91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2:17" x14ac:dyDescent="0.2">
      <c r="B50" s="37"/>
      <c r="C50" s="38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2:17" x14ac:dyDescent="0.2">
      <c r="B51" s="39"/>
      <c r="C51" s="3"/>
      <c r="D51" s="117" t="s">
        <v>22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</row>
    <row r="52" spans="2:17" x14ac:dyDescent="0.2">
      <c r="B52" s="39"/>
      <c r="C52" s="33" t="s">
        <v>23</v>
      </c>
      <c r="D52" s="40">
        <v>10</v>
      </c>
      <c r="E52" s="41">
        <v>11</v>
      </c>
      <c r="F52" s="41">
        <v>12</v>
      </c>
      <c r="G52" s="41">
        <v>13</v>
      </c>
      <c r="H52" s="41">
        <v>14</v>
      </c>
      <c r="I52" s="41">
        <v>15</v>
      </c>
      <c r="J52" s="41">
        <v>16</v>
      </c>
      <c r="K52" s="41">
        <v>17</v>
      </c>
      <c r="L52" s="41">
        <v>18</v>
      </c>
      <c r="M52" s="41">
        <v>19</v>
      </c>
      <c r="N52" s="41">
        <v>20</v>
      </c>
      <c r="O52" s="41">
        <v>21</v>
      </c>
      <c r="P52" s="41">
        <v>22</v>
      </c>
      <c r="Q52" s="42">
        <v>23</v>
      </c>
    </row>
    <row r="53" spans="2:17" ht="15" customHeight="1" x14ac:dyDescent="0.2">
      <c r="B53" s="116" t="s">
        <v>28</v>
      </c>
      <c r="C53" s="93" t="s">
        <v>25</v>
      </c>
      <c r="D53" s="94">
        <f>IFERROR(ROUND(((VLOOKUP("T"&amp;LEFT($C$52,2)&amp;"TN"&amp;D$52&amp;"P"&amp;RIGHT($B53,1)&amp;"PBNIGHT"&amp;"V"&amp;$S$2&amp;$S$5,'Matrix Table'!$A:$O,10,0) * 1200000)/365.25),3) + ROUND(((VLOOKUP("T"&amp;LEFT($C$52,2)&amp;"TN"&amp;D$52&amp;"P"&amp;RIGHT($B53,1)&amp;"PBNIGHT"&amp;"V"&amp;$S$2&amp;$S$5,'Matrix Table'!$A:$O,11,0) * 1200000)/365.25),3),-999)</f>
        <v>33.674999999999997</v>
      </c>
      <c r="E53" s="95">
        <f>IFERROR(ROUND(((VLOOKUP("T"&amp;LEFT($C$52,2)&amp;"TN"&amp;E$52&amp;"P"&amp;RIGHT($B53,1)&amp;"PBNIGHT"&amp;"V"&amp;$S$2&amp;$S$5,'Matrix Table'!$A:$O,10,0) * 1200000)/365.25),3) + ROUND(((VLOOKUP("T"&amp;LEFT($C$52,2)&amp;"TN"&amp;E$52&amp;"P"&amp;RIGHT($B53,1)&amp;"PBNIGHT"&amp;"V"&amp;$S$2&amp;$S$5,'Matrix Table'!$A:$O,11,0) * 1200000)/365.25),3),-999)</f>
        <v>33.972000000000001</v>
      </c>
      <c r="F53" s="95">
        <f>IFERROR(ROUND(((VLOOKUP("T"&amp;LEFT($C$52,2)&amp;"TN"&amp;F$52&amp;"P"&amp;RIGHT($B53,1)&amp;"PBNIGHT"&amp;"V"&amp;$S$2&amp;$S$5,'Matrix Table'!$A:$O,10,0) * 1200000)/365.25),3) + ROUND(((VLOOKUP("T"&amp;LEFT($C$52,2)&amp;"TN"&amp;F$52&amp;"P"&amp;RIGHT($B53,1)&amp;"PBNIGHT"&amp;"V"&amp;$S$2&amp;$S$5,'Matrix Table'!$A:$O,11,0) * 1200000)/365.25),3),-999)</f>
        <v>-999</v>
      </c>
      <c r="G53" s="95">
        <f>IFERROR(ROUND(((VLOOKUP("T"&amp;LEFT($C$52,2)&amp;"TN"&amp;G$52&amp;"P"&amp;RIGHT($B53,1)&amp;"PBNIGHT"&amp;"V"&amp;$S$2&amp;$S$5,'Matrix Table'!$A:$O,10,0) * 1200000)/365.25),3) + ROUND(((VLOOKUP("T"&amp;LEFT($C$52,2)&amp;"TN"&amp;G$52&amp;"P"&amp;RIGHT($B53,1)&amp;"PBNIGHT"&amp;"V"&amp;$S$2&amp;$S$5,'Matrix Table'!$A:$O,11,0) * 1200000)/365.25),3),-999)</f>
        <v>34.005000000000003</v>
      </c>
      <c r="H53" s="95">
        <f>IFERROR(ROUND(((VLOOKUP("T"&amp;LEFT($C$52,2)&amp;"TN"&amp;H$52&amp;"P"&amp;RIGHT($B53,1)&amp;"PBNIGHT"&amp;"V"&amp;$S$2&amp;$S$5,'Matrix Table'!$A:$O,10,0) * 1200000)/365.25),3) + ROUND(((VLOOKUP("T"&amp;LEFT($C$52,2)&amp;"TN"&amp;H$52&amp;"P"&amp;RIGHT($B53,1)&amp;"PBNIGHT"&amp;"V"&amp;$S$2&amp;$S$5,'Matrix Table'!$A:$O,11,0) * 1200000)/365.25),3),-999)</f>
        <v>-999</v>
      </c>
      <c r="I53" s="95">
        <f>IFERROR(ROUND(((VLOOKUP("T"&amp;LEFT($C$52,2)&amp;"TN"&amp;I$52&amp;"P"&amp;RIGHT($B53,1)&amp;"PBNIGHT"&amp;"V"&amp;$S$2&amp;$S$5,'Matrix Table'!$A:$O,10,0) * 1200000)/365.25),3) + ROUND(((VLOOKUP("T"&amp;LEFT($C$52,2)&amp;"TN"&amp;I$52&amp;"P"&amp;RIGHT($B53,1)&amp;"PBNIGHT"&amp;"V"&amp;$S$2&amp;$S$5,'Matrix Table'!$A:$O,11,0) * 1200000)/365.25),3),-999)</f>
        <v>-999</v>
      </c>
      <c r="J53" s="95">
        <f>IFERROR(ROUND(((VLOOKUP("T"&amp;LEFT($C$52,2)&amp;"TN"&amp;J$52&amp;"P"&amp;RIGHT($B53,1)&amp;"PBNIGHT"&amp;"V"&amp;$S$2&amp;$S$5,'Matrix Table'!$A:$O,10,0) * 1200000)/365.25),3) + ROUND(((VLOOKUP("T"&amp;LEFT($C$52,2)&amp;"TN"&amp;J$52&amp;"P"&amp;RIGHT($B53,1)&amp;"PBNIGHT"&amp;"V"&amp;$S$2&amp;$S$5,'Matrix Table'!$A:$O,11,0) * 1200000)/365.25),3),-999)</f>
        <v>32.097999999999999</v>
      </c>
      <c r="K53" s="95">
        <f>IFERROR(ROUND(((VLOOKUP("T"&amp;LEFT($C$52,2)&amp;"TN"&amp;K$52&amp;"P"&amp;RIGHT($B53,1)&amp;"PBNIGHT"&amp;"V"&amp;$S$2&amp;$S$5,'Matrix Table'!$A:$O,10,0) * 1200000)/365.25),3) + ROUND(((VLOOKUP("T"&amp;LEFT($C$52,2)&amp;"TN"&amp;K$52&amp;"P"&amp;RIGHT($B53,1)&amp;"PBNIGHT"&amp;"V"&amp;$S$2&amp;$S$5,'Matrix Table'!$A:$O,11,0) * 1200000)/365.25),3),-999)</f>
        <v>-999</v>
      </c>
      <c r="L53" s="95">
        <f>IFERROR(ROUND(((VLOOKUP("T"&amp;LEFT($C$52,2)&amp;"TN"&amp;L$52&amp;"P"&amp;RIGHT($B53,1)&amp;"PBNIGHT"&amp;"V"&amp;$S$2&amp;$S$5,'Matrix Table'!$A:$O,10,0) * 1200000)/365.25),3) + ROUND(((VLOOKUP("T"&amp;LEFT($C$52,2)&amp;"TN"&amp;L$52&amp;"P"&amp;RIGHT($B53,1)&amp;"PBNIGHT"&amp;"V"&amp;$S$2&amp;$S$5,'Matrix Table'!$A:$O,11,0) * 1200000)/365.25),3),-999)</f>
        <v>-999</v>
      </c>
      <c r="M53" s="95">
        <f>IFERROR(ROUND(((VLOOKUP("T"&amp;LEFT($C$52,2)&amp;"TN"&amp;M$52&amp;"P"&amp;RIGHT($B53,1)&amp;"PBNIGHT"&amp;"V"&amp;$S$2&amp;$S$5,'Matrix Table'!$A:$O,10,0) * 1200000)/365.25),3) + ROUND(((VLOOKUP("T"&amp;LEFT($C$52,2)&amp;"TN"&amp;M$52&amp;"P"&amp;RIGHT($B53,1)&amp;"PBNIGHT"&amp;"V"&amp;$S$2&amp;$S$5,'Matrix Table'!$A:$O,11,0) * 1200000)/365.25),3),-999)</f>
        <v>33.543999999999997</v>
      </c>
      <c r="N53" s="95">
        <f>IFERROR(ROUND(((VLOOKUP("T"&amp;LEFT($C$52,2)&amp;"TN"&amp;N$52&amp;"P"&amp;RIGHT($B53,1)&amp;"PBNIGHT"&amp;"V"&amp;$S$2&amp;$S$5,'Matrix Table'!$A:$O,10,0) * 1200000)/365.25),3) + ROUND(((VLOOKUP("T"&amp;LEFT($C$52,2)&amp;"TN"&amp;N$52&amp;"P"&amp;RIGHT($B53,1)&amp;"PBNIGHT"&amp;"V"&amp;$S$2&amp;$S$5,'Matrix Table'!$A:$O,11,0) * 1200000)/365.25),3),-999)</f>
        <v>33.709000000000003</v>
      </c>
      <c r="O53" s="95">
        <f>IFERROR(ROUND(((VLOOKUP("T"&amp;LEFT($C$52,2)&amp;"TN"&amp;O$52&amp;"P"&amp;RIGHT($B53,1)&amp;"PBNIGHT"&amp;"V"&amp;$S$2&amp;$S$5,'Matrix Table'!$A:$O,10,0) * 1200000)/365.25),3) + ROUND(((VLOOKUP("T"&amp;LEFT($C$52,2)&amp;"TN"&amp;O$52&amp;"P"&amp;RIGHT($B53,1)&amp;"PBNIGHT"&amp;"V"&amp;$S$2&amp;$S$5,'Matrix Table'!$A:$O,11,0) * 1200000)/365.25),3),-999)</f>
        <v>35.811</v>
      </c>
      <c r="P53" s="95">
        <f>IFERROR(ROUND(((VLOOKUP("T"&amp;LEFT($C$52,2)&amp;"TN"&amp;P$52&amp;"P"&amp;RIGHT($B53,1)&amp;"PBNIGHT"&amp;"V"&amp;$S$2&amp;$S$5,'Matrix Table'!$A:$O,10,0) * 1200000)/365.25),3) + ROUND(((VLOOKUP("T"&amp;LEFT($C$52,2)&amp;"TN"&amp;P$52&amp;"P"&amp;RIGHT($B53,1)&amp;"PBNIGHT"&amp;"V"&amp;$S$2&amp;$S$5,'Matrix Table'!$A:$O,11,0) * 1200000)/365.25),3),-999)</f>
        <v>36.041000000000004</v>
      </c>
      <c r="Q53" s="96">
        <f>IFERROR(ROUND(((VLOOKUP("T"&amp;LEFT($C$52,2)&amp;"TN"&amp;Q$52&amp;"P"&amp;RIGHT($B53,1)&amp;"PBNIGHT"&amp;"V"&amp;$S$2&amp;$S$5,'Matrix Table'!$A:$O,10,0) * 1200000)/365.25),3) + ROUND(((VLOOKUP("T"&amp;LEFT($C$52,2)&amp;"TN"&amp;Q$52&amp;"P"&amp;RIGHT($B53,1)&amp;"PBNIGHT"&amp;"V"&amp;$S$2&amp;$S$5,'Matrix Table'!$A:$O,11,0) * 1200000)/365.25),3),-999)</f>
        <v>33.971000000000004</v>
      </c>
    </row>
    <row r="54" spans="2:17" x14ac:dyDescent="0.2">
      <c r="B54" s="116"/>
      <c r="C54" s="101" t="s">
        <v>29</v>
      </c>
      <c r="D54" s="102">
        <f>IFERROR(ROUND((VLOOKUP("T"&amp;LEFT($C$52,2)&amp;"TN"&amp;D$52&amp;"P"&amp;RIGHT($B53,1)&amp;"PBUK_WEEKDAY_DAY"&amp;"V"&amp;$S$2&amp;$S$5,'Matrix Table'!$A:$N,9,0) * 100) + $P$8,3),-999)</f>
        <v>14.52</v>
      </c>
      <c r="E54" s="36">
        <f>IFERROR(ROUND((VLOOKUP("T"&amp;LEFT($C$52,2)&amp;"TN"&amp;E$52&amp;"P"&amp;RIGHT($B53,1)&amp;"PBUK_WEEKDAY_DAY"&amp;"V"&amp;$S$2&amp;$S$5,'Matrix Table'!$A:$N,9,0) * 100) + $P$8,3),-999)</f>
        <v>14.347</v>
      </c>
      <c r="F54" s="36">
        <f>IFERROR(ROUND((VLOOKUP("T"&amp;LEFT($C$52,2)&amp;"TN"&amp;F$52&amp;"P"&amp;RIGHT($B53,1)&amp;"PBUK_WEEKDAY_DAY"&amp;"V"&amp;$S$2&amp;$S$5,'Matrix Table'!$A:$N,9,0) * 100) + $P$8,3),-999)</f>
        <v>-999</v>
      </c>
      <c r="G54" s="36">
        <f>IFERROR(ROUND((VLOOKUP("T"&amp;LEFT($C$52,2)&amp;"TN"&amp;G$52&amp;"P"&amp;RIGHT($B53,1)&amp;"PBUK_WEEKDAY_DAY"&amp;"V"&amp;$S$2&amp;$S$5,'Matrix Table'!$A:$N,9,0) * 100) + $P$8,3),-999)</f>
        <v>15.747</v>
      </c>
      <c r="H54" s="36">
        <f>IFERROR(ROUND((VLOOKUP("T"&amp;LEFT($C$52,2)&amp;"TN"&amp;H$52&amp;"P"&amp;RIGHT($B53,1)&amp;"PBUK_WEEKDAY_DAY"&amp;"V"&amp;$S$2&amp;$S$5,'Matrix Table'!$A:$N,9,0) * 100) + $P$8,3),-999)</f>
        <v>-999</v>
      </c>
      <c r="I54" s="36">
        <f>IFERROR(ROUND((VLOOKUP("T"&amp;LEFT($C$52,2)&amp;"TN"&amp;I$52&amp;"P"&amp;RIGHT($B53,1)&amp;"PBUK_WEEKDAY_DAY"&amp;"V"&amp;$S$2&amp;$S$5,'Matrix Table'!$A:$N,9,0) * 100) + $P$8,3),-999)</f>
        <v>-999</v>
      </c>
      <c r="J54" s="36">
        <f>IFERROR(ROUND((VLOOKUP("T"&amp;LEFT($C$52,2)&amp;"TN"&amp;J$52&amp;"P"&amp;RIGHT($B53,1)&amp;"PBUK_WEEKDAY_DAY"&amp;"V"&amp;$S$2&amp;$S$5,'Matrix Table'!$A:$N,9,0) * 100) + $P$8,3),-999)</f>
        <v>14.512</v>
      </c>
      <c r="K54" s="36">
        <f>IFERROR(ROUND((VLOOKUP("T"&amp;LEFT($C$52,2)&amp;"TN"&amp;K$52&amp;"P"&amp;RIGHT($B53,1)&amp;"PBUK_WEEKDAY_DAY"&amp;"V"&amp;$S$2&amp;$S$5,'Matrix Table'!$A:$N,9,0) * 100) + $P$8,3),-999)</f>
        <v>-999</v>
      </c>
      <c r="L54" s="36">
        <f>IFERROR(ROUND((VLOOKUP("T"&amp;LEFT($C$52,2)&amp;"TN"&amp;L$52&amp;"P"&amp;RIGHT($B53,1)&amp;"PBUK_WEEKDAY_DAY"&amp;"V"&amp;$S$2&amp;$S$5,'Matrix Table'!$A:$N,9,0) * 100) + $P$8,3),-999)</f>
        <v>-999</v>
      </c>
      <c r="M54" s="36">
        <f>IFERROR(ROUND((VLOOKUP("T"&amp;LEFT($C$52,2)&amp;"TN"&amp;M$52&amp;"P"&amp;RIGHT($B53,1)&amp;"PBUK_WEEKDAY_DAY"&amp;"V"&amp;$S$2&amp;$S$5,'Matrix Table'!$A:$N,9,0) * 100) + $P$8,3),-999)</f>
        <v>14.516</v>
      </c>
      <c r="N54" s="36">
        <f>IFERROR(ROUND((VLOOKUP("T"&amp;LEFT($C$52,2)&amp;"TN"&amp;N$52&amp;"P"&amp;RIGHT($B53,1)&amp;"PBUK_WEEKDAY_DAY"&amp;"V"&amp;$S$2&amp;$S$5,'Matrix Table'!$A:$N,9,0) * 100) + $P$8,3),-999)</f>
        <v>14.662000000000001</v>
      </c>
      <c r="O54" s="36">
        <f>IFERROR(ROUND((VLOOKUP("T"&amp;LEFT($C$52,2)&amp;"TN"&amp;O$52&amp;"P"&amp;RIGHT($B53,1)&amp;"PBUK_WEEKDAY_DAY"&amp;"V"&amp;$S$2&amp;$S$5,'Matrix Table'!$A:$N,9,0) * 100) + $P$8,3),-999)</f>
        <v>15.003</v>
      </c>
      <c r="P54" s="36">
        <f>IFERROR(ROUND((VLOOKUP("T"&amp;LEFT($C$52,2)&amp;"TN"&amp;P$52&amp;"P"&amp;RIGHT($B53,1)&amp;"PBUK_WEEKDAY_DAY"&amp;"V"&amp;$S$2&amp;$S$5,'Matrix Table'!$A:$N,9,0) * 100) + $P$8,3),-999)</f>
        <v>15.215</v>
      </c>
      <c r="Q54" s="103">
        <f>IFERROR(ROUND((VLOOKUP("T"&amp;LEFT($C$52,2)&amp;"TN"&amp;Q$52&amp;"P"&amp;RIGHT($B53,1)&amp;"PBUK_WEEKDAY_DAY"&amp;"V"&amp;$S$2&amp;$S$5,'Matrix Table'!$A:$N,9,0) * 100) + $P$8,3),-999)</f>
        <v>14.717000000000001</v>
      </c>
    </row>
    <row r="55" spans="2:17" x14ac:dyDescent="0.2">
      <c r="B55" s="116"/>
      <c r="C55" s="101" t="s">
        <v>41</v>
      </c>
      <c r="D55" s="102">
        <f>IFERROR(ROUND((VLOOKUP("T"&amp;LEFT($C$52,2)&amp;"TN"&amp;D$52&amp;"P"&amp;RIGHT($B53,1)&amp;"PBUK_WEEKDAY_EVNG_WKND"&amp;"V"&amp;$S$2&amp;$S$5,'Matrix Table'!$A:$N,9,0) * 100) + $P$8,3),-999)</f>
        <v>12.298</v>
      </c>
      <c r="E55" s="36">
        <f>IFERROR(ROUND((VLOOKUP("T"&amp;LEFT($C$52,2)&amp;"TN"&amp;E$52&amp;"P"&amp;RIGHT($B53,1)&amp;"PBUK_WEEKDAY_EVNG_WKND"&amp;"V"&amp;$S$2&amp;$S$5,'Matrix Table'!$A:$N,9,0) * 100) + $P$8,3),-999)</f>
        <v>11.005000000000001</v>
      </c>
      <c r="F55" s="36">
        <f>IFERROR(ROUND((VLOOKUP("T"&amp;LEFT($C$52,2)&amp;"TN"&amp;F$52&amp;"P"&amp;RIGHT($B53,1)&amp;"PBUK_WEEKDAY_EVNG_WKND"&amp;"V"&amp;$S$2&amp;$S$5,'Matrix Table'!$A:$N,9,0) * 100) + $P$8,3),-999)</f>
        <v>-999</v>
      </c>
      <c r="G55" s="36">
        <f>IFERROR(ROUND((VLOOKUP("T"&amp;LEFT($C$52,2)&amp;"TN"&amp;G$52&amp;"P"&amp;RIGHT($B53,1)&amp;"PBUK_WEEKDAY_EVNG_WKND"&amp;"V"&amp;$S$2&amp;$S$5,'Matrix Table'!$A:$N,9,0) * 100) + $P$8,3),-999)</f>
        <v>13.523</v>
      </c>
      <c r="H55" s="36">
        <f>IFERROR(ROUND((VLOOKUP("T"&amp;LEFT($C$52,2)&amp;"TN"&amp;H$52&amp;"P"&amp;RIGHT($B53,1)&amp;"PBUK_WEEKDAY_EVNG_WKND"&amp;"V"&amp;$S$2&amp;$S$5,'Matrix Table'!$A:$N,9,0) * 100) + $P$8,3),-999)</f>
        <v>-999</v>
      </c>
      <c r="I55" s="36">
        <f>IFERROR(ROUND((VLOOKUP("T"&amp;LEFT($C$52,2)&amp;"TN"&amp;I$52&amp;"P"&amp;RIGHT($B53,1)&amp;"PBUK_WEEKDAY_EVNG_WKND"&amp;"V"&amp;$S$2&amp;$S$5,'Matrix Table'!$A:$N,9,0) * 100) + $P$8,3),-999)</f>
        <v>-999</v>
      </c>
      <c r="J55" s="36">
        <f>IFERROR(ROUND((VLOOKUP("T"&amp;LEFT($C$52,2)&amp;"TN"&amp;J$52&amp;"P"&amp;RIGHT($B53,1)&amp;"PBUK_WEEKDAY_EVNG_WKND"&amp;"V"&amp;$S$2&amp;$S$5,'Matrix Table'!$A:$N,9,0) * 100) + $P$8,3),-999)</f>
        <v>12.34</v>
      </c>
      <c r="K55" s="36">
        <f>IFERROR(ROUND((VLOOKUP("T"&amp;LEFT($C$52,2)&amp;"TN"&amp;K$52&amp;"P"&amp;RIGHT($B53,1)&amp;"PBUK_WEEKDAY_EVNG_WKND"&amp;"V"&amp;$S$2&amp;$S$5,'Matrix Table'!$A:$N,9,0) * 100) + $P$8,3),-999)</f>
        <v>-999</v>
      </c>
      <c r="L55" s="36">
        <f>IFERROR(ROUND((VLOOKUP("T"&amp;LEFT($C$52,2)&amp;"TN"&amp;L$52&amp;"P"&amp;RIGHT($B53,1)&amp;"PBUK_WEEKDAY_EVNG_WKND"&amp;"V"&amp;$S$2&amp;$S$5,'Matrix Table'!$A:$N,9,0) * 100) + $P$8,3),-999)</f>
        <v>-999</v>
      </c>
      <c r="M55" s="36">
        <f>IFERROR(ROUND((VLOOKUP("T"&amp;LEFT($C$52,2)&amp;"TN"&amp;M$52&amp;"P"&amp;RIGHT($B53,1)&amp;"PBUK_WEEKDAY_EVNG_WKND"&amp;"V"&amp;$S$2&amp;$S$5,'Matrix Table'!$A:$N,9,0) * 100) + $P$8,3),-999)</f>
        <v>12.257</v>
      </c>
      <c r="N55" s="36">
        <f>IFERROR(ROUND((VLOOKUP("T"&amp;LEFT($C$52,2)&amp;"TN"&amp;N$52&amp;"P"&amp;RIGHT($B53,1)&amp;"PBUK_WEEKDAY_EVNG_WKND"&amp;"V"&amp;$S$2&amp;$S$5,'Matrix Table'!$A:$N,9,0) * 100) + $P$8,3),-999)</f>
        <v>11.164</v>
      </c>
      <c r="O55" s="36">
        <f>IFERROR(ROUND((VLOOKUP("T"&amp;LEFT($C$52,2)&amp;"TN"&amp;O$52&amp;"P"&amp;RIGHT($B53,1)&amp;"PBUK_WEEKDAY_EVNG_WKND"&amp;"V"&amp;$S$2&amp;$S$5,'Matrix Table'!$A:$N,9,0) * 100) + $P$8,3),-999)</f>
        <v>11.577</v>
      </c>
      <c r="P55" s="36">
        <f>IFERROR(ROUND((VLOOKUP("T"&amp;LEFT($C$52,2)&amp;"TN"&amp;P$52&amp;"P"&amp;RIGHT($B53,1)&amp;"PBUK_WEEKDAY_EVNG_WKND"&amp;"V"&amp;$S$2&amp;$S$5,'Matrix Table'!$A:$N,9,0) * 100) + $P$8,3),-999)</f>
        <v>12.976000000000001</v>
      </c>
      <c r="Q55" s="103">
        <f>IFERROR(ROUND((VLOOKUP("T"&amp;LEFT($C$52,2)&amp;"TN"&amp;Q$52&amp;"P"&amp;RIGHT($B53,1)&amp;"PBUK_WEEKDAY_EVNG_WKND"&amp;"V"&amp;$S$2&amp;$S$5,'Matrix Table'!$A:$N,9,0) * 100) + $P$8,3),-999)</f>
        <v>11.396000000000001</v>
      </c>
    </row>
    <row r="56" spans="2:17" x14ac:dyDescent="0.2">
      <c r="B56" s="116"/>
      <c r="C56" s="97" t="s">
        <v>30</v>
      </c>
      <c r="D56" s="98">
        <f>IFERROR(ROUND((VLOOKUP("T"&amp;LEFT($C$52,2)&amp;"TN"&amp;D$52&amp;"P"&amp;RIGHT($B53,1)&amp;"PBNIGHT"&amp;"V"&amp;$S$2&amp;$S$5,'Matrix Table'!$A:$N,9,0) * 100) + $P$8,3),-999)</f>
        <v>9.0489999999999995</v>
      </c>
      <c r="E56" s="99">
        <f>IFERROR(ROUND((VLOOKUP("T"&amp;LEFT($C$52,2)&amp;"TN"&amp;E$52&amp;"P"&amp;RIGHT($B53,1)&amp;"PBNIGHT"&amp;"V"&amp;$S$2&amp;$S$5,'Matrix Table'!$A:$N,9,0) * 100) + $P$8,3),-999)</f>
        <v>9.5020000000000007</v>
      </c>
      <c r="F56" s="99">
        <f>IFERROR(ROUND((VLOOKUP("T"&amp;LEFT($C$52,2)&amp;"TN"&amp;F$52&amp;"P"&amp;RIGHT($B53,1)&amp;"PBNIGHT"&amp;"V"&amp;$S$2&amp;$S$5,'Matrix Table'!$A:$N,9,0) * 100) + $P$8,3),-999)</f>
        <v>-999</v>
      </c>
      <c r="G56" s="99">
        <f>IFERROR(ROUND((VLOOKUP("T"&amp;LEFT($C$52,2)&amp;"TN"&amp;G$52&amp;"P"&amp;RIGHT($B53,1)&amp;"PBNIGHT"&amp;"V"&amp;$S$2&amp;$S$5,'Matrix Table'!$A:$N,9,0) * 100) + $P$8,3),-999)</f>
        <v>9.8249999999999993</v>
      </c>
      <c r="H56" s="99">
        <f>IFERROR(ROUND((VLOOKUP("T"&amp;LEFT($C$52,2)&amp;"TN"&amp;H$52&amp;"P"&amp;RIGHT($B53,1)&amp;"PBNIGHT"&amp;"V"&amp;$S$2&amp;$S$5,'Matrix Table'!$A:$N,9,0) * 100) + $P$8,3),-999)</f>
        <v>-999</v>
      </c>
      <c r="I56" s="99">
        <f>IFERROR(ROUND((VLOOKUP("T"&amp;LEFT($C$52,2)&amp;"TN"&amp;I$52&amp;"P"&amp;RIGHT($B53,1)&amp;"PBNIGHT"&amp;"V"&amp;$S$2&amp;$S$5,'Matrix Table'!$A:$N,9,0) * 100) + $P$8,3),-999)</f>
        <v>-999</v>
      </c>
      <c r="J56" s="99">
        <f>IFERROR(ROUND((VLOOKUP("T"&amp;LEFT($C$52,2)&amp;"TN"&amp;J$52&amp;"P"&amp;RIGHT($B53,1)&amp;"PBNIGHT"&amp;"V"&amp;$S$2&amp;$S$5,'Matrix Table'!$A:$N,9,0) * 100) + $P$8,3),-999)</f>
        <v>9.609</v>
      </c>
      <c r="K56" s="99">
        <f>IFERROR(ROUND((VLOOKUP("T"&amp;LEFT($C$52,2)&amp;"TN"&amp;K$52&amp;"P"&amp;RIGHT($B53,1)&amp;"PBNIGHT"&amp;"V"&amp;$S$2&amp;$S$5,'Matrix Table'!$A:$N,9,0) * 100) + $P$8,3),-999)</f>
        <v>-999</v>
      </c>
      <c r="L56" s="99">
        <f>IFERROR(ROUND((VLOOKUP("T"&amp;LEFT($C$52,2)&amp;"TN"&amp;L$52&amp;"P"&amp;RIGHT($B53,1)&amp;"PBNIGHT"&amp;"V"&amp;$S$2&amp;$S$5,'Matrix Table'!$A:$N,9,0) * 100) + $P$8,3),-999)</f>
        <v>-999</v>
      </c>
      <c r="M56" s="99">
        <f>IFERROR(ROUND((VLOOKUP("T"&amp;LEFT($C$52,2)&amp;"TN"&amp;M$52&amp;"P"&amp;RIGHT($B53,1)&amp;"PBNIGHT"&amp;"V"&amp;$S$2&amp;$S$5,'Matrix Table'!$A:$N,9,0) * 100) + $P$8,3),-999)</f>
        <v>9.1519999999999992</v>
      </c>
      <c r="N56" s="99">
        <f>IFERROR(ROUND((VLOOKUP("T"&amp;LEFT($C$52,2)&amp;"TN"&amp;N$52&amp;"P"&amp;RIGHT($B53,1)&amp;"PBNIGHT"&amp;"V"&amp;$S$2&amp;$S$5,'Matrix Table'!$A:$N,9,0) * 100) + $P$8,3),-999)</f>
        <v>9.6210000000000004</v>
      </c>
      <c r="O56" s="99">
        <f>IFERROR(ROUND((VLOOKUP("T"&amp;LEFT($C$52,2)&amp;"TN"&amp;O$52&amp;"P"&amp;RIGHT($B53,1)&amp;"PBNIGHT"&amp;"V"&amp;$S$2&amp;$S$5,'Matrix Table'!$A:$N,9,0) * 100) + $P$8,3),-999)</f>
        <v>10.074</v>
      </c>
      <c r="P56" s="99">
        <f>IFERROR(ROUND((VLOOKUP("T"&amp;LEFT($C$52,2)&amp;"TN"&amp;P$52&amp;"P"&amp;RIGHT($B53,1)&amp;"PBNIGHT"&amp;"V"&amp;$S$2&amp;$S$5,'Matrix Table'!$A:$N,9,0) * 100) + $P$8,3),-999)</f>
        <v>9.9380000000000006</v>
      </c>
      <c r="Q56" s="100">
        <f>IFERROR(ROUND((VLOOKUP("T"&amp;LEFT($C$52,2)&amp;"TN"&amp;Q$52&amp;"P"&amp;RIGHT($B53,1)&amp;"PBNIGHT"&amp;"V"&amp;$S$2&amp;$S$5,'Matrix Table'!$A:$N,9,0) * 100) + $P$8,3),-999)</f>
        <v>9.827</v>
      </c>
    </row>
    <row r="57" spans="2:17" x14ac:dyDescent="0.2">
      <c r="B57" s="37"/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2:17" x14ac:dyDescent="0.2">
      <c r="B58" s="39"/>
      <c r="C58" s="3"/>
      <c r="D58" s="117" t="s">
        <v>22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</row>
    <row r="59" spans="2:17" x14ac:dyDescent="0.2">
      <c r="B59" s="39"/>
      <c r="C59" s="33" t="s">
        <v>27</v>
      </c>
      <c r="D59" s="40">
        <v>10</v>
      </c>
      <c r="E59" s="41">
        <v>11</v>
      </c>
      <c r="F59" s="41">
        <v>12</v>
      </c>
      <c r="G59" s="41">
        <v>13</v>
      </c>
      <c r="H59" s="41">
        <v>14</v>
      </c>
      <c r="I59" s="41">
        <v>15</v>
      </c>
      <c r="J59" s="41">
        <v>16</v>
      </c>
      <c r="K59" s="41">
        <v>17</v>
      </c>
      <c r="L59" s="41">
        <v>18</v>
      </c>
      <c r="M59" s="41">
        <v>19</v>
      </c>
      <c r="N59" s="41">
        <v>20</v>
      </c>
      <c r="O59" s="41">
        <v>21</v>
      </c>
      <c r="P59" s="41">
        <v>22</v>
      </c>
      <c r="Q59" s="42">
        <v>23</v>
      </c>
    </row>
    <row r="60" spans="2:17" ht="15" customHeight="1" x14ac:dyDescent="0.2">
      <c r="B60" s="116" t="s">
        <v>28</v>
      </c>
      <c r="C60" s="93" t="s">
        <v>25</v>
      </c>
      <c r="D60" s="94">
        <f>IFERROR(ROUND(((VLOOKUP("T"&amp;LEFT($C$59,2)&amp;"TN"&amp;D$59&amp;"P"&amp;RIGHT($B60,1)&amp;"PBNIGHT"&amp;"V"&amp;$S$2&amp;$S$5,'Matrix Table'!$A:$O,10,0) * 1200000)/365.25),3) + ROUND(((VLOOKUP("T"&amp;LEFT($C$59,2)&amp;"TN"&amp;D$59&amp;"P"&amp;RIGHT($B60,1)&amp;"PBNIGHT"&amp;"V"&amp;$S$2&amp;$S$5,'Matrix Table'!$A:$O,11,0) * 1200000)/365.25),3),-999)</f>
        <v>33.674999999999997</v>
      </c>
      <c r="E60" s="95">
        <f>IFERROR(ROUND(((VLOOKUP("T"&amp;LEFT($C$59,2)&amp;"TN"&amp;E$59&amp;"P"&amp;RIGHT($B60,1)&amp;"PBNIGHT"&amp;"V"&amp;$S$2&amp;$S$5,'Matrix Table'!$A:$O,10,0) * 1200000)/365.25),3) + ROUND(((VLOOKUP("T"&amp;LEFT($C$59,2)&amp;"TN"&amp;E$59&amp;"P"&amp;RIGHT($B60,1)&amp;"PBNIGHT"&amp;"V"&amp;$S$2&amp;$S$5,'Matrix Table'!$A:$O,11,0) * 1200000)/365.25),3),-999)</f>
        <v>34.07</v>
      </c>
      <c r="F60" s="95">
        <f>IFERROR(ROUND(((VLOOKUP("T"&amp;LEFT($C$59,2)&amp;"TN"&amp;F$59&amp;"P"&amp;RIGHT($B60,1)&amp;"PBNIGHT"&amp;"V"&amp;$S$2&amp;$S$5,'Matrix Table'!$A:$O,10,0) * 1200000)/365.25),3) + ROUND(((VLOOKUP("T"&amp;LEFT($C$59,2)&amp;"TN"&amp;F$59&amp;"P"&amp;RIGHT($B60,1)&amp;"PBNIGHT"&amp;"V"&amp;$S$2&amp;$S$5,'Matrix Table'!$A:$O,11,0) * 1200000)/365.25),3),-999)</f>
        <v>-999</v>
      </c>
      <c r="G60" s="95">
        <f>IFERROR(ROUND(((VLOOKUP("T"&amp;LEFT($C$59,2)&amp;"TN"&amp;G$59&amp;"P"&amp;RIGHT($B60,1)&amp;"PBNIGHT"&amp;"V"&amp;$S$2&amp;$S$5,'Matrix Table'!$A:$O,10,0) * 1200000)/365.25),3) + ROUND(((VLOOKUP("T"&amp;LEFT($C$59,2)&amp;"TN"&amp;G$59&amp;"P"&amp;RIGHT($B60,1)&amp;"PBNIGHT"&amp;"V"&amp;$S$2&amp;$S$5,'Matrix Table'!$A:$O,11,0) * 1200000)/365.25),3),-999)</f>
        <v>33.939</v>
      </c>
      <c r="H60" s="95">
        <f>IFERROR(ROUND(((VLOOKUP("T"&amp;LEFT($C$59,2)&amp;"TN"&amp;H$59&amp;"P"&amp;RIGHT($B60,1)&amp;"PBNIGHT"&amp;"V"&amp;$S$2&amp;$S$5,'Matrix Table'!$A:$O,10,0) * 1200000)/365.25),3) + ROUND(((VLOOKUP("T"&amp;LEFT($C$59,2)&amp;"TN"&amp;H$59&amp;"P"&amp;RIGHT($B60,1)&amp;"PBNIGHT"&amp;"V"&amp;$S$2&amp;$S$5,'Matrix Table'!$A:$O,11,0) * 1200000)/365.25),3),-999)</f>
        <v>-999</v>
      </c>
      <c r="I60" s="95">
        <f>IFERROR(ROUND(((VLOOKUP("T"&amp;LEFT($C$59,2)&amp;"TN"&amp;I$59&amp;"P"&amp;RIGHT($B60,1)&amp;"PBNIGHT"&amp;"V"&amp;$S$2&amp;$S$5,'Matrix Table'!$A:$O,10,0) * 1200000)/365.25),3) + ROUND(((VLOOKUP("T"&amp;LEFT($C$59,2)&amp;"TN"&amp;I$59&amp;"P"&amp;RIGHT($B60,1)&amp;"PBNIGHT"&amp;"V"&amp;$S$2&amp;$S$5,'Matrix Table'!$A:$O,11,0) * 1200000)/365.25),3),-999)</f>
        <v>-999</v>
      </c>
      <c r="J60" s="95">
        <f>IFERROR(ROUND(((VLOOKUP("T"&amp;LEFT($C$59,2)&amp;"TN"&amp;J$59&amp;"P"&amp;RIGHT($B60,1)&amp;"PBNIGHT"&amp;"V"&amp;$S$2&amp;$S$5,'Matrix Table'!$A:$O,10,0) * 1200000)/365.25),3) + ROUND(((VLOOKUP("T"&amp;LEFT($C$59,2)&amp;"TN"&amp;J$59&amp;"P"&amp;RIGHT($B60,1)&amp;"PBNIGHT"&amp;"V"&amp;$S$2&amp;$S$5,'Matrix Table'!$A:$O,11,0) * 1200000)/365.25),3),-999)</f>
        <v>32.097999999999999</v>
      </c>
      <c r="K60" s="95">
        <f>IFERROR(ROUND(((VLOOKUP("T"&amp;LEFT($C$59,2)&amp;"TN"&amp;K$59&amp;"P"&amp;RIGHT($B60,1)&amp;"PBNIGHT"&amp;"V"&amp;$S$2&amp;$S$5,'Matrix Table'!$A:$O,10,0) * 1200000)/365.25),3) + ROUND(((VLOOKUP("T"&amp;LEFT($C$59,2)&amp;"TN"&amp;K$59&amp;"P"&amp;RIGHT($B60,1)&amp;"PBNIGHT"&amp;"V"&amp;$S$2&amp;$S$5,'Matrix Table'!$A:$O,11,0) * 1200000)/365.25),3),-999)</f>
        <v>-999</v>
      </c>
      <c r="L60" s="95">
        <f>IFERROR(ROUND(((VLOOKUP("T"&amp;LEFT($C$59,2)&amp;"TN"&amp;L$59&amp;"P"&amp;RIGHT($B60,1)&amp;"PBNIGHT"&amp;"V"&amp;$S$2&amp;$S$5,'Matrix Table'!$A:$O,10,0) * 1200000)/365.25),3) + ROUND(((VLOOKUP("T"&amp;LEFT($C$59,2)&amp;"TN"&amp;L$59&amp;"P"&amp;RIGHT($B60,1)&amp;"PBNIGHT"&amp;"V"&amp;$S$2&amp;$S$5,'Matrix Table'!$A:$O,11,0) * 1200000)/365.25),3),-999)</f>
        <v>-999</v>
      </c>
      <c r="M60" s="95">
        <f>IFERROR(ROUND(((VLOOKUP("T"&amp;LEFT($C$59,2)&amp;"TN"&amp;M$59&amp;"P"&amp;RIGHT($B60,1)&amp;"PBNIGHT"&amp;"V"&amp;$S$2&amp;$S$5,'Matrix Table'!$A:$O,10,0) * 1200000)/365.25),3) + ROUND(((VLOOKUP("T"&amp;LEFT($C$59,2)&amp;"TN"&amp;M$59&amp;"P"&amp;RIGHT($B60,1)&amp;"PBNIGHT"&amp;"V"&amp;$S$2&amp;$S$5,'Matrix Table'!$A:$O,11,0) * 1200000)/365.25),3),-999)</f>
        <v>33.61</v>
      </c>
      <c r="N60" s="95">
        <f>IFERROR(ROUND(((VLOOKUP("T"&amp;LEFT($C$59,2)&amp;"TN"&amp;N$59&amp;"P"&amp;RIGHT($B60,1)&amp;"PBNIGHT"&amp;"V"&amp;$S$2&amp;$S$5,'Matrix Table'!$A:$O,10,0) * 1200000)/365.25),3) + ROUND(((VLOOKUP("T"&amp;LEFT($C$59,2)&amp;"TN"&amp;N$59&amp;"P"&amp;RIGHT($B60,1)&amp;"PBNIGHT"&amp;"V"&amp;$S$2&amp;$S$5,'Matrix Table'!$A:$O,11,0) * 1200000)/365.25),3),-999)</f>
        <v>33.709000000000003</v>
      </c>
      <c r="O60" s="95">
        <f>IFERROR(ROUND(((VLOOKUP("T"&amp;LEFT($C$59,2)&amp;"TN"&amp;O$59&amp;"P"&amp;RIGHT($B60,1)&amp;"PBNIGHT"&amp;"V"&amp;$S$2&amp;$S$5,'Matrix Table'!$A:$O,10,0) * 1200000)/365.25),3) + ROUND(((VLOOKUP("T"&amp;LEFT($C$59,2)&amp;"TN"&amp;O$59&amp;"P"&amp;RIGHT($B60,1)&amp;"PBNIGHT"&amp;"V"&amp;$S$2&amp;$S$5,'Matrix Table'!$A:$O,11,0) * 1200000)/365.25),3),-999)</f>
        <v>35.975999999999999</v>
      </c>
      <c r="P60" s="95">
        <f>IFERROR(ROUND(((VLOOKUP("T"&amp;LEFT($C$59,2)&amp;"TN"&amp;P$59&amp;"P"&amp;RIGHT($B60,1)&amp;"PBNIGHT"&amp;"V"&amp;$S$2&amp;$S$5,'Matrix Table'!$A:$O,10,0) * 1200000)/365.25),3) + ROUND(((VLOOKUP("T"&amp;LEFT($C$59,2)&amp;"TN"&amp;P$59&amp;"P"&amp;RIGHT($B60,1)&amp;"PBNIGHT"&amp;"V"&amp;$S$2&amp;$S$5,'Matrix Table'!$A:$O,11,0) * 1200000)/365.25),3),-999)</f>
        <v>36.271000000000001</v>
      </c>
      <c r="Q60" s="96">
        <f>IFERROR(ROUND(((VLOOKUP("T"&amp;LEFT($C$59,2)&amp;"TN"&amp;Q$59&amp;"P"&amp;RIGHT($B60,1)&amp;"PBNIGHT"&amp;"V"&amp;$S$2&amp;$S$5,'Matrix Table'!$A:$O,10,0) * 1200000)/365.25),3) + ROUND(((VLOOKUP("T"&amp;LEFT($C$59,2)&amp;"TN"&amp;Q$59&amp;"P"&amp;RIGHT($B60,1)&amp;"PBNIGHT"&amp;"V"&amp;$S$2&amp;$S$5,'Matrix Table'!$A:$O,11,0) * 1200000)/365.25),3),-999)</f>
        <v>34.07</v>
      </c>
    </row>
    <row r="61" spans="2:17" x14ac:dyDescent="0.2">
      <c r="B61" s="116"/>
      <c r="C61" s="101" t="s">
        <v>29</v>
      </c>
      <c r="D61" s="102">
        <f>IFERROR(ROUND((VLOOKUP("T"&amp;LEFT($C$59,2)&amp;"TN"&amp;D$59&amp;"P"&amp;RIGHT($B60,1)&amp;"PBUK_WEEKDAY_DAY"&amp;"V"&amp;$S$2&amp;$S$5,'Matrix Table'!$A:$N,9,0) * 100) + $P$8,3),-999)</f>
        <v>14.872999999999999</v>
      </c>
      <c r="E61" s="36">
        <f>IFERROR(ROUND((VLOOKUP("T"&amp;LEFT($C$59,2)&amp;"TN"&amp;E$59&amp;"P"&amp;RIGHT($B60,1)&amp;"PBUK_WEEKDAY_DAY"&amp;"V"&amp;$S$2&amp;$S$5,'Matrix Table'!$A:$N,9,0) * 100) + $P$8,3),-999)</f>
        <v>14.646000000000001</v>
      </c>
      <c r="F61" s="36">
        <f>IFERROR(ROUND((VLOOKUP("T"&amp;LEFT($C$59,2)&amp;"TN"&amp;F$59&amp;"P"&amp;RIGHT($B60,1)&amp;"PBUK_WEEKDAY_DAY"&amp;"V"&amp;$S$2&amp;$S$5,'Matrix Table'!$A:$N,9,0) * 100) + $P$8,3),-999)</f>
        <v>-999</v>
      </c>
      <c r="G61" s="36">
        <f>IFERROR(ROUND((VLOOKUP("T"&amp;LEFT($C$59,2)&amp;"TN"&amp;G$59&amp;"P"&amp;RIGHT($B60,1)&amp;"PBUK_WEEKDAY_DAY"&amp;"V"&amp;$S$2&amp;$S$5,'Matrix Table'!$A:$N,9,0) * 100) + $P$8,3),-999)</f>
        <v>16.148</v>
      </c>
      <c r="H61" s="36">
        <f>IFERROR(ROUND((VLOOKUP("T"&amp;LEFT($C$59,2)&amp;"TN"&amp;H$59&amp;"P"&amp;RIGHT($B60,1)&amp;"PBUK_WEEKDAY_DAY"&amp;"V"&amp;$S$2&amp;$S$5,'Matrix Table'!$A:$N,9,0) * 100) + $P$8,3),-999)</f>
        <v>-999</v>
      </c>
      <c r="I61" s="36">
        <f>IFERROR(ROUND((VLOOKUP("T"&amp;LEFT($C$59,2)&amp;"TN"&amp;I$59&amp;"P"&amp;RIGHT($B60,1)&amp;"PBUK_WEEKDAY_DAY"&amp;"V"&amp;$S$2&amp;$S$5,'Matrix Table'!$A:$N,9,0) * 100) + $P$8,3),-999)</f>
        <v>-999</v>
      </c>
      <c r="J61" s="36">
        <f>IFERROR(ROUND((VLOOKUP("T"&amp;LEFT($C$59,2)&amp;"TN"&amp;J$59&amp;"P"&amp;RIGHT($B60,1)&amp;"PBUK_WEEKDAY_DAY"&amp;"V"&amp;$S$2&amp;$S$5,'Matrix Table'!$A:$N,9,0) * 100) + $P$8,3),-999)</f>
        <v>14.808999999999999</v>
      </c>
      <c r="K61" s="36">
        <f>IFERROR(ROUND((VLOOKUP("T"&amp;LEFT($C$59,2)&amp;"TN"&amp;K$59&amp;"P"&amp;RIGHT($B60,1)&amp;"PBUK_WEEKDAY_DAY"&amp;"V"&amp;$S$2&amp;$S$5,'Matrix Table'!$A:$N,9,0) * 100) + $P$8,3),-999)</f>
        <v>-999</v>
      </c>
      <c r="L61" s="36">
        <f>IFERROR(ROUND((VLOOKUP("T"&amp;LEFT($C$59,2)&amp;"TN"&amp;L$59&amp;"P"&amp;RIGHT($B60,1)&amp;"PBUK_WEEKDAY_DAY"&amp;"V"&amp;$S$2&amp;$S$5,'Matrix Table'!$A:$N,9,0) * 100) + $P$8,3),-999)</f>
        <v>-999</v>
      </c>
      <c r="M61" s="36">
        <f>IFERROR(ROUND((VLOOKUP("T"&amp;LEFT($C$59,2)&amp;"TN"&amp;M$59&amp;"P"&amp;RIGHT($B60,1)&amp;"PBUK_WEEKDAY_DAY"&amp;"V"&amp;$S$2&amp;$S$5,'Matrix Table'!$A:$N,9,0) * 100) + $P$8,3),-999)</f>
        <v>14.824999999999999</v>
      </c>
      <c r="N61" s="36">
        <f>IFERROR(ROUND((VLOOKUP("T"&amp;LEFT($C$59,2)&amp;"TN"&amp;N$59&amp;"P"&amp;RIGHT($B60,1)&amp;"PBUK_WEEKDAY_DAY"&amp;"V"&amp;$S$2&amp;$S$5,'Matrix Table'!$A:$N,9,0) * 100) + $P$8,3),-999)</f>
        <v>15.023</v>
      </c>
      <c r="O61" s="36">
        <f>IFERROR(ROUND((VLOOKUP("T"&amp;LEFT($C$59,2)&amp;"TN"&amp;O$59&amp;"P"&amp;RIGHT($B60,1)&amp;"PBUK_WEEKDAY_DAY"&amp;"V"&amp;$S$2&amp;$S$5,'Matrix Table'!$A:$N,9,0) * 100) + $P$8,3),-999)</f>
        <v>15.273</v>
      </c>
      <c r="P61" s="36">
        <f>IFERROR(ROUND((VLOOKUP("T"&amp;LEFT($C$59,2)&amp;"TN"&amp;P$59&amp;"P"&amp;RIGHT($B60,1)&amp;"PBUK_WEEKDAY_DAY"&amp;"V"&amp;$S$2&amp;$S$5,'Matrix Table'!$A:$N,9,0) * 100) + $P$8,3),-999)</f>
        <v>15.544</v>
      </c>
      <c r="Q61" s="103">
        <f>IFERROR(ROUND((VLOOKUP("T"&amp;LEFT($C$59,2)&amp;"TN"&amp;Q$59&amp;"P"&amp;RIGHT($B60,1)&amp;"PBUK_WEEKDAY_DAY"&amp;"V"&amp;$S$2&amp;$S$5,'Matrix Table'!$A:$N,9,0) * 100) + $P$8,3),-999)</f>
        <v>14.952</v>
      </c>
    </row>
    <row r="62" spans="2:17" x14ac:dyDescent="0.2">
      <c r="B62" s="116"/>
      <c r="C62" s="101" t="s">
        <v>41</v>
      </c>
      <c r="D62" s="102">
        <f>IFERROR(ROUND((VLOOKUP("T"&amp;LEFT($C$59,2)&amp;"TN"&amp;D$59&amp;"P"&amp;RIGHT($B60,1)&amp;"PBUK_WEEKDAY_EVNG_WKND"&amp;"V"&amp;$S$2&amp;$S$5,'Matrix Table'!$A:$N,9,0) * 100) + $P$8,3),-999)</f>
        <v>12.465</v>
      </c>
      <c r="E62" s="36">
        <f>IFERROR(ROUND((VLOOKUP("T"&amp;LEFT($C$59,2)&amp;"TN"&amp;E$59&amp;"P"&amp;RIGHT($B60,1)&amp;"PBUK_WEEKDAY_EVNG_WKND"&amp;"V"&amp;$S$2&amp;$S$5,'Matrix Table'!$A:$N,9,0) * 100) + $P$8,3),-999)</f>
        <v>11.2</v>
      </c>
      <c r="F62" s="36">
        <f>IFERROR(ROUND((VLOOKUP("T"&amp;LEFT($C$59,2)&amp;"TN"&amp;F$59&amp;"P"&amp;RIGHT($B60,1)&amp;"PBUK_WEEKDAY_EVNG_WKND"&amp;"V"&amp;$S$2&amp;$S$5,'Matrix Table'!$A:$N,9,0) * 100) + $P$8,3),-999)</f>
        <v>-999</v>
      </c>
      <c r="G62" s="36">
        <f>IFERROR(ROUND((VLOOKUP("T"&amp;LEFT($C$59,2)&amp;"TN"&amp;G$59&amp;"P"&amp;RIGHT($B60,1)&amp;"PBUK_WEEKDAY_EVNG_WKND"&amp;"V"&amp;$S$2&amp;$S$5,'Matrix Table'!$A:$N,9,0) * 100) + $P$8,3),-999)</f>
        <v>13.737</v>
      </c>
      <c r="H62" s="36">
        <f>IFERROR(ROUND((VLOOKUP("T"&amp;LEFT($C$59,2)&amp;"TN"&amp;H$59&amp;"P"&amp;RIGHT($B60,1)&amp;"PBUK_WEEKDAY_EVNG_WKND"&amp;"V"&amp;$S$2&amp;$S$5,'Matrix Table'!$A:$N,9,0) * 100) + $P$8,3),-999)</f>
        <v>-999</v>
      </c>
      <c r="I62" s="36">
        <f>IFERROR(ROUND((VLOOKUP("T"&amp;LEFT($C$59,2)&amp;"TN"&amp;I$59&amp;"P"&amp;RIGHT($B60,1)&amp;"PBUK_WEEKDAY_EVNG_WKND"&amp;"V"&amp;$S$2&amp;$S$5,'Matrix Table'!$A:$N,9,0) * 100) + $P$8,3),-999)</f>
        <v>-999</v>
      </c>
      <c r="J62" s="36">
        <f>IFERROR(ROUND((VLOOKUP("T"&amp;LEFT($C$59,2)&amp;"TN"&amp;J$59&amp;"P"&amp;RIGHT($B60,1)&amp;"PBUK_WEEKDAY_EVNG_WKND"&amp;"V"&amp;$S$2&amp;$S$5,'Matrix Table'!$A:$N,9,0) * 100) + $P$8,3),-999)</f>
        <v>12.472</v>
      </c>
      <c r="K62" s="36">
        <f>IFERROR(ROUND((VLOOKUP("T"&amp;LEFT($C$59,2)&amp;"TN"&amp;K$59&amp;"P"&amp;RIGHT($B60,1)&amp;"PBUK_WEEKDAY_EVNG_WKND"&amp;"V"&amp;$S$2&amp;$S$5,'Matrix Table'!$A:$N,9,0) * 100) + $P$8,3),-999)</f>
        <v>-999</v>
      </c>
      <c r="L62" s="36">
        <f>IFERROR(ROUND((VLOOKUP("T"&amp;LEFT($C$59,2)&amp;"TN"&amp;L$59&amp;"P"&amp;RIGHT($B60,1)&amp;"PBUK_WEEKDAY_EVNG_WKND"&amp;"V"&amp;$S$2&amp;$S$5,'Matrix Table'!$A:$N,9,0) * 100) + $P$8,3),-999)</f>
        <v>-999</v>
      </c>
      <c r="M62" s="36">
        <f>IFERROR(ROUND((VLOOKUP("T"&amp;LEFT($C$59,2)&amp;"TN"&amp;M$59&amp;"P"&amp;RIGHT($B60,1)&amp;"PBUK_WEEKDAY_EVNG_WKND"&amp;"V"&amp;$S$2&amp;$S$5,'Matrix Table'!$A:$N,9,0) * 100) + $P$8,3),-999)</f>
        <v>12.381</v>
      </c>
      <c r="N62" s="36">
        <f>IFERROR(ROUND((VLOOKUP("T"&amp;LEFT($C$59,2)&amp;"TN"&amp;N$59&amp;"P"&amp;RIGHT($B60,1)&amp;"PBUK_WEEKDAY_EVNG_WKND"&amp;"V"&amp;$S$2&amp;$S$5,'Matrix Table'!$A:$N,9,0) * 100) + $P$8,3),-999)</f>
        <v>11.337</v>
      </c>
      <c r="O62" s="36">
        <f>IFERROR(ROUND((VLOOKUP("T"&amp;LEFT($C$59,2)&amp;"TN"&amp;O$59&amp;"P"&amp;RIGHT($B60,1)&amp;"PBUK_WEEKDAY_EVNG_WKND"&amp;"V"&amp;$S$2&amp;$S$5,'Matrix Table'!$A:$N,9,0) * 100) + $P$8,3),-999)</f>
        <v>11.819000000000001</v>
      </c>
      <c r="P62" s="36">
        <f>IFERROR(ROUND((VLOOKUP("T"&amp;LEFT($C$59,2)&amp;"TN"&amp;P$59&amp;"P"&amp;RIGHT($B60,1)&amp;"PBUK_WEEKDAY_EVNG_WKND"&amp;"V"&amp;$S$2&amp;$S$5,'Matrix Table'!$A:$N,9,0) * 100) + $P$8,3),-999)</f>
        <v>13.116</v>
      </c>
      <c r="Q62" s="103">
        <f>IFERROR(ROUND((VLOOKUP("T"&amp;LEFT($C$59,2)&amp;"TN"&amp;Q$59&amp;"P"&amp;RIGHT($B60,1)&amp;"PBUK_WEEKDAY_EVNG_WKND"&amp;"V"&amp;$S$2&amp;$S$5,'Matrix Table'!$A:$N,9,0) * 100) + $P$8,3),-999)</f>
        <v>11.593999999999999</v>
      </c>
    </row>
    <row r="63" spans="2:17" x14ac:dyDescent="0.2">
      <c r="B63" s="116"/>
      <c r="C63" s="97" t="s">
        <v>30</v>
      </c>
      <c r="D63" s="98">
        <f>IFERROR(ROUND((VLOOKUP("T"&amp;LEFT($C$59,2)&amp;"TN"&amp;D$59&amp;"P"&amp;RIGHT($B60,1)&amp;"PBNIGHT"&amp;"V"&amp;$S$2&amp;$S$5,'Matrix Table'!$A:$N,9,0) * 100) + $P$8,3),-999)</f>
        <v>9.2119999999999997</v>
      </c>
      <c r="E63" s="99">
        <f>IFERROR(ROUND((VLOOKUP("T"&amp;LEFT($C$59,2)&amp;"TN"&amp;E$59&amp;"P"&amp;RIGHT($B60,1)&amp;"PBNIGHT"&amp;"V"&amp;$S$2&amp;$S$5,'Matrix Table'!$A:$N,9,0) * 100) + $P$8,3),-999)</f>
        <v>9.7409999999999997</v>
      </c>
      <c r="F63" s="99">
        <f>IFERROR(ROUND((VLOOKUP("T"&amp;LEFT($C$59,2)&amp;"TN"&amp;F$59&amp;"P"&amp;RIGHT($B60,1)&amp;"PBNIGHT"&amp;"V"&amp;$S$2&amp;$S$5,'Matrix Table'!$A:$N,9,0) * 100) + $P$8,3),-999)</f>
        <v>-999</v>
      </c>
      <c r="G63" s="99">
        <f>IFERROR(ROUND((VLOOKUP("T"&amp;LEFT($C$59,2)&amp;"TN"&amp;G$59&amp;"P"&amp;RIGHT($B60,1)&amp;"PBNIGHT"&amp;"V"&amp;$S$2&amp;$S$5,'Matrix Table'!$A:$N,9,0) * 100) + $P$8,3),-999)</f>
        <v>10.143000000000001</v>
      </c>
      <c r="H63" s="99">
        <f>IFERROR(ROUND((VLOOKUP("T"&amp;LEFT($C$59,2)&amp;"TN"&amp;H$59&amp;"P"&amp;RIGHT($B60,1)&amp;"PBNIGHT"&amp;"V"&amp;$S$2&amp;$S$5,'Matrix Table'!$A:$N,9,0) * 100) + $P$8,3),-999)</f>
        <v>-999</v>
      </c>
      <c r="I63" s="99">
        <f>IFERROR(ROUND((VLOOKUP("T"&amp;LEFT($C$59,2)&amp;"TN"&amp;I$59&amp;"P"&amp;RIGHT($B60,1)&amp;"PBNIGHT"&amp;"V"&amp;$S$2&amp;$S$5,'Matrix Table'!$A:$N,9,0) * 100) + $P$8,3),-999)</f>
        <v>-999</v>
      </c>
      <c r="J63" s="99">
        <f>IFERROR(ROUND((VLOOKUP("T"&amp;LEFT($C$59,2)&amp;"TN"&amp;J$59&amp;"P"&amp;RIGHT($B60,1)&amp;"PBNIGHT"&amp;"V"&amp;$S$2&amp;$S$5,'Matrix Table'!$A:$N,9,0) * 100) + $P$8,3),-999)</f>
        <v>9.7970000000000006</v>
      </c>
      <c r="K63" s="99">
        <f>IFERROR(ROUND((VLOOKUP("T"&amp;LEFT($C$59,2)&amp;"TN"&amp;K$59&amp;"P"&amp;RIGHT($B60,1)&amp;"PBNIGHT"&amp;"V"&amp;$S$2&amp;$S$5,'Matrix Table'!$A:$N,9,0) * 100) + $P$8,3),-999)</f>
        <v>-999</v>
      </c>
      <c r="L63" s="99">
        <f>IFERROR(ROUND((VLOOKUP("T"&amp;LEFT($C$59,2)&amp;"TN"&amp;L$59&amp;"P"&amp;RIGHT($B60,1)&amp;"PBNIGHT"&amp;"V"&amp;$S$2&amp;$S$5,'Matrix Table'!$A:$N,9,0) * 100) + $P$8,3),-999)</f>
        <v>-999</v>
      </c>
      <c r="M63" s="99">
        <f>IFERROR(ROUND((VLOOKUP("T"&amp;LEFT($C$59,2)&amp;"TN"&amp;M$59&amp;"P"&amp;RIGHT($B60,1)&amp;"PBNIGHT"&amp;"V"&amp;$S$2&amp;$S$5,'Matrix Table'!$A:$N,9,0) * 100) + $P$8,3),-999)</f>
        <v>9.3580000000000005</v>
      </c>
      <c r="N63" s="99">
        <f>IFERROR(ROUND((VLOOKUP("T"&amp;LEFT($C$59,2)&amp;"TN"&amp;N$59&amp;"P"&amp;RIGHT($B60,1)&amp;"PBNIGHT"&amp;"V"&amp;$S$2&amp;$S$5,'Matrix Table'!$A:$N,9,0) * 100) + $P$8,3),-999)</f>
        <v>9.8309999999999995</v>
      </c>
      <c r="O63" s="99">
        <f>IFERROR(ROUND((VLOOKUP("T"&amp;LEFT($C$59,2)&amp;"TN"&amp;O$59&amp;"P"&amp;RIGHT($B60,1)&amp;"PBNIGHT"&amp;"V"&amp;$S$2&amp;$S$5,'Matrix Table'!$A:$N,9,0) * 100) + $P$8,3),-999)</f>
        <v>10.368</v>
      </c>
      <c r="P63" s="99">
        <f>IFERROR(ROUND((VLOOKUP("T"&amp;LEFT($C$59,2)&amp;"TN"&amp;P$59&amp;"P"&amp;RIGHT($B60,1)&amp;"PBNIGHT"&amp;"V"&amp;$S$2&amp;$S$5,'Matrix Table'!$A:$N,9,0) * 100) + $P$8,3),-999)</f>
        <v>10.257999999999999</v>
      </c>
      <c r="Q63" s="100">
        <f>IFERROR(ROUND((VLOOKUP("T"&amp;LEFT($C$59,2)&amp;"TN"&amp;Q$59&amp;"P"&amp;RIGHT($B60,1)&amp;"PBNIGHT"&amp;"V"&amp;$S$2&amp;$S$5,'Matrix Table'!$A:$N,9,0) * 100) + $P$8,3),-999)</f>
        <v>10.076000000000001</v>
      </c>
    </row>
    <row r="64" spans="2:17" x14ac:dyDescent="0.2">
      <c r="B64" s="37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17" x14ac:dyDescent="0.2">
      <c r="B65" s="39"/>
      <c r="C65" s="3"/>
      <c r="D65" s="117" t="s">
        <v>22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</row>
    <row r="66" spans="2:17" x14ac:dyDescent="0.2">
      <c r="B66" s="39"/>
      <c r="C66" s="33" t="s">
        <v>35</v>
      </c>
      <c r="D66" s="40">
        <v>10</v>
      </c>
      <c r="E66" s="41">
        <v>11</v>
      </c>
      <c r="F66" s="41">
        <v>12</v>
      </c>
      <c r="G66" s="41">
        <v>13</v>
      </c>
      <c r="H66" s="41">
        <v>14</v>
      </c>
      <c r="I66" s="41">
        <v>15</v>
      </c>
      <c r="J66" s="41">
        <v>16</v>
      </c>
      <c r="K66" s="41">
        <v>17</v>
      </c>
      <c r="L66" s="41">
        <v>18</v>
      </c>
      <c r="M66" s="41">
        <v>19</v>
      </c>
      <c r="N66" s="41">
        <v>20</v>
      </c>
      <c r="O66" s="41">
        <v>21</v>
      </c>
      <c r="P66" s="41">
        <v>22</v>
      </c>
      <c r="Q66" s="42">
        <v>23</v>
      </c>
    </row>
    <row r="67" spans="2:17" ht="15" customHeight="1" x14ac:dyDescent="0.2">
      <c r="B67" s="116" t="s">
        <v>28</v>
      </c>
      <c r="C67" s="93" t="s">
        <v>25</v>
      </c>
      <c r="D67" s="94">
        <f>IFERROR(ROUND(((VLOOKUP("T"&amp;LEFT($C$66,2)&amp;"TN"&amp;D$66&amp;"P"&amp;RIGHT($B67,1)&amp;"PBNIGHT"&amp;"V"&amp;$S$2&amp;$S$5,'Matrix Table'!$A:$O,10,0) * 1200000)/365.25),3) + ROUND(((VLOOKUP("T"&amp;LEFT($C$66,2)&amp;"TN"&amp;D$66&amp;"P"&amp;RIGHT($B67,1)&amp;"PBNIGHT"&amp;"V"&amp;$S$2&amp;$S$5,'Matrix Table'!$A:$O,11,0) * 1200000)/365.25),3),-999)</f>
        <v>33.707999999999998</v>
      </c>
      <c r="E67" s="95">
        <f>IFERROR(ROUND(((VLOOKUP("T"&amp;LEFT($C$66,2)&amp;"TN"&amp;E$66&amp;"P"&amp;RIGHT($B67,1)&amp;"PBNIGHT"&amp;"V"&amp;$S$2&amp;$S$5,'Matrix Table'!$A:$O,10,0) * 1200000)/365.25),3) + ROUND(((VLOOKUP("T"&amp;LEFT($C$66,2)&amp;"TN"&amp;E$66&amp;"P"&amp;RIGHT($B67,1)&amp;"PBNIGHT"&amp;"V"&amp;$S$2&amp;$S$5,'Matrix Table'!$A:$O,11,0) * 1200000)/365.25),3),-999)</f>
        <v>34.135999999999996</v>
      </c>
      <c r="F67" s="95">
        <f>IFERROR(ROUND(((VLOOKUP("T"&amp;LEFT($C$66,2)&amp;"TN"&amp;F$66&amp;"P"&amp;RIGHT($B67,1)&amp;"PBNIGHT"&amp;"V"&amp;$S$2&amp;$S$5,'Matrix Table'!$A:$O,10,0) * 1200000)/365.25),3) + ROUND(((VLOOKUP("T"&amp;LEFT($C$66,2)&amp;"TN"&amp;F$66&amp;"P"&amp;RIGHT($B67,1)&amp;"PBNIGHT"&amp;"V"&amp;$S$2&amp;$S$5,'Matrix Table'!$A:$O,11,0) * 1200000)/365.25),3),-999)</f>
        <v>-999</v>
      </c>
      <c r="G67" s="95">
        <f>IFERROR(ROUND(((VLOOKUP("T"&amp;LEFT($C$66,2)&amp;"TN"&amp;G$66&amp;"P"&amp;RIGHT($B67,1)&amp;"PBNIGHT"&amp;"V"&amp;$S$2&amp;$S$5,'Matrix Table'!$A:$O,10,0) * 1200000)/365.25),3) + ROUND(((VLOOKUP("T"&amp;LEFT($C$66,2)&amp;"TN"&amp;G$66&amp;"P"&amp;RIGHT($B67,1)&amp;"PBNIGHT"&amp;"V"&amp;$S$2&amp;$S$5,'Matrix Table'!$A:$O,11,0) * 1200000)/365.25),3),-999)</f>
        <v>33.905999999999999</v>
      </c>
      <c r="H67" s="95">
        <f>IFERROR(ROUND(((VLOOKUP("T"&amp;LEFT($C$66,2)&amp;"TN"&amp;H$66&amp;"P"&amp;RIGHT($B67,1)&amp;"PBNIGHT"&amp;"V"&amp;$S$2&amp;$S$5,'Matrix Table'!$A:$O,10,0) * 1200000)/365.25),3) + ROUND(((VLOOKUP("T"&amp;LEFT($C$66,2)&amp;"TN"&amp;H$66&amp;"P"&amp;RIGHT($B67,1)&amp;"PBNIGHT"&amp;"V"&amp;$S$2&amp;$S$5,'Matrix Table'!$A:$O,11,0) * 1200000)/365.25),3),-999)</f>
        <v>-999</v>
      </c>
      <c r="I67" s="95">
        <f>IFERROR(ROUND(((VLOOKUP("T"&amp;LEFT($C$66,2)&amp;"TN"&amp;I$66&amp;"P"&amp;RIGHT($B67,1)&amp;"PBNIGHT"&amp;"V"&amp;$S$2&amp;$S$5,'Matrix Table'!$A:$O,10,0) * 1200000)/365.25),3) + ROUND(((VLOOKUP("T"&amp;LEFT($C$66,2)&amp;"TN"&amp;I$66&amp;"P"&amp;RIGHT($B67,1)&amp;"PBNIGHT"&amp;"V"&amp;$S$2&amp;$S$5,'Matrix Table'!$A:$O,11,0) * 1200000)/365.25),3),-999)</f>
        <v>-999</v>
      </c>
      <c r="J67" s="95">
        <f>IFERROR(ROUND(((VLOOKUP("T"&amp;LEFT($C$66,2)&amp;"TN"&amp;J$66&amp;"P"&amp;RIGHT($B67,1)&amp;"PBNIGHT"&amp;"V"&amp;$S$2&amp;$S$5,'Matrix Table'!$A:$O,10,0) * 1200000)/365.25),3) + ROUND(((VLOOKUP("T"&amp;LEFT($C$66,2)&amp;"TN"&amp;J$66&amp;"P"&amp;RIGHT($B67,1)&amp;"PBNIGHT"&amp;"V"&amp;$S$2&amp;$S$5,'Matrix Table'!$A:$O,11,0) * 1200000)/365.25),3),-999)</f>
        <v>32.131</v>
      </c>
      <c r="K67" s="95">
        <f>IFERROR(ROUND(((VLOOKUP("T"&amp;LEFT($C$66,2)&amp;"TN"&amp;K$66&amp;"P"&amp;RIGHT($B67,1)&amp;"PBNIGHT"&amp;"V"&amp;$S$2&amp;$S$5,'Matrix Table'!$A:$O,10,0) * 1200000)/365.25),3) + ROUND(((VLOOKUP("T"&amp;LEFT($C$66,2)&amp;"TN"&amp;K$66&amp;"P"&amp;RIGHT($B67,1)&amp;"PBNIGHT"&amp;"V"&amp;$S$2&amp;$S$5,'Matrix Table'!$A:$O,11,0) * 1200000)/365.25),3),-999)</f>
        <v>-999</v>
      </c>
      <c r="L67" s="95">
        <f>IFERROR(ROUND(((VLOOKUP("T"&amp;LEFT($C$66,2)&amp;"TN"&amp;L$66&amp;"P"&amp;RIGHT($B67,1)&amp;"PBNIGHT"&amp;"V"&amp;$S$2&amp;$S$5,'Matrix Table'!$A:$O,10,0) * 1200000)/365.25),3) + ROUND(((VLOOKUP("T"&amp;LEFT($C$66,2)&amp;"TN"&amp;L$66&amp;"P"&amp;RIGHT($B67,1)&amp;"PBNIGHT"&amp;"V"&amp;$S$2&amp;$S$5,'Matrix Table'!$A:$O,11,0) * 1200000)/365.25),3),-999)</f>
        <v>-999</v>
      </c>
      <c r="M67" s="95">
        <f>IFERROR(ROUND(((VLOOKUP("T"&amp;LEFT($C$66,2)&amp;"TN"&amp;M$66&amp;"P"&amp;RIGHT($B67,1)&amp;"PBNIGHT"&amp;"V"&amp;$S$2&amp;$S$5,'Matrix Table'!$A:$O,10,0) * 1200000)/365.25),3) + ROUND(((VLOOKUP("T"&amp;LEFT($C$66,2)&amp;"TN"&amp;M$66&amp;"P"&amp;RIGHT($B67,1)&amp;"PBNIGHT"&amp;"V"&amp;$S$2&amp;$S$5,'Matrix Table'!$A:$O,11,0) * 1200000)/365.25),3),-999)</f>
        <v>33.674999999999997</v>
      </c>
      <c r="N67" s="95">
        <f>IFERROR(ROUND(((VLOOKUP("T"&amp;LEFT($C$66,2)&amp;"TN"&amp;N$66&amp;"P"&amp;RIGHT($B67,1)&amp;"PBNIGHT"&amp;"V"&amp;$S$2&amp;$S$5,'Matrix Table'!$A:$O,10,0) * 1200000)/365.25),3) + ROUND(((VLOOKUP("T"&amp;LEFT($C$66,2)&amp;"TN"&amp;N$66&amp;"P"&amp;RIGHT($B67,1)&amp;"PBNIGHT"&amp;"V"&amp;$S$2&amp;$S$5,'Matrix Table'!$A:$O,11,0) * 1200000)/365.25),3),-999)</f>
        <v>33.741</v>
      </c>
      <c r="O67" s="95">
        <f>IFERROR(ROUND(((VLOOKUP("T"&amp;LEFT($C$66,2)&amp;"TN"&amp;O$66&amp;"P"&amp;RIGHT($B67,1)&amp;"PBNIGHT"&amp;"V"&amp;$S$2&amp;$S$5,'Matrix Table'!$A:$O,10,0) * 1200000)/365.25),3) + ROUND(((VLOOKUP("T"&amp;LEFT($C$66,2)&amp;"TN"&amp;O$66&amp;"P"&amp;RIGHT($B67,1)&amp;"PBNIGHT"&amp;"V"&amp;$S$2&amp;$S$5,'Matrix Table'!$A:$O,11,0) * 1200000)/365.25),3),-999)</f>
        <v>36.14</v>
      </c>
      <c r="P67" s="95">
        <f>IFERROR(ROUND(((VLOOKUP("T"&amp;LEFT($C$66,2)&amp;"TN"&amp;P$66&amp;"P"&amp;RIGHT($B67,1)&amp;"PBNIGHT"&amp;"V"&amp;$S$2&amp;$S$5,'Matrix Table'!$A:$O,10,0) * 1200000)/365.25),3) + ROUND(((VLOOKUP("T"&amp;LEFT($C$66,2)&amp;"TN"&amp;P$66&amp;"P"&amp;RIGHT($B67,1)&amp;"PBNIGHT"&amp;"V"&amp;$S$2&amp;$S$5,'Matrix Table'!$A:$O,11,0) * 1200000)/365.25),3),-999)</f>
        <v>36.468000000000004</v>
      </c>
      <c r="Q67" s="96">
        <f>IFERROR(ROUND(((VLOOKUP("T"&amp;LEFT($C$66,2)&amp;"TN"&amp;Q$66&amp;"P"&amp;RIGHT($B67,1)&amp;"PBNIGHT"&amp;"V"&amp;$S$2&amp;$S$5,'Matrix Table'!$A:$O,10,0) * 1200000)/365.25),3) + ROUND(((VLOOKUP("T"&amp;LEFT($C$66,2)&amp;"TN"&amp;Q$66&amp;"P"&amp;RIGHT($B67,1)&amp;"PBNIGHT"&amp;"V"&amp;$S$2&amp;$S$5,'Matrix Table'!$A:$O,11,0) * 1200000)/365.25),3),-999)</f>
        <v>34.07</v>
      </c>
    </row>
    <row r="68" spans="2:17" x14ac:dyDescent="0.2">
      <c r="B68" s="116"/>
      <c r="C68" s="101" t="s">
        <v>29</v>
      </c>
      <c r="D68" s="102">
        <f>IFERROR(ROUND((VLOOKUP("T"&amp;LEFT($C$66,2)&amp;"TN"&amp;D$66&amp;"P"&amp;RIGHT($B67,1)&amp;"PBUK_WEEKDAY_DAY"&amp;"V"&amp;$S$2&amp;$S$5,'Matrix Table'!$A:$N,9,0) * 100) + $P$8,3),-999)</f>
        <v>15.189</v>
      </c>
      <c r="E68" s="36">
        <f>IFERROR(ROUND((VLOOKUP("T"&amp;LEFT($C$66,2)&amp;"TN"&amp;E$66&amp;"P"&amp;RIGHT($B67,1)&amp;"PBUK_WEEKDAY_DAY"&amp;"V"&amp;$S$2&amp;$S$5,'Matrix Table'!$A:$N,9,0) * 100) + $P$8,3),-999)</f>
        <v>14.881</v>
      </c>
      <c r="F68" s="36">
        <f>IFERROR(ROUND((VLOOKUP("T"&amp;LEFT($C$66,2)&amp;"TN"&amp;F$66&amp;"P"&amp;RIGHT($B67,1)&amp;"PBUK_WEEKDAY_DAY"&amp;"V"&amp;$S$2&amp;$S$5,'Matrix Table'!$A:$N,9,0) * 100) + $P$8,3),-999)</f>
        <v>-999</v>
      </c>
      <c r="G68" s="36">
        <f>IFERROR(ROUND((VLOOKUP("T"&amp;LEFT($C$66,2)&amp;"TN"&amp;G$66&amp;"P"&amp;RIGHT($B67,1)&amp;"PBUK_WEEKDAY_DAY"&amp;"V"&amp;$S$2&amp;$S$5,'Matrix Table'!$A:$N,9,0) * 100) + $P$8,3),-999)</f>
        <v>16.498000000000001</v>
      </c>
      <c r="H68" s="36">
        <f>IFERROR(ROUND((VLOOKUP("T"&amp;LEFT($C$66,2)&amp;"TN"&amp;H$66&amp;"P"&amp;RIGHT($B67,1)&amp;"PBUK_WEEKDAY_DAY"&amp;"V"&amp;$S$2&amp;$S$5,'Matrix Table'!$A:$N,9,0) * 100) + $P$8,3),-999)</f>
        <v>-999</v>
      </c>
      <c r="I68" s="36">
        <f>IFERROR(ROUND((VLOOKUP("T"&amp;LEFT($C$66,2)&amp;"TN"&amp;I$66&amp;"P"&amp;RIGHT($B67,1)&amp;"PBUK_WEEKDAY_DAY"&amp;"V"&amp;$S$2&amp;$S$5,'Matrix Table'!$A:$N,9,0) * 100) + $P$8,3),-999)</f>
        <v>-999</v>
      </c>
      <c r="J68" s="36">
        <f>IFERROR(ROUND((VLOOKUP("T"&amp;LEFT($C$66,2)&amp;"TN"&amp;J$66&amp;"P"&amp;RIGHT($B67,1)&amp;"PBUK_WEEKDAY_DAY"&amp;"V"&amp;$S$2&amp;$S$5,'Matrix Table'!$A:$N,9,0) * 100) + $P$8,3),-999)</f>
        <v>15.053000000000001</v>
      </c>
      <c r="K68" s="36">
        <f>IFERROR(ROUND((VLOOKUP("T"&amp;LEFT($C$66,2)&amp;"TN"&amp;K$66&amp;"P"&amp;RIGHT($B67,1)&amp;"PBUK_WEEKDAY_DAY"&amp;"V"&amp;$S$2&amp;$S$5,'Matrix Table'!$A:$N,9,0) * 100) + $P$8,3),-999)</f>
        <v>-999</v>
      </c>
      <c r="L68" s="36">
        <f>IFERROR(ROUND((VLOOKUP("T"&amp;LEFT($C$66,2)&amp;"TN"&amp;L$66&amp;"P"&amp;RIGHT($B67,1)&amp;"PBUK_WEEKDAY_DAY"&amp;"V"&amp;$S$2&amp;$S$5,'Matrix Table'!$A:$N,9,0) * 100) + $P$8,3),-999)</f>
        <v>-999</v>
      </c>
      <c r="M68" s="36">
        <f>IFERROR(ROUND((VLOOKUP("T"&amp;LEFT($C$66,2)&amp;"TN"&amp;M$66&amp;"P"&amp;RIGHT($B67,1)&amp;"PBUK_WEEKDAY_DAY"&amp;"V"&amp;$S$2&amp;$S$5,'Matrix Table'!$A:$N,9,0) * 100) + $P$8,3),-999)</f>
        <v>15.108000000000001</v>
      </c>
      <c r="N68" s="36">
        <f>IFERROR(ROUND((VLOOKUP("T"&amp;LEFT($C$66,2)&amp;"TN"&amp;N$66&amp;"P"&amp;RIGHT($B67,1)&amp;"PBUK_WEEKDAY_DAY"&amp;"V"&amp;$S$2&amp;$S$5,'Matrix Table'!$A:$N,9,0) * 100) + $P$8,3),-999)</f>
        <v>15.316000000000001</v>
      </c>
      <c r="O68" s="36">
        <f>IFERROR(ROUND((VLOOKUP("T"&amp;LEFT($C$66,2)&amp;"TN"&amp;O$66&amp;"P"&amp;RIGHT($B67,1)&amp;"PBUK_WEEKDAY_DAY"&amp;"V"&amp;$S$2&amp;$S$5,'Matrix Table'!$A:$N,9,0) * 100) + $P$8,3),-999)</f>
        <v>15.493</v>
      </c>
      <c r="P68" s="36">
        <f>IFERROR(ROUND((VLOOKUP("T"&amp;LEFT($C$66,2)&amp;"TN"&amp;P$66&amp;"P"&amp;RIGHT($B67,1)&amp;"PBUK_WEEKDAY_DAY"&amp;"V"&amp;$S$2&amp;$S$5,'Matrix Table'!$A:$N,9,0) * 100) + $P$8,3),-999)</f>
        <v>15.821999999999999</v>
      </c>
      <c r="Q68" s="103">
        <f>IFERROR(ROUND((VLOOKUP("T"&amp;LEFT($C$66,2)&amp;"TN"&amp;Q$66&amp;"P"&amp;RIGHT($B67,1)&amp;"PBUK_WEEKDAY_DAY"&amp;"V"&amp;$S$2&amp;$S$5,'Matrix Table'!$A:$N,9,0) * 100) + $P$8,3),-999)</f>
        <v>15.17</v>
      </c>
    </row>
    <row r="69" spans="2:17" x14ac:dyDescent="0.2">
      <c r="B69" s="116"/>
      <c r="C69" s="101" t="s">
        <v>41</v>
      </c>
      <c r="D69" s="102">
        <f>IFERROR(ROUND((VLOOKUP("T"&amp;LEFT($C$66,2)&amp;"TN"&amp;D$66&amp;"P"&amp;RIGHT($B67,1)&amp;"PBUK_WEEKDAY_EVNG_WKND"&amp;"V"&amp;$S$2&amp;$S$5,'Matrix Table'!$A:$N,9,0) * 100) + $P$8,3),-999)</f>
        <v>12.67</v>
      </c>
      <c r="E69" s="36">
        <f>IFERROR(ROUND((VLOOKUP("T"&amp;LEFT($C$66,2)&amp;"TN"&amp;E$66&amp;"P"&amp;RIGHT($B67,1)&amp;"PBUK_WEEKDAY_EVNG_WKND"&amp;"V"&amp;$S$2&amp;$S$5,'Matrix Table'!$A:$N,9,0) * 100) + $P$8,3),-999)</f>
        <v>11.355</v>
      </c>
      <c r="F69" s="36">
        <f>IFERROR(ROUND((VLOOKUP("T"&amp;LEFT($C$66,2)&amp;"TN"&amp;F$66&amp;"P"&amp;RIGHT($B67,1)&amp;"PBUK_WEEKDAY_EVNG_WKND"&amp;"V"&amp;$S$2&amp;$S$5,'Matrix Table'!$A:$N,9,0) * 100) + $P$8,3),-999)</f>
        <v>-999</v>
      </c>
      <c r="G69" s="36">
        <f>IFERROR(ROUND((VLOOKUP("T"&amp;LEFT($C$66,2)&amp;"TN"&amp;G$66&amp;"P"&amp;RIGHT($B67,1)&amp;"PBUK_WEEKDAY_EVNG_WKND"&amp;"V"&amp;$S$2&amp;$S$5,'Matrix Table'!$A:$N,9,0) * 100) + $P$8,3),-999)</f>
        <v>13.973000000000001</v>
      </c>
      <c r="H69" s="36">
        <f>IFERROR(ROUND((VLOOKUP("T"&amp;LEFT($C$66,2)&amp;"TN"&amp;H$66&amp;"P"&amp;RIGHT($B67,1)&amp;"PBUK_WEEKDAY_EVNG_WKND"&amp;"V"&amp;$S$2&amp;$S$5,'Matrix Table'!$A:$N,9,0) * 100) + $P$8,3),-999)</f>
        <v>-999</v>
      </c>
      <c r="I69" s="36">
        <f>IFERROR(ROUND((VLOOKUP("T"&amp;LEFT($C$66,2)&amp;"TN"&amp;I$66&amp;"P"&amp;RIGHT($B67,1)&amp;"PBUK_WEEKDAY_EVNG_WKND"&amp;"V"&amp;$S$2&amp;$S$5,'Matrix Table'!$A:$N,9,0) * 100) + $P$8,3),-999)</f>
        <v>-999</v>
      </c>
      <c r="J69" s="36">
        <f>IFERROR(ROUND((VLOOKUP("T"&amp;LEFT($C$66,2)&amp;"TN"&amp;J$66&amp;"P"&amp;RIGHT($B67,1)&amp;"PBUK_WEEKDAY_EVNG_WKND"&amp;"V"&amp;$S$2&amp;$S$5,'Matrix Table'!$A:$N,9,0) * 100) + $P$8,3),-999)</f>
        <v>12.625</v>
      </c>
      <c r="K69" s="36">
        <f>IFERROR(ROUND((VLOOKUP("T"&amp;LEFT($C$66,2)&amp;"TN"&amp;K$66&amp;"P"&amp;RIGHT($B67,1)&amp;"PBUK_WEEKDAY_EVNG_WKND"&amp;"V"&amp;$S$2&amp;$S$5,'Matrix Table'!$A:$N,9,0) * 100) + $P$8,3),-999)</f>
        <v>-999</v>
      </c>
      <c r="L69" s="36">
        <f>IFERROR(ROUND((VLOOKUP("T"&amp;LEFT($C$66,2)&amp;"TN"&amp;L$66&amp;"P"&amp;RIGHT($B67,1)&amp;"PBUK_WEEKDAY_EVNG_WKND"&amp;"V"&amp;$S$2&amp;$S$5,'Matrix Table'!$A:$N,9,0) * 100) + $P$8,3),-999)</f>
        <v>-999</v>
      </c>
      <c r="M69" s="36">
        <f>IFERROR(ROUND((VLOOKUP("T"&amp;LEFT($C$66,2)&amp;"TN"&amp;M$66&amp;"P"&amp;RIGHT($B67,1)&amp;"PBUK_WEEKDAY_EVNG_WKND"&amp;"V"&amp;$S$2&amp;$S$5,'Matrix Table'!$A:$N,9,0) * 100) + $P$8,3),-999)</f>
        <v>12.553000000000001</v>
      </c>
      <c r="N69" s="36">
        <f>IFERROR(ROUND((VLOOKUP("T"&amp;LEFT($C$66,2)&amp;"TN"&amp;N$66&amp;"P"&amp;RIGHT($B67,1)&amp;"PBUK_WEEKDAY_EVNG_WKND"&amp;"V"&amp;$S$2&amp;$S$5,'Matrix Table'!$A:$N,9,0) * 100) + $P$8,3),-999)</f>
        <v>11.507</v>
      </c>
      <c r="O69" s="36">
        <f>IFERROR(ROUND((VLOOKUP("T"&amp;LEFT($C$66,2)&amp;"TN"&amp;O$66&amp;"P"&amp;RIGHT($B67,1)&amp;"PBUK_WEEKDAY_EVNG_WKND"&amp;"V"&amp;$S$2&amp;$S$5,'Matrix Table'!$A:$N,9,0) * 100) + $P$8,3),-999)</f>
        <v>11.981999999999999</v>
      </c>
      <c r="P69" s="36">
        <f>IFERROR(ROUND((VLOOKUP("T"&amp;LEFT($C$66,2)&amp;"TN"&amp;P$66&amp;"P"&amp;RIGHT($B67,1)&amp;"PBUK_WEEKDAY_EVNG_WKND"&amp;"V"&amp;$S$2&amp;$S$5,'Matrix Table'!$A:$N,9,0) * 100) + $P$8,3),-999)</f>
        <v>13.289</v>
      </c>
      <c r="Q69" s="103">
        <f>IFERROR(ROUND((VLOOKUP("T"&amp;LEFT($C$66,2)&amp;"TN"&amp;Q$66&amp;"P"&amp;RIGHT($B67,1)&amp;"PBUK_WEEKDAY_EVNG_WKND"&amp;"V"&amp;$S$2&amp;$S$5,'Matrix Table'!$A:$N,9,0) * 100) + $P$8,3),-999)</f>
        <v>11.762</v>
      </c>
    </row>
    <row r="70" spans="2:17" x14ac:dyDescent="0.2">
      <c r="B70" s="116"/>
      <c r="C70" s="97" t="s">
        <v>30</v>
      </c>
      <c r="D70" s="98">
        <f>IFERROR(ROUND((VLOOKUP("T"&amp;LEFT($C$66,2)&amp;"TN"&amp;D$66&amp;"P"&amp;RIGHT($B67,1)&amp;"PBNIGHT"&amp;"V"&amp;$S$2&amp;$S$5,'Matrix Table'!$A:$N,9,0) * 100) + $P$8,3),-999)</f>
        <v>9.3689999999999998</v>
      </c>
      <c r="E70" s="99">
        <f>IFERROR(ROUND((VLOOKUP("T"&amp;LEFT($C$66,2)&amp;"TN"&amp;E$66&amp;"P"&amp;RIGHT($B67,1)&amp;"PBNIGHT"&amp;"V"&amp;$S$2&amp;$S$5,'Matrix Table'!$A:$N,9,0) * 100) + $P$8,3),-999)</f>
        <v>9.907</v>
      </c>
      <c r="F70" s="99">
        <f>IFERROR(ROUND((VLOOKUP("T"&amp;LEFT($C$66,2)&amp;"TN"&amp;F$66&amp;"P"&amp;RIGHT($B67,1)&amp;"PBNIGHT"&amp;"V"&amp;$S$2&amp;$S$5,'Matrix Table'!$A:$N,9,0) * 100) + $P$8,3),-999)</f>
        <v>-999</v>
      </c>
      <c r="G70" s="99">
        <f>IFERROR(ROUND((VLOOKUP("T"&amp;LEFT($C$66,2)&amp;"TN"&amp;G$66&amp;"P"&amp;RIGHT($B67,1)&amp;"PBNIGHT"&amp;"V"&amp;$S$2&amp;$S$5,'Matrix Table'!$A:$N,9,0) * 100) + $P$8,3),-999)</f>
        <v>10.395</v>
      </c>
      <c r="H70" s="99">
        <f>IFERROR(ROUND((VLOOKUP("T"&amp;LEFT($C$66,2)&amp;"TN"&amp;H$66&amp;"P"&amp;RIGHT($B67,1)&amp;"PBNIGHT"&amp;"V"&amp;$S$2&amp;$S$5,'Matrix Table'!$A:$N,9,0) * 100) + $P$8,3),-999)</f>
        <v>-999</v>
      </c>
      <c r="I70" s="99">
        <f>IFERROR(ROUND((VLOOKUP("T"&amp;LEFT($C$66,2)&amp;"TN"&amp;I$66&amp;"P"&amp;RIGHT($B67,1)&amp;"PBNIGHT"&amp;"V"&amp;$S$2&amp;$S$5,'Matrix Table'!$A:$N,9,0) * 100) + $P$8,3),-999)</f>
        <v>-999</v>
      </c>
      <c r="J70" s="99">
        <f>IFERROR(ROUND((VLOOKUP("T"&amp;LEFT($C$66,2)&amp;"TN"&amp;J$66&amp;"P"&amp;RIGHT($B67,1)&amp;"PBNIGHT"&amp;"V"&amp;$S$2&amp;$S$5,'Matrix Table'!$A:$N,9,0) * 100) + $P$8,3),-999)</f>
        <v>9.9440000000000008</v>
      </c>
      <c r="K70" s="99">
        <f>IFERROR(ROUND((VLOOKUP("T"&amp;LEFT($C$66,2)&amp;"TN"&amp;K$66&amp;"P"&amp;RIGHT($B67,1)&amp;"PBNIGHT"&amp;"V"&amp;$S$2&amp;$S$5,'Matrix Table'!$A:$N,9,0) * 100) + $P$8,3),-999)</f>
        <v>-999</v>
      </c>
      <c r="L70" s="99">
        <f>IFERROR(ROUND((VLOOKUP("T"&amp;LEFT($C$66,2)&amp;"TN"&amp;L$66&amp;"P"&amp;RIGHT($B67,1)&amp;"PBNIGHT"&amp;"V"&amp;$S$2&amp;$S$5,'Matrix Table'!$A:$N,9,0) * 100) + $P$8,3),-999)</f>
        <v>-999</v>
      </c>
      <c r="M70" s="99">
        <f>IFERROR(ROUND((VLOOKUP("T"&amp;LEFT($C$66,2)&amp;"TN"&amp;M$66&amp;"P"&amp;RIGHT($B67,1)&amp;"PBNIGHT"&amp;"V"&amp;$S$2&amp;$S$5,'Matrix Table'!$A:$N,9,0) * 100) + $P$8,3),-999)</f>
        <v>9.5670000000000002</v>
      </c>
      <c r="N70" s="99">
        <f>IFERROR(ROUND((VLOOKUP("T"&amp;LEFT($C$66,2)&amp;"TN"&amp;N$66&amp;"P"&amp;RIGHT($B67,1)&amp;"PBNIGHT"&amp;"V"&amp;$S$2&amp;$S$5,'Matrix Table'!$A:$N,9,0) * 100) + $P$8,3),-999)</f>
        <v>10.007999999999999</v>
      </c>
      <c r="O70" s="99">
        <f>IFERROR(ROUND((VLOOKUP("T"&amp;LEFT($C$66,2)&amp;"TN"&amp;O$66&amp;"P"&amp;RIGHT($B67,1)&amp;"PBNIGHT"&amp;"V"&amp;$S$2&amp;$S$5,'Matrix Table'!$A:$N,9,0) * 100) + $P$8,3),-999)</f>
        <v>10.544</v>
      </c>
      <c r="P70" s="99">
        <f>IFERROR(ROUND((VLOOKUP("T"&amp;LEFT($C$66,2)&amp;"TN"&amp;P$66&amp;"P"&amp;RIGHT($B67,1)&amp;"PBNIGHT"&amp;"V"&amp;$S$2&amp;$S$5,'Matrix Table'!$A:$N,9,0) * 100) + $P$8,3),-999)</f>
        <v>10.468</v>
      </c>
      <c r="Q70" s="100">
        <f>IFERROR(ROUND((VLOOKUP("T"&amp;LEFT($C$66,2)&amp;"TN"&amp;Q$66&amp;"P"&amp;RIGHT($B67,1)&amp;"PBNIGHT"&amp;"V"&amp;$S$2&amp;$S$5,'Matrix Table'!$A:$N,9,0) * 100) + $P$8,3),-999)</f>
        <v>10.257</v>
      </c>
    </row>
  </sheetData>
  <sheetProtection algorithmName="SHA-512" hashValue="AH3Di+AfR/79p24UxChvQfUgs2W7etle43wNpjmZRQyySZzQTT8i1QLG6wgrlPx7q2S5Gm7q+gE85x+JyHZW+Q==" saltValue="MwsUaypyyRHXt8nq7Ji4Ng==" spinCount="100000" sheet="1" objects="1" scenarios="1"/>
  <mergeCells count="24">
    <mergeCell ref="B33:B35"/>
    <mergeCell ref="D37:Q37"/>
    <mergeCell ref="B39:B41"/>
    <mergeCell ref="J6:K6"/>
    <mergeCell ref="N6:O6"/>
    <mergeCell ref="N8:O8"/>
    <mergeCell ref="B12:Q12"/>
    <mergeCell ref="D14:Q14"/>
    <mergeCell ref="B16:B17"/>
    <mergeCell ref="D19:Q19"/>
    <mergeCell ref="D31:Q31"/>
    <mergeCell ref="D24:Q24"/>
    <mergeCell ref="B26:B27"/>
    <mergeCell ref="B29:Q29"/>
    <mergeCell ref="B21:B22"/>
    <mergeCell ref="B45:B47"/>
    <mergeCell ref="D43:Q43"/>
    <mergeCell ref="D65:Q65"/>
    <mergeCell ref="B67:B70"/>
    <mergeCell ref="D58:Q58"/>
    <mergeCell ref="B60:B63"/>
    <mergeCell ref="B49:Q49"/>
    <mergeCell ref="D51:Q51"/>
    <mergeCell ref="B53:B56"/>
  </mergeCells>
  <conditionalFormatting sqref="B28:Q32 B39:C41 B33:C35 B16:Q22 B36:Q38 B57:Q59">
    <cfRule type="cellIs" dxfId="67" priority="79" operator="equal">
      <formula>-999</formula>
    </cfRule>
  </conditionalFormatting>
  <conditionalFormatting sqref="B23:Q25 B26:C27">
    <cfRule type="cellIs" dxfId="66" priority="77" operator="equal">
      <formula>-999</formula>
    </cfRule>
  </conditionalFormatting>
  <conditionalFormatting sqref="B42:Q44 B45:C47">
    <cfRule type="cellIs" dxfId="65" priority="76" operator="equal">
      <formula>-999</formula>
    </cfRule>
  </conditionalFormatting>
  <conditionalFormatting sqref="D33:Q33">
    <cfRule type="cellIs" dxfId="64" priority="75" operator="equal">
      <formula>-999</formula>
    </cfRule>
  </conditionalFormatting>
  <conditionalFormatting sqref="D34:Q34">
    <cfRule type="cellIs" dxfId="63" priority="74" operator="equal">
      <formula>-999</formula>
    </cfRule>
  </conditionalFormatting>
  <conditionalFormatting sqref="D35:Q35">
    <cfRule type="cellIs" dxfId="62" priority="73" operator="equal">
      <formula>-999</formula>
    </cfRule>
  </conditionalFormatting>
  <conditionalFormatting sqref="D26:Q27">
    <cfRule type="cellIs" dxfId="61" priority="72" operator="equal">
      <formula>-999</formula>
    </cfRule>
  </conditionalFormatting>
  <conditionalFormatting sqref="E39:Q39">
    <cfRule type="cellIs" dxfId="60" priority="71" operator="equal">
      <formula>-999</formula>
    </cfRule>
  </conditionalFormatting>
  <conditionalFormatting sqref="E40:Q40">
    <cfRule type="cellIs" dxfId="59" priority="70" operator="equal">
      <formula>-999</formula>
    </cfRule>
  </conditionalFormatting>
  <conditionalFormatting sqref="E41:Q41">
    <cfRule type="cellIs" dxfId="58" priority="69" operator="equal">
      <formula>-999</formula>
    </cfRule>
  </conditionalFormatting>
  <conditionalFormatting sqref="E45:Q45">
    <cfRule type="cellIs" dxfId="57" priority="68" operator="equal">
      <formula>-999</formula>
    </cfRule>
  </conditionalFormatting>
  <conditionalFormatting sqref="E46:Q46">
    <cfRule type="cellIs" dxfId="56" priority="67" operator="equal">
      <formula>-999</formula>
    </cfRule>
  </conditionalFormatting>
  <conditionalFormatting sqref="E47:Q47">
    <cfRule type="cellIs" dxfId="55" priority="66" operator="equal">
      <formula>-999</formula>
    </cfRule>
  </conditionalFormatting>
  <conditionalFormatting sqref="B49:Q52 B53:C56 B60:C63">
    <cfRule type="cellIs" dxfId="54" priority="21" operator="equal">
      <formula>-999</formula>
    </cfRule>
  </conditionalFormatting>
  <conditionalFormatting sqref="B64:Q66 B67:C68 B70:C70 B69">
    <cfRule type="cellIs" dxfId="53" priority="20" operator="equal">
      <formula>-999</formula>
    </cfRule>
  </conditionalFormatting>
  <conditionalFormatting sqref="E53:Q53">
    <cfRule type="cellIs" dxfId="52" priority="19" operator="equal">
      <formula>-999</formula>
    </cfRule>
  </conditionalFormatting>
  <conditionalFormatting sqref="D54:Q55">
    <cfRule type="cellIs" dxfId="51" priority="18" operator="equal">
      <formula>-999</formula>
    </cfRule>
  </conditionalFormatting>
  <conditionalFormatting sqref="D56:Q56">
    <cfRule type="cellIs" dxfId="50" priority="17" operator="equal">
      <formula>-999</formula>
    </cfRule>
  </conditionalFormatting>
  <conditionalFormatting sqref="C69">
    <cfRule type="cellIs" dxfId="49" priority="16" operator="equal">
      <formula>-999</formula>
    </cfRule>
  </conditionalFormatting>
  <conditionalFormatting sqref="D53">
    <cfRule type="cellIs" dxfId="48" priority="15" operator="equal">
      <formula>-999</formula>
    </cfRule>
  </conditionalFormatting>
  <conditionalFormatting sqref="E60:Q60">
    <cfRule type="cellIs" dxfId="47" priority="14" operator="equal">
      <formula>-999</formula>
    </cfRule>
  </conditionalFormatting>
  <conditionalFormatting sqref="D61:Q62">
    <cfRule type="cellIs" dxfId="46" priority="13" operator="equal">
      <formula>-999</formula>
    </cfRule>
  </conditionalFormatting>
  <conditionalFormatting sqref="D63:Q63">
    <cfRule type="cellIs" dxfId="45" priority="12" operator="equal">
      <formula>-999</formula>
    </cfRule>
  </conditionalFormatting>
  <conditionalFormatting sqref="D60">
    <cfRule type="cellIs" dxfId="44" priority="11" operator="equal">
      <formula>-999</formula>
    </cfRule>
  </conditionalFormatting>
  <conditionalFormatting sqref="E67:Q67">
    <cfRule type="cellIs" dxfId="43" priority="10" operator="equal">
      <formula>-999</formula>
    </cfRule>
  </conditionalFormatting>
  <conditionalFormatting sqref="D68:Q69">
    <cfRule type="cellIs" dxfId="42" priority="9" operator="equal">
      <formula>-999</formula>
    </cfRule>
  </conditionalFormatting>
  <conditionalFormatting sqref="D70:Q70">
    <cfRule type="cellIs" dxfId="41" priority="8" operator="equal">
      <formula>-999</formula>
    </cfRule>
  </conditionalFormatting>
  <conditionalFormatting sqref="D67:Q67">
    <cfRule type="cellIs" dxfId="40" priority="7" operator="equal">
      <formula>-999</formula>
    </cfRule>
  </conditionalFormatting>
  <conditionalFormatting sqref="D39">
    <cfRule type="cellIs" dxfId="39" priority="6" operator="equal">
      <formula>-999</formula>
    </cfRule>
  </conditionalFormatting>
  <conditionalFormatting sqref="D40">
    <cfRule type="cellIs" dxfId="38" priority="5" operator="equal">
      <formula>-999</formula>
    </cfRule>
  </conditionalFormatting>
  <conditionalFormatting sqref="D41">
    <cfRule type="cellIs" dxfId="37" priority="4" operator="equal">
      <formula>-999</formula>
    </cfRule>
  </conditionalFormatting>
  <conditionalFormatting sqref="D45">
    <cfRule type="cellIs" dxfId="36" priority="3" operator="equal">
      <formula>-999</formula>
    </cfRule>
  </conditionalFormatting>
  <conditionalFormatting sqref="D46">
    <cfRule type="cellIs" dxfId="35" priority="2" operator="equal">
      <formula>-999</formula>
    </cfRule>
  </conditionalFormatting>
  <conditionalFormatting sqref="D47">
    <cfRule type="cellIs" dxfId="34" priority="1" operator="equal">
      <formula>-999</formula>
    </cfRule>
  </conditionalFormatting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S70"/>
  <sheetViews>
    <sheetView showGridLines="0" showRowColHeaders="0" topLeftCell="A10" workbookViewId="0">
      <selection activeCell="U24" sqref="U24"/>
    </sheetView>
  </sheetViews>
  <sheetFormatPr baseColWidth="10" defaultColWidth="8.83203125" defaultRowHeight="15" x14ac:dyDescent="0.2"/>
  <cols>
    <col min="1" max="2" width="3.5" style="52" customWidth="1"/>
    <col min="3" max="3" width="26.5" style="52" customWidth="1"/>
    <col min="4" max="16384" width="8.83203125" style="52"/>
  </cols>
  <sheetData>
    <row r="1" spans="1:19" ht="1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3"/>
      <c r="S2" s="2" t="s">
        <v>40</v>
      </c>
    </row>
    <row r="3" spans="1:19" ht="15" customHeight="1" x14ac:dyDescent="0.2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 t="str">
        <f>'Hudson Energy Matrix Prices'!Q3</f>
        <v>Prices valid until 23 October 2017</v>
      </c>
      <c r="R3" s="3"/>
      <c r="S3" s="51" t="s">
        <v>43</v>
      </c>
    </row>
    <row r="4" spans="1:19" ht="18.75" customHeight="1" x14ac:dyDescent="0.25">
      <c r="A4" s="3"/>
      <c r="B4" s="7"/>
      <c r="C4" s="8"/>
      <c r="D4" s="8"/>
      <c r="E4" s="10" t="s">
        <v>62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3"/>
      <c r="S4" s="51" t="s">
        <v>44</v>
      </c>
    </row>
    <row r="5" spans="1:19" ht="15" customHeight="1" x14ac:dyDescent="0.2">
      <c r="A5" s="3"/>
      <c r="B5" s="7"/>
      <c r="C5" s="8"/>
      <c r="D5" s="8"/>
      <c r="E5" s="8"/>
      <c r="F5" s="8"/>
      <c r="G5" s="8"/>
      <c r="H5" s="8"/>
      <c r="I5" s="12"/>
      <c r="J5" s="12"/>
      <c r="K5" s="12"/>
      <c r="L5" s="12"/>
      <c r="M5" s="13"/>
      <c r="N5" s="14"/>
      <c r="O5" s="14"/>
      <c r="P5" s="14"/>
      <c r="Q5" s="15"/>
      <c r="R5" s="3"/>
      <c r="S5" s="51" t="s">
        <v>42</v>
      </c>
    </row>
    <row r="6" spans="1:19" ht="15" customHeight="1" x14ac:dyDescent="0.2">
      <c r="A6" s="3"/>
      <c r="B6" s="7"/>
      <c r="C6" s="8" t="s">
        <v>52</v>
      </c>
      <c r="D6" s="8"/>
      <c r="E6" s="8"/>
      <c r="F6" s="8"/>
      <c r="G6" s="8"/>
      <c r="H6" s="16"/>
      <c r="I6" s="12"/>
      <c r="J6" s="112"/>
      <c r="K6" s="112"/>
      <c r="L6" s="53"/>
      <c r="M6" s="18"/>
      <c r="N6" s="113" t="s">
        <v>15</v>
      </c>
      <c r="O6" s="114"/>
      <c r="P6" s="54" t="s">
        <v>16</v>
      </c>
      <c r="Q6" s="20"/>
      <c r="R6" s="3"/>
      <c r="S6" s="3"/>
    </row>
    <row r="7" spans="1:19" ht="15" customHeight="1" x14ac:dyDescent="0.2">
      <c r="A7" s="3"/>
      <c r="B7" s="7"/>
      <c r="C7" s="8" t="s">
        <v>17</v>
      </c>
      <c r="D7" s="8"/>
      <c r="E7" s="8"/>
      <c r="F7" s="8"/>
      <c r="G7" s="8"/>
      <c r="H7" s="8"/>
      <c r="I7" s="12"/>
      <c r="J7" s="21"/>
      <c r="K7" s="12"/>
      <c r="L7" s="12"/>
      <c r="M7" s="18"/>
      <c r="N7" s="22"/>
      <c r="O7" s="22"/>
      <c r="P7" s="22"/>
      <c r="Q7" s="20"/>
      <c r="R7" s="3"/>
      <c r="S7" s="3"/>
    </row>
    <row r="8" spans="1:19" ht="15" customHeight="1" x14ac:dyDescent="0.2">
      <c r="A8" s="3"/>
      <c r="B8" s="7"/>
      <c r="C8" s="8" t="s">
        <v>18</v>
      </c>
      <c r="D8" s="8"/>
      <c r="E8" s="8"/>
      <c r="F8" s="8"/>
      <c r="G8" s="8"/>
      <c r="H8" s="8"/>
      <c r="I8" s="12"/>
      <c r="J8" s="12"/>
      <c r="K8" s="12"/>
      <c r="L8" s="12"/>
      <c r="M8" s="18"/>
      <c r="N8" s="113" t="s">
        <v>19</v>
      </c>
      <c r="O8" s="114"/>
      <c r="P8" s="56">
        <v>0</v>
      </c>
      <c r="Q8" s="23" t="s">
        <v>20</v>
      </c>
      <c r="R8" s="3"/>
      <c r="S8" s="3"/>
    </row>
    <row r="9" spans="1:19" ht="15" customHeight="1" x14ac:dyDescent="0.2">
      <c r="A9" s="3"/>
      <c r="B9" s="7"/>
      <c r="C9" s="8" t="s">
        <v>21</v>
      </c>
      <c r="D9" s="8"/>
      <c r="E9" s="8"/>
      <c r="F9" s="8"/>
      <c r="G9" s="8"/>
      <c r="H9" s="8"/>
      <c r="I9" s="12"/>
      <c r="J9" s="12"/>
      <c r="K9" s="12"/>
      <c r="L9" s="12"/>
      <c r="M9" s="18"/>
      <c r="N9" s="24" t="str">
        <f>IF(P8&lt;=1,"Commission is applied to all unit rates","Commission limit exceeded")</f>
        <v>Commission is applied to all unit rates</v>
      </c>
      <c r="O9" s="22"/>
      <c r="P9" s="22"/>
      <c r="Q9" s="20"/>
      <c r="R9" s="3"/>
      <c r="S9" s="3"/>
    </row>
    <row r="10" spans="1:19" ht="15" customHeight="1" x14ac:dyDescent="0.2">
      <c r="A10" s="3"/>
      <c r="B10" s="25"/>
      <c r="C10" s="26"/>
      <c r="D10" s="26"/>
      <c r="E10" s="26"/>
      <c r="F10" s="26"/>
      <c r="G10" s="26"/>
      <c r="H10" s="26"/>
      <c r="I10" s="27"/>
      <c r="J10" s="27"/>
      <c r="K10" s="27"/>
      <c r="L10" s="27"/>
      <c r="M10" s="28"/>
      <c r="N10" s="29"/>
      <c r="O10" s="30"/>
      <c r="P10" s="30"/>
      <c r="Q10" s="31"/>
      <c r="R10" s="3"/>
      <c r="S10" s="3"/>
    </row>
    <row r="11" spans="1:19" x14ac:dyDescent="0.2">
      <c r="A11" s="3"/>
      <c r="B11" s="3"/>
      <c r="C11" s="3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" x14ac:dyDescent="0.2">
      <c r="A12" s="3"/>
      <c r="B12" s="120" t="s">
        <v>89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2"/>
      <c r="R12" s="3"/>
      <c r="S12" s="3"/>
    </row>
    <row r="13" spans="1:19" x14ac:dyDescent="0.2">
      <c r="A13" s="3"/>
      <c r="B13" s="3"/>
      <c r="C13" s="3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">
      <c r="A14" s="3"/>
      <c r="B14" s="3"/>
      <c r="C14" s="3"/>
      <c r="D14" s="117" t="s">
        <v>22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9"/>
      <c r="R14" s="3"/>
      <c r="S14" s="3"/>
    </row>
    <row r="15" spans="1:19" x14ac:dyDescent="0.2">
      <c r="A15" s="3"/>
      <c r="B15" s="3"/>
      <c r="C15" s="33" t="s">
        <v>23</v>
      </c>
      <c r="D15" s="40">
        <v>10</v>
      </c>
      <c r="E15" s="41">
        <v>11</v>
      </c>
      <c r="F15" s="41">
        <v>12</v>
      </c>
      <c r="G15" s="41">
        <v>13</v>
      </c>
      <c r="H15" s="41">
        <v>14</v>
      </c>
      <c r="I15" s="41">
        <v>15</v>
      </c>
      <c r="J15" s="41">
        <v>16</v>
      </c>
      <c r="K15" s="41">
        <v>17</v>
      </c>
      <c r="L15" s="41">
        <v>18</v>
      </c>
      <c r="M15" s="41">
        <v>19</v>
      </c>
      <c r="N15" s="41">
        <v>20</v>
      </c>
      <c r="O15" s="41">
        <v>21</v>
      </c>
      <c r="P15" s="41">
        <v>22</v>
      </c>
      <c r="Q15" s="42">
        <v>23</v>
      </c>
      <c r="R15" s="3"/>
      <c r="S15" s="3"/>
    </row>
    <row r="16" spans="1:19" ht="15" customHeight="1" x14ac:dyDescent="0.2">
      <c r="A16" s="2" t="s">
        <v>24</v>
      </c>
      <c r="B16" s="116" t="s">
        <v>24</v>
      </c>
      <c r="C16" s="93" t="s">
        <v>25</v>
      </c>
      <c r="D16" s="94">
        <f>IFERROR(ROUND(((VLOOKUP("T"&amp;LEFT($C$15,2)&amp;"TN"&amp;D$15&amp;"P"&amp;RIGHT($B16,1)&amp;"PBUK_WEIGHTED"&amp;"V"&amp;$S$2&amp;$S$3,'Matrix Table'!$A:$O,10,0) * 1200000)/365.25),3) + ROUND(((VLOOKUP("T"&amp;LEFT($C$15,2)&amp;"TN"&amp;D$15&amp;"P"&amp;RIGHT($B16,1)&amp;"PBUK_WEIGHTED"&amp;"V"&amp;$S$2&amp;$S$3,'Matrix Table'!$A:$O,11,0) * 1200000)/365.25),3),-999)</f>
        <v>31.638000000000002</v>
      </c>
      <c r="E16" s="95">
        <f>IFERROR(ROUND(((VLOOKUP("T"&amp;LEFT($C$15,2)&amp;"TN"&amp;E$15&amp;"P"&amp;RIGHT($B16,1)&amp;"PBUK_WEIGHTED"&amp;"V"&amp;$S$2&amp;$S$3,'Matrix Table'!$A:$O,10,0) * 1200000)/365.25),3) + ROUND(((VLOOKUP("T"&amp;LEFT($C$15,2)&amp;"TN"&amp;E$15&amp;"P"&amp;RIGHT($B16,1)&amp;"PBUK_WEIGHTED"&amp;"V"&amp;$S$2&amp;$S$3,'Matrix Table'!$A:$O,11,0) * 1200000)/365.25),3),-999)</f>
        <v>31.966999999999999</v>
      </c>
      <c r="F16" s="95">
        <f>IFERROR(ROUND(((VLOOKUP("T"&amp;LEFT($C$15,2)&amp;"TN"&amp;F$15&amp;"P"&amp;RIGHT($B16,1)&amp;"PBUK_WEIGHTED"&amp;"V"&amp;$S$2&amp;$S$3,'Matrix Table'!$A:$O,10,0) * 1200000)/365.25),3) + ROUND(((VLOOKUP("T"&amp;LEFT($C$15,2)&amp;"TN"&amp;F$15&amp;"P"&amp;RIGHT($B16,1)&amp;"PBUK_WEIGHTED"&amp;"V"&amp;$S$2&amp;$S$3,'Matrix Table'!$A:$O,11,0) * 1200000)/365.25),3),-999)</f>
        <v>31.179000000000002</v>
      </c>
      <c r="G16" s="95">
        <f>IFERROR(ROUND(((VLOOKUP("T"&amp;LEFT($C$15,2)&amp;"TN"&amp;G$15&amp;"P"&amp;RIGHT($B16,1)&amp;"PBUK_WEIGHTED"&amp;"V"&amp;$S$2&amp;$S$3,'Matrix Table'!$A:$O,10,0) * 1200000)/365.25),3) + ROUND(((VLOOKUP("T"&amp;LEFT($C$15,2)&amp;"TN"&amp;G$15&amp;"P"&amp;RIGHT($B16,1)&amp;"PBUK_WEIGHTED"&amp;"V"&amp;$S$2&amp;$S$3,'Matrix Table'!$A:$O,11,0) * 1200000)/365.25),3),-999)</f>
        <v>31.835999999999999</v>
      </c>
      <c r="H16" s="95">
        <f>IFERROR(ROUND(((VLOOKUP("T"&amp;LEFT($C$15,2)&amp;"TN"&amp;H$15&amp;"P"&amp;RIGHT($B16,1)&amp;"PBUK_WEIGHTED"&amp;"V"&amp;$S$2&amp;$S$3,'Matrix Table'!$A:$O,10,0) * 1200000)/365.25),3) + ROUND(((VLOOKUP("T"&amp;LEFT($C$15,2)&amp;"TN"&amp;H$15&amp;"P"&amp;RIGHT($B16,1)&amp;"PBUK_WEIGHTED"&amp;"V"&amp;$S$2&amp;$S$3,'Matrix Table'!$A:$O,11,0) * 1200000)/365.25),3),-999)</f>
        <v>32.887</v>
      </c>
      <c r="I16" s="95">
        <f>IFERROR(ROUND(((VLOOKUP("T"&amp;LEFT($C$15,2)&amp;"TN"&amp;I$15&amp;"P"&amp;RIGHT($B16,1)&amp;"PBUK_WEIGHTED"&amp;"V"&amp;$S$2&amp;$S$3,'Matrix Table'!$A:$O,10,0) * 1200000)/365.25),3) + ROUND(((VLOOKUP("T"&amp;LEFT($C$15,2)&amp;"TN"&amp;I$15&amp;"P"&amp;RIGHT($B16,1)&amp;"PBUK_WEIGHTED"&amp;"V"&amp;$S$2&amp;$S$3,'Matrix Table'!$A:$O,11,0) * 1200000)/365.25),3),-999)</f>
        <v>31.803000000000001</v>
      </c>
      <c r="J16" s="95">
        <f>IFERROR(ROUND(((VLOOKUP("T"&amp;LEFT($C$15,2)&amp;"TN"&amp;J$15&amp;"P"&amp;RIGHT($B16,1)&amp;"PBUK_WEIGHTED"&amp;"V"&amp;$S$2&amp;$S$3,'Matrix Table'!$A:$O,10,0) * 1200000)/365.25),3) + ROUND(((VLOOKUP("T"&amp;LEFT($C$15,2)&amp;"TN"&amp;J$15&amp;"P"&amp;RIGHT($B16,1)&amp;"PBUK_WEIGHTED"&amp;"V"&amp;$S$2&amp;$S$3,'Matrix Table'!$A:$O,11,0) * 1200000)/365.25),3),-999)</f>
        <v>30.062000000000001</v>
      </c>
      <c r="K16" s="95">
        <f>IFERROR(ROUND(((VLOOKUP("T"&amp;LEFT($C$15,2)&amp;"TN"&amp;K$15&amp;"P"&amp;RIGHT($B16,1)&amp;"PBUK_WEIGHTED"&amp;"V"&amp;$S$2&amp;$S$3,'Matrix Table'!$A:$O,10,0) * 1200000)/365.25),3) + ROUND(((VLOOKUP("T"&amp;LEFT($C$15,2)&amp;"TN"&amp;K$15&amp;"P"&amp;RIGHT($B16,1)&amp;"PBUK_WEIGHTED"&amp;"V"&amp;$S$2&amp;$S$3,'Matrix Table'!$A:$O,11,0) * 1200000)/365.25),3),-999)</f>
        <v>38.701999999999998</v>
      </c>
      <c r="L16" s="95">
        <f>IFERROR(ROUND(((VLOOKUP("T"&amp;LEFT($C$15,2)&amp;"TN"&amp;L$15&amp;"P"&amp;RIGHT($B16,1)&amp;"PBUK_WEIGHTED"&amp;"V"&amp;$S$2&amp;$S$3,'Matrix Table'!$A:$O,10,0) * 1200000)/365.25),3) + ROUND(((VLOOKUP("T"&amp;LEFT($C$15,2)&amp;"TN"&amp;L$15&amp;"P"&amp;RIGHT($B16,1)&amp;"PBUK_WEIGHTED"&amp;"V"&amp;$S$2&amp;$S$3,'Matrix Table'!$A:$O,11,0) * 1200000)/365.25),3),-999)</f>
        <v>33.314</v>
      </c>
      <c r="M16" s="95">
        <f>IFERROR(ROUND(((VLOOKUP("T"&amp;LEFT($C$15,2)&amp;"TN"&amp;M$15&amp;"P"&amp;RIGHT($B16,1)&amp;"PBUK_WEIGHTED"&amp;"V"&amp;$S$2&amp;$S$3,'Matrix Table'!$A:$O,10,0) * 1200000)/365.25),3) + ROUND(((VLOOKUP("T"&amp;LEFT($C$15,2)&amp;"TN"&amp;M$15&amp;"P"&amp;RIGHT($B16,1)&amp;"PBUK_WEIGHTED"&amp;"V"&amp;$S$2&amp;$S$3,'Matrix Table'!$A:$O,11,0) * 1200000)/365.25),3),-999)</f>
        <v>31.507000000000001</v>
      </c>
      <c r="N16" s="95">
        <f>IFERROR(ROUND(((VLOOKUP("T"&amp;LEFT($C$15,2)&amp;"TN"&amp;N$15&amp;"P"&amp;RIGHT($B16,1)&amp;"PBUK_WEIGHTED"&amp;"V"&amp;$S$2&amp;$S$3,'Matrix Table'!$A:$O,10,0) * 1200000)/365.25),3) + ROUND(((VLOOKUP("T"&amp;LEFT($C$15,2)&amp;"TN"&amp;N$15&amp;"P"&amp;RIGHT($B16,1)&amp;"PBUK_WEIGHTED"&amp;"V"&amp;$S$2&amp;$S$3,'Matrix Table'!$A:$O,11,0) * 1200000)/365.25),3),-999)</f>
        <v>31.573</v>
      </c>
      <c r="O16" s="95">
        <f>IFERROR(ROUND(((VLOOKUP("T"&amp;LEFT($C$15,2)&amp;"TN"&amp;O$15&amp;"P"&amp;RIGHT($B16,1)&amp;"PBUK_WEIGHTED"&amp;"V"&amp;$S$2&amp;$S$3,'Matrix Table'!$A:$O,10,0) * 1200000)/365.25),3) + ROUND(((VLOOKUP("T"&amp;LEFT($C$15,2)&amp;"TN"&amp;O$15&amp;"P"&amp;RIGHT($B16,1)&amp;"PBUK_WEIGHTED"&amp;"V"&amp;$S$2&amp;$S$3,'Matrix Table'!$A:$O,11,0) * 1200000)/365.25),3),-999)</f>
        <v>34.102000000000004</v>
      </c>
      <c r="P16" s="95">
        <f>IFERROR(ROUND(((VLOOKUP("T"&amp;LEFT($C$15,2)&amp;"TN"&amp;P$15&amp;"P"&amp;RIGHT($B16,1)&amp;"PBUK_WEIGHTED"&amp;"V"&amp;$S$2&amp;$S$3,'Matrix Table'!$A:$O,10,0) * 1200000)/365.25),3) + ROUND(((VLOOKUP("T"&amp;LEFT($C$15,2)&amp;"TN"&amp;P$15&amp;"P"&amp;RIGHT($B16,1)&amp;"PBUK_WEIGHTED"&amp;"V"&amp;$S$2&amp;$S$3,'Matrix Table'!$A:$O,11,0) * 1200000)/365.25),3),-999)</f>
        <v>34.299999999999997</v>
      </c>
      <c r="Q16" s="96">
        <f>IFERROR(ROUND(((VLOOKUP("T"&amp;LEFT($C$15,2)&amp;"TN"&amp;Q$15&amp;"P"&amp;RIGHT($B16,1)&amp;"PBUK_WEIGHTED"&amp;"V"&amp;$S$2&amp;$S$3,'Matrix Table'!$A:$O,10,0) * 1200000)/365.25),3) + ROUND(((VLOOKUP("T"&amp;LEFT($C$15,2)&amp;"TN"&amp;Q$15&amp;"P"&amp;RIGHT($B16,1)&amp;"PBUK_WEIGHTED"&amp;"V"&amp;$S$2&amp;$S$3,'Matrix Table'!$A:$O,11,0) * 1200000)/365.25),3),-999)</f>
        <v>31.966999999999999</v>
      </c>
      <c r="R16" s="3"/>
      <c r="S16" s="3"/>
    </row>
    <row r="17" spans="1:19" x14ac:dyDescent="0.2">
      <c r="A17" s="2" t="s">
        <v>24</v>
      </c>
      <c r="B17" s="116"/>
      <c r="C17" s="97" t="s">
        <v>26</v>
      </c>
      <c r="D17" s="98">
        <f>IFERROR(ROUND((VLOOKUP("T"&amp;LEFT($C$15,2)&amp;"TN"&amp;D$15&amp;"P"&amp;RIGHT($B16,1)&amp;"PBUK_WEIGHTED"&amp;"V"&amp;$S$2&amp;$S$3,'Matrix Table'!$A:$N,9,0) * 100) + $P$8,3),-999)</f>
        <v>11.927</v>
      </c>
      <c r="E17" s="99">
        <f>IFERROR(ROUND((VLOOKUP("T"&amp;LEFT($C$15,2)&amp;"TN"&amp;E$15&amp;"P"&amp;RIGHT($B16,1)&amp;"PBUK_WEIGHTED"&amp;"V"&amp;$S$2&amp;$S$3,'Matrix Table'!$A:$N,9,0) * 100) + $P$8,3),-999)</f>
        <v>12.083</v>
      </c>
      <c r="F17" s="99">
        <f>IFERROR(ROUND((VLOOKUP("T"&amp;LEFT($C$15,2)&amp;"TN"&amp;F$15&amp;"P"&amp;RIGHT($B16,1)&amp;"PBUK_WEIGHTED"&amp;"V"&amp;$S$2&amp;$S$3,'Matrix Table'!$A:$N,9,0) * 100) + $P$8,3),-999)</f>
        <v>11.22</v>
      </c>
      <c r="G17" s="99">
        <f>IFERROR(ROUND((VLOOKUP("T"&amp;LEFT($C$15,2)&amp;"TN"&amp;G$15&amp;"P"&amp;RIGHT($B16,1)&amp;"PBUK_WEIGHTED"&amp;"V"&amp;$S$2&amp;$S$3,'Matrix Table'!$A:$N,9,0) * 100) + $P$8,3),-999)</f>
        <v>13.32</v>
      </c>
      <c r="H17" s="99">
        <f>IFERROR(ROUND((VLOOKUP("T"&amp;LEFT($C$15,2)&amp;"TN"&amp;H$15&amp;"P"&amp;RIGHT($B16,1)&amp;"PBUK_WEIGHTED"&amp;"V"&amp;$S$2&amp;$S$3,'Matrix Table'!$A:$N,9,0) * 100) + $P$8,3),-999)</f>
        <v>12.153</v>
      </c>
      <c r="I17" s="99">
        <f>IFERROR(ROUND((VLOOKUP("T"&amp;LEFT($C$15,2)&amp;"TN"&amp;I$15&amp;"P"&amp;RIGHT($B16,1)&amp;"PBUK_WEIGHTED"&amp;"V"&amp;$S$2&amp;$S$3,'Matrix Table'!$A:$N,9,0) * 100) + $P$8,3),-999)</f>
        <v>12.398</v>
      </c>
      <c r="J17" s="99">
        <f>IFERROR(ROUND((VLOOKUP("T"&amp;LEFT($C$15,2)&amp;"TN"&amp;J$15&amp;"P"&amp;RIGHT($B16,1)&amp;"PBUK_WEIGHTED"&amp;"V"&amp;$S$2&amp;$S$3,'Matrix Table'!$A:$N,9,0) * 100) + $P$8,3),-999)</f>
        <v>12.247</v>
      </c>
      <c r="K17" s="99">
        <f>IFERROR(ROUND((VLOOKUP("T"&amp;LEFT($C$15,2)&amp;"TN"&amp;K$15&amp;"P"&amp;RIGHT($B16,1)&amp;"PBUK_WEIGHTED"&amp;"V"&amp;$S$2&amp;$S$3,'Matrix Table'!$A:$N,9,0) * 100) + $P$8,3),-999)</f>
        <v>13.786</v>
      </c>
      <c r="L17" s="99">
        <f>IFERROR(ROUND((VLOOKUP("T"&amp;LEFT($C$15,2)&amp;"TN"&amp;L$15&amp;"P"&amp;RIGHT($B16,1)&amp;"PBUK_WEIGHTED"&amp;"V"&amp;$S$2&amp;$S$3,'Matrix Table'!$A:$N,9,0) * 100) + $P$8,3),-999)</f>
        <v>12.381</v>
      </c>
      <c r="M17" s="99">
        <f>IFERROR(ROUND((VLOOKUP("T"&amp;LEFT($C$15,2)&amp;"TN"&amp;M$15&amp;"P"&amp;RIGHT($B16,1)&amp;"PBUK_WEIGHTED"&amp;"V"&amp;$S$2&amp;$S$3,'Matrix Table'!$A:$N,9,0) * 100) + $P$8,3),-999)</f>
        <v>11.792999999999999</v>
      </c>
      <c r="N17" s="99">
        <f>IFERROR(ROUND((VLOOKUP("T"&amp;LEFT($C$15,2)&amp;"TN"&amp;N$15&amp;"P"&amp;RIGHT($B16,1)&amp;"PBUK_WEIGHTED"&amp;"V"&amp;$S$2&amp;$S$3,'Matrix Table'!$A:$N,9,0) * 100) + $P$8,3),-999)</f>
        <v>11.901</v>
      </c>
      <c r="O17" s="99">
        <f>IFERROR(ROUND((VLOOKUP("T"&amp;LEFT($C$15,2)&amp;"TN"&amp;O$15&amp;"P"&amp;RIGHT($B16,1)&amp;"PBUK_WEIGHTED"&amp;"V"&amp;$S$2&amp;$S$3,'Matrix Table'!$A:$N,9,0) * 100) + $P$8,3),-999)</f>
        <v>12.568</v>
      </c>
      <c r="P17" s="99">
        <f>IFERROR(ROUND((VLOOKUP("T"&amp;LEFT($C$15,2)&amp;"TN"&amp;P$15&amp;"P"&amp;RIGHT($B16,1)&amp;"PBUK_WEIGHTED"&amp;"V"&amp;$S$2&amp;$S$3,'Matrix Table'!$A:$N,9,0) * 100) + $P$8,3),-999)</f>
        <v>12.683</v>
      </c>
      <c r="Q17" s="100">
        <f>IFERROR(ROUND((VLOOKUP("T"&amp;LEFT($C$15,2)&amp;"TN"&amp;Q$15&amp;"P"&amp;RIGHT($B16,1)&amp;"PBUK_WEIGHTED"&amp;"V"&amp;$S$2&amp;$S$3,'Matrix Table'!$A:$N,9,0) * 100) + $P$8,3),-999)</f>
        <v>12.343999999999999</v>
      </c>
      <c r="R17" s="3"/>
      <c r="S17" s="3"/>
    </row>
    <row r="18" spans="1:19" x14ac:dyDescent="0.2">
      <c r="A18" s="3"/>
      <c r="B18" s="34"/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"/>
      <c r="S18" s="3"/>
    </row>
    <row r="19" spans="1:19" x14ac:dyDescent="0.2">
      <c r="A19" s="3"/>
      <c r="B19" s="3"/>
      <c r="C19" s="3"/>
      <c r="D19" s="117" t="s">
        <v>22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  <c r="R19" s="3"/>
      <c r="S19" s="3"/>
    </row>
    <row r="20" spans="1:19" x14ac:dyDescent="0.2">
      <c r="A20" s="3"/>
      <c r="B20" s="3"/>
      <c r="C20" s="33" t="s">
        <v>27</v>
      </c>
      <c r="D20" s="40">
        <v>10</v>
      </c>
      <c r="E20" s="41">
        <v>11</v>
      </c>
      <c r="F20" s="41">
        <v>12</v>
      </c>
      <c r="G20" s="41">
        <v>13</v>
      </c>
      <c r="H20" s="41">
        <v>14</v>
      </c>
      <c r="I20" s="41">
        <v>15</v>
      </c>
      <c r="J20" s="41">
        <v>16</v>
      </c>
      <c r="K20" s="41">
        <v>17</v>
      </c>
      <c r="L20" s="41">
        <v>18</v>
      </c>
      <c r="M20" s="41">
        <v>19</v>
      </c>
      <c r="N20" s="41">
        <v>20</v>
      </c>
      <c r="O20" s="41">
        <v>21</v>
      </c>
      <c r="P20" s="41">
        <v>22</v>
      </c>
      <c r="Q20" s="42">
        <v>23</v>
      </c>
      <c r="R20" s="3"/>
      <c r="S20" s="3"/>
    </row>
    <row r="21" spans="1:19" ht="15" customHeight="1" x14ac:dyDescent="0.2">
      <c r="A21" s="2" t="s">
        <v>24</v>
      </c>
      <c r="B21" s="116" t="s">
        <v>24</v>
      </c>
      <c r="C21" s="93" t="s">
        <v>25</v>
      </c>
      <c r="D21" s="94">
        <f>IFERROR(ROUND(((VLOOKUP("T"&amp;LEFT($C$20,2)&amp;"TN"&amp;D$20&amp;"P"&amp;RIGHT($B21,1)&amp;"PBUK_WEIGHTED"&amp;"V"&amp;$S$2&amp;$S$3,'Matrix Table'!$A:$O,10,0) * 1200000)/365.25),3) + ROUND(((VLOOKUP("T"&amp;LEFT($C$20,2)&amp;"TN"&amp;D$20&amp;"P"&amp;RIGHT($B21,1)&amp;"PBUK_WEIGHTED"&amp;"V"&amp;$S$2&amp;$S$3,'Matrix Table'!$A:$O,11,0) * 1200000)/365.25),3),-999)</f>
        <v>31.638000000000002</v>
      </c>
      <c r="E21" s="95">
        <f>IFERROR(ROUND(((VLOOKUP("T"&amp;LEFT($C$20,2)&amp;"TN"&amp;E$20&amp;"P"&amp;RIGHT($B21,1)&amp;"PBUK_WEIGHTED"&amp;"V"&amp;$S$2&amp;$S$3,'Matrix Table'!$A:$O,10,0) * 1200000)/365.25),3) + ROUND(((VLOOKUP("T"&amp;LEFT($C$20,2)&amp;"TN"&amp;E$20&amp;"P"&amp;RIGHT($B21,1)&amp;"PBUK_WEIGHTED"&amp;"V"&amp;$S$2&amp;$S$3,'Matrix Table'!$A:$O,11,0) * 1200000)/365.25),3),-999)</f>
        <v>32.033000000000001</v>
      </c>
      <c r="F21" s="95">
        <f>IFERROR(ROUND(((VLOOKUP("T"&amp;LEFT($C$20,2)&amp;"TN"&amp;F$20&amp;"P"&amp;RIGHT($B21,1)&amp;"PBUK_WEIGHTED"&amp;"V"&amp;$S$2&amp;$S$3,'Matrix Table'!$A:$O,10,0) * 1200000)/365.25),3) + ROUND(((VLOOKUP("T"&amp;LEFT($C$20,2)&amp;"TN"&amp;F$20&amp;"P"&amp;RIGHT($B21,1)&amp;"PBUK_WEIGHTED"&amp;"V"&amp;$S$2&amp;$S$3,'Matrix Table'!$A:$O,11,0) * 1200000)/365.25),3),-999)</f>
        <v>31.211000000000002</v>
      </c>
      <c r="G21" s="95">
        <f>IFERROR(ROUND(((VLOOKUP("T"&amp;LEFT($C$20,2)&amp;"TN"&amp;G$20&amp;"P"&amp;RIGHT($B21,1)&amp;"PBUK_WEIGHTED"&amp;"V"&amp;$S$2&amp;$S$3,'Matrix Table'!$A:$O,10,0) * 1200000)/365.25),3) + ROUND(((VLOOKUP("T"&amp;LEFT($C$20,2)&amp;"TN"&amp;G$20&amp;"P"&amp;RIGHT($B21,1)&amp;"PBUK_WEIGHTED"&amp;"V"&amp;$S$2&amp;$S$3,'Matrix Table'!$A:$O,11,0) * 1200000)/365.25),3),-999)</f>
        <v>31.803000000000001</v>
      </c>
      <c r="H21" s="95">
        <f>IFERROR(ROUND(((VLOOKUP("T"&amp;LEFT($C$20,2)&amp;"TN"&amp;H$20&amp;"P"&amp;RIGHT($B21,1)&amp;"PBUK_WEIGHTED"&amp;"V"&amp;$S$2&amp;$S$3,'Matrix Table'!$A:$O,10,0) * 1200000)/365.25),3) + ROUND(((VLOOKUP("T"&amp;LEFT($C$20,2)&amp;"TN"&amp;H$20&amp;"P"&amp;RIGHT($B21,1)&amp;"PBUK_WEIGHTED"&amp;"V"&amp;$S$2&amp;$S$3,'Matrix Table'!$A:$O,11,0) * 1200000)/365.25),3),-999)</f>
        <v>33.018000000000001</v>
      </c>
      <c r="I21" s="95">
        <f>IFERROR(ROUND(((VLOOKUP("T"&amp;LEFT($C$20,2)&amp;"TN"&amp;I$20&amp;"P"&amp;RIGHT($B21,1)&amp;"PBUK_WEIGHTED"&amp;"V"&amp;$S$2&amp;$S$3,'Matrix Table'!$A:$O,10,0) * 1200000)/365.25),3) + ROUND(((VLOOKUP("T"&amp;LEFT($C$20,2)&amp;"TN"&amp;I$20&amp;"P"&amp;RIGHT($B21,1)&amp;"PBUK_WEIGHTED"&amp;"V"&amp;$S$2&amp;$S$3,'Matrix Table'!$A:$O,11,0) * 1200000)/365.25),3),-999)</f>
        <v>31.934000000000001</v>
      </c>
      <c r="J21" s="95">
        <f>IFERROR(ROUND(((VLOOKUP("T"&amp;LEFT($C$20,2)&amp;"TN"&amp;J$20&amp;"P"&amp;RIGHT($B21,1)&amp;"PBUK_WEIGHTED"&amp;"V"&amp;$S$2&amp;$S$3,'Matrix Table'!$A:$O,10,0) * 1200000)/365.25),3) + ROUND(((VLOOKUP("T"&amp;LEFT($C$20,2)&amp;"TN"&amp;J$20&amp;"P"&amp;RIGHT($B21,1)&amp;"PBUK_WEIGHTED"&amp;"V"&amp;$S$2&amp;$S$3,'Matrix Table'!$A:$O,11,0) * 1200000)/365.25),3),-999)</f>
        <v>30.094999999999999</v>
      </c>
      <c r="K21" s="95">
        <f>IFERROR(ROUND(((VLOOKUP("T"&amp;LEFT($C$20,2)&amp;"TN"&amp;K$20&amp;"P"&amp;RIGHT($B21,1)&amp;"PBUK_WEIGHTED"&amp;"V"&amp;$S$2&amp;$S$3,'Matrix Table'!$A:$O,10,0) * 1200000)/365.25),3) + ROUND(((VLOOKUP("T"&amp;LEFT($C$20,2)&amp;"TN"&amp;K$20&amp;"P"&amp;RIGHT($B21,1)&amp;"PBUK_WEIGHTED"&amp;"V"&amp;$S$2&amp;$S$3,'Matrix Table'!$A:$O,11,0) * 1200000)/365.25),3),-999)</f>
        <v>38.899000000000001</v>
      </c>
      <c r="L21" s="95">
        <f>IFERROR(ROUND(((VLOOKUP("T"&amp;LEFT($C$20,2)&amp;"TN"&amp;L$20&amp;"P"&amp;RIGHT($B21,1)&amp;"PBUK_WEIGHTED"&amp;"V"&amp;$S$2&amp;$S$3,'Matrix Table'!$A:$O,10,0) * 1200000)/365.25),3) + ROUND(((VLOOKUP("T"&amp;LEFT($C$20,2)&amp;"TN"&amp;L$20&amp;"P"&amp;RIGHT($B21,1)&amp;"PBUK_WEIGHTED"&amp;"V"&amp;$S$2&amp;$S$3,'Matrix Table'!$A:$O,11,0) * 1200000)/365.25),3),-999)</f>
        <v>33.347000000000001</v>
      </c>
      <c r="M21" s="95">
        <f>IFERROR(ROUND(((VLOOKUP("T"&amp;LEFT($C$20,2)&amp;"TN"&amp;M$20&amp;"P"&amp;RIGHT($B21,1)&amp;"PBUK_WEIGHTED"&amp;"V"&amp;$S$2&amp;$S$3,'Matrix Table'!$A:$O,10,0) * 1200000)/365.25),3) + ROUND(((VLOOKUP("T"&amp;LEFT($C$20,2)&amp;"TN"&amp;M$20&amp;"P"&amp;RIGHT($B21,1)&amp;"PBUK_WEIGHTED"&amp;"V"&amp;$S$2&amp;$S$3,'Matrix Table'!$A:$O,11,0) * 1200000)/365.25),3),-999)</f>
        <v>31.573</v>
      </c>
      <c r="N21" s="95">
        <f>IFERROR(ROUND(((VLOOKUP("T"&amp;LEFT($C$20,2)&amp;"TN"&amp;N$20&amp;"P"&amp;RIGHT($B21,1)&amp;"PBUK_WEIGHTED"&amp;"V"&amp;$S$2&amp;$S$3,'Matrix Table'!$A:$O,10,0) * 1200000)/365.25),3) + ROUND(((VLOOKUP("T"&amp;LEFT($C$20,2)&amp;"TN"&amp;N$20&amp;"P"&amp;RIGHT($B21,1)&amp;"PBUK_WEIGHTED"&amp;"V"&amp;$S$2&amp;$S$3,'Matrix Table'!$A:$O,11,0) * 1200000)/365.25),3),-999)</f>
        <v>31.573</v>
      </c>
      <c r="O21" s="95">
        <f>IFERROR(ROUND(((VLOOKUP("T"&amp;LEFT($C$20,2)&amp;"TN"&amp;O$20&amp;"P"&amp;RIGHT($B21,1)&amp;"PBUK_WEIGHTED"&amp;"V"&amp;$S$2&amp;$S$3,'Matrix Table'!$A:$O,10,0) * 1200000)/365.25),3) + ROUND(((VLOOKUP("T"&amp;LEFT($C$20,2)&amp;"TN"&amp;O$20&amp;"P"&amp;RIGHT($B21,1)&amp;"PBUK_WEIGHTED"&amp;"V"&amp;$S$2&amp;$S$3,'Matrix Table'!$A:$O,11,0) * 1200000)/365.25),3),-999)</f>
        <v>34.233999999999995</v>
      </c>
      <c r="P21" s="95">
        <f>IFERROR(ROUND(((VLOOKUP("T"&amp;LEFT($C$20,2)&amp;"TN"&amp;P$20&amp;"P"&amp;RIGHT($B21,1)&amp;"PBUK_WEIGHTED"&amp;"V"&amp;$S$2&amp;$S$3,'Matrix Table'!$A:$O,10,0) * 1200000)/365.25),3) + ROUND(((VLOOKUP("T"&amp;LEFT($C$20,2)&amp;"TN"&amp;P$20&amp;"P"&amp;RIGHT($B21,1)&amp;"PBUK_WEIGHTED"&amp;"V"&amp;$S$2&amp;$S$3,'Matrix Table'!$A:$O,11,0) * 1200000)/365.25),3),-999)</f>
        <v>34.528999999999996</v>
      </c>
      <c r="Q21" s="96">
        <f>IFERROR(ROUND(((VLOOKUP("T"&amp;LEFT($C$20,2)&amp;"TN"&amp;Q$20&amp;"P"&amp;RIGHT($B21,1)&amp;"PBUK_WEIGHTED"&amp;"V"&amp;$S$2&amp;$S$3,'Matrix Table'!$A:$O,10,0) * 1200000)/365.25),3) + ROUND(((VLOOKUP("T"&amp;LEFT($C$20,2)&amp;"TN"&amp;Q$20&amp;"P"&amp;RIGHT($B21,1)&amp;"PBUK_WEIGHTED"&amp;"V"&amp;$S$2&amp;$S$3,'Matrix Table'!$A:$O,11,0) * 1200000)/365.25),3),-999)</f>
        <v>32.066000000000003</v>
      </c>
      <c r="R21" s="3"/>
      <c r="S21" s="3"/>
    </row>
    <row r="22" spans="1:19" x14ac:dyDescent="0.2">
      <c r="A22" s="2" t="s">
        <v>24</v>
      </c>
      <c r="B22" s="116"/>
      <c r="C22" s="97" t="s">
        <v>26</v>
      </c>
      <c r="D22" s="98">
        <f>IFERROR(ROUND((VLOOKUP("T"&amp;LEFT($C$20,2)&amp;"TN"&amp;D$20&amp;"P"&amp;RIGHT($B21,1)&amp;"PBUK_WEIGHTED"&amp;"V"&amp;$S$2&amp;$S$3,'Matrix Table'!$A:$N,9,0) * 100) + $P$8,3),-999)</f>
        <v>12.2</v>
      </c>
      <c r="E22" s="99">
        <f>IFERROR(ROUND((VLOOKUP("T"&amp;LEFT($C$20,2)&amp;"TN"&amp;E$20&amp;"P"&amp;RIGHT($B21,1)&amp;"PBUK_WEIGHTED"&amp;"V"&amp;$S$2&amp;$S$3,'Matrix Table'!$A:$N,9,0) * 100) + $P$8,3),-999)</f>
        <v>12.326000000000001</v>
      </c>
      <c r="F22" s="99">
        <f>IFERROR(ROUND((VLOOKUP("T"&amp;LEFT($C$20,2)&amp;"TN"&amp;F$20&amp;"P"&amp;RIGHT($B21,1)&amp;"PBUK_WEIGHTED"&amp;"V"&amp;$S$2&amp;$S$3,'Matrix Table'!$A:$N,9,0) * 100) + $P$8,3),-999)</f>
        <v>11.411</v>
      </c>
      <c r="G22" s="99">
        <f>IFERROR(ROUND((VLOOKUP("T"&amp;LEFT($C$20,2)&amp;"TN"&amp;G$20&amp;"P"&amp;RIGHT($B21,1)&amp;"PBUK_WEIGHTED"&amp;"V"&amp;$S$2&amp;$S$3,'Matrix Table'!$A:$N,9,0) * 100) + $P$8,3),-999)</f>
        <v>13.656000000000001</v>
      </c>
      <c r="H22" s="99">
        <f>IFERROR(ROUND((VLOOKUP("T"&amp;LEFT($C$20,2)&amp;"TN"&amp;H$20&amp;"P"&amp;RIGHT($B21,1)&amp;"PBUK_WEIGHTED"&amp;"V"&amp;$S$2&amp;$S$3,'Matrix Table'!$A:$N,9,0) * 100) + $P$8,3),-999)</f>
        <v>12.356999999999999</v>
      </c>
      <c r="I22" s="99">
        <f>IFERROR(ROUND((VLOOKUP("T"&amp;LEFT($C$20,2)&amp;"TN"&amp;I$20&amp;"P"&amp;RIGHT($B21,1)&amp;"PBUK_WEIGHTED"&amp;"V"&amp;$S$2&amp;$S$3,'Matrix Table'!$A:$N,9,0) * 100) + $P$8,3),-999)</f>
        <v>12.628</v>
      </c>
      <c r="J22" s="99">
        <f>IFERROR(ROUND((VLOOKUP("T"&amp;LEFT($C$20,2)&amp;"TN"&amp;J$20&amp;"P"&amp;RIGHT($B21,1)&amp;"PBUK_WEIGHTED"&amp;"V"&amp;$S$2&amp;$S$3,'Matrix Table'!$A:$N,9,0) * 100) + $P$8,3),-999)</f>
        <v>12.478</v>
      </c>
      <c r="K22" s="99">
        <f>IFERROR(ROUND((VLOOKUP("T"&amp;LEFT($C$20,2)&amp;"TN"&amp;K$20&amp;"P"&amp;RIGHT($B21,1)&amp;"PBUK_WEIGHTED"&amp;"V"&amp;$S$2&amp;$S$3,'Matrix Table'!$A:$N,9,0) * 100) + $P$8,3),-999)</f>
        <v>14.186999999999999</v>
      </c>
      <c r="L22" s="99">
        <f>IFERROR(ROUND((VLOOKUP("T"&amp;LEFT($C$20,2)&amp;"TN"&amp;L$20&amp;"P"&amp;RIGHT($B21,1)&amp;"PBUK_WEIGHTED"&amp;"V"&amp;$S$2&amp;$S$3,'Matrix Table'!$A:$N,9,0) * 100) + $P$8,3),-999)</f>
        <v>12.63</v>
      </c>
      <c r="M22" s="99">
        <f>IFERROR(ROUND((VLOOKUP("T"&amp;LEFT($C$20,2)&amp;"TN"&amp;M$20&amp;"P"&amp;RIGHT($B21,1)&amp;"PBUK_WEIGHTED"&amp;"V"&amp;$S$2&amp;$S$3,'Matrix Table'!$A:$N,9,0) * 100) + $P$8,3),-999)</f>
        <v>12.036</v>
      </c>
      <c r="N22" s="99">
        <f>IFERROR(ROUND((VLOOKUP("T"&amp;LEFT($C$20,2)&amp;"TN"&amp;N$20&amp;"P"&amp;RIGHT($B21,1)&amp;"PBUK_WEIGHTED"&amp;"V"&amp;$S$2&amp;$S$3,'Matrix Table'!$A:$N,9,0) * 100) + $P$8,3),-999)</f>
        <v>12.186999999999999</v>
      </c>
      <c r="O22" s="99">
        <f>IFERROR(ROUND((VLOOKUP("T"&amp;LEFT($C$20,2)&amp;"TN"&amp;O$20&amp;"P"&amp;RIGHT($B21,1)&amp;"PBUK_WEIGHTED"&amp;"V"&amp;$S$2&amp;$S$3,'Matrix Table'!$A:$N,9,0) * 100) + $P$8,3),-999)</f>
        <v>12.784000000000001</v>
      </c>
      <c r="P22" s="99">
        <f>IFERROR(ROUND((VLOOKUP("T"&amp;LEFT($C$20,2)&amp;"TN"&amp;P$20&amp;"P"&amp;RIGHT($B21,1)&amp;"PBUK_WEIGHTED"&amp;"V"&amp;$S$2&amp;$S$3,'Matrix Table'!$A:$N,9,0) * 100) + $P$8,3),-999)</f>
        <v>12.959</v>
      </c>
      <c r="Q22" s="100">
        <f>IFERROR(ROUND((VLOOKUP("T"&amp;LEFT($C$20,2)&amp;"TN"&amp;Q$20&amp;"P"&amp;RIGHT($B21,1)&amp;"PBUK_WEIGHTED"&amp;"V"&amp;$S$2&amp;$S$3,'Matrix Table'!$A:$N,9,0) * 100) + $P$8,3),-999)</f>
        <v>12.534000000000001</v>
      </c>
      <c r="R22" s="3"/>
      <c r="S22" s="3"/>
    </row>
    <row r="23" spans="1:19" x14ac:dyDescent="0.2">
      <c r="A23" s="3"/>
      <c r="B23" s="34"/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"/>
      <c r="S23" s="3"/>
    </row>
    <row r="24" spans="1:19" x14ac:dyDescent="0.2">
      <c r="A24" s="3"/>
      <c r="B24" s="3"/>
      <c r="C24" s="3"/>
      <c r="D24" s="117" t="s">
        <v>22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9"/>
      <c r="R24" s="3"/>
      <c r="S24" s="3"/>
    </row>
    <row r="25" spans="1:19" x14ac:dyDescent="0.2">
      <c r="A25" s="3"/>
      <c r="B25" s="3"/>
      <c r="C25" s="33" t="s">
        <v>35</v>
      </c>
      <c r="D25" s="40">
        <v>10</v>
      </c>
      <c r="E25" s="41">
        <v>11</v>
      </c>
      <c r="F25" s="41">
        <v>12</v>
      </c>
      <c r="G25" s="41">
        <v>13</v>
      </c>
      <c r="H25" s="41">
        <v>14</v>
      </c>
      <c r="I25" s="41">
        <v>15</v>
      </c>
      <c r="J25" s="41">
        <v>16</v>
      </c>
      <c r="K25" s="41">
        <v>17</v>
      </c>
      <c r="L25" s="41">
        <v>18</v>
      </c>
      <c r="M25" s="41">
        <v>19</v>
      </c>
      <c r="N25" s="41">
        <v>20</v>
      </c>
      <c r="O25" s="41">
        <v>21</v>
      </c>
      <c r="P25" s="41">
        <v>22</v>
      </c>
      <c r="Q25" s="42">
        <v>23</v>
      </c>
      <c r="R25" s="3"/>
      <c r="S25" s="3"/>
    </row>
    <row r="26" spans="1:19" ht="15" customHeight="1" x14ac:dyDescent="0.2">
      <c r="A26" s="2" t="s">
        <v>24</v>
      </c>
      <c r="B26" s="116" t="s">
        <v>24</v>
      </c>
      <c r="C26" s="93" t="s">
        <v>25</v>
      </c>
      <c r="D26" s="94">
        <f>IFERROR(ROUND(((VLOOKUP("T"&amp;LEFT($C$25,2)&amp;"TN"&amp;D$25&amp;"P"&amp;RIGHT($B26,1)&amp;"PBUK_WEIGHTED"&amp;"V"&amp;$S$2&amp;$S$3,'Matrix Table'!$A:$O,10,0) * 1200000)/365.25),3) + ROUND(((VLOOKUP("T"&amp;LEFT($C$25,2)&amp;"TN"&amp;D$25&amp;"P"&amp;RIGHT($B26,1)&amp;"PBUK_WEIGHTED"&amp;"V"&amp;$S$2&amp;$S$3,'Matrix Table'!$A:$O,11,0) * 1200000)/365.25),3),-999)</f>
        <v>31.670999999999999</v>
      </c>
      <c r="E26" s="95">
        <f>IFERROR(ROUND(((VLOOKUP("T"&amp;LEFT($C$25,2)&amp;"TN"&amp;E$25&amp;"P"&amp;RIGHT($B26,1)&amp;"PBUK_WEIGHTED"&amp;"V"&amp;$S$2&amp;$S$3,'Matrix Table'!$A:$O,10,0) * 1200000)/365.25),3) + ROUND(((VLOOKUP("T"&amp;LEFT($C$25,2)&amp;"TN"&amp;E$25&amp;"P"&amp;RIGHT($B26,1)&amp;"PBUK_WEIGHTED"&amp;"V"&amp;$S$2&amp;$S$3,'Matrix Table'!$A:$O,11,0) * 1200000)/365.25),3),-999)</f>
        <v>32.131</v>
      </c>
      <c r="F26" s="95">
        <f>IFERROR(ROUND(((VLOOKUP("T"&amp;LEFT($C$25,2)&amp;"TN"&amp;F$25&amp;"P"&amp;RIGHT($B26,1)&amp;"PBUK_WEIGHTED"&amp;"V"&amp;$S$2&amp;$S$3,'Matrix Table'!$A:$O,10,0) * 1200000)/365.25),3) + ROUND(((VLOOKUP("T"&amp;LEFT($C$25,2)&amp;"TN"&amp;F$25&amp;"P"&amp;RIGHT($B26,1)&amp;"PBUK_WEIGHTED"&amp;"V"&amp;$S$2&amp;$S$3,'Matrix Table'!$A:$O,11,0) * 1200000)/365.25),3),-999)</f>
        <v>31.277000000000001</v>
      </c>
      <c r="G26" s="95">
        <f>IFERROR(ROUND(((VLOOKUP("T"&amp;LEFT($C$25,2)&amp;"TN"&amp;G$25&amp;"P"&amp;RIGHT($B26,1)&amp;"PBUK_WEIGHTED"&amp;"V"&amp;$S$2&amp;$S$3,'Matrix Table'!$A:$O,10,0) * 1200000)/365.25),3) + ROUND(((VLOOKUP("T"&amp;LEFT($C$25,2)&amp;"TN"&amp;G$25&amp;"P"&amp;RIGHT($B26,1)&amp;"PBUK_WEIGHTED"&amp;"V"&amp;$S$2&amp;$S$3,'Matrix Table'!$A:$O,11,0) * 1200000)/365.25),3),-999)</f>
        <v>31.77</v>
      </c>
      <c r="H26" s="95">
        <f>IFERROR(ROUND(((VLOOKUP("T"&amp;LEFT($C$25,2)&amp;"TN"&amp;H$25&amp;"P"&amp;RIGHT($B26,1)&amp;"PBUK_WEIGHTED"&amp;"V"&amp;$S$2&amp;$S$3,'Matrix Table'!$A:$O,10,0) * 1200000)/365.25),3) + ROUND(((VLOOKUP("T"&amp;LEFT($C$25,2)&amp;"TN"&amp;H$25&amp;"P"&amp;RIGHT($B26,1)&amp;"PBUK_WEIGHTED"&amp;"V"&amp;$S$2&amp;$S$3,'Matrix Table'!$A:$O,11,0) * 1200000)/365.25),3),-999)</f>
        <v>33.117000000000004</v>
      </c>
      <c r="I26" s="95">
        <f>IFERROR(ROUND(((VLOOKUP("T"&amp;LEFT($C$25,2)&amp;"TN"&amp;I$25&amp;"P"&amp;RIGHT($B26,1)&amp;"PBUK_WEIGHTED"&amp;"V"&amp;$S$2&amp;$S$3,'Matrix Table'!$A:$O,10,0) * 1200000)/365.25),3) + ROUND(((VLOOKUP("T"&amp;LEFT($C$25,2)&amp;"TN"&amp;I$25&amp;"P"&amp;RIGHT($B26,1)&amp;"PBUK_WEIGHTED"&amp;"V"&amp;$S$2&amp;$S$3,'Matrix Table'!$A:$O,11,0) * 1200000)/365.25),3),-999)</f>
        <v>32.033000000000001</v>
      </c>
      <c r="J26" s="95">
        <f>IFERROR(ROUND(((VLOOKUP("T"&amp;LEFT($C$25,2)&amp;"TN"&amp;J$25&amp;"P"&amp;RIGHT($B26,1)&amp;"PBUK_WEIGHTED"&amp;"V"&amp;$S$2&amp;$S$3,'Matrix Table'!$A:$O,10,0) * 1200000)/365.25),3) + ROUND(((VLOOKUP("T"&amp;LEFT($C$25,2)&amp;"TN"&amp;J$25&amp;"P"&amp;RIGHT($B26,1)&amp;"PBUK_WEIGHTED"&amp;"V"&amp;$S$2&amp;$S$3,'Matrix Table'!$A:$O,11,0) * 1200000)/365.25),3),-999)</f>
        <v>30.126999999999999</v>
      </c>
      <c r="K26" s="95">
        <f>IFERROR(ROUND(((VLOOKUP("T"&amp;LEFT($C$25,2)&amp;"TN"&amp;K$25&amp;"P"&amp;RIGHT($B26,1)&amp;"PBUK_WEIGHTED"&amp;"V"&amp;$S$2&amp;$S$3,'Matrix Table'!$A:$O,10,0) * 1200000)/365.25),3) + ROUND(((VLOOKUP("T"&amp;LEFT($C$25,2)&amp;"TN"&amp;K$25&amp;"P"&amp;RIGHT($B26,1)&amp;"PBUK_WEIGHTED"&amp;"V"&amp;$S$2&amp;$S$3,'Matrix Table'!$A:$O,11,0) * 1200000)/365.25),3),-999)</f>
        <v>39.128999999999998</v>
      </c>
      <c r="L26" s="95">
        <f>IFERROR(ROUND(((VLOOKUP("T"&amp;LEFT($C$25,2)&amp;"TN"&amp;L$25&amp;"P"&amp;RIGHT($B26,1)&amp;"PBUK_WEIGHTED"&amp;"V"&amp;$S$2&amp;$S$3,'Matrix Table'!$A:$O,10,0) * 1200000)/365.25),3) + ROUND(((VLOOKUP("T"&amp;LEFT($C$25,2)&amp;"TN"&amp;L$25&amp;"P"&amp;RIGHT($B26,1)&amp;"PBUK_WEIGHTED"&amp;"V"&amp;$S$2&amp;$S$3,'Matrix Table'!$A:$O,11,0) * 1200000)/365.25),3),-999)</f>
        <v>33.347000000000001</v>
      </c>
      <c r="M26" s="95">
        <f>IFERROR(ROUND(((VLOOKUP("T"&amp;LEFT($C$25,2)&amp;"TN"&amp;M$25&amp;"P"&amp;RIGHT($B26,1)&amp;"PBUK_WEIGHTED"&amp;"V"&amp;$S$2&amp;$S$3,'Matrix Table'!$A:$O,10,0) * 1200000)/365.25),3) + ROUND(((VLOOKUP("T"&amp;LEFT($C$25,2)&amp;"TN"&amp;M$25&amp;"P"&amp;RIGHT($B26,1)&amp;"PBUK_WEIGHTED"&amp;"V"&amp;$S$2&amp;$S$3,'Matrix Table'!$A:$O,11,0) * 1200000)/365.25),3),-999)</f>
        <v>31.606000000000002</v>
      </c>
      <c r="N26" s="95">
        <f>IFERROR(ROUND(((VLOOKUP("T"&amp;LEFT($C$25,2)&amp;"TN"&amp;N$25&amp;"P"&amp;RIGHT($B26,1)&amp;"PBUK_WEIGHTED"&amp;"V"&amp;$S$2&amp;$S$3,'Matrix Table'!$A:$O,10,0) * 1200000)/365.25),3) + ROUND(((VLOOKUP("T"&amp;LEFT($C$25,2)&amp;"TN"&amp;N$25&amp;"P"&amp;RIGHT($B26,1)&amp;"PBUK_WEIGHTED"&amp;"V"&amp;$S$2&amp;$S$3,'Matrix Table'!$A:$O,11,0) * 1200000)/365.25),3),-999)</f>
        <v>31.606000000000002</v>
      </c>
      <c r="O26" s="95">
        <f>IFERROR(ROUND(((VLOOKUP("T"&amp;LEFT($C$25,2)&amp;"TN"&amp;O$25&amp;"P"&amp;RIGHT($B26,1)&amp;"PBUK_WEIGHTED"&amp;"V"&amp;$S$2&amp;$S$3,'Matrix Table'!$A:$O,10,0) * 1200000)/365.25),3) + ROUND(((VLOOKUP("T"&amp;LEFT($C$25,2)&amp;"TN"&amp;O$25&amp;"P"&amp;RIGHT($B26,1)&amp;"PBUK_WEIGHTED"&amp;"V"&amp;$S$2&amp;$S$3,'Matrix Table'!$A:$O,11,0) * 1200000)/365.25),3),-999)</f>
        <v>34.397999999999996</v>
      </c>
      <c r="P26" s="95">
        <f>IFERROR(ROUND(((VLOOKUP("T"&amp;LEFT($C$25,2)&amp;"TN"&amp;P$25&amp;"P"&amp;RIGHT($B26,1)&amp;"PBUK_WEIGHTED"&amp;"V"&amp;$S$2&amp;$S$3,'Matrix Table'!$A:$O,10,0) * 1200000)/365.25),3) + ROUND(((VLOOKUP("T"&amp;LEFT($C$25,2)&amp;"TN"&amp;P$25&amp;"P"&amp;RIGHT($B26,1)&amp;"PBUK_WEIGHTED"&amp;"V"&amp;$S$2&amp;$S$3,'Matrix Table'!$A:$O,11,0) * 1200000)/365.25),3),-999)</f>
        <v>34.727000000000004</v>
      </c>
      <c r="Q26" s="96">
        <f>IFERROR(ROUND(((VLOOKUP("T"&amp;LEFT($C$25,2)&amp;"TN"&amp;Q$25&amp;"P"&amp;RIGHT($B26,1)&amp;"PBUK_WEIGHTED"&amp;"V"&amp;$S$2&amp;$S$3,'Matrix Table'!$A:$O,10,0) * 1200000)/365.25),3) + ROUND(((VLOOKUP("T"&amp;LEFT($C$25,2)&amp;"TN"&amp;Q$25&amp;"P"&amp;RIGHT($B26,1)&amp;"PBUK_WEIGHTED"&amp;"V"&amp;$S$2&amp;$S$3,'Matrix Table'!$A:$O,11,0) * 1200000)/365.25),3),-999)</f>
        <v>32.066000000000003</v>
      </c>
      <c r="R26" s="3"/>
      <c r="S26" s="3"/>
    </row>
    <row r="27" spans="1:19" x14ac:dyDescent="0.2">
      <c r="A27" s="2" t="s">
        <v>24</v>
      </c>
      <c r="B27" s="116"/>
      <c r="C27" s="97" t="s">
        <v>26</v>
      </c>
      <c r="D27" s="98">
        <f>IFERROR(ROUND((VLOOKUP("T"&amp;LEFT($C$25,2)&amp;"TN"&amp;D$25&amp;"P"&amp;RIGHT($B26,1)&amp;"PBUK_WEIGHTED"&amp;"V"&amp;$S$2&amp;$S$3,'Matrix Table'!$A:$N,9,0) * 100) + $P$8,3),-999)</f>
        <v>12.461</v>
      </c>
      <c r="E27" s="99">
        <f>IFERROR(ROUND((VLOOKUP("T"&amp;LEFT($C$25,2)&amp;"TN"&amp;E$25&amp;"P"&amp;RIGHT($B26,1)&amp;"PBUK_WEIGHTED"&amp;"V"&amp;$S$2&amp;$S$3,'Matrix Table'!$A:$N,9,0) * 100) + $P$8,3),-999)</f>
        <v>12.529</v>
      </c>
      <c r="F27" s="99">
        <f>IFERROR(ROUND((VLOOKUP("T"&amp;LEFT($C$25,2)&amp;"TN"&amp;F$25&amp;"P"&amp;RIGHT($B26,1)&amp;"PBUK_WEIGHTED"&amp;"V"&amp;$S$2&amp;$S$3,'Matrix Table'!$A:$N,9,0) * 100) + $P$8,3),-999)</f>
        <v>11.597</v>
      </c>
      <c r="G27" s="99">
        <f>IFERROR(ROUND((VLOOKUP("T"&amp;LEFT($C$25,2)&amp;"TN"&amp;G$25&amp;"P"&amp;RIGHT($B26,1)&amp;"PBUK_WEIGHTED"&amp;"V"&amp;$S$2&amp;$S$3,'Matrix Table'!$A:$N,9,0) * 100) + $P$8,3),-999)</f>
        <v>13.961</v>
      </c>
      <c r="H27" s="99">
        <f>IFERROR(ROUND((VLOOKUP("T"&amp;LEFT($C$25,2)&amp;"TN"&amp;H$25&amp;"P"&amp;RIGHT($B26,1)&amp;"PBUK_WEIGHTED"&amp;"V"&amp;$S$2&amp;$S$3,'Matrix Table'!$A:$N,9,0) * 100) + $P$8,3),-999)</f>
        <v>12.542999999999999</v>
      </c>
      <c r="I27" s="99">
        <f>IFERROR(ROUND((VLOOKUP("T"&amp;LEFT($C$25,2)&amp;"TN"&amp;I$25&amp;"P"&amp;RIGHT($B26,1)&amp;"PBUK_WEIGHTED"&amp;"V"&amp;$S$2&amp;$S$3,'Matrix Table'!$A:$N,9,0) * 100) + $P$8,3),-999)</f>
        <v>12.869</v>
      </c>
      <c r="J27" s="99">
        <f>IFERROR(ROUND((VLOOKUP("T"&amp;LEFT($C$25,2)&amp;"TN"&amp;J$25&amp;"P"&amp;RIGHT($B26,1)&amp;"PBUK_WEIGHTED"&amp;"V"&amp;$S$2&amp;$S$3,'Matrix Table'!$A:$N,9,0) * 100) + $P$8,3),-999)</f>
        <v>12.683999999999999</v>
      </c>
      <c r="K27" s="99">
        <f>IFERROR(ROUND((VLOOKUP("T"&amp;LEFT($C$25,2)&amp;"TN"&amp;K$25&amp;"P"&amp;RIGHT($B26,1)&amp;"PBUK_WEIGHTED"&amp;"V"&amp;$S$2&amp;$S$3,'Matrix Table'!$A:$N,9,0) * 100) + $P$8,3),-999)</f>
        <v>14.59</v>
      </c>
      <c r="L27" s="99">
        <f>IFERROR(ROUND((VLOOKUP("T"&amp;LEFT($C$25,2)&amp;"TN"&amp;L$25&amp;"P"&amp;RIGHT($B26,1)&amp;"PBUK_WEIGHTED"&amp;"V"&amp;$S$2&amp;$S$3,'Matrix Table'!$A:$N,9,0) * 100) + $P$8,3),-999)</f>
        <v>12.875</v>
      </c>
      <c r="M27" s="99">
        <f>IFERROR(ROUND((VLOOKUP("T"&amp;LEFT($C$25,2)&amp;"TN"&amp;M$25&amp;"P"&amp;RIGHT($B26,1)&amp;"PBUK_WEIGHTED"&amp;"V"&amp;$S$2&amp;$S$3,'Matrix Table'!$A:$N,9,0) * 100) + $P$8,3),-999)</f>
        <v>12.282</v>
      </c>
      <c r="N27" s="99">
        <f>IFERROR(ROUND((VLOOKUP("T"&amp;LEFT($C$25,2)&amp;"TN"&amp;N$25&amp;"P"&amp;RIGHT($B26,1)&amp;"PBUK_WEIGHTED"&amp;"V"&amp;$S$2&amp;$S$3,'Matrix Table'!$A:$N,9,0) * 100) + $P$8,3),-999)</f>
        <v>12.43</v>
      </c>
      <c r="O27" s="99">
        <f>IFERROR(ROUND((VLOOKUP("T"&amp;LEFT($C$25,2)&amp;"TN"&amp;O$25&amp;"P"&amp;RIGHT($B26,1)&amp;"PBUK_WEIGHTED"&amp;"V"&amp;$S$2&amp;$S$3,'Matrix Table'!$A:$N,9,0) * 100) + $P$8,3),-999)</f>
        <v>12.97</v>
      </c>
      <c r="P27" s="99">
        <f>IFERROR(ROUND((VLOOKUP("T"&amp;LEFT($C$25,2)&amp;"TN"&amp;P$25&amp;"P"&amp;RIGHT($B26,1)&amp;"PBUK_WEIGHTED"&amp;"V"&amp;$S$2&amp;$S$3,'Matrix Table'!$A:$N,9,0) * 100) + $P$8,3),-999)</f>
        <v>13.199</v>
      </c>
      <c r="Q27" s="100">
        <f>IFERROR(ROUND((VLOOKUP("T"&amp;LEFT($C$25,2)&amp;"TN"&amp;Q$25&amp;"P"&amp;RIGHT($B26,1)&amp;"PBUK_WEIGHTED"&amp;"V"&amp;$S$2&amp;$S$3,'Matrix Table'!$A:$N,9,0) * 100) + $P$8,3),-999)</f>
        <v>12.723000000000001</v>
      </c>
      <c r="R27" s="3"/>
      <c r="S27" s="3"/>
    </row>
    <row r="28" spans="1:19" x14ac:dyDescent="0.2">
      <c r="A28" s="3"/>
      <c r="B28" s="37"/>
      <c r="C28" s="38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"/>
      <c r="S28" s="3"/>
    </row>
    <row r="29" spans="1:19" ht="19" x14ac:dyDescent="0.2">
      <c r="A29" s="3"/>
      <c r="B29" s="120" t="s">
        <v>90</v>
      </c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2"/>
      <c r="R29" s="3"/>
      <c r="S29" s="3"/>
    </row>
    <row r="30" spans="1:19" x14ac:dyDescent="0.2">
      <c r="A30" s="3"/>
      <c r="B30" s="37"/>
      <c r="C30" s="38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"/>
      <c r="S30" s="3"/>
    </row>
    <row r="31" spans="1:19" x14ac:dyDescent="0.2">
      <c r="A31" s="3"/>
      <c r="B31" s="39"/>
      <c r="C31" s="3"/>
      <c r="D31" s="117" t="s">
        <v>22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9"/>
      <c r="R31" s="3"/>
      <c r="S31" s="3"/>
    </row>
    <row r="32" spans="1:19" x14ac:dyDescent="0.2">
      <c r="A32" s="3"/>
      <c r="B32" s="39"/>
      <c r="C32" s="33" t="s">
        <v>23</v>
      </c>
      <c r="D32" s="40">
        <v>10</v>
      </c>
      <c r="E32" s="41">
        <v>11</v>
      </c>
      <c r="F32" s="41">
        <v>12</v>
      </c>
      <c r="G32" s="41">
        <v>13</v>
      </c>
      <c r="H32" s="41">
        <v>14</v>
      </c>
      <c r="I32" s="41">
        <v>15</v>
      </c>
      <c r="J32" s="41">
        <v>16</v>
      </c>
      <c r="K32" s="41">
        <v>17</v>
      </c>
      <c r="L32" s="41">
        <v>18</v>
      </c>
      <c r="M32" s="41">
        <v>19</v>
      </c>
      <c r="N32" s="41">
        <v>20</v>
      </c>
      <c r="O32" s="41">
        <v>21</v>
      </c>
      <c r="P32" s="41">
        <v>22</v>
      </c>
      <c r="Q32" s="42">
        <v>23</v>
      </c>
      <c r="R32" s="3"/>
      <c r="S32" s="3"/>
    </row>
    <row r="33" spans="1:19" ht="15" customHeight="1" x14ac:dyDescent="0.2">
      <c r="A33" s="55" t="s">
        <v>28</v>
      </c>
      <c r="B33" s="116" t="s">
        <v>28</v>
      </c>
      <c r="C33" s="93" t="s">
        <v>25</v>
      </c>
      <c r="D33" s="94">
        <f>IFERROR(ROUND(((VLOOKUP("T"&amp;LEFT($C$32,2)&amp;"TN"&amp;D$32&amp;"P"&amp;RIGHT($B33,1)&amp;"PBDAY"&amp;"V"&amp;$S$2&amp;$S$4,'Matrix Table'!$A:$O,10,0) * 1200000)/365.25),3) + ROUND(((VLOOKUP("T"&amp;LEFT($C$32,2)&amp;"TN"&amp;D$32&amp;"P"&amp;RIGHT($B33,1)&amp;"PBDAY"&amp;"V"&amp;$S$2&amp;$S$4,'Matrix Table'!$A:$O,11,0) * 1200000)/365.25),3),-999)</f>
        <v>33.674999999999997</v>
      </c>
      <c r="E33" s="95">
        <f>IFERROR(ROUND(((VLOOKUP("T"&amp;LEFT($C$32,2)&amp;"TN"&amp;E$32&amp;"P"&amp;RIGHT($B33,1)&amp;"PBDAY"&amp;"V"&amp;$S$2&amp;$S$4,'Matrix Table'!$A:$O,10,0) * 1200000)/365.25),3) + ROUND(((VLOOKUP("T"&amp;LEFT($C$32,2)&amp;"TN"&amp;E$32&amp;"P"&amp;RIGHT($B33,1)&amp;"PBDAY"&amp;"V"&amp;$S$2&amp;$S$4,'Matrix Table'!$A:$O,11,0) * 1200000)/365.25),3),-999)</f>
        <v>33.972000000000001</v>
      </c>
      <c r="F33" s="95">
        <f>IFERROR(ROUND(((VLOOKUP("T"&amp;LEFT($C$32,2)&amp;"TN"&amp;F$32&amp;"P"&amp;RIGHT($B33,1)&amp;"PBDAY"&amp;"V"&amp;$S$2&amp;$S$4,'Matrix Table'!$A:$O,10,0) * 1200000)/365.25),3) + ROUND(((VLOOKUP("T"&amp;LEFT($C$32,2)&amp;"TN"&amp;F$32&amp;"P"&amp;RIGHT($B33,1)&amp;"PBDAY"&amp;"V"&amp;$S$2&amp;$S$4,'Matrix Table'!$A:$O,11,0) * 1200000)/365.25),3),-999)</f>
        <v>33.215000000000003</v>
      </c>
      <c r="G33" s="95">
        <f>IFERROR(ROUND(((VLOOKUP("T"&amp;LEFT($C$32,2)&amp;"TN"&amp;G$32&amp;"P"&amp;RIGHT($B33,1)&amp;"PBDAY"&amp;"V"&amp;$S$2&amp;$S$4,'Matrix Table'!$A:$O,10,0) * 1200000)/365.25),3) + ROUND(((VLOOKUP("T"&amp;LEFT($C$32,2)&amp;"TN"&amp;G$32&amp;"P"&amp;RIGHT($B33,1)&amp;"PBDAY"&amp;"V"&amp;$S$2&amp;$S$4,'Matrix Table'!$A:$O,11,0) * 1200000)/365.25),3),-999)</f>
        <v>34.005000000000003</v>
      </c>
      <c r="H33" s="95">
        <f>IFERROR(ROUND(((VLOOKUP("T"&amp;LEFT($C$32,2)&amp;"TN"&amp;H$32&amp;"P"&amp;RIGHT($B33,1)&amp;"PBDAY"&amp;"V"&amp;$S$2&amp;$S$4,'Matrix Table'!$A:$O,10,0) * 1200000)/365.25),3) + ROUND(((VLOOKUP("T"&amp;LEFT($C$32,2)&amp;"TN"&amp;H$32&amp;"P"&amp;RIGHT($B33,1)&amp;"PBDAY"&amp;"V"&amp;$S$2&amp;$S$4,'Matrix Table'!$A:$O,11,0) * 1200000)/365.25),3),-999)</f>
        <v>34.891999999999996</v>
      </c>
      <c r="I33" s="95">
        <f>IFERROR(ROUND(((VLOOKUP("T"&amp;LEFT($C$32,2)&amp;"TN"&amp;I$32&amp;"P"&amp;RIGHT($B33,1)&amp;"PBDAY"&amp;"V"&amp;$S$2&amp;$S$4,'Matrix Table'!$A:$O,10,0) * 1200000)/365.25),3) + ROUND(((VLOOKUP("T"&amp;LEFT($C$32,2)&amp;"TN"&amp;I$32&amp;"P"&amp;RIGHT($B33,1)&amp;"PBDAY"&amp;"V"&amp;$S$2&amp;$S$4,'Matrix Table'!$A:$O,11,0) * 1200000)/365.25),3),-999)</f>
        <v>33.905999999999999</v>
      </c>
      <c r="J33" s="95">
        <f>IFERROR(ROUND(((VLOOKUP("T"&amp;LEFT($C$32,2)&amp;"TN"&amp;J$32&amp;"P"&amp;RIGHT($B33,1)&amp;"PBDAY"&amp;"V"&amp;$S$2&amp;$S$4,'Matrix Table'!$A:$O,10,0) * 1200000)/365.25),3) + ROUND(((VLOOKUP("T"&amp;LEFT($C$32,2)&amp;"TN"&amp;J$32&amp;"P"&amp;RIGHT($B33,1)&amp;"PBDAY"&amp;"V"&amp;$S$2&amp;$S$4,'Matrix Table'!$A:$O,11,0) * 1200000)/365.25),3),-999)</f>
        <v>32.097999999999999</v>
      </c>
      <c r="K33" s="95">
        <f>IFERROR(ROUND(((VLOOKUP("T"&amp;LEFT($C$32,2)&amp;"TN"&amp;K$32&amp;"P"&amp;RIGHT($B33,1)&amp;"PBDAY"&amp;"V"&amp;$S$2&amp;$S$4,'Matrix Table'!$A:$O,10,0) * 1200000)/365.25),3) + ROUND(((VLOOKUP("T"&amp;LEFT($C$32,2)&amp;"TN"&amp;K$32&amp;"P"&amp;RIGHT($B33,1)&amp;"PBDAY"&amp;"V"&amp;$S$2&amp;$S$4,'Matrix Table'!$A:$O,11,0) * 1200000)/365.25),3),-999)</f>
        <v>41.002000000000002</v>
      </c>
      <c r="L33" s="95">
        <f>IFERROR(ROUND(((VLOOKUP("T"&amp;LEFT($C$32,2)&amp;"TN"&amp;L$32&amp;"P"&amp;RIGHT($B33,1)&amp;"PBDAY"&amp;"V"&amp;$S$2&amp;$S$4,'Matrix Table'!$A:$O,10,0) * 1200000)/365.25),3) + ROUND(((VLOOKUP("T"&amp;LEFT($C$32,2)&amp;"TN"&amp;L$32&amp;"P"&amp;RIGHT($B33,1)&amp;"PBDAY"&amp;"V"&amp;$S$2&amp;$S$4,'Matrix Table'!$A:$O,11,0) * 1200000)/365.25),3),-999)</f>
        <v>35.450000000000003</v>
      </c>
      <c r="M33" s="95">
        <f>IFERROR(ROUND(((VLOOKUP("T"&amp;LEFT($C$32,2)&amp;"TN"&amp;M$32&amp;"P"&amp;RIGHT($B33,1)&amp;"PBDAY"&amp;"V"&amp;$S$2&amp;$S$4,'Matrix Table'!$A:$O,10,0) * 1200000)/365.25),3) + ROUND(((VLOOKUP("T"&amp;LEFT($C$32,2)&amp;"TN"&amp;M$32&amp;"P"&amp;RIGHT($B33,1)&amp;"PBDAY"&amp;"V"&amp;$S$2&amp;$S$4,'Matrix Table'!$A:$O,11,0) * 1200000)/365.25),3),-999)</f>
        <v>33.543999999999997</v>
      </c>
      <c r="N33" s="95">
        <f>IFERROR(ROUND(((VLOOKUP("T"&amp;LEFT($C$32,2)&amp;"TN"&amp;N$32&amp;"P"&amp;RIGHT($B33,1)&amp;"PBDAY"&amp;"V"&amp;$S$2&amp;$S$4,'Matrix Table'!$A:$O,10,0) * 1200000)/365.25),3) + ROUND(((VLOOKUP("T"&amp;LEFT($C$32,2)&amp;"TN"&amp;N$32&amp;"P"&amp;RIGHT($B33,1)&amp;"PBDAY"&amp;"V"&amp;$S$2&amp;$S$4,'Matrix Table'!$A:$O,11,0) * 1200000)/365.25),3),-999)</f>
        <v>33.709000000000003</v>
      </c>
      <c r="O33" s="95">
        <f>IFERROR(ROUND(((VLOOKUP("T"&amp;LEFT($C$32,2)&amp;"TN"&amp;O$32&amp;"P"&amp;RIGHT($B33,1)&amp;"PBDAY"&amp;"V"&amp;$S$2&amp;$S$4,'Matrix Table'!$A:$O,10,0) * 1200000)/365.25),3) + ROUND(((VLOOKUP("T"&amp;LEFT($C$32,2)&amp;"TN"&amp;O$32&amp;"P"&amp;RIGHT($B33,1)&amp;"PBDAY"&amp;"V"&amp;$S$2&amp;$S$4,'Matrix Table'!$A:$O,11,0) * 1200000)/365.25),3),-999)</f>
        <v>35.811</v>
      </c>
      <c r="P33" s="95">
        <f>IFERROR(ROUND(((VLOOKUP("T"&amp;LEFT($C$32,2)&amp;"TN"&amp;P$32&amp;"P"&amp;RIGHT($B33,1)&amp;"PBDAY"&amp;"V"&amp;$S$2&amp;$S$4,'Matrix Table'!$A:$O,10,0) * 1200000)/365.25),3) + ROUND(((VLOOKUP("T"&amp;LEFT($C$32,2)&amp;"TN"&amp;P$32&amp;"P"&amp;RIGHT($B33,1)&amp;"PBDAY"&amp;"V"&amp;$S$2&amp;$S$4,'Matrix Table'!$A:$O,11,0) * 1200000)/365.25),3),-999)</f>
        <v>36.041000000000004</v>
      </c>
      <c r="Q33" s="96">
        <f>IFERROR(ROUND(((VLOOKUP("T"&amp;LEFT($C$32,2)&amp;"TN"&amp;Q$32&amp;"P"&amp;RIGHT($B33,1)&amp;"PBDAY"&amp;"V"&amp;$S$2&amp;$S$4,'Matrix Table'!$A:$O,10,0) * 1200000)/365.25),3) + ROUND(((VLOOKUP("T"&amp;LEFT($C$32,2)&amp;"TN"&amp;Q$32&amp;"P"&amp;RIGHT($B33,1)&amp;"PBDAY"&amp;"V"&amp;$S$2&amp;$S$4,'Matrix Table'!$A:$O,11,0) * 1200000)/365.25),3),-999)</f>
        <v>33.971000000000004</v>
      </c>
      <c r="R33" s="3"/>
      <c r="S33" s="3"/>
    </row>
    <row r="34" spans="1:19" x14ac:dyDescent="0.2">
      <c r="A34" s="55" t="s">
        <v>28</v>
      </c>
      <c r="B34" s="116"/>
      <c r="C34" s="101" t="s">
        <v>29</v>
      </c>
      <c r="D34" s="102">
        <f>IFERROR(ROUND((VLOOKUP("T"&amp;LEFT($C$32,2)&amp;"TN"&amp;D$32&amp;"P"&amp;RIGHT($B33,1)&amp;"PBDAY"&amp;"V"&amp;$S$2&amp;$S$4,'Matrix Table'!$A:$N,9,0) * 100) + $P$8,3),-999)</f>
        <v>12.839</v>
      </c>
      <c r="E34" s="36">
        <f>IFERROR(ROUND((VLOOKUP("T"&amp;LEFT($C$32,2)&amp;"TN"&amp;E$32&amp;"P"&amp;RIGHT($B33,1)&amp;"PBDAY"&amp;"V"&amp;$S$2&amp;$S$4,'Matrix Table'!$A:$N,9,0) * 100) + $P$8,3),-999)</f>
        <v>12.664</v>
      </c>
      <c r="F34" s="36">
        <f>IFERROR(ROUND((VLOOKUP("T"&amp;LEFT($C$32,2)&amp;"TN"&amp;F$32&amp;"P"&amp;RIGHT($B33,1)&amp;"PBDAY"&amp;"V"&amp;$S$2&amp;$S$4,'Matrix Table'!$A:$N,9,0) * 100) + $P$8,3),-999)</f>
        <v>12.172000000000001</v>
      </c>
      <c r="G34" s="36">
        <f>IFERROR(ROUND((VLOOKUP("T"&amp;LEFT($C$32,2)&amp;"TN"&amp;G$32&amp;"P"&amp;RIGHT($B33,1)&amp;"PBDAY"&amp;"V"&amp;$S$2&amp;$S$4,'Matrix Table'!$A:$N,9,0) * 100) + $P$8,3),-999)</f>
        <v>13.999000000000001</v>
      </c>
      <c r="H34" s="36">
        <f>IFERROR(ROUND((VLOOKUP("T"&amp;LEFT($C$32,2)&amp;"TN"&amp;H$32&amp;"P"&amp;RIGHT($B33,1)&amp;"PBDAY"&amp;"V"&amp;$S$2&amp;$S$4,'Matrix Table'!$A:$N,9,0) * 100) + $P$8,3),-999)</f>
        <v>12.849</v>
      </c>
      <c r="I34" s="36">
        <f>IFERROR(ROUND((VLOOKUP("T"&amp;LEFT($C$32,2)&amp;"TN"&amp;I$32&amp;"P"&amp;RIGHT($B33,1)&amp;"PBDAY"&amp;"V"&amp;$S$2&amp;$S$4,'Matrix Table'!$A:$N,9,0) * 100) + $P$8,3),-999)</f>
        <v>13.236000000000001</v>
      </c>
      <c r="J34" s="36">
        <f>IFERROR(ROUND((VLOOKUP("T"&amp;LEFT($C$32,2)&amp;"TN"&amp;J$32&amp;"P"&amp;RIGHT($B33,1)&amp;"PBDAY"&amp;"V"&amp;$S$2&amp;$S$4,'Matrix Table'!$A:$N,9,0) * 100) + $P$8,3),-999)</f>
        <v>12.763999999999999</v>
      </c>
      <c r="K34" s="36">
        <f>IFERROR(ROUND((VLOOKUP("T"&amp;LEFT($C$32,2)&amp;"TN"&amp;K$32&amp;"P"&amp;RIGHT($B33,1)&amp;"PBDAY"&amp;"V"&amp;$S$2&amp;$S$4,'Matrix Table'!$A:$N,9,0) * 100) + $P$8,3),-999)</f>
        <v>14.637</v>
      </c>
      <c r="L34" s="36">
        <f>IFERROR(ROUND((VLOOKUP("T"&amp;LEFT($C$32,2)&amp;"TN"&amp;L$32&amp;"P"&amp;RIGHT($B33,1)&amp;"PBDAY"&amp;"V"&amp;$S$2&amp;$S$4,'Matrix Table'!$A:$N,9,0) * 100) + $P$8,3),-999)</f>
        <v>13.452</v>
      </c>
      <c r="M34" s="36">
        <f>IFERROR(ROUND((VLOOKUP("T"&amp;LEFT($C$32,2)&amp;"TN"&amp;M$32&amp;"P"&amp;RIGHT($B33,1)&amp;"PBDAY"&amp;"V"&amp;$S$2&amp;$S$4,'Matrix Table'!$A:$N,9,0) * 100) + $P$8,3),-999)</f>
        <v>12.737</v>
      </c>
      <c r="N34" s="36">
        <f>IFERROR(ROUND((VLOOKUP("T"&amp;LEFT($C$32,2)&amp;"TN"&amp;N$32&amp;"P"&amp;RIGHT($B33,1)&amp;"PBDAY"&amp;"V"&amp;$S$2&amp;$S$4,'Matrix Table'!$A:$N,9,0) * 100) + $P$8,3),-999)</f>
        <v>13.04</v>
      </c>
      <c r="O34" s="36">
        <f>IFERROR(ROUND((VLOOKUP("T"&amp;LEFT($C$32,2)&amp;"TN"&amp;O$32&amp;"P"&amp;RIGHT($B33,1)&amp;"PBDAY"&amp;"V"&amp;$S$2&amp;$S$4,'Matrix Table'!$A:$N,9,0) * 100) + $P$8,3),-999)</f>
        <v>13.332000000000001</v>
      </c>
      <c r="P34" s="36">
        <f>IFERROR(ROUND((VLOOKUP("T"&amp;LEFT($C$32,2)&amp;"TN"&amp;P$32&amp;"P"&amp;RIGHT($B33,1)&amp;"PBDAY"&amp;"V"&amp;$S$2&amp;$S$4,'Matrix Table'!$A:$N,9,0) * 100) + $P$8,3),-999)</f>
        <v>13.526</v>
      </c>
      <c r="Q34" s="103">
        <f>IFERROR(ROUND((VLOOKUP("T"&amp;LEFT($C$32,2)&amp;"TN"&amp;Q$32&amp;"P"&amp;RIGHT($B33,1)&amp;"PBDAY"&amp;"V"&amp;$S$2&amp;$S$4,'Matrix Table'!$A:$N,9,0) * 100) + $P$8,3),-999)</f>
        <v>13.015000000000001</v>
      </c>
      <c r="R34" s="3"/>
      <c r="S34" s="3"/>
    </row>
    <row r="35" spans="1:19" x14ac:dyDescent="0.2">
      <c r="A35" s="55" t="s">
        <v>28</v>
      </c>
      <c r="B35" s="116"/>
      <c r="C35" s="97" t="s">
        <v>30</v>
      </c>
      <c r="D35" s="98">
        <f>IFERROR(ROUND((VLOOKUP("T"&amp;LEFT($C$32,2)&amp;"TN"&amp;D$32&amp;"P"&amp;RIGHT($B33,1)&amp;"PBNIGHT"&amp;"V"&amp;$S$2&amp;$S$4,'Matrix Table'!$A:$N,9,0) * 100) + $P$8,3),-999)</f>
        <v>8.0510000000000002</v>
      </c>
      <c r="E35" s="99">
        <f>IFERROR(ROUND((VLOOKUP("T"&amp;LEFT($C$32,2)&amp;"TN"&amp;E$32&amp;"P"&amp;RIGHT($B33,1)&amp;"PBNIGHT"&amp;"V"&amp;$S$2&amp;$S$4,'Matrix Table'!$A:$N,9,0) * 100) + $P$8,3),-999)</f>
        <v>8.5510000000000002</v>
      </c>
      <c r="F35" s="99">
        <f>IFERROR(ROUND((VLOOKUP("T"&amp;LEFT($C$32,2)&amp;"TN"&amp;F$32&amp;"P"&amp;RIGHT($B33,1)&amp;"PBNIGHT"&amp;"V"&amp;$S$2&amp;$S$4,'Matrix Table'!$A:$N,9,0) * 100) + $P$8,3),-999)</f>
        <v>7.8780000000000001</v>
      </c>
      <c r="G35" s="99">
        <f>IFERROR(ROUND((VLOOKUP("T"&amp;LEFT($C$32,2)&amp;"TN"&amp;G$32&amp;"P"&amp;RIGHT($B33,1)&amp;"PBNIGHT"&amp;"V"&amp;$S$2&amp;$S$4,'Matrix Table'!$A:$N,9,0) * 100) + $P$8,3),-999)</f>
        <v>9.0190000000000001</v>
      </c>
      <c r="H35" s="99">
        <f>IFERROR(ROUND((VLOOKUP("T"&amp;LEFT($C$32,2)&amp;"TN"&amp;H$32&amp;"P"&amp;RIGHT($B33,1)&amp;"PBNIGHT"&amp;"V"&amp;$S$2&amp;$S$4,'Matrix Table'!$A:$N,9,0) * 100) + $P$8,3),-999)</f>
        <v>8.7200000000000006</v>
      </c>
      <c r="I35" s="99">
        <f>IFERROR(ROUND((VLOOKUP("T"&amp;LEFT($C$32,2)&amp;"TN"&amp;I$32&amp;"P"&amp;RIGHT($B33,1)&amp;"PBNIGHT"&amp;"V"&amp;$S$2&amp;$S$4,'Matrix Table'!$A:$N,9,0) * 100) + $P$8,3),-999)</f>
        <v>8.6880000000000006</v>
      </c>
      <c r="J35" s="99">
        <f>IFERROR(ROUND((VLOOKUP("T"&amp;LEFT($C$32,2)&amp;"TN"&amp;J$32&amp;"P"&amp;RIGHT($B33,1)&amp;"PBNIGHT"&amp;"V"&amp;$S$2&amp;$S$4,'Matrix Table'!$A:$N,9,0) * 100) + $P$8,3),-999)</f>
        <v>8.5139999999999993</v>
      </c>
      <c r="K35" s="99">
        <f>IFERROR(ROUND((VLOOKUP("T"&amp;LEFT($C$32,2)&amp;"TN"&amp;K$32&amp;"P"&amp;RIGHT($B33,1)&amp;"PBNIGHT"&amp;"V"&amp;$S$2&amp;$S$4,'Matrix Table'!$A:$N,9,0) * 100) + $P$8,3),-999)</f>
        <v>9.4830000000000005</v>
      </c>
      <c r="L35" s="99">
        <f>IFERROR(ROUND((VLOOKUP("T"&amp;LEFT($C$32,2)&amp;"TN"&amp;L$32&amp;"P"&amp;RIGHT($B33,1)&amp;"PBNIGHT"&amp;"V"&amp;$S$2&amp;$S$4,'Matrix Table'!$A:$N,9,0) * 100) + $P$8,3),-999)</f>
        <v>8.8800000000000008</v>
      </c>
      <c r="M35" s="99">
        <f>IFERROR(ROUND((VLOOKUP("T"&amp;LEFT($C$32,2)&amp;"TN"&amp;M$32&amp;"P"&amp;RIGHT($B33,1)&amp;"PBNIGHT"&amp;"V"&amp;$S$2&amp;$S$4,'Matrix Table'!$A:$N,9,0) * 100) + $P$8,3),-999)</f>
        <v>8.2050000000000001</v>
      </c>
      <c r="N35" s="99">
        <f>IFERROR(ROUND((VLOOKUP("T"&amp;LEFT($C$32,2)&amp;"TN"&amp;N$32&amp;"P"&amp;RIGHT($B33,1)&amp;"PBNIGHT"&amp;"V"&amp;$S$2&amp;$S$4,'Matrix Table'!$A:$N,9,0) * 100) + $P$8,3),-999)</f>
        <v>8.6199999999999992</v>
      </c>
      <c r="O35" s="99">
        <f>IFERROR(ROUND((VLOOKUP("T"&amp;LEFT($C$32,2)&amp;"TN"&amp;O$32&amp;"P"&amp;RIGHT($B33,1)&amp;"PBNIGHT"&amp;"V"&amp;$S$2&amp;$S$4,'Matrix Table'!$A:$N,9,0) * 100) + $P$8,3),-999)</f>
        <v>9.1259999999999994</v>
      </c>
      <c r="P35" s="99">
        <f>IFERROR(ROUND((VLOOKUP("T"&amp;LEFT($C$32,2)&amp;"TN"&amp;P$32&amp;"P"&amp;RIGHT($B33,1)&amp;"PBNIGHT"&amp;"V"&amp;$S$2&amp;$S$4,'Matrix Table'!$A:$N,9,0) * 100) + $P$8,3),-999)</f>
        <v>8.9339999999999993</v>
      </c>
      <c r="Q35" s="100">
        <f>IFERROR(ROUND((VLOOKUP("T"&amp;LEFT($C$32,2)&amp;"TN"&amp;Q$32&amp;"P"&amp;RIGHT($B33,1)&amp;"PBNIGHT"&amp;"V"&amp;$S$2&amp;$S$4,'Matrix Table'!$A:$N,9,0) * 100) + $P$8,3),-999)</f>
        <v>8.8719999999999999</v>
      </c>
      <c r="R35" s="3"/>
      <c r="S35" s="3"/>
    </row>
    <row r="36" spans="1:19" x14ac:dyDescent="0.2">
      <c r="A36" s="3"/>
      <c r="B36" s="37"/>
      <c r="C36" s="38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"/>
      <c r="S36" s="3"/>
    </row>
    <row r="37" spans="1:19" x14ac:dyDescent="0.2">
      <c r="A37" s="3"/>
      <c r="B37" s="39"/>
      <c r="C37" s="3"/>
      <c r="D37" s="117" t="s">
        <v>22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9"/>
      <c r="R37" s="3"/>
      <c r="S37" s="3"/>
    </row>
    <row r="38" spans="1:19" x14ac:dyDescent="0.2">
      <c r="A38" s="3"/>
      <c r="B38" s="39"/>
      <c r="C38" s="33" t="s">
        <v>27</v>
      </c>
      <c r="D38" s="40">
        <v>10</v>
      </c>
      <c r="E38" s="41">
        <v>11</v>
      </c>
      <c r="F38" s="41">
        <v>12</v>
      </c>
      <c r="G38" s="41">
        <v>13</v>
      </c>
      <c r="H38" s="41">
        <v>14</v>
      </c>
      <c r="I38" s="41">
        <v>15</v>
      </c>
      <c r="J38" s="41">
        <v>16</v>
      </c>
      <c r="K38" s="41">
        <v>17</v>
      </c>
      <c r="L38" s="41">
        <v>18</v>
      </c>
      <c r="M38" s="41">
        <v>19</v>
      </c>
      <c r="N38" s="41">
        <v>20</v>
      </c>
      <c r="O38" s="41">
        <v>21</v>
      </c>
      <c r="P38" s="41">
        <v>22</v>
      </c>
      <c r="Q38" s="42">
        <v>23</v>
      </c>
      <c r="R38" s="3"/>
      <c r="S38" s="3"/>
    </row>
    <row r="39" spans="1:19" ht="15" customHeight="1" x14ac:dyDescent="0.2">
      <c r="A39" s="55" t="s">
        <v>28</v>
      </c>
      <c r="B39" s="116" t="s">
        <v>28</v>
      </c>
      <c r="C39" s="93" t="s">
        <v>25</v>
      </c>
      <c r="D39" s="94">
        <f>IFERROR(ROUND(((VLOOKUP("T"&amp;LEFT($C$38,2)&amp;"TN"&amp;D$32&amp;"P"&amp;RIGHT($B39,1)&amp;"PBDAY"&amp;"V"&amp;$S$2&amp;$S$4,'Matrix Table'!$A:$O,10,0) * 1200000)/365.25),3) + ROUND(((VLOOKUP("T"&amp;LEFT($C$38,2)&amp;"TN"&amp;D$32&amp;"P"&amp;RIGHT($B39,1)&amp;"PBDAY"&amp;"V"&amp;$S$2&amp;$S$4,'Matrix Table'!$A:$O,11,0) * 1200000)/365.25),3),-999)</f>
        <v>33.674999999999997</v>
      </c>
      <c r="E39" s="95">
        <f>IFERROR(ROUND(((VLOOKUP("T"&amp;LEFT($C$38,2)&amp;"TN"&amp;E$32&amp;"P"&amp;RIGHT($B39,1)&amp;"PBDAY"&amp;"V"&amp;$S$2&amp;$S$4,'Matrix Table'!$A:$O,10,0) * 1200000)/365.25),3) + ROUND(((VLOOKUP("T"&amp;LEFT($C$38,2)&amp;"TN"&amp;E$32&amp;"P"&amp;RIGHT($B39,1)&amp;"PBDAY"&amp;"V"&amp;$S$2&amp;$S$4,'Matrix Table'!$A:$O,11,0) * 1200000)/365.25),3),-999)</f>
        <v>34.07</v>
      </c>
      <c r="F39" s="95">
        <f>IFERROR(ROUND(((VLOOKUP("T"&amp;LEFT($C$38,2)&amp;"TN"&amp;F$32&amp;"P"&amp;RIGHT($B39,1)&amp;"PBDAY"&amp;"V"&amp;$S$2&amp;$S$4,'Matrix Table'!$A:$O,10,0) * 1200000)/365.25),3) + ROUND(((VLOOKUP("T"&amp;LEFT($C$38,2)&amp;"TN"&amp;F$32&amp;"P"&amp;RIGHT($B39,1)&amp;"PBDAY"&amp;"V"&amp;$S$2&amp;$S$4,'Matrix Table'!$A:$O,11,0) * 1200000)/365.25),3),-999)</f>
        <v>33.247999999999998</v>
      </c>
      <c r="G39" s="95">
        <f>IFERROR(ROUND(((VLOOKUP("T"&amp;LEFT($C$38,2)&amp;"TN"&amp;G$32&amp;"P"&amp;RIGHT($B39,1)&amp;"PBDAY"&amp;"V"&amp;$S$2&amp;$S$4,'Matrix Table'!$A:$O,10,0) * 1200000)/365.25),3) + ROUND(((VLOOKUP("T"&amp;LEFT($C$38,2)&amp;"TN"&amp;G$32&amp;"P"&amp;RIGHT($B39,1)&amp;"PBDAY"&amp;"V"&amp;$S$2&amp;$S$4,'Matrix Table'!$A:$O,11,0) * 1200000)/365.25),3),-999)</f>
        <v>33.939</v>
      </c>
      <c r="H39" s="95">
        <f>IFERROR(ROUND(((VLOOKUP("T"&amp;LEFT($C$38,2)&amp;"TN"&amp;H$32&amp;"P"&amp;RIGHT($B39,1)&amp;"PBDAY"&amp;"V"&amp;$S$2&amp;$S$4,'Matrix Table'!$A:$O,10,0) * 1200000)/365.25),3) + ROUND(((VLOOKUP("T"&amp;LEFT($C$38,2)&amp;"TN"&amp;H$32&amp;"P"&amp;RIGHT($B39,1)&amp;"PBDAY"&amp;"V"&amp;$S$2&amp;$S$4,'Matrix Table'!$A:$O,11,0) * 1200000)/365.25),3),-999)</f>
        <v>35.022999999999996</v>
      </c>
      <c r="I39" s="95">
        <f>IFERROR(ROUND(((VLOOKUP("T"&amp;LEFT($C$38,2)&amp;"TN"&amp;I$32&amp;"P"&amp;RIGHT($B39,1)&amp;"PBDAY"&amp;"V"&amp;$S$2&amp;$S$4,'Matrix Table'!$A:$O,10,0) * 1200000)/365.25),3) + ROUND(((VLOOKUP("T"&amp;LEFT($C$38,2)&amp;"TN"&amp;I$32&amp;"P"&amp;RIGHT($B39,1)&amp;"PBDAY"&amp;"V"&amp;$S$2&amp;$S$4,'Matrix Table'!$A:$O,11,0) * 1200000)/365.25),3),-999)</f>
        <v>34.036999999999999</v>
      </c>
      <c r="J39" s="95">
        <f>IFERROR(ROUND(((VLOOKUP("T"&amp;LEFT($C$38,2)&amp;"TN"&amp;J$32&amp;"P"&amp;RIGHT($B39,1)&amp;"PBDAY"&amp;"V"&amp;$S$2&amp;$S$4,'Matrix Table'!$A:$O,10,0) * 1200000)/365.25),3) + ROUND(((VLOOKUP("T"&amp;LEFT($C$38,2)&amp;"TN"&amp;J$32&amp;"P"&amp;RIGHT($B39,1)&amp;"PBDAY"&amp;"V"&amp;$S$2&amp;$S$4,'Matrix Table'!$A:$O,11,0) * 1200000)/365.25),3),-999)</f>
        <v>32.097999999999999</v>
      </c>
      <c r="K39" s="95">
        <f>IFERROR(ROUND(((VLOOKUP("T"&amp;LEFT($C$38,2)&amp;"TN"&amp;K$32&amp;"P"&amp;RIGHT($B39,1)&amp;"PBDAY"&amp;"V"&amp;$S$2&amp;$S$4,'Matrix Table'!$A:$O,10,0) * 1200000)/365.25),3) + ROUND(((VLOOKUP("T"&amp;LEFT($C$38,2)&amp;"TN"&amp;K$32&amp;"P"&amp;RIGHT($B39,1)&amp;"PBDAY"&amp;"V"&amp;$S$2&amp;$S$4,'Matrix Table'!$A:$O,11,0) * 1200000)/365.25),3),-999)</f>
        <v>41.198999999999998</v>
      </c>
      <c r="L39" s="95">
        <f>IFERROR(ROUND(((VLOOKUP("T"&amp;LEFT($C$38,2)&amp;"TN"&amp;L$32&amp;"P"&amp;RIGHT($B39,1)&amp;"PBDAY"&amp;"V"&amp;$S$2&amp;$S$4,'Matrix Table'!$A:$O,10,0) * 1200000)/365.25),3) + ROUND(((VLOOKUP("T"&amp;LEFT($C$38,2)&amp;"TN"&amp;L$32&amp;"P"&amp;RIGHT($B39,1)&amp;"PBDAY"&amp;"V"&amp;$S$2&amp;$S$4,'Matrix Table'!$A:$O,11,0) * 1200000)/365.25),3),-999)</f>
        <v>35.482999999999997</v>
      </c>
      <c r="M39" s="95">
        <f>IFERROR(ROUND(((VLOOKUP("T"&amp;LEFT($C$38,2)&amp;"TN"&amp;M$32&amp;"P"&amp;RIGHT($B39,1)&amp;"PBDAY"&amp;"V"&amp;$S$2&amp;$S$4,'Matrix Table'!$A:$O,10,0) * 1200000)/365.25),3) + ROUND(((VLOOKUP("T"&amp;LEFT($C$38,2)&amp;"TN"&amp;M$32&amp;"P"&amp;RIGHT($B39,1)&amp;"PBDAY"&amp;"V"&amp;$S$2&amp;$S$4,'Matrix Table'!$A:$O,11,0) * 1200000)/365.25),3),-999)</f>
        <v>33.61</v>
      </c>
      <c r="N39" s="95">
        <f>IFERROR(ROUND(((VLOOKUP("T"&amp;LEFT($C$38,2)&amp;"TN"&amp;N$32&amp;"P"&amp;RIGHT($B39,1)&amp;"PBDAY"&amp;"V"&amp;$S$2&amp;$S$4,'Matrix Table'!$A:$O,10,0) * 1200000)/365.25),3) + ROUND(((VLOOKUP("T"&amp;LEFT($C$38,2)&amp;"TN"&amp;N$32&amp;"P"&amp;RIGHT($B39,1)&amp;"PBDAY"&amp;"V"&amp;$S$2&amp;$S$4,'Matrix Table'!$A:$O,11,0) * 1200000)/365.25),3),-999)</f>
        <v>33.709000000000003</v>
      </c>
      <c r="O39" s="95">
        <f>IFERROR(ROUND(((VLOOKUP("T"&amp;LEFT($C$38,2)&amp;"TN"&amp;O$32&amp;"P"&amp;RIGHT($B39,1)&amp;"PBDAY"&amp;"V"&amp;$S$2&amp;$S$4,'Matrix Table'!$A:$O,10,0) * 1200000)/365.25),3) + ROUND(((VLOOKUP("T"&amp;LEFT($C$38,2)&amp;"TN"&amp;O$32&amp;"P"&amp;RIGHT($B39,1)&amp;"PBDAY"&amp;"V"&amp;$S$2&amp;$S$4,'Matrix Table'!$A:$O,11,0) * 1200000)/365.25),3),-999)</f>
        <v>35.975999999999999</v>
      </c>
      <c r="P39" s="95">
        <f>IFERROR(ROUND(((VLOOKUP("T"&amp;LEFT($C$38,2)&amp;"TN"&amp;P$32&amp;"P"&amp;RIGHT($B39,1)&amp;"PBDAY"&amp;"V"&amp;$S$2&amp;$S$4,'Matrix Table'!$A:$O,10,0) * 1200000)/365.25),3) + ROUND(((VLOOKUP("T"&amp;LEFT($C$38,2)&amp;"TN"&amp;P$32&amp;"P"&amp;RIGHT($B39,1)&amp;"PBDAY"&amp;"V"&amp;$S$2&amp;$S$4,'Matrix Table'!$A:$O,11,0) * 1200000)/365.25),3),-999)</f>
        <v>36.271000000000001</v>
      </c>
      <c r="Q39" s="96">
        <f>IFERROR(ROUND(((VLOOKUP("T"&amp;LEFT($C$38,2)&amp;"TN"&amp;Q$32&amp;"P"&amp;RIGHT($B39,1)&amp;"PBDAY"&amp;"V"&amp;$S$2&amp;$S$4,'Matrix Table'!$A:$O,10,0) * 1200000)/365.25),3) + ROUND(((VLOOKUP("T"&amp;LEFT($C$38,2)&amp;"TN"&amp;Q$32&amp;"P"&amp;RIGHT($B39,1)&amp;"PBDAY"&amp;"V"&amp;$S$2&amp;$S$4,'Matrix Table'!$A:$O,11,0) * 1200000)/365.25),3),-999)</f>
        <v>34.07</v>
      </c>
      <c r="R39" s="3"/>
      <c r="S39" s="3"/>
    </row>
    <row r="40" spans="1:19" x14ac:dyDescent="0.2">
      <c r="A40" s="55" t="s">
        <v>28</v>
      </c>
      <c r="B40" s="116"/>
      <c r="C40" s="101" t="s">
        <v>29</v>
      </c>
      <c r="D40" s="102">
        <f>IFERROR(ROUND((VLOOKUP("T"&amp;LEFT($C$38,2)&amp;"TN"&amp;D$32&amp;"P"&amp;RIGHT($B39,1)&amp;"PBDAY"&amp;"V"&amp;$S$2&amp;$S$4,'Matrix Table'!$A:$N,9,0) * 100) + $P$8,3),-999)</f>
        <v>13.135</v>
      </c>
      <c r="E40" s="36">
        <f>IFERROR(ROUND((VLOOKUP("T"&amp;LEFT($C$38,2)&amp;"TN"&amp;E$32&amp;"P"&amp;RIGHT($B39,1)&amp;"PBDAY"&amp;"V"&amp;$S$2&amp;$S$4,'Matrix Table'!$A:$N,9,0) * 100) + $P$8,3),-999)</f>
        <v>12.913</v>
      </c>
      <c r="F40" s="36">
        <f>IFERROR(ROUND((VLOOKUP("T"&amp;LEFT($C$38,2)&amp;"TN"&amp;F$32&amp;"P"&amp;RIGHT($B39,1)&amp;"PBDAY"&amp;"V"&amp;$S$2&amp;$S$4,'Matrix Table'!$A:$N,9,0) * 100) + $P$8,3),-999)</f>
        <v>12.366</v>
      </c>
      <c r="G40" s="36">
        <f>IFERROR(ROUND((VLOOKUP("T"&amp;LEFT($C$38,2)&amp;"TN"&amp;G$32&amp;"P"&amp;RIGHT($B39,1)&amp;"PBDAY"&amp;"V"&amp;$S$2&amp;$S$4,'Matrix Table'!$A:$N,9,0) * 100) + $P$8,3),-999)</f>
        <v>14.343999999999999</v>
      </c>
      <c r="H40" s="36">
        <f>IFERROR(ROUND((VLOOKUP("T"&amp;LEFT($C$38,2)&amp;"TN"&amp;H$32&amp;"P"&amp;RIGHT($B39,1)&amp;"PBDAY"&amp;"V"&amp;$S$2&amp;$S$4,'Matrix Table'!$A:$N,9,0) * 100) + $P$8,3),-999)</f>
        <v>13.058999999999999</v>
      </c>
      <c r="I40" s="36">
        <f>IFERROR(ROUND((VLOOKUP("T"&amp;LEFT($C$38,2)&amp;"TN"&amp;I$32&amp;"P"&amp;RIGHT($B39,1)&amp;"PBDAY"&amp;"V"&amp;$S$2&amp;$S$4,'Matrix Table'!$A:$N,9,0) * 100) + $P$8,3),-999)</f>
        <v>13.448</v>
      </c>
      <c r="J40" s="36">
        <f>IFERROR(ROUND((VLOOKUP("T"&amp;LEFT($C$38,2)&amp;"TN"&amp;J$32&amp;"P"&amp;RIGHT($B39,1)&amp;"PBDAY"&amp;"V"&amp;$S$2&amp;$S$4,'Matrix Table'!$A:$N,9,0) * 100) + $P$8,3),-999)</f>
        <v>13.007</v>
      </c>
      <c r="K40" s="36">
        <f>IFERROR(ROUND((VLOOKUP("T"&amp;LEFT($C$38,2)&amp;"TN"&amp;K$32&amp;"P"&amp;RIGHT($B39,1)&amp;"PBDAY"&amp;"V"&amp;$S$2&amp;$S$4,'Matrix Table'!$A:$N,9,0) * 100) + $P$8,3),-999)</f>
        <v>15.098000000000001</v>
      </c>
      <c r="L40" s="36">
        <f>IFERROR(ROUND((VLOOKUP("T"&amp;LEFT($C$38,2)&amp;"TN"&amp;L$32&amp;"P"&amp;RIGHT($B39,1)&amp;"PBDAY"&amp;"V"&amp;$S$2&amp;$S$4,'Matrix Table'!$A:$N,9,0) * 100) + $P$8,3),-999)</f>
        <v>13.678000000000001</v>
      </c>
      <c r="M40" s="36">
        <f>IFERROR(ROUND((VLOOKUP("T"&amp;LEFT($C$38,2)&amp;"TN"&amp;M$32&amp;"P"&amp;RIGHT($B39,1)&amp;"PBDAY"&amp;"V"&amp;$S$2&amp;$S$4,'Matrix Table'!$A:$N,9,0) * 100) + $P$8,3),-999)</f>
        <v>12.992000000000001</v>
      </c>
      <c r="N40" s="36">
        <f>IFERROR(ROUND((VLOOKUP("T"&amp;LEFT($C$38,2)&amp;"TN"&amp;N$32&amp;"P"&amp;RIGHT($B39,1)&amp;"PBDAY"&amp;"V"&amp;$S$2&amp;$S$4,'Matrix Table'!$A:$N,9,0) * 100) + $P$8,3),-999)</f>
        <v>13.351000000000001</v>
      </c>
      <c r="O40" s="36">
        <f>IFERROR(ROUND((VLOOKUP("T"&amp;LEFT($C$38,2)&amp;"TN"&amp;O$32&amp;"P"&amp;RIGHT($B39,1)&amp;"PBDAY"&amp;"V"&amp;$S$2&amp;$S$4,'Matrix Table'!$A:$N,9,0) * 100) + $P$8,3),-999)</f>
        <v>13.553000000000001</v>
      </c>
      <c r="P40" s="36">
        <f>IFERROR(ROUND((VLOOKUP("T"&amp;LEFT($C$38,2)&amp;"TN"&amp;P$32&amp;"P"&amp;RIGHT($B39,1)&amp;"PBDAY"&amp;"V"&amp;$S$2&amp;$S$4,'Matrix Table'!$A:$N,9,0) * 100) + $P$8,3),-999)</f>
        <v>13.798999999999999</v>
      </c>
      <c r="Q40" s="103">
        <f>IFERROR(ROUND((VLOOKUP("T"&amp;LEFT($C$38,2)&amp;"TN"&amp;Q$32&amp;"P"&amp;RIGHT($B39,1)&amp;"PBDAY"&amp;"V"&amp;$S$2&amp;$S$4,'Matrix Table'!$A:$N,9,0) * 100) + $P$8,3),-999)</f>
        <v>13.199</v>
      </c>
      <c r="R40" s="3"/>
      <c r="S40" s="3"/>
    </row>
    <row r="41" spans="1:19" x14ac:dyDescent="0.2">
      <c r="A41" s="55" t="s">
        <v>28</v>
      </c>
      <c r="B41" s="116"/>
      <c r="C41" s="97" t="s">
        <v>30</v>
      </c>
      <c r="D41" s="98">
        <f>IFERROR(ROUND((VLOOKUP("T"&amp;LEFT($C$38,2)&amp;"TN"&amp;D$32&amp;"P"&amp;RIGHT($B39,1)&amp;"PBNIGHT"&amp;"V"&amp;$S$2&amp;$S$4,'Matrix Table'!$A:$N,9,0) * 100) + $P$8,3),-999)</f>
        <v>8.2140000000000004</v>
      </c>
      <c r="E41" s="99">
        <f>IFERROR(ROUND((VLOOKUP("T"&amp;LEFT($C$38,2)&amp;"TN"&amp;E$32&amp;"P"&amp;RIGHT($B39,1)&amp;"PBNIGHT"&amp;"V"&amp;$S$2&amp;$S$4,'Matrix Table'!$A:$N,9,0) * 100) + $P$8,3),-999)</f>
        <v>8.7889999999999997</v>
      </c>
      <c r="F41" s="99">
        <f>IFERROR(ROUND((VLOOKUP("T"&amp;LEFT($C$38,2)&amp;"TN"&amp;F$32&amp;"P"&amp;RIGHT($B39,1)&amp;"PBNIGHT"&amp;"V"&amp;$S$2&amp;$S$4,'Matrix Table'!$A:$N,9,0) * 100) + $P$8,3),-999)</f>
        <v>7.9790000000000001</v>
      </c>
      <c r="G41" s="99">
        <f>IFERROR(ROUND((VLOOKUP("T"&amp;LEFT($C$38,2)&amp;"TN"&amp;G$32&amp;"P"&amp;RIGHT($B39,1)&amp;"PBNIGHT"&amp;"V"&amp;$S$2&amp;$S$4,'Matrix Table'!$A:$N,9,0) * 100) + $P$8,3),-999)</f>
        <v>9.3339999999999996</v>
      </c>
      <c r="H41" s="99">
        <f>IFERROR(ROUND((VLOOKUP("T"&amp;LEFT($C$38,2)&amp;"TN"&amp;H$32&amp;"P"&amp;RIGHT($B39,1)&amp;"PBNIGHT"&amp;"V"&amp;$S$2&amp;$S$4,'Matrix Table'!$A:$N,9,0) * 100) + $P$8,3),-999)</f>
        <v>8.9670000000000005</v>
      </c>
      <c r="I41" s="99">
        <f>IFERROR(ROUND((VLOOKUP("T"&amp;LEFT($C$38,2)&amp;"TN"&amp;I$32&amp;"P"&amp;RIGHT($B39,1)&amp;"PBNIGHT"&amp;"V"&amp;$S$2&amp;$S$4,'Matrix Table'!$A:$N,9,0) * 100) + $P$8,3),-999)</f>
        <v>8.9450000000000003</v>
      </c>
      <c r="J41" s="99">
        <f>IFERROR(ROUND((VLOOKUP("T"&amp;LEFT($C$38,2)&amp;"TN"&amp;J$32&amp;"P"&amp;RIGHT($B39,1)&amp;"PBNIGHT"&amp;"V"&amp;$S$2&amp;$S$4,'Matrix Table'!$A:$N,9,0) * 100) + $P$8,3),-999)</f>
        <v>8.702</v>
      </c>
      <c r="K41" s="99">
        <f>IFERROR(ROUND((VLOOKUP("T"&amp;LEFT($C$38,2)&amp;"TN"&amp;K$32&amp;"P"&amp;RIGHT($B39,1)&amp;"PBNIGHT"&amp;"V"&amp;$S$2&amp;$S$4,'Matrix Table'!$A:$N,9,0) * 100) + $P$8,3),-999)</f>
        <v>9.7330000000000005</v>
      </c>
      <c r="L41" s="99">
        <f>IFERROR(ROUND((VLOOKUP("T"&amp;LEFT($C$38,2)&amp;"TN"&amp;L$32&amp;"P"&amp;RIGHT($B39,1)&amp;"PBNIGHT"&amp;"V"&amp;$S$2&amp;$S$4,'Matrix Table'!$A:$N,9,0) * 100) + $P$8,3),-999)</f>
        <v>9.1449999999999996</v>
      </c>
      <c r="M41" s="99">
        <f>IFERROR(ROUND((VLOOKUP("T"&amp;LEFT($C$38,2)&amp;"TN"&amp;M$32&amp;"P"&amp;RIGHT($B39,1)&amp;"PBNIGHT"&amp;"V"&amp;$S$2&amp;$S$4,'Matrix Table'!$A:$N,9,0) * 100) + $P$8,3),-999)</f>
        <v>8.4090000000000007</v>
      </c>
      <c r="N41" s="99">
        <f>IFERROR(ROUND((VLOOKUP("T"&amp;LEFT($C$38,2)&amp;"TN"&amp;N$32&amp;"P"&amp;RIGHT($B39,1)&amp;"PBNIGHT"&amp;"V"&amp;$S$2&amp;$S$4,'Matrix Table'!$A:$N,9,0) * 100) + $P$8,3),-999)</f>
        <v>8.8320000000000007</v>
      </c>
      <c r="O41" s="99">
        <f>IFERROR(ROUND((VLOOKUP("T"&amp;LEFT($C$38,2)&amp;"TN"&amp;O$32&amp;"P"&amp;RIGHT($B39,1)&amp;"PBNIGHT"&amp;"V"&amp;$S$2&amp;$S$4,'Matrix Table'!$A:$N,9,0) * 100) + $P$8,3),-999)</f>
        <v>9.4169999999999998</v>
      </c>
      <c r="P41" s="99">
        <f>IFERROR(ROUND((VLOOKUP("T"&amp;LEFT($C$38,2)&amp;"TN"&amp;P$32&amp;"P"&amp;RIGHT($B39,1)&amp;"PBNIGHT"&amp;"V"&amp;$S$2&amp;$S$4,'Matrix Table'!$A:$N,9,0) * 100) + $P$8,3),-999)</f>
        <v>9.2569999999999997</v>
      </c>
      <c r="Q41" s="100">
        <f>IFERROR(ROUND((VLOOKUP("T"&amp;LEFT($C$38,2)&amp;"TN"&amp;Q$32&amp;"P"&amp;RIGHT($B39,1)&amp;"PBNIGHT"&amp;"V"&amp;$S$2&amp;$S$4,'Matrix Table'!$A:$N,9,0) * 100) + $P$8,3),-999)</f>
        <v>9.1180000000000003</v>
      </c>
      <c r="R41" s="3"/>
      <c r="S41" s="3"/>
    </row>
    <row r="42" spans="1:19" x14ac:dyDescent="0.2">
      <c r="A42" s="3"/>
      <c r="B42" s="37"/>
      <c r="C42" s="38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"/>
      <c r="S42" s="3"/>
    </row>
    <row r="43" spans="1:19" x14ac:dyDescent="0.2">
      <c r="A43" s="3"/>
      <c r="B43" s="39"/>
      <c r="C43" s="3"/>
      <c r="D43" s="117" t="s">
        <v>22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9"/>
      <c r="R43" s="3"/>
      <c r="S43" s="3"/>
    </row>
    <row r="44" spans="1:19" x14ac:dyDescent="0.2">
      <c r="A44" s="3"/>
      <c r="B44" s="39"/>
      <c r="C44" s="33" t="s">
        <v>35</v>
      </c>
      <c r="D44" s="40">
        <v>10</v>
      </c>
      <c r="E44" s="41">
        <v>11</v>
      </c>
      <c r="F44" s="41">
        <v>12</v>
      </c>
      <c r="G44" s="41">
        <v>13</v>
      </c>
      <c r="H44" s="41">
        <v>14</v>
      </c>
      <c r="I44" s="41">
        <v>15</v>
      </c>
      <c r="J44" s="41">
        <v>16</v>
      </c>
      <c r="K44" s="41">
        <v>17</v>
      </c>
      <c r="L44" s="41">
        <v>18</v>
      </c>
      <c r="M44" s="41">
        <v>19</v>
      </c>
      <c r="N44" s="41">
        <v>20</v>
      </c>
      <c r="O44" s="41">
        <v>21</v>
      </c>
      <c r="P44" s="41">
        <v>22</v>
      </c>
      <c r="Q44" s="42">
        <v>23</v>
      </c>
      <c r="R44" s="3"/>
      <c r="S44" s="3"/>
    </row>
    <row r="45" spans="1:19" ht="15" customHeight="1" x14ac:dyDescent="0.2">
      <c r="A45" s="55" t="s">
        <v>28</v>
      </c>
      <c r="B45" s="116" t="s">
        <v>28</v>
      </c>
      <c r="C45" s="93" t="s">
        <v>25</v>
      </c>
      <c r="D45" s="94">
        <f>IFERROR(ROUND(((VLOOKUP("T"&amp;LEFT($C$44,2)&amp;"TN"&amp;D$32&amp;"P"&amp;RIGHT($B45,1)&amp;"PBDAY"&amp;"V"&amp;$S$2&amp;$S$4,'Matrix Table'!$A:$O,10,0) * 1200000)/365.25),3) + ROUND(((VLOOKUP("T"&amp;LEFT($C$44,2)&amp;"TN"&amp;D$32&amp;"P"&amp;RIGHT($B45,1)&amp;"PBDAY"&amp;"V"&amp;$S$2&amp;$S$4,'Matrix Table'!$A:$O,11,0) * 1200000)/365.25),3),-999)</f>
        <v>33.707999999999998</v>
      </c>
      <c r="E45" s="95">
        <f>IFERROR(ROUND(((VLOOKUP("T"&amp;LEFT($C$44,2)&amp;"TN"&amp;E$32&amp;"P"&amp;RIGHT($B45,1)&amp;"PBDAY"&amp;"V"&amp;$S$2&amp;$S$4,'Matrix Table'!$A:$O,10,0) * 1200000)/365.25),3) + ROUND(((VLOOKUP("T"&amp;LEFT($C$44,2)&amp;"TN"&amp;E$32&amp;"P"&amp;RIGHT($B45,1)&amp;"PBDAY"&amp;"V"&amp;$S$2&amp;$S$4,'Matrix Table'!$A:$O,11,0) * 1200000)/365.25),3),-999)</f>
        <v>34.135999999999996</v>
      </c>
      <c r="F45" s="95">
        <f>IFERROR(ROUND(((VLOOKUP("T"&amp;LEFT($C$44,2)&amp;"TN"&amp;F$32&amp;"P"&amp;RIGHT($B45,1)&amp;"PBDAY"&amp;"V"&amp;$S$2&amp;$S$4,'Matrix Table'!$A:$O,10,0) * 1200000)/365.25),3) + ROUND(((VLOOKUP("T"&amp;LEFT($C$44,2)&amp;"TN"&amp;F$32&amp;"P"&amp;RIGHT($B45,1)&amp;"PBDAY"&amp;"V"&amp;$S$2&amp;$S$4,'Matrix Table'!$A:$O,11,0) * 1200000)/365.25),3),-999)</f>
        <v>33.314</v>
      </c>
      <c r="G45" s="95">
        <f>IFERROR(ROUND(((VLOOKUP("T"&amp;LEFT($C$44,2)&amp;"TN"&amp;G$32&amp;"P"&amp;RIGHT($B45,1)&amp;"PBDAY"&amp;"V"&amp;$S$2&amp;$S$4,'Matrix Table'!$A:$O,10,0) * 1200000)/365.25),3) + ROUND(((VLOOKUP("T"&amp;LEFT($C$44,2)&amp;"TN"&amp;G$32&amp;"P"&amp;RIGHT($B45,1)&amp;"PBDAY"&amp;"V"&amp;$S$2&amp;$S$4,'Matrix Table'!$A:$O,11,0) * 1200000)/365.25),3),-999)</f>
        <v>33.905999999999999</v>
      </c>
      <c r="H45" s="95">
        <f>IFERROR(ROUND(((VLOOKUP("T"&amp;LEFT($C$44,2)&amp;"TN"&amp;H$32&amp;"P"&amp;RIGHT($B45,1)&amp;"PBDAY"&amp;"V"&amp;$S$2&amp;$S$4,'Matrix Table'!$A:$O,10,0) * 1200000)/365.25),3) + ROUND(((VLOOKUP("T"&amp;LEFT($C$44,2)&amp;"TN"&amp;H$32&amp;"P"&amp;RIGHT($B45,1)&amp;"PBDAY"&amp;"V"&amp;$S$2&amp;$S$4,'Matrix Table'!$A:$O,11,0) * 1200000)/365.25),3),-999)</f>
        <v>35.122</v>
      </c>
      <c r="I45" s="95">
        <f>IFERROR(ROUND(((VLOOKUP("T"&amp;LEFT($C$44,2)&amp;"TN"&amp;I$32&amp;"P"&amp;RIGHT($B45,1)&amp;"PBDAY"&amp;"V"&amp;$S$2&amp;$S$4,'Matrix Table'!$A:$O,10,0) * 1200000)/365.25),3) + ROUND(((VLOOKUP("T"&amp;LEFT($C$44,2)&amp;"TN"&amp;I$32&amp;"P"&amp;RIGHT($B45,1)&amp;"PBDAY"&amp;"V"&amp;$S$2&amp;$S$4,'Matrix Table'!$A:$O,11,0) * 1200000)/365.25),3),-999)</f>
        <v>34.136000000000003</v>
      </c>
      <c r="J45" s="95">
        <f>IFERROR(ROUND(((VLOOKUP("T"&amp;LEFT($C$44,2)&amp;"TN"&amp;J$32&amp;"P"&amp;RIGHT($B45,1)&amp;"PBDAY"&amp;"V"&amp;$S$2&amp;$S$4,'Matrix Table'!$A:$O,10,0) * 1200000)/365.25),3) + ROUND(((VLOOKUP("T"&amp;LEFT($C$44,2)&amp;"TN"&amp;J$32&amp;"P"&amp;RIGHT($B45,1)&amp;"PBDAY"&amp;"V"&amp;$S$2&amp;$S$4,'Matrix Table'!$A:$O,11,0) * 1200000)/365.25),3),-999)</f>
        <v>32.131</v>
      </c>
      <c r="K45" s="95">
        <f>IFERROR(ROUND(((VLOOKUP("T"&amp;LEFT($C$44,2)&amp;"TN"&amp;K$32&amp;"P"&amp;RIGHT($B45,1)&amp;"PBDAY"&amp;"V"&amp;$S$2&amp;$S$4,'Matrix Table'!$A:$O,10,0) * 1200000)/365.25),3) + ROUND(((VLOOKUP("T"&amp;LEFT($C$44,2)&amp;"TN"&amp;K$32&amp;"P"&amp;RIGHT($B45,1)&amp;"PBDAY"&amp;"V"&amp;$S$2&amp;$S$4,'Matrix Table'!$A:$O,11,0) * 1200000)/365.25),3),-999)</f>
        <v>41.429000000000002</v>
      </c>
      <c r="L45" s="95">
        <f>IFERROR(ROUND(((VLOOKUP("T"&amp;LEFT($C$44,2)&amp;"TN"&amp;L$32&amp;"P"&amp;RIGHT($B45,1)&amp;"PBDAY"&amp;"V"&amp;$S$2&amp;$S$4,'Matrix Table'!$A:$O,10,0) * 1200000)/365.25),3) + ROUND(((VLOOKUP("T"&amp;LEFT($C$44,2)&amp;"TN"&amp;L$32&amp;"P"&amp;RIGHT($B45,1)&amp;"PBDAY"&amp;"V"&amp;$S$2&amp;$S$4,'Matrix Table'!$A:$O,11,0) * 1200000)/365.25),3),-999)</f>
        <v>35.482999999999997</v>
      </c>
      <c r="M45" s="95">
        <f>IFERROR(ROUND(((VLOOKUP("T"&amp;LEFT($C$44,2)&amp;"TN"&amp;M$32&amp;"P"&amp;RIGHT($B45,1)&amp;"PBDAY"&amp;"V"&amp;$S$2&amp;$S$4,'Matrix Table'!$A:$O,10,0) * 1200000)/365.25),3) + ROUND(((VLOOKUP("T"&amp;LEFT($C$44,2)&amp;"TN"&amp;M$32&amp;"P"&amp;RIGHT($B45,1)&amp;"PBDAY"&amp;"V"&amp;$S$2&amp;$S$4,'Matrix Table'!$A:$O,11,0) * 1200000)/365.25),3),-999)</f>
        <v>33.674999999999997</v>
      </c>
      <c r="N45" s="95">
        <f>IFERROR(ROUND(((VLOOKUP("T"&amp;LEFT($C$44,2)&amp;"TN"&amp;N$32&amp;"P"&amp;RIGHT($B45,1)&amp;"PBDAY"&amp;"V"&amp;$S$2&amp;$S$4,'Matrix Table'!$A:$O,10,0) * 1200000)/365.25),3) + ROUND(((VLOOKUP("T"&amp;LEFT($C$44,2)&amp;"TN"&amp;N$32&amp;"P"&amp;RIGHT($B45,1)&amp;"PBDAY"&amp;"V"&amp;$S$2&amp;$S$4,'Matrix Table'!$A:$O,11,0) * 1200000)/365.25),3),-999)</f>
        <v>33.741</v>
      </c>
      <c r="O45" s="95">
        <f>IFERROR(ROUND(((VLOOKUP("T"&amp;LEFT($C$44,2)&amp;"TN"&amp;O$32&amp;"P"&amp;RIGHT($B45,1)&amp;"PBDAY"&amp;"V"&amp;$S$2&amp;$S$4,'Matrix Table'!$A:$O,10,0) * 1200000)/365.25),3) + ROUND(((VLOOKUP("T"&amp;LEFT($C$44,2)&amp;"TN"&amp;O$32&amp;"P"&amp;RIGHT($B45,1)&amp;"PBDAY"&amp;"V"&amp;$S$2&amp;$S$4,'Matrix Table'!$A:$O,11,0) * 1200000)/365.25),3),-999)</f>
        <v>36.14</v>
      </c>
      <c r="P45" s="95">
        <f>IFERROR(ROUND(((VLOOKUP("T"&amp;LEFT($C$44,2)&amp;"TN"&amp;P$32&amp;"P"&amp;RIGHT($B45,1)&amp;"PBDAY"&amp;"V"&amp;$S$2&amp;$S$4,'Matrix Table'!$A:$O,10,0) * 1200000)/365.25),3) + ROUND(((VLOOKUP("T"&amp;LEFT($C$44,2)&amp;"TN"&amp;P$32&amp;"P"&amp;RIGHT($B45,1)&amp;"PBDAY"&amp;"V"&amp;$S$2&amp;$S$4,'Matrix Table'!$A:$O,11,0) * 1200000)/365.25),3),-999)</f>
        <v>36.468000000000004</v>
      </c>
      <c r="Q45" s="96">
        <f>IFERROR(ROUND(((VLOOKUP("T"&amp;LEFT($C$44,2)&amp;"TN"&amp;Q$32&amp;"P"&amp;RIGHT($B45,1)&amp;"PBDAY"&amp;"V"&amp;$S$2&amp;$S$4,'Matrix Table'!$A:$O,10,0) * 1200000)/365.25),3) + ROUND(((VLOOKUP("T"&amp;LEFT($C$44,2)&amp;"TN"&amp;Q$32&amp;"P"&amp;RIGHT($B45,1)&amp;"PBDAY"&amp;"V"&amp;$S$2&amp;$S$4,'Matrix Table'!$A:$O,11,0) * 1200000)/365.25),3),-999)</f>
        <v>34.07</v>
      </c>
      <c r="R45" s="3"/>
      <c r="S45" s="3"/>
    </row>
    <row r="46" spans="1:19" x14ac:dyDescent="0.2">
      <c r="A46" s="55" t="s">
        <v>28</v>
      </c>
      <c r="B46" s="116"/>
      <c r="C46" s="101" t="s">
        <v>29</v>
      </c>
      <c r="D46" s="102">
        <f>IFERROR(ROUND((VLOOKUP("T"&amp;LEFT($C$44,2)&amp;"TN"&amp;D$32&amp;"P"&amp;RIGHT($B45,1)&amp;"PBDAY"&amp;"V"&amp;$S$2&amp;$S$4,'Matrix Table'!$A:$N,9,0) * 100) + $P$8,3),-999)</f>
        <v>13.420999999999999</v>
      </c>
      <c r="E46" s="36">
        <f>IFERROR(ROUND((VLOOKUP("T"&amp;LEFT($C$44,2)&amp;"TN"&amp;E$32&amp;"P"&amp;RIGHT($B45,1)&amp;"PBDAY"&amp;"V"&amp;$S$2&amp;$S$4,'Matrix Table'!$A:$N,9,0) * 100) + $P$8,3),-999)</f>
        <v>13.122999999999999</v>
      </c>
      <c r="F46" s="36">
        <f>IFERROR(ROUND((VLOOKUP("T"&amp;LEFT($C$44,2)&amp;"TN"&amp;F$32&amp;"P"&amp;RIGHT($B45,1)&amp;"PBDAY"&amp;"V"&amp;$S$2&amp;$S$4,'Matrix Table'!$A:$N,9,0) * 100) + $P$8,3),-999)</f>
        <v>12.566000000000001</v>
      </c>
      <c r="G46" s="36">
        <f>IFERROR(ROUND((VLOOKUP("T"&amp;LEFT($C$44,2)&amp;"TN"&amp;G$32&amp;"P"&amp;RIGHT($B45,1)&amp;"PBDAY"&amp;"V"&amp;$S$2&amp;$S$4,'Matrix Table'!$A:$N,9,0) * 100) + $P$8,3),-999)</f>
        <v>14.664</v>
      </c>
      <c r="H46" s="36">
        <f>IFERROR(ROUND((VLOOKUP("T"&amp;LEFT($C$44,2)&amp;"TN"&amp;H$32&amp;"P"&amp;RIGHT($B45,1)&amp;"PBDAY"&amp;"V"&amp;$S$2&amp;$S$4,'Matrix Table'!$A:$N,9,0) * 100) + $P$8,3),-999)</f>
        <v>13.255000000000001</v>
      </c>
      <c r="I46" s="36">
        <f>IFERROR(ROUND((VLOOKUP("T"&amp;LEFT($C$44,2)&amp;"TN"&amp;I$32&amp;"P"&amp;RIGHT($B45,1)&amp;"PBDAY"&amp;"V"&amp;$S$2&amp;$S$4,'Matrix Table'!$A:$N,9,0) * 100) + $P$8,3),-999)</f>
        <v>13.695</v>
      </c>
      <c r="J46" s="36">
        <f>IFERROR(ROUND((VLOOKUP("T"&amp;LEFT($C$44,2)&amp;"TN"&amp;J$32&amp;"P"&amp;RIGHT($B45,1)&amp;"PBDAY"&amp;"V"&amp;$S$2&amp;$S$4,'Matrix Table'!$A:$N,9,0) * 100) + $P$8,3),-999)</f>
        <v>13.225</v>
      </c>
      <c r="K46" s="36">
        <f>IFERROR(ROUND((VLOOKUP("T"&amp;LEFT($C$44,2)&amp;"TN"&amp;K$32&amp;"P"&amp;RIGHT($B45,1)&amp;"PBDAY"&amp;"V"&amp;$S$2&amp;$S$4,'Matrix Table'!$A:$N,9,0) * 100) + $P$8,3),-999)</f>
        <v>15.56</v>
      </c>
      <c r="L46" s="36">
        <f>IFERROR(ROUND((VLOOKUP("T"&amp;LEFT($C$44,2)&amp;"TN"&amp;L$32&amp;"P"&amp;RIGHT($B45,1)&amp;"PBDAY"&amp;"V"&amp;$S$2&amp;$S$4,'Matrix Table'!$A:$N,9,0) * 100) + $P$8,3),-999)</f>
        <v>13.928000000000001</v>
      </c>
      <c r="M46" s="36">
        <f>IFERROR(ROUND((VLOOKUP("T"&amp;LEFT($C$44,2)&amp;"TN"&amp;M$32&amp;"P"&amp;RIGHT($B45,1)&amp;"PBDAY"&amp;"V"&amp;$S$2&amp;$S$4,'Matrix Table'!$A:$N,9,0) * 100) + $P$8,3),-999)</f>
        <v>13.247</v>
      </c>
      <c r="N46" s="36">
        <f>IFERROR(ROUND((VLOOKUP("T"&amp;LEFT($C$44,2)&amp;"TN"&amp;N$32&amp;"P"&amp;RIGHT($B45,1)&amp;"PBDAY"&amp;"V"&amp;$S$2&amp;$S$4,'Matrix Table'!$A:$N,9,0) * 100) + $P$8,3),-999)</f>
        <v>13.621</v>
      </c>
      <c r="O46" s="36">
        <f>IFERROR(ROUND((VLOOKUP("T"&amp;LEFT($C$44,2)&amp;"TN"&amp;O$32&amp;"P"&amp;RIGHT($B45,1)&amp;"PBDAY"&amp;"V"&amp;$S$2&amp;$S$4,'Matrix Table'!$A:$N,9,0) * 100) + $P$8,3),-999)</f>
        <v>13.75</v>
      </c>
      <c r="P46" s="36">
        <f>IFERROR(ROUND((VLOOKUP("T"&amp;LEFT($C$44,2)&amp;"TN"&amp;P$32&amp;"P"&amp;RIGHT($B45,1)&amp;"PBDAY"&amp;"V"&amp;$S$2&amp;$S$4,'Matrix Table'!$A:$N,9,0) * 100) + $P$8,3),-999)</f>
        <v>14.048999999999999</v>
      </c>
      <c r="Q46" s="103">
        <f>IFERROR(ROUND((VLOOKUP("T"&amp;LEFT($C$44,2)&amp;"TN"&amp;Q$32&amp;"P"&amp;RIGHT($B45,1)&amp;"PBDAY"&amp;"V"&amp;$S$2&amp;$S$4,'Matrix Table'!$A:$N,9,0) * 100) + $P$8,3),-999)</f>
        <v>13.391999999999999</v>
      </c>
      <c r="R46" s="3"/>
      <c r="S46" s="3"/>
    </row>
    <row r="47" spans="1:19" x14ac:dyDescent="0.2">
      <c r="A47" s="55" t="s">
        <v>28</v>
      </c>
      <c r="B47" s="116"/>
      <c r="C47" s="97" t="s">
        <v>30</v>
      </c>
      <c r="D47" s="98">
        <f>IFERROR(ROUND((VLOOKUP("T"&amp;LEFT($C$44,2)&amp;"TN"&amp;D$32&amp;"P"&amp;RIGHT($B45,1)&amp;"PBNIGHT"&amp;"V"&amp;$S$2&amp;$S$4,'Matrix Table'!$A:$N,9,0) * 100) + $P$8,3),-999)</f>
        <v>8.3699999999999992</v>
      </c>
      <c r="E47" s="99">
        <f>IFERROR(ROUND((VLOOKUP("T"&amp;LEFT($C$44,2)&amp;"TN"&amp;E$32&amp;"P"&amp;RIGHT($B45,1)&amp;"PBNIGHT"&amp;"V"&amp;$S$2&amp;$S$4,'Matrix Table'!$A:$N,9,0) * 100) + $P$8,3),-999)</f>
        <v>8.9550000000000001</v>
      </c>
      <c r="F47" s="99">
        <f>IFERROR(ROUND((VLOOKUP("T"&amp;LEFT($C$44,2)&amp;"TN"&amp;F$32&amp;"P"&amp;RIGHT($B45,1)&amp;"PBNIGHT"&amp;"V"&amp;$S$2&amp;$S$4,'Matrix Table'!$A:$N,9,0) * 100) + $P$8,3),-999)</f>
        <v>8.0990000000000002</v>
      </c>
      <c r="G47" s="99">
        <f>IFERROR(ROUND((VLOOKUP("T"&amp;LEFT($C$44,2)&amp;"TN"&amp;G$32&amp;"P"&amp;RIGHT($B45,1)&amp;"PBNIGHT"&amp;"V"&amp;$S$2&amp;$S$4,'Matrix Table'!$A:$N,9,0) * 100) + $P$8,3),-999)</f>
        <v>9.5860000000000003</v>
      </c>
      <c r="H47" s="99">
        <f>IFERROR(ROUND((VLOOKUP("T"&amp;LEFT($C$44,2)&amp;"TN"&amp;H$32&amp;"P"&amp;RIGHT($B45,1)&amp;"PBNIGHT"&amp;"V"&amp;$S$2&amp;$S$4,'Matrix Table'!$A:$N,9,0) * 100) + $P$8,3),-999)</f>
        <v>9.1349999999999998</v>
      </c>
      <c r="I47" s="99">
        <f>IFERROR(ROUND((VLOOKUP("T"&amp;LEFT($C$44,2)&amp;"TN"&amp;I$32&amp;"P"&amp;RIGHT($B45,1)&amp;"PBNIGHT"&amp;"V"&amp;$S$2&amp;$S$4,'Matrix Table'!$A:$N,9,0) * 100) + $P$8,3),-999)</f>
        <v>9.15</v>
      </c>
      <c r="J47" s="99">
        <f>IFERROR(ROUND((VLOOKUP("T"&amp;LEFT($C$44,2)&amp;"TN"&amp;J$32&amp;"P"&amp;RIGHT($B45,1)&amp;"PBNIGHT"&amp;"V"&amp;$S$2&amp;$S$4,'Matrix Table'!$A:$N,9,0) * 100) + $P$8,3),-999)</f>
        <v>8.8490000000000002</v>
      </c>
      <c r="K47" s="99">
        <f>IFERROR(ROUND((VLOOKUP("T"&amp;LEFT($C$44,2)&amp;"TN"&amp;K$32&amp;"P"&amp;RIGHT($B45,1)&amp;"PBNIGHT"&amp;"V"&amp;$S$2&amp;$S$4,'Matrix Table'!$A:$N,9,0) * 100) + $P$8,3),-999)</f>
        <v>9.9369999999999994</v>
      </c>
      <c r="L47" s="99">
        <f>IFERROR(ROUND((VLOOKUP("T"&amp;LEFT($C$44,2)&amp;"TN"&amp;L$32&amp;"P"&amp;RIGHT($B45,1)&amp;"PBNIGHT"&amp;"V"&amp;$S$2&amp;$S$4,'Matrix Table'!$A:$N,9,0) * 100) + $P$8,3),-999)</f>
        <v>9.3550000000000004</v>
      </c>
      <c r="M47" s="99">
        <f>IFERROR(ROUND((VLOOKUP("T"&amp;LEFT($C$44,2)&amp;"TN"&amp;M$32&amp;"P"&amp;RIGHT($B45,1)&amp;"PBNIGHT"&amp;"V"&amp;$S$2&amp;$S$4,'Matrix Table'!$A:$N,9,0) * 100) + $P$8,3),-999)</f>
        <v>8.6170000000000009</v>
      </c>
      <c r="N47" s="99">
        <f>IFERROR(ROUND((VLOOKUP("T"&amp;LEFT($C$44,2)&amp;"TN"&amp;N$32&amp;"P"&amp;RIGHT($B45,1)&amp;"PBNIGHT"&amp;"V"&amp;$S$2&amp;$S$4,'Matrix Table'!$A:$N,9,0) * 100) + $P$8,3),-999)</f>
        <v>9.0090000000000003</v>
      </c>
      <c r="O47" s="99">
        <f>IFERROR(ROUND((VLOOKUP("T"&amp;LEFT($C$44,2)&amp;"TN"&amp;O$32&amp;"P"&amp;RIGHT($B45,1)&amp;"PBNIGHT"&amp;"V"&amp;$S$2&amp;$S$4,'Matrix Table'!$A:$N,9,0) * 100) + $P$8,3),-999)</f>
        <v>9.5939999999999994</v>
      </c>
      <c r="P47" s="99">
        <f>IFERROR(ROUND((VLOOKUP("T"&amp;LEFT($C$44,2)&amp;"TN"&amp;P$32&amp;"P"&amp;RIGHT($B45,1)&amp;"PBNIGHT"&amp;"V"&amp;$S$2&amp;$S$4,'Matrix Table'!$A:$N,9,0) * 100) + $P$8,3),-999)</f>
        <v>9.468</v>
      </c>
      <c r="Q47" s="100">
        <f>IFERROR(ROUND((VLOOKUP("T"&amp;LEFT($C$44,2)&amp;"TN"&amp;Q$32&amp;"P"&amp;RIGHT($B45,1)&amp;"PBNIGHT"&amp;"V"&amp;$S$2&amp;$S$4,'Matrix Table'!$A:$N,9,0) * 100) + $P$8,3),-999)</f>
        <v>9.298</v>
      </c>
      <c r="R47" s="3"/>
      <c r="S47" s="3"/>
    </row>
    <row r="49" spans="2:17" ht="19" x14ac:dyDescent="0.2">
      <c r="B49" s="120" t="s">
        <v>91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2"/>
    </row>
    <row r="50" spans="2:17" x14ac:dyDescent="0.2">
      <c r="B50" s="37"/>
      <c r="C50" s="38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2:17" x14ac:dyDescent="0.2">
      <c r="B51" s="39"/>
      <c r="C51" s="3"/>
      <c r="D51" s="117" t="s">
        <v>22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9"/>
    </row>
    <row r="52" spans="2:17" x14ac:dyDescent="0.2">
      <c r="B52" s="39"/>
      <c r="C52" s="33" t="s">
        <v>23</v>
      </c>
      <c r="D52" s="40">
        <v>10</v>
      </c>
      <c r="E52" s="41">
        <v>11</v>
      </c>
      <c r="F52" s="41">
        <v>12</v>
      </c>
      <c r="G52" s="41">
        <v>13</v>
      </c>
      <c r="H52" s="41">
        <v>14</v>
      </c>
      <c r="I52" s="41">
        <v>15</v>
      </c>
      <c r="J52" s="41">
        <v>16</v>
      </c>
      <c r="K52" s="41">
        <v>17</v>
      </c>
      <c r="L52" s="41">
        <v>18</v>
      </c>
      <c r="M52" s="41">
        <v>19</v>
      </c>
      <c r="N52" s="41">
        <v>20</v>
      </c>
      <c r="O52" s="41">
        <v>21</v>
      </c>
      <c r="P52" s="41">
        <v>22</v>
      </c>
      <c r="Q52" s="42">
        <v>23</v>
      </c>
    </row>
    <row r="53" spans="2:17" ht="15" customHeight="1" x14ac:dyDescent="0.2">
      <c r="B53" s="116" t="s">
        <v>28</v>
      </c>
      <c r="C53" s="93" t="s">
        <v>25</v>
      </c>
      <c r="D53" s="94">
        <f>IFERROR(ROUND(((VLOOKUP("T"&amp;LEFT($C$52,2)&amp;"TN"&amp;D$52&amp;"P"&amp;RIGHT($B53,1)&amp;"PBNIGHT"&amp;"V"&amp;$S$2&amp;$S$5,'Matrix Table'!$A:$O,10,0) * 1200000)/365.25),3) + ROUND(((VLOOKUP("T"&amp;LEFT($C$52,2)&amp;"TN"&amp;D$52&amp;"P"&amp;RIGHT($B53,1)&amp;"PBNIGHT"&amp;"V"&amp;$S$2&amp;$S$5,'Matrix Table'!$A:$O,11,0) * 1200000)/365.25),3),-999)</f>
        <v>33.674999999999997</v>
      </c>
      <c r="E53" s="95">
        <f>IFERROR(ROUND(((VLOOKUP("T"&amp;LEFT($C$52,2)&amp;"TN"&amp;E$52&amp;"P"&amp;RIGHT($B53,1)&amp;"PBNIGHT"&amp;"V"&amp;$S$2&amp;$S$5,'Matrix Table'!$A:$O,10,0) * 1200000)/365.25),3) + ROUND(((VLOOKUP("T"&amp;LEFT($C$52,2)&amp;"TN"&amp;E$52&amp;"P"&amp;RIGHT($B53,1)&amp;"PBNIGHT"&amp;"V"&amp;$S$2&amp;$S$5,'Matrix Table'!$A:$O,11,0) * 1200000)/365.25),3),-999)</f>
        <v>33.972000000000001</v>
      </c>
      <c r="F53" s="95">
        <f>IFERROR(ROUND(((VLOOKUP("T"&amp;LEFT($C$52,2)&amp;"TN"&amp;F$52&amp;"P"&amp;RIGHT($B53,1)&amp;"PBNIGHT"&amp;"V"&amp;$S$2&amp;$S$5,'Matrix Table'!$A:$O,10,0) * 1200000)/365.25),3) + ROUND(((VLOOKUP("T"&amp;LEFT($C$52,2)&amp;"TN"&amp;F$52&amp;"P"&amp;RIGHT($B53,1)&amp;"PBNIGHT"&amp;"V"&amp;$S$2&amp;$S$5,'Matrix Table'!$A:$O,11,0) * 1200000)/365.25),3),-999)</f>
        <v>-999</v>
      </c>
      <c r="G53" s="95">
        <f>IFERROR(ROUND(((VLOOKUP("T"&amp;LEFT($C$52,2)&amp;"TN"&amp;G$52&amp;"P"&amp;RIGHT($B53,1)&amp;"PBNIGHT"&amp;"V"&amp;$S$2&amp;$S$5,'Matrix Table'!$A:$O,10,0) * 1200000)/365.25),3) + ROUND(((VLOOKUP("T"&amp;LEFT($C$52,2)&amp;"TN"&amp;G$52&amp;"P"&amp;RIGHT($B53,1)&amp;"PBNIGHT"&amp;"V"&amp;$S$2&amp;$S$5,'Matrix Table'!$A:$O,11,0) * 1200000)/365.25),3),-999)</f>
        <v>34.005000000000003</v>
      </c>
      <c r="H53" s="95">
        <f>IFERROR(ROUND(((VLOOKUP("T"&amp;LEFT($C$52,2)&amp;"TN"&amp;H$52&amp;"P"&amp;RIGHT($B53,1)&amp;"PBNIGHT"&amp;"V"&amp;$S$2&amp;$S$5,'Matrix Table'!$A:$O,10,0) * 1200000)/365.25),3) + ROUND(((VLOOKUP("T"&amp;LEFT($C$52,2)&amp;"TN"&amp;H$52&amp;"P"&amp;RIGHT($B53,1)&amp;"PBNIGHT"&amp;"V"&amp;$S$2&amp;$S$5,'Matrix Table'!$A:$O,11,0) * 1200000)/365.25),3),-999)</f>
        <v>-999</v>
      </c>
      <c r="I53" s="95">
        <f>IFERROR(ROUND(((VLOOKUP("T"&amp;LEFT($C$52,2)&amp;"TN"&amp;I$52&amp;"P"&amp;RIGHT($B53,1)&amp;"PBNIGHT"&amp;"V"&amp;$S$2&amp;$S$5,'Matrix Table'!$A:$O,10,0) * 1200000)/365.25),3) + ROUND(((VLOOKUP("T"&amp;LEFT($C$52,2)&amp;"TN"&amp;I$52&amp;"P"&amp;RIGHT($B53,1)&amp;"PBNIGHT"&amp;"V"&amp;$S$2&amp;$S$5,'Matrix Table'!$A:$O,11,0) * 1200000)/365.25),3),-999)</f>
        <v>-999</v>
      </c>
      <c r="J53" s="95">
        <f>IFERROR(ROUND(((VLOOKUP("T"&amp;LEFT($C$52,2)&amp;"TN"&amp;J$52&amp;"P"&amp;RIGHT($B53,1)&amp;"PBNIGHT"&amp;"V"&amp;$S$2&amp;$S$5,'Matrix Table'!$A:$O,10,0) * 1200000)/365.25),3) + ROUND(((VLOOKUP("T"&amp;LEFT($C$52,2)&amp;"TN"&amp;J$52&amp;"P"&amp;RIGHT($B53,1)&amp;"PBNIGHT"&amp;"V"&amp;$S$2&amp;$S$5,'Matrix Table'!$A:$O,11,0) * 1200000)/365.25),3),-999)</f>
        <v>32.097999999999999</v>
      </c>
      <c r="K53" s="95">
        <f>IFERROR(ROUND(((VLOOKUP("T"&amp;LEFT($C$52,2)&amp;"TN"&amp;K$52&amp;"P"&amp;RIGHT($B53,1)&amp;"PBNIGHT"&amp;"V"&amp;$S$2&amp;$S$5,'Matrix Table'!$A:$O,10,0) * 1200000)/365.25),3) + ROUND(((VLOOKUP("T"&amp;LEFT($C$52,2)&amp;"TN"&amp;K$52&amp;"P"&amp;RIGHT($B53,1)&amp;"PBNIGHT"&amp;"V"&amp;$S$2&amp;$S$5,'Matrix Table'!$A:$O,11,0) * 1200000)/365.25),3),-999)</f>
        <v>-999</v>
      </c>
      <c r="L53" s="95">
        <f>IFERROR(ROUND(((VLOOKUP("T"&amp;LEFT($C$52,2)&amp;"TN"&amp;L$52&amp;"P"&amp;RIGHT($B53,1)&amp;"PBNIGHT"&amp;"V"&amp;$S$2&amp;$S$5,'Matrix Table'!$A:$O,10,0) * 1200000)/365.25),3) + ROUND(((VLOOKUP("T"&amp;LEFT($C$52,2)&amp;"TN"&amp;L$52&amp;"P"&amp;RIGHT($B53,1)&amp;"PBNIGHT"&amp;"V"&amp;$S$2&amp;$S$5,'Matrix Table'!$A:$O,11,0) * 1200000)/365.25),3),-999)</f>
        <v>-999</v>
      </c>
      <c r="M53" s="95">
        <f>IFERROR(ROUND(((VLOOKUP("T"&amp;LEFT($C$52,2)&amp;"TN"&amp;M$52&amp;"P"&amp;RIGHT($B53,1)&amp;"PBNIGHT"&amp;"V"&amp;$S$2&amp;$S$5,'Matrix Table'!$A:$O,10,0) * 1200000)/365.25),3) + ROUND(((VLOOKUP("T"&amp;LEFT($C$52,2)&amp;"TN"&amp;M$52&amp;"P"&amp;RIGHT($B53,1)&amp;"PBNIGHT"&amp;"V"&amp;$S$2&amp;$S$5,'Matrix Table'!$A:$O,11,0) * 1200000)/365.25),3),-999)</f>
        <v>33.543999999999997</v>
      </c>
      <c r="N53" s="95">
        <f>IFERROR(ROUND(((VLOOKUP("T"&amp;LEFT($C$52,2)&amp;"TN"&amp;N$52&amp;"P"&amp;RIGHT($B53,1)&amp;"PBNIGHT"&amp;"V"&amp;$S$2&amp;$S$5,'Matrix Table'!$A:$O,10,0) * 1200000)/365.25),3) + ROUND(((VLOOKUP("T"&amp;LEFT($C$52,2)&amp;"TN"&amp;N$52&amp;"P"&amp;RIGHT($B53,1)&amp;"PBNIGHT"&amp;"V"&amp;$S$2&amp;$S$5,'Matrix Table'!$A:$O,11,0) * 1200000)/365.25),3),-999)</f>
        <v>33.709000000000003</v>
      </c>
      <c r="O53" s="95">
        <f>IFERROR(ROUND(((VLOOKUP("T"&amp;LEFT($C$52,2)&amp;"TN"&amp;O$52&amp;"P"&amp;RIGHT($B53,1)&amp;"PBNIGHT"&amp;"V"&amp;$S$2&amp;$S$5,'Matrix Table'!$A:$O,10,0) * 1200000)/365.25),3) + ROUND(((VLOOKUP("T"&amp;LEFT($C$52,2)&amp;"TN"&amp;O$52&amp;"P"&amp;RIGHT($B53,1)&amp;"PBNIGHT"&amp;"V"&amp;$S$2&amp;$S$5,'Matrix Table'!$A:$O,11,0) * 1200000)/365.25),3),-999)</f>
        <v>35.811</v>
      </c>
      <c r="P53" s="95">
        <f>IFERROR(ROUND(((VLOOKUP("T"&amp;LEFT($C$52,2)&amp;"TN"&amp;P$52&amp;"P"&amp;RIGHT($B53,1)&amp;"PBNIGHT"&amp;"V"&amp;$S$2&amp;$S$5,'Matrix Table'!$A:$O,10,0) * 1200000)/365.25),3) + ROUND(((VLOOKUP("T"&amp;LEFT($C$52,2)&amp;"TN"&amp;P$52&amp;"P"&amp;RIGHT($B53,1)&amp;"PBNIGHT"&amp;"V"&amp;$S$2&amp;$S$5,'Matrix Table'!$A:$O,11,0) * 1200000)/365.25),3),-999)</f>
        <v>36.041000000000004</v>
      </c>
      <c r="Q53" s="96">
        <f>IFERROR(ROUND(((VLOOKUP("T"&amp;LEFT($C$52,2)&amp;"TN"&amp;Q$52&amp;"P"&amp;RIGHT($B53,1)&amp;"PBNIGHT"&amp;"V"&amp;$S$2&amp;$S$5,'Matrix Table'!$A:$O,10,0) * 1200000)/365.25),3) + ROUND(((VLOOKUP("T"&amp;LEFT($C$52,2)&amp;"TN"&amp;Q$52&amp;"P"&amp;RIGHT($B53,1)&amp;"PBNIGHT"&amp;"V"&amp;$S$2&amp;$S$5,'Matrix Table'!$A:$O,11,0) * 1200000)/365.25),3),-999)</f>
        <v>33.971000000000004</v>
      </c>
    </row>
    <row r="54" spans="2:17" x14ac:dyDescent="0.2">
      <c r="B54" s="116"/>
      <c r="C54" s="101" t="s">
        <v>29</v>
      </c>
      <c r="D54" s="102">
        <f>IFERROR(ROUND((VLOOKUP("T"&amp;LEFT($C$52,2)&amp;"TN"&amp;D$52&amp;"P"&amp;RIGHT($B53,1)&amp;"PBUK_WEEKDAY_DAY"&amp;"V"&amp;$S$2&amp;$S$5,'Matrix Table'!$A:$N,9,0) * 100) + $P$8,3),-999)</f>
        <v>14.52</v>
      </c>
      <c r="E54" s="36">
        <f>IFERROR(ROUND((VLOOKUP("T"&amp;LEFT($C$52,2)&amp;"TN"&amp;E$52&amp;"P"&amp;RIGHT($B53,1)&amp;"PBUK_WEEKDAY_DAY"&amp;"V"&amp;$S$2&amp;$S$5,'Matrix Table'!$A:$N,9,0) * 100) + $P$8,3),-999)</f>
        <v>14.347</v>
      </c>
      <c r="F54" s="36">
        <f>IFERROR(ROUND((VLOOKUP("T"&amp;LEFT($C$52,2)&amp;"TN"&amp;F$52&amp;"P"&amp;RIGHT($B53,1)&amp;"PBUK_WEEKDAY_DAY"&amp;"V"&amp;$S$2&amp;$S$5,'Matrix Table'!$A:$N,9,0) * 100) + $P$8,3),-999)</f>
        <v>-999</v>
      </c>
      <c r="G54" s="36">
        <f>IFERROR(ROUND((VLOOKUP("T"&amp;LEFT($C$52,2)&amp;"TN"&amp;G$52&amp;"P"&amp;RIGHT($B53,1)&amp;"PBUK_WEEKDAY_DAY"&amp;"V"&amp;$S$2&amp;$S$5,'Matrix Table'!$A:$N,9,0) * 100) + $P$8,3),-999)</f>
        <v>15.747</v>
      </c>
      <c r="H54" s="36">
        <f>IFERROR(ROUND((VLOOKUP("T"&amp;LEFT($C$52,2)&amp;"TN"&amp;H$52&amp;"P"&amp;RIGHT($B53,1)&amp;"PBUK_WEEKDAY_DAY"&amp;"V"&amp;$S$2&amp;$S$5,'Matrix Table'!$A:$N,9,0) * 100) + $P$8,3),-999)</f>
        <v>-999</v>
      </c>
      <c r="I54" s="36">
        <f>IFERROR(ROUND((VLOOKUP("T"&amp;LEFT($C$52,2)&amp;"TN"&amp;I$52&amp;"P"&amp;RIGHT($B53,1)&amp;"PBUK_WEEKDAY_DAY"&amp;"V"&amp;$S$2&amp;$S$5,'Matrix Table'!$A:$N,9,0) * 100) + $P$8,3),-999)</f>
        <v>-999</v>
      </c>
      <c r="J54" s="36">
        <f>IFERROR(ROUND((VLOOKUP("T"&amp;LEFT($C$52,2)&amp;"TN"&amp;J$52&amp;"P"&amp;RIGHT($B53,1)&amp;"PBUK_WEEKDAY_DAY"&amp;"V"&amp;$S$2&amp;$S$5,'Matrix Table'!$A:$N,9,0) * 100) + $P$8,3),-999)</f>
        <v>14.512</v>
      </c>
      <c r="K54" s="36">
        <f>IFERROR(ROUND((VLOOKUP("T"&amp;LEFT($C$52,2)&amp;"TN"&amp;K$52&amp;"P"&amp;RIGHT($B53,1)&amp;"PBUK_WEEKDAY_DAY"&amp;"V"&amp;$S$2&amp;$S$5,'Matrix Table'!$A:$N,9,0) * 100) + $P$8,3),-999)</f>
        <v>-999</v>
      </c>
      <c r="L54" s="36">
        <f>IFERROR(ROUND((VLOOKUP("T"&amp;LEFT($C$52,2)&amp;"TN"&amp;L$52&amp;"P"&amp;RIGHT($B53,1)&amp;"PBUK_WEEKDAY_DAY"&amp;"V"&amp;$S$2&amp;$S$5,'Matrix Table'!$A:$N,9,0) * 100) + $P$8,3),-999)</f>
        <v>-999</v>
      </c>
      <c r="M54" s="36">
        <f>IFERROR(ROUND((VLOOKUP("T"&amp;LEFT($C$52,2)&amp;"TN"&amp;M$52&amp;"P"&amp;RIGHT($B53,1)&amp;"PBUK_WEEKDAY_DAY"&amp;"V"&amp;$S$2&amp;$S$5,'Matrix Table'!$A:$N,9,0) * 100) + $P$8,3),-999)</f>
        <v>14.516</v>
      </c>
      <c r="N54" s="36">
        <f>IFERROR(ROUND((VLOOKUP("T"&amp;LEFT($C$52,2)&amp;"TN"&amp;N$52&amp;"P"&amp;RIGHT($B53,1)&amp;"PBUK_WEEKDAY_DAY"&amp;"V"&amp;$S$2&amp;$S$5,'Matrix Table'!$A:$N,9,0) * 100) + $P$8,3),-999)</f>
        <v>14.662000000000001</v>
      </c>
      <c r="O54" s="36">
        <f>IFERROR(ROUND((VLOOKUP("T"&amp;LEFT($C$52,2)&amp;"TN"&amp;O$52&amp;"P"&amp;RIGHT($B53,1)&amp;"PBUK_WEEKDAY_DAY"&amp;"V"&amp;$S$2&amp;$S$5,'Matrix Table'!$A:$N,9,0) * 100) + $P$8,3),-999)</f>
        <v>15.003</v>
      </c>
      <c r="P54" s="36">
        <f>IFERROR(ROUND((VLOOKUP("T"&amp;LEFT($C$52,2)&amp;"TN"&amp;P$52&amp;"P"&amp;RIGHT($B53,1)&amp;"PBUK_WEEKDAY_DAY"&amp;"V"&amp;$S$2&amp;$S$5,'Matrix Table'!$A:$N,9,0) * 100) + $P$8,3),-999)</f>
        <v>15.215</v>
      </c>
      <c r="Q54" s="103">
        <f>IFERROR(ROUND((VLOOKUP("T"&amp;LEFT($C$52,2)&amp;"TN"&amp;Q$52&amp;"P"&amp;RIGHT($B53,1)&amp;"PBUK_WEEKDAY_DAY"&amp;"V"&amp;$S$2&amp;$S$5,'Matrix Table'!$A:$N,9,0) * 100) + $P$8,3),-999)</f>
        <v>14.717000000000001</v>
      </c>
    </row>
    <row r="55" spans="2:17" x14ac:dyDescent="0.2">
      <c r="B55" s="116"/>
      <c r="C55" s="101" t="s">
        <v>41</v>
      </c>
      <c r="D55" s="102">
        <f>IFERROR(ROUND((VLOOKUP("T"&amp;LEFT($C$52,2)&amp;"TN"&amp;D$52&amp;"P"&amp;RIGHT($B53,1)&amp;"PBUK_WEEKDAY_EVNG_WKND"&amp;"V"&amp;$S$2&amp;$S$5,'Matrix Table'!$A:$N,9,0) * 100) + $P$8,3),-999)</f>
        <v>12.298</v>
      </c>
      <c r="E55" s="36">
        <f>IFERROR(ROUND((VLOOKUP("T"&amp;LEFT($C$52,2)&amp;"TN"&amp;E$52&amp;"P"&amp;RIGHT($B53,1)&amp;"PBUK_WEEKDAY_EVNG_WKND"&amp;"V"&amp;$S$2&amp;$S$5,'Matrix Table'!$A:$N,9,0) * 100) + $P$8,3),-999)</f>
        <v>11.005000000000001</v>
      </c>
      <c r="F55" s="36">
        <f>IFERROR(ROUND((VLOOKUP("T"&amp;LEFT($C$52,2)&amp;"TN"&amp;F$52&amp;"P"&amp;RIGHT($B53,1)&amp;"PBUK_WEEKDAY_EVNG_WKND"&amp;"V"&amp;$S$2&amp;$S$5,'Matrix Table'!$A:$N,9,0) * 100) + $P$8,3),-999)</f>
        <v>-999</v>
      </c>
      <c r="G55" s="36">
        <f>IFERROR(ROUND((VLOOKUP("T"&amp;LEFT($C$52,2)&amp;"TN"&amp;G$52&amp;"P"&amp;RIGHT($B53,1)&amp;"PBUK_WEEKDAY_EVNG_WKND"&amp;"V"&amp;$S$2&amp;$S$5,'Matrix Table'!$A:$N,9,0) * 100) + $P$8,3),-999)</f>
        <v>13.523</v>
      </c>
      <c r="H55" s="36">
        <f>IFERROR(ROUND((VLOOKUP("T"&amp;LEFT($C$52,2)&amp;"TN"&amp;H$52&amp;"P"&amp;RIGHT($B53,1)&amp;"PBUK_WEEKDAY_EVNG_WKND"&amp;"V"&amp;$S$2&amp;$S$5,'Matrix Table'!$A:$N,9,0) * 100) + $P$8,3),-999)</f>
        <v>-999</v>
      </c>
      <c r="I55" s="36">
        <f>IFERROR(ROUND((VLOOKUP("T"&amp;LEFT($C$52,2)&amp;"TN"&amp;I$52&amp;"P"&amp;RIGHT($B53,1)&amp;"PBUK_WEEKDAY_EVNG_WKND"&amp;"V"&amp;$S$2&amp;$S$5,'Matrix Table'!$A:$N,9,0) * 100) + $P$8,3),-999)</f>
        <v>-999</v>
      </c>
      <c r="J55" s="36">
        <f>IFERROR(ROUND((VLOOKUP("T"&amp;LEFT($C$52,2)&amp;"TN"&amp;J$52&amp;"P"&amp;RIGHT($B53,1)&amp;"PBUK_WEEKDAY_EVNG_WKND"&amp;"V"&amp;$S$2&amp;$S$5,'Matrix Table'!$A:$N,9,0) * 100) + $P$8,3),-999)</f>
        <v>12.34</v>
      </c>
      <c r="K55" s="36">
        <f>IFERROR(ROUND((VLOOKUP("T"&amp;LEFT($C$52,2)&amp;"TN"&amp;K$52&amp;"P"&amp;RIGHT($B53,1)&amp;"PBUK_WEEKDAY_EVNG_WKND"&amp;"V"&amp;$S$2&amp;$S$5,'Matrix Table'!$A:$N,9,0) * 100) + $P$8,3),-999)</f>
        <v>-999</v>
      </c>
      <c r="L55" s="36">
        <f>IFERROR(ROUND((VLOOKUP("T"&amp;LEFT($C$52,2)&amp;"TN"&amp;L$52&amp;"P"&amp;RIGHT($B53,1)&amp;"PBUK_WEEKDAY_EVNG_WKND"&amp;"V"&amp;$S$2&amp;$S$5,'Matrix Table'!$A:$N,9,0) * 100) + $P$8,3),-999)</f>
        <v>-999</v>
      </c>
      <c r="M55" s="36">
        <f>IFERROR(ROUND((VLOOKUP("T"&amp;LEFT($C$52,2)&amp;"TN"&amp;M$52&amp;"P"&amp;RIGHT($B53,1)&amp;"PBUK_WEEKDAY_EVNG_WKND"&amp;"V"&amp;$S$2&amp;$S$5,'Matrix Table'!$A:$N,9,0) * 100) + $P$8,3),-999)</f>
        <v>12.257</v>
      </c>
      <c r="N55" s="36">
        <f>IFERROR(ROUND((VLOOKUP("T"&amp;LEFT($C$52,2)&amp;"TN"&amp;N$52&amp;"P"&amp;RIGHT($B53,1)&amp;"PBUK_WEEKDAY_EVNG_WKND"&amp;"V"&amp;$S$2&amp;$S$5,'Matrix Table'!$A:$N,9,0) * 100) + $P$8,3),-999)</f>
        <v>11.164</v>
      </c>
      <c r="O55" s="36">
        <f>IFERROR(ROUND((VLOOKUP("T"&amp;LEFT($C$52,2)&amp;"TN"&amp;O$52&amp;"P"&amp;RIGHT($B53,1)&amp;"PBUK_WEEKDAY_EVNG_WKND"&amp;"V"&amp;$S$2&amp;$S$5,'Matrix Table'!$A:$N,9,0) * 100) + $P$8,3),-999)</f>
        <v>11.577</v>
      </c>
      <c r="P55" s="36">
        <f>IFERROR(ROUND((VLOOKUP("T"&amp;LEFT($C$52,2)&amp;"TN"&amp;P$52&amp;"P"&amp;RIGHT($B53,1)&amp;"PBUK_WEEKDAY_EVNG_WKND"&amp;"V"&amp;$S$2&amp;$S$5,'Matrix Table'!$A:$N,9,0) * 100) + $P$8,3),-999)</f>
        <v>12.976000000000001</v>
      </c>
      <c r="Q55" s="103">
        <f>IFERROR(ROUND((VLOOKUP("T"&amp;LEFT($C$52,2)&amp;"TN"&amp;Q$52&amp;"P"&amp;RIGHT($B53,1)&amp;"PBUK_WEEKDAY_EVNG_WKND"&amp;"V"&amp;$S$2&amp;$S$5,'Matrix Table'!$A:$N,9,0) * 100) + $P$8,3),-999)</f>
        <v>11.396000000000001</v>
      </c>
    </row>
    <row r="56" spans="2:17" x14ac:dyDescent="0.2">
      <c r="B56" s="116"/>
      <c r="C56" s="97" t="s">
        <v>30</v>
      </c>
      <c r="D56" s="98">
        <f>IFERROR(ROUND((VLOOKUP("T"&amp;LEFT($C$52,2)&amp;"TN"&amp;D$52&amp;"P"&amp;RIGHT($B53,1)&amp;"PBNIGHT"&amp;"V"&amp;$S$2&amp;$S$5,'Matrix Table'!$A:$N,9,0) * 100) + $P$8,3),-999)</f>
        <v>9.0489999999999995</v>
      </c>
      <c r="E56" s="99">
        <f>IFERROR(ROUND((VLOOKUP("T"&amp;LEFT($C$52,2)&amp;"TN"&amp;E$52&amp;"P"&amp;RIGHT($B53,1)&amp;"PBNIGHT"&amp;"V"&amp;$S$2&amp;$S$5,'Matrix Table'!$A:$N,9,0) * 100) + $P$8,3),-999)</f>
        <v>9.5020000000000007</v>
      </c>
      <c r="F56" s="99">
        <f>IFERROR(ROUND((VLOOKUP("T"&amp;LEFT($C$52,2)&amp;"TN"&amp;F$52&amp;"P"&amp;RIGHT($B53,1)&amp;"PBNIGHT"&amp;"V"&amp;$S$2&amp;$S$5,'Matrix Table'!$A:$N,9,0) * 100) + $P$8,3),-999)</f>
        <v>-999</v>
      </c>
      <c r="G56" s="99">
        <f>IFERROR(ROUND((VLOOKUP("T"&amp;LEFT($C$52,2)&amp;"TN"&amp;G$52&amp;"P"&amp;RIGHT($B53,1)&amp;"PBNIGHT"&amp;"V"&amp;$S$2&amp;$S$5,'Matrix Table'!$A:$N,9,0) * 100) + $P$8,3),-999)</f>
        <v>9.8249999999999993</v>
      </c>
      <c r="H56" s="99">
        <f>IFERROR(ROUND((VLOOKUP("T"&amp;LEFT($C$52,2)&amp;"TN"&amp;H$52&amp;"P"&amp;RIGHT($B53,1)&amp;"PBNIGHT"&amp;"V"&amp;$S$2&amp;$S$5,'Matrix Table'!$A:$N,9,0) * 100) + $P$8,3),-999)</f>
        <v>-999</v>
      </c>
      <c r="I56" s="99">
        <f>IFERROR(ROUND((VLOOKUP("T"&amp;LEFT($C$52,2)&amp;"TN"&amp;I$52&amp;"P"&amp;RIGHT($B53,1)&amp;"PBNIGHT"&amp;"V"&amp;$S$2&amp;$S$5,'Matrix Table'!$A:$N,9,0) * 100) + $P$8,3),-999)</f>
        <v>-999</v>
      </c>
      <c r="J56" s="99">
        <f>IFERROR(ROUND((VLOOKUP("T"&amp;LEFT($C$52,2)&amp;"TN"&amp;J$52&amp;"P"&amp;RIGHT($B53,1)&amp;"PBNIGHT"&amp;"V"&amp;$S$2&amp;$S$5,'Matrix Table'!$A:$N,9,0) * 100) + $P$8,3),-999)</f>
        <v>9.609</v>
      </c>
      <c r="K56" s="99">
        <f>IFERROR(ROUND((VLOOKUP("T"&amp;LEFT($C$52,2)&amp;"TN"&amp;K$52&amp;"P"&amp;RIGHT($B53,1)&amp;"PBNIGHT"&amp;"V"&amp;$S$2&amp;$S$5,'Matrix Table'!$A:$N,9,0) * 100) + $P$8,3),-999)</f>
        <v>-999</v>
      </c>
      <c r="L56" s="99">
        <f>IFERROR(ROUND((VLOOKUP("T"&amp;LEFT($C$52,2)&amp;"TN"&amp;L$52&amp;"P"&amp;RIGHT($B53,1)&amp;"PBNIGHT"&amp;"V"&amp;$S$2&amp;$S$5,'Matrix Table'!$A:$N,9,0) * 100) + $P$8,3),-999)</f>
        <v>-999</v>
      </c>
      <c r="M56" s="99">
        <f>IFERROR(ROUND((VLOOKUP("T"&amp;LEFT($C$52,2)&amp;"TN"&amp;M$52&amp;"P"&amp;RIGHT($B53,1)&amp;"PBNIGHT"&amp;"V"&amp;$S$2&amp;$S$5,'Matrix Table'!$A:$N,9,0) * 100) + $P$8,3),-999)</f>
        <v>9.1519999999999992</v>
      </c>
      <c r="N56" s="99">
        <f>IFERROR(ROUND((VLOOKUP("T"&amp;LEFT($C$52,2)&amp;"TN"&amp;N$52&amp;"P"&amp;RIGHT($B53,1)&amp;"PBNIGHT"&amp;"V"&amp;$S$2&amp;$S$5,'Matrix Table'!$A:$N,9,0) * 100) + $P$8,3),-999)</f>
        <v>9.6210000000000004</v>
      </c>
      <c r="O56" s="99">
        <f>IFERROR(ROUND((VLOOKUP("T"&amp;LEFT($C$52,2)&amp;"TN"&amp;O$52&amp;"P"&amp;RIGHT($B53,1)&amp;"PBNIGHT"&amp;"V"&amp;$S$2&amp;$S$5,'Matrix Table'!$A:$N,9,0) * 100) + $P$8,3),-999)</f>
        <v>10.074</v>
      </c>
      <c r="P56" s="99">
        <f>IFERROR(ROUND((VLOOKUP("T"&amp;LEFT($C$52,2)&amp;"TN"&amp;P$52&amp;"P"&amp;RIGHT($B53,1)&amp;"PBNIGHT"&amp;"V"&amp;$S$2&amp;$S$5,'Matrix Table'!$A:$N,9,0) * 100) + $P$8,3),-999)</f>
        <v>9.9380000000000006</v>
      </c>
      <c r="Q56" s="100">
        <f>IFERROR(ROUND((VLOOKUP("T"&amp;LEFT($C$52,2)&amp;"TN"&amp;Q$52&amp;"P"&amp;RIGHT($B53,1)&amp;"PBNIGHT"&amp;"V"&amp;$S$2&amp;$S$5,'Matrix Table'!$A:$N,9,0) * 100) + $P$8,3),-999)</f>
        <v>9.827</v>
      </c>
    </row>
    <row r="57" spans="2:17" x14ac:dyDescent="0.2">
      <c r="B57" s="37"/>
      <c r="C57" s="38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</row>
    <row r="58" spans="2:17" x14ac:dyDescent="0.2">
      <c r="B58" s="39"/>
      <c r="C58" s="3"/>
      <c r="D58" s="117" t="s">
        <v>22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9"/>
    </row>
    <row r="59" spans="2:17" x14ac:dyDescent="0.2">
      <c r="B59" s="39"/>
      <c r="C59" s="33" t="s">
        <v>27</v>
      </c>
      <c r="D59" s="40">
        <v>10</v>
      </c>
      <c r="E59" s="41">
        <v>11</v>
      </c>
      <c r="F59" s="41">
        <v>12</v>
      </c>
      <c r="G59" s="41">
        <v>13</v>
      </c>
      <c r="H59" s="41">
        <v>14</v>
      </c>
      <c r="I59" s="41">
        <v>15</v>
      </c>
      <c r="J59" s="41">
        <v>16</v>
      </c>
      <c r="K59" s="41">
        <v>17</v>
      </c>
      <c r="L59" s="41">
        <v>18</v>
      </c>
      <c r="M59" s="41">
        <v>19</v>
      </c>
      <c r="N59" s="41">
        <v>20</v>
      </c>
      <c r="O59" s="41">
        <v>21</v>
      </c>
      <c r="P59" s="41">
        <v>22</v>
      </c>
      <c r="Q59" s="42">
        <v>23</v>
      </c>
    </row>
    <row r="60" spans="2:17" ht="15" customHeight="1" x14ac:dyDescent="0.2">
      <c r="B60" s="116" t="s">
        <v>28</v>
      </c>
      <c r="C60" s="93" t="s">
        <v>25</v>
      </c>
      <c r="D60" s="94">
        <f>IFERROR(ROUND(((VLOOKUP("T"&amp;LEFT($C$59,2)&amp;"TN"&amp;D$59&amp;"P"&amp;RIGHT($B60,1)&amp;"PBNIGHT"&amp;"V"&amp;$S$2&amp;$S$5,'Matrix Table'!$A:$O,10,0) * 1200000)/365.25),3) + ROUND(((VLOOKUP("T"&amp;LEFT($C$59,2)&amp;"TN"&amp;D$59&amp;"P"&amp;RIGHT($B60,1)&amp;"PBNIGHT"&amp;"V"&amp;$S$2&amp;$S$5,'Matrix Table'!$A:$O,11,0) * 1200000)/365.25),3),-999)</f>
        <v>33.674999999999997</v>
      </c>
      <c r="E60" s="95">
        <f>IFERROR(ROUND(((VLOOKUP("T"&amp;LEFT($C$59,2)&amp;"TN"&amp;E$59&amp;"P"&amp;RIGHT($B60,1)&amp;"PBNIGHT"&amp;"V"&amp;$S$2&amp;$S$5,'Matrix Table'!$A:$O,10,0) * 1200000)/365.25),3) + ROUND(((VLOOKUP("T"&amp;LEFT($C$59,2)&amp;"TN"&amp;E$59&amp;"P"&amp;RIGHT($B60,1)&amp;"PBNIGHT"&amp;"V"&amp;$S$2&amp;$S$5,'Matrix Table'!$A:$O,11,0) * 1200000)/365.25),3),-999)</f>
        <v>34.07</v>
      </c>
      <c r="F60" s="95">
        <f>IFERROR(ROUND(((VLOOKUP("T"&amp;LEFT($C$59,2)&amp;"TN"&amp;F$59&amp;"P"&amp;RIGHT($B60,1)&amp;"PBNIGHT"&amp;"V"&amp;$S$2&amp;$S$5,'Matrix Table'!$A:$O,10,0) * 1200000)/365.25),3) + ROUND(((VLOOKUP("T"&amp;LEFT($C$59,2)&amp;"TN"&amp;F$59&amp;"P"&amp;RIGHT($B60,1)&amp;"PBNIGHT"&amp;"V"&amp;$S$2&amp;$S$5,'Matrix Table'!$A:$O,11,0) * 1200000)/365.25),3),-999)</f>
        <v>-999</v>
      </c>
      <c r="G60" s="95">
        <f>IFERROR(ROUND(((VLOOKUP("T"&amp;LEFT($C$59,2)&amp;"TN"&amp;G$59&amp;"P"&amp;RIGHT($B60,1)&amp;"PBNIGHT"&amp;"V"&amp;$S$2&amp;$S$5,'Matrix Table'!$A:$O,10,0) * 1200000)/365.25),3) + ROUND(((VLOOKUP("T"&amp;LEFT($C$59,2)&amp;"TN"&amp;G$59&amp;"P"&amp;RIGHT($B60,1)&amp;"PBNIGHT"&amp;"V"&amp;$S$2&amp;$S$5,'Matrix Table'!$A:$O,11,0) * 1200000)/365.25),3),-999)</f>
        <v>33.939</v>
      </c>
      <c r="H60" s="95">
        <f>IFERROR(ROUND(((VLOOKUP("T"&amp;LEFT($C$59,2)&amp;"TN"&amp;H$59&amp;"P"&amp;RIGHT($B60,1)&amp;"PBNIGHT"&amp;"V"&amp;$S$2&amp;$S$5,'Matrix Table'!$A:$O,10,0) * 1200000)/365.25),3) + ROUND(((VLOOKUP("T"&amp;LEFT($C$59,2)&amp;"TN"&amp;H$59&amp;"P"&amp;RIGHT($B60,1)&amp;"PBNIGHT"&amp;"V"&amp;$S$2&amp;$S$5,'Matrix Table'!$A:$O,11,0) * 1200000)/365.25),3),-999)</f>
        <v>-999</v>
      </c>
      <c r="I60" s="95">
        <f>IFERROR(ROUND(((VLOOKUP("T"&amp;LEFT($C$59,2)&amp;"TN"&amp;I$59&amp;"P"&amp;RIGHT($B60,1)&amp;"PBNIGHT"&amp;"V"&amp;$S$2&amp;$S$5,'Matrix Table'!$A:$O,10,0) * 1200000)/365.25),3) + ROUND(((VLOOKUP("T"&amp;LEFT($C$59,2)&amp;"TN"&amp;I$59&amp;"P"&amp;RIGHT($B60,1)&amp;"PBNIGHT"&amp;"V"&amp;$S$2&amp;$S$5,'Matrix Table'!$A:$O,11,0) * 1200000)/365.25),3),-999)</f>
        <v>-999</v>
      </c>
      <c r="J60" s="95">
        <f>IFERROR(ROUND(((VLOOKUP("T"&amp;LEFT($C$59,2)&amp;"TN"&amp;J$59&amp;"P"&amp;RIGHT($B60,1)&amp;"PBNIGHT"&amp;"V"&amp;$S$2&amp;$S$5,'Matrix Table'!$A:$O,10,0) * 1200000)/365.25),3) + ROUND(((VLOOKUP("T"&amp;LEFT($C$59,2)&amp;"TN"&amp;J$59&amp;"P"&amp;RIGHT($B60,1)&amp;"PBNIGHT"&amp;"V"&amp;$S$2&amp;$S$5,'Matrix Table'!$A:$O,11,0) * 1200000)/365.25),3),-999)</f>
        <v>32.097999999999999</v>
      </c>
      <c r="K60" s="95">
        <f>IFERROR(ROUND(((VLOOKUP("T"&amp;LEFT($C$59,2)&amp;"TN"&amp;K$59&amp;"P"&amp;RIGHT($B60,1)&amp;"PBNIGHT"&amp;"V"&amp;$S$2&amp;$S$5,'Matrix Table'!$A:$O,10,0) * 1200000)/365.25),3) + ROUND(((VLOOKUP("T"&amp;LEFT($C$59,2)&amp;"TN"&amp;K$59&amp;"P"&amp;RIGHT($B60,1)&amp;"PBNIGHT"&amp;"V"&amp;$S$2&amp;$S$5,'Matrix Table'!$A:$O,11,0) * 1200000)/365.25),3),-999)</f>
        <v>-999</v>
      </c>
      <c r="L60" s="95">
        <f>IFERROR(ROUND(((VLOOKUP("T"&amp;LEFT($C$59,2)&amp;"TN"&amp;L$59&amp;"P"&amp;RIGHT($B60,1)&amp;"PBNIGHT"&amp;"V"&amp;$S$2&amp;$S$5,'Matrix Table'!$A:$O,10,0) * 1200000)/365.25),3) + ROUND(((VLOOKUP("T"&amp;LEFT($C$59,2)&amp;"TN"&amp;L$59&amp;"P"&amp;RIGHT($B60,1)&amp;"PBNIGHT"&amp;"V"&amp;$S$2&amp;$S$5,'Matrix Table'!$A:$O,11,0) * 1200000)/365.25),3),-999)</f>
        <v>-999</v>
      </c>
      <c r="M60" s="95">
        <f>IFERROR(ROUND(((VLOOKUP("T"&amp;LEFT($C$59,2)&amp;"TN"&amp;M$59&amp;"P"&amp;RIGHT($B60,1)&amp;"PBNIGHT"&amp;"V"&amp;$S$2&amp;$S$5,'Matrix Table'!$A:$O,10,0) * 1200000)/365.25),3) + ROUND(((VLOOKUP("T"&amp;LEFT($C$59,2)&amp;"TN"&amp;M$59&amp;"P"&amp;RIGHT($B60,1)&amp;"PBNIGHT"&amp;"V"&amp;$S$2&amp;$S$5,'Matrix Table'!$A:$O,11,0) * 1200000)/365.25),3),-999)</f>
        <v>33.61</v>
      </c>
      <c r="N60" s="95">
        <f>IFERROR(ROUND(((VLOOKUP("T"&amp;LEFT($C$59,2)&amp;"TN"&amp;N$59&amp;"P"&amp;RIGHT($B60,1)&amp;"PBNIGHT"&amp;"V"&amp;$S$2&amp;$S$5,'Matrix Table'!$A:$O,10,0) * 1200000)/365.25),3) + ROUND(((VLOOKUP("T"&amp;LEFT($C$59,2)&amp;"TN"&amp;N$59&amp;"P"&amp;RIGHT($B60,1)&amp;"PBNIGHT"&amp;"V"&amp;$S$2&amp;$S$5,'Matrix Table'!$A:$O,11,0) * 1200000)/365.25),3),-999)</f>
        <v>33.709000000000003</v>
      </c>
      <c r="O60" s="95">
        <f>IFERROR(ROUND(((VLOOKUP("T"&amp;LEFT($C$59,2)&amp;"TN"&amp;O$59&amp;"P"&amp;RIGHT($B60,1)&amp;"PBNIGHT"&amp;"V"&amp;$S$2&amp;$S$5,'Matrix Table'!$A:$O,10,0) * 1200000)/365.25),3) + ROUND(((VLOOKUP("T"&amp;LEFT($C$59,2)&amp;"TN"&amp;O$59&amp;"P"&amp;RIGHT($B60,1)&amp;"PBNIGHT"&amp;"V"&amp;$S$2&amp;$S$5,'Matrix Table'!$A:$O,11,0) * 1200000)/365.25),3),-999)</f>
        <v>35.975999999999999</v>
      </c>
      <c r="P60" s="95">
        <f>IFERROR(ROUND(((VLOOKUP("T"&amp;LEFT($C$59,2)&amp;"TN"&amp;P$59&amp;"P"&amp;RIGHT($B60,1)&amp;"PBNIGHT"&amp;"V"&amp;$S$2&amp;$S$5,'Matrix Table'!$A:$O,10,0) * 1200000)/365.25),3) + ROUND(((VLOOKUP("T"&amp;LEFT($C$59,2)&amp;"TN"&amp;P$59&amp;"P"&amp;RIGHT($B60,1)&amp;"PBNIGHT"&amp;"V"&amp;$S$2&amp;$S$5,'Matrix Table'!$A:$O,11,0) * 1200000)/365.25),3),-999)</f>
        <v>36.271000000000001</v>
      </c>
      <c r="Q60" s="96">
        <f>IFERROR(ROUND(((VLOOKUP("T"&amp;LEFT($C$59,2)&amp;"TN"&amp;Q$59&amp;"P"&amp;RIGHT($B60,1)&amp;"PBNIGHT"&amp;"V"&amp;$S$2&amp;$S$5,'Matrix Table'!$A:$O,10,0) * 1200000)/365.25),3) + ROUND(((VLOOKUP("T"&amp;LEFT($C$59,2)&amp;"TN"&amp;Q$59&amp;"P"&amp;RIGHT($B60,1)&amp;"PBNIGHT"&amp;"V"&amp;$S$2&amp;$S$5,'Matrix Table'!$A:$O,11,0) * 1200000)/365.25),3),-999)</f>
        <v>34.07</v>
      </c>
    </row>
    <row r="61" spans="2:17" x14ac:dyDescent="0.2">
      <c r="B61" s="116"/>
      <c r="C61" s="101" t="s">
        <v>29</v>
      </c>
      <c r="D61" s="102">
        <f>IFERROR(ROUND((VLOOKUP("T"&amp;LEFT($C$59,2)&amp;"TN"&amp;D$59&amp;"P"&amp;RIGHT($B60,1)&amp;"PBUK_WEEKDAY_DAY"&amp;"V"&amp;$S$2&amp;$S$5,'Matrix Table'!$A:$N,9,0) * 100) + $P$8,3),-999)</f>
        <v>14.872999999999999</v>
      </c>
      <c r="E61" s="36">
        <f>IFERROR(ROUND((VLOOKUP("T"&amp;LEFT($C$59,2)&amp;"TN"&amp;E$59&amp;"P"&amp;RIGHT($B60,1)&amp;"PBUK_WEEKDAY_DAY"&amp;"V"&amp;$S$2&amp;$S$5,'Matrix Table'!$A:$N,9,0) * 100) + $P$8,3),-999)</f>
        <v>14.646000000000001</v>
      </c>
      <c r="F61" s="36">
        <f>IFERROR(ROUND((VLOOKUP("T"&amp;LEFT($C$59,2)&amp;"TN"&amp;F$59&amp;"P"&amp;RIGHT($B60,1)&amp;"PBUK_WEEKDAY_DAY"&amp;"V"&amp;$S$2&amp;$S$5,'Matrix Table'!$A:$N,9,0) * 100) + $P$8,3),-999)</f>
        <v>-999</v>
      </c>
      <c r="G61" s="36">
        <f>IFERROR(ROUND((VLOOKUP("T"&amp;LEFT($C$59,2)&amp;"TN"&amp;G$59&amp;"P"&amp;RIGHT($B60,1)&amp;"PBUK_WEEKDAY_DAY"&amp;"V"&amp;$S$2&amp;$S$5,'Matrix Table'!$A:$N,9,0) * 100) + $P$8,3),-999)</f>
        <v>16.148</v>
      </c>
      <c r="H61" s="36">
        <f>IFERROR(ROUND((VLOOKUP("T"&amp;LEFT($C$59,2)&amp;"TN"&amp;H$59&amp;"P"&amp;RIGHT($B60,1)&amp;"PBUK_WEEKDAY_DAY"&amp;"V"&amp;$S$2&amp;$S$5,'Matrix Table'!$A:$N,9,0) * 100) + $P$8,3),-999)</f>
        <v>-999</v>
      </c>
      <c r="I61" s="36">
        <f>IFERROR(ROUND((VLOOKUP("T"&amp;LEFT($C$59,2)&amp;"TN"&amp;I$59&amp;"P"&amp;RIGHT($B60,1)&amp;"PBUK_WEEKDAY_DAY"&amp;"V"&amp;$S$2&amp;$S$5,'Matrix Table'!$A:$N,9,0) * 100) + $P$8,3),-999)</f>
        <v>-999</v>
      </c>
      <c r="J61" s="36">
        <f>IFERROR(ROUND((VLOOKUP("T"&amp;LEFT($C$59,2)&amp;"TN"&amp;J$59&amp;"P"&amp;RIGHT($B60,1)&amp;"PBUK_WEEKDAY_DAY"&amp;"V"&amp;$S$2&amp;$S$5,'Matrix Table'!$A:$N,9,0) * 100) + $P$8,3),-999)</f>
        <v>14.808999999999999</v>
      </c>
      <c r="K61" s="36">
        <f>IFERROR(ROUND((VLOOKUP("T"&amp;LEFT($C$59,2)&amp;"TN"&amp;K$59&amp;"P"&amp;RIGHT($B60,1)&amp;"PBUK_WEEKDAY_DAY"&amp;"V"&amp;$S$2&amp;$S$5,'Matrix Table'!$A:$N,9,0) * 100) + $P$8,3),-999)</f>
        <v>-999</v>
      </c>
      <c r="L61" s="36">
        <f>IFERROR(ROUND((VLOOKUP("T"&amp;LEFT($C$59,2)&amp;"TN"&amp;L$59&amp;"P"&amp;RIGHT($B60,1)&amp;"PBUK_WEEKDAY_DAY"&amp;"V"&amp;$S$2&amp;$S$5,'Matrix Table'!$A:$N,9,0) * 100) + $P$8,3),-999)</f>
        <v>-999</v>
      </c>
      <c r="M61" s="36">
        <f>IFERROR(ROUND((VLOOKUP("T"&amp;LEFT($C$59,2)&amp;"TN"&amp;M$59&amp;"P"&amp;RIGHT($B60,1)&amp;"PBUK_WEEKDAY_DAY"&amp;"V"&amp;$S$2&amp;$S$5,'Matrix Table'!$A:$N,9,0) * 100) + $P$8,3),-999)</f>
        <v>14.824999999999999</v>
      </c>
      <c r="N61" s="36">
        <f>IFERROR(ROUND((VLOOKUP("T"&amp;LEFT($C$59,2)&amp;"TN"&amp;N$59&amp;"P"&amp;RIGHT($B60,1)&amp;"PBUK_WEEKDAY_DAY"&amp;"V"&amp;$S$2&amp;$S$5,'Matrix Table'!$A:$N,9,0) * 100) + $P$8,3),-999)</f>
        <v>15.023</v>
      </c>
      <c r="O61" s="36">
        <f>IFERROR(ROUND((VLOOKUP("T"&amp;LEFT($C$59,2)&amp;"TN"&amp;O$59&amp;"P"&amp;RIGHT($B60,1)&amp;"PBUK_WEEKDAY_DAY"&amp;"V"&amp;$S$2&amp;$S$5,'Matrix Table'!$A:$N,9,0) * 100) + $P$8,3),-999)</f>
        <v>15.273</v>
      </c>
      <c r="P61" s="36">
        <f>IFERROR(ROUND((VLOOKUP("T"&amp;LEFT($C$59,2)&amp;"TN"&amp;P$59&amp;"P"&amp;RIGHT($B60,1)&amp;"PBUK_WEEKDAY_DAY"&amp;"V"&amp;$S$2&amp;$S$5,'Matrix Table'!$A:$N,9,0) * 100) + $P$8,3),-999)</f>
        <v>15.544</v>
      </c>
      <c r="Q61" s="103">
        <f>IFERROR(ROUND((VLOOKUP("T"&amp;LEFT($C$59,2)&amp;"TN"&amp;Q$59&amp;"P"&amp;RIGHT($B60,1)&amp;"PBUK_WEEKDAY_DAY"&amp;"V"&amp;$S$2&amp;$S$5,'Matrix Table'!$A:$N,9,0) * 100) + $P$8,3),-999)</f>
        <v>14.952</v>
      </c>
    </row>
    <row r="62" spans="2:17" x14ac:dyDescent="0.2">
      <c r="B62" s="116"/>
      <c r="C62" s="101" t="s">
        <v>41</v>
      </c>
      <c r="D62" s="102">
        <f>IFERROR(ROUND((VLOOKUP("T"&amp;LEFT($C$59,2)&amp;"TN"&amp;D$59&amp;"P"&amp;RIGHT($B60,1)&amp;"PBUK_WEEKDAY_EVNG_WKND"&amp;"V"&amp;$S$2&amp;$S$5,'Matrix Table'!$A:$N,9,0) * 100) + $P$8,3),-999)</f>
        <v>12.465</v>
      </c>
      <c r="E62" s="36">
        <f>IFERROR(ROUND((VLOOKUP("T"&amp;LEFT($C$59,2)&amp;"TN"&amp;E$59&amp;"P"&amp;RIGHT($B60,1)&amp;"PBUK_WEEKDAY_EVNG_WKND"&amp;"V"&amp;$S$2&amp;$S$5,'Matrix Table'!$A:$N,9,0) * 100) + $P$8,3),-999)</f>
        <v>11.2</v>
      </c>
      <c r="F62" s="36">
        <f>IFERROR(ROUND((VLOOKUP("T"&amp;LEFT($C$59,2)&amp;"TN"&amp;F$59&amp;"P"&amp;RIGHT($B60,1)&amp;"PBUK_WEEKDAY_EVNG_WKND"&amp;"V"&amp;$S$2&amp;$S$5,'Matrix Table'!$A:$N,9,0) * 100) + $P$8,3),-999)</f>
        <v>-999</v>
      </c>
      <c r="G62" s="36">
        <f>IFERROR(ROUND((VLOOKUP("T"&amp;LEFT($C$59,2)&amp;"TN"&amp;G$59&amp;"P"&amp;RIGHT($B60,1)&amp;"PBUK_WEEKDAY_EVNG_WKND"&amp;"V"&amp;$S$2&amp;$S$5,'Matrix Table'!$A:$N,9,0) * 100) + $P$8,3),-999)</f>
        <v>13.737</v>
      </c>
      <c r="H62" s="36">
        <f>IFERROR(ROUND((VLOOKUP("T"&amp;LEFT($C$59,2)&amp;"TN"&amp;H$59&amp;"P"&amp;RIGHT($B60,1)&amp;"PBUK_WEEKDAY_EVNG_WKND"&amp;"V"&amp;$S$2&amp;$S$5,'Matrix Table'!$A:$N,9,0) * 100) + $P$8,3),-999)</f>
        <v>-999</v>
      </c>
      <c r="I62" s="36">
        <f>IFERROR(ROUND((VLOOKUP("T"&amp;LEFT($C$59,2)&amp;"TN"&amp;I$59&amp;"P"&amp;RIGHT($B60,1)&amp;"PBUK_WEEKDAY_EVNG_WKND"&amp;"V"&amp;$S$2&amp;$S$5,'Matrix Table'!$A:$N,9,0) * 100) + $P$8,3),-999)</f>
        <v>-999</v>
      </c>
      <c r="J62" s="36">
        <f>IFERROR(ROUND((VLOOKUP("T"&amp;LEFT($C$59,2)&amp;"TN"&amp;J$59&amp;"P"&amp;RIGHT($B60,1)&amp;"PBUK_WEEKDAY_EVNG_WKND"&amp;"V"&amp;$S$2&amp;$S$5,'Matrix Table'!$A:$N,9,0) * 100) + $P$8,3),-999)</f>
        <v>12.472</v>
      </c>
      <c r="K62" s="36">
        <f>IFERROR(ROUND((VLOOKUP("T"&amp;LEFT($C$59,2)&amp;"TN"&amp;K$59&amp;"P"&amp;RIGHT($B60,1)&amp;"PBUK_WEEKDAY_EVNG_WKND"&amp;"V"&amp;$S$2&amp;$S$5,'Matrix Table'!$A:$N,9,0) * 100) + $P$8,3),-999)</f>
        <v>-999</v>
      </c>
      <c r="L62" s="36">
        <f>IFERROR(ROUND((VLOOKUP("T"&amp;LEFT($C$59,2)&amp;"TN"&amp;L$59&amp;"P"&amp;RIGHT($B60,1)&amp;"PBUK_WEEKDAY_EVNG_WKND"&amp;"V"&amp;$S$2&amp;$S$5,'Matrix Table'!$A:$N,9,0) * 100) + $P$8,3),-999)</f>
        <v>-999</v>
      </c>
      <c r="M62" s="36">
        <f>IFERROR(ROUND((VLOOKUP("T"&amp;LEFT($C$59,2)&amp;"TN"&amp;M$59&amp;"P"&amp;RIGHT($B60,1)&amp;"PBUK_WEEKDAY_EVNG_WKND"&amp;"V"&amp;$S$2&amp;$S$5,'Matrix Table'!$A:$N,9,0) * 100) + $P$8,3),-999)</f>
        <v>12.381</v>
      </c>
      <c r="N62" s="36">
        <f>IFERROR(ROUND((VLOOKUP("T"&amp;LEFT($C$59,2)&amp;"TN"&amp;N$59&amp;"P"&amp;RIGHT($B60,1)&amp;"PBUK_WEEKDAY_EVNG_WKND"&amp;"V"&amp;$S$2&amp;$S$5,'Matrix Table'!$A:$N,9,0) * 100) + $P$8,3),-999)</f>
        <v>11.337</v>
      </c>
      <c r="O62" s="36">
        <f>IFERROR(ROUND((VLOOKUP("T"&amp;LEFT($C$59,2)&amp;"TN"&amp;O$59&amp;"P"&amp;RIGHT($B60,1)&amp;"PBUK_WEEKDAY_EVNG_WKND"&amp;"V"&amp;$S$2&amp;$S$5,'Matrix Table'!$A:$N,9,0) * 100) + $P$8,3),-999)</f>
        <v>11.819000000000001</v>
      </c>
      <c r="P62" s="36">
        <f>IFERROR(ROUND((VLOOKUP("T"&amp;LEFT($C$59,2)&amp;"TN"&amp;P$59&amp;"P"&amp;RIGHT($B60,1)&amp;"PBUK_WEEKDAY_EVNG_WKND"&amp;"V"&amp;$S$2&amp;$S$5,'Matrix Table'!$A:$N,9,0) * 100) + $P$8,3),-999)</f>
        <v>13.116</v>
      </c>
      <c r="Q62" s="103">
        <f>IFERROR(ROUND((VLOOKUP("T"&amp;LEFT($C$59,2)&amp;"TN"&amp;Q$59&amp;"P"&amp;RIGHT($B60,1)&amp;"PBUK_WEEKDAY_EVNG_WKND"&amp;"V"&amp;$S$2&amp;$S$5,'Matrix Table'!$A:$N,9,0) * 100) + $P$8,3),-999)</f>
        <v>11.593999999999999</v>
      </c>
    </row>
    <row r="63" spans="2:17" x14ac:dyDescent="0.2">
      <c r="B63" s="116"/>
      <c r="C63" s="97" t="s">
        <v>30</v>
      </c>
      <c r="D63" s="98">
        <f>IFERROR(ROUND((VLOOKUP("T"&amp;LEFT($C$59,2)&amp;"TN"&amp;D$59&amp;"P"&amp;RIGHT($B60,1)&amp;"PBNIGHT"&amp;"V"&amp;$S$2&amp;$S$5,'Matrix Table'!$A:$N,9,0) * 100) + $P$8,3),-999)</f>
        <v>9.2119999999999997</v>
      </c>
      <c r="E63" s="99">
        <f>IFERROR(ROUND((VLOOKUP("T"&amp;LEFT($C$59,2)&amp;"TN"&amp;E$59&amp;"P"&amp;RIGHT($B60,1)&amp;"PBNIGHT"&amp;"V"&amp;$S$2&amp;$S$5,'Matrix Table'!$A:$N,9,0) * 100) + $P$8,3),-999)</f>
        <v>9.7409999999999997</v>
      </c>
      <c r="F63" s="99">
        <f>IFERROR(ROUND((VLOOKUP("T"&amp;LEFT($C$59,2)&amp;"TN"&amp;F$59&amp;"P"&amp;RIGHT($B60,1)&amp;"PBNIGHT"&amp;"V"&amp;$S$2&amp;$S$5,'Matrix Table'!$A:$N,9,0) * 100) + $P$8,3),-999)</f>
        <v>-999</v>
      </c>
      <c r="G63" s="99">
        <f>IFERROR(ROUND((VLOOKUP("T"&amp;LEFT($C$59,2)&amp;"TN"&amp;G$59&amp;"P"&amp;RIGHT($B60,1)&amp;"PBNIGHT"&amp;"V"&amp;$S$2&amp;$S$5,'Matrix Table'!$A:$N,9,0) * 100) + $P$8,3),-999)</f>
        <v>10.143000000000001</v>
      </c>
      <c r="H63" s="99">
        <f>IFERROR(ROUND((VLOOKUP("T"&amp;LEFT($C$59,2)&amp;"TN"&amp;H$59&amp;"P"&amp;RIGHT($B60,1)&amp;"PBNIGHT"&amp;"V"&amp;$S$2&amp;$S$5,'Matrix Table'!$A:$N,9,0) * 100) + $P$8,3),-999)</f>
        <v>-999</v>
      </c>
      <c r="I63" s="99">
        <f>IFERROR(ROUND((VLOOKUP("T"&amp;LEFT($C$59,2)&amp;"TN"&amp;I$59&amp;"P"&amp;RIGHT($B60,1)&amp;"PBNIGHT"&amp;"V"&amp;$S$2&amp;$S$5,'Matrix Table'!$A:$N,9,0) * 100) + $P$8,3),-999)</f>
        <v>-999</v>
      </c>
      <c r="J63" s="99">
        <f>IFERROR(ROUND((VLOOKUP("T"&amp;LEFT($C$59,2)&amp;"TN"&amp;J$59&amp;"P"&amp;RIGHT($B60,1)&amp;"PBNIGHT"&amp;"V"&amp;$S$2&amp;$S$5,'Matrix Table'!$A:$N,9,0) * 100) + $P$8,3),-999)</f>
        <v>9.7970000000000006</v>
      </c>
      <c r="K63" s="99">
        <f>IFERROR(ROUND((VLOOKUP("T"&amp;LEFT($C$59,2)&amp;"TN"&amp;K$59&amp;"P"&amp;RIGHT($B60,1)&amp;"PBNIGHT"&amp;"V"&amp;$S$2&amp;$S$5,'Matrix Table'!$A:$N,9,0) * 100) + $P$8,3),-999)</f>
        <v>-999</v>
      </c>
      <c r="L63" s="99">
        <f>IFERROR(ROUND((VLOOKUP("T"&amp;LEFT($C$59,2)&amp;"TN"&amp;L$59&amp;"P"&amp;RIGHT($B60,1)&amp;"PBNIGHT"&amp;"V"&amp;$S$2&amp;$S$5,'Matrix Table'!$A:$N,9,0) * 100) + $P$8,3),-999)</f>
        <v>-999</v>
      </c>
      <c r="M63" s="99">
        <f>IFERROR(ROUND((VLOOKUP("T"&amp;LEFT($C$59,2)&amp;"TN"&amp;M$59&amp;"P"&amp;RIGHT($B60,1)&amp;"PBNIGHT"&amp;"V"&amp;$S$2&amp;$S$5,'Matrix Table'!$A:$N,9,0) * 100) + $P$8,3),-999)</f>
        <v>9.3580000000000005</v>
      </c>
      <c r="N63" s="99">
        <f>IFERROR(ROUND((VLOOKUP("T"&amp;LEFT($C$59,2)&amp;"TN"&amp;N$59&amp;"P"&amp;RIGHT($B60,1)&amp;"PBNIGHT"&amp;"V"&amp;$S$2&amp;$S$5,'Matrix Table'!$A:$N,9,0) * 100) + $P$8,3),-999)</f>
        <v>9.8309999999999995</v>
      </c>
      <c r="O63" s="99">
        <f>IFERROR(ROUND((VLOOKUP("T"&amp;LEFT($C$59,2)&amp;"TN"&amp;O$59&amp;"P"&amp;RIGHT($B60,1)&amp;"PBNIGHT"&amp;"V"&amp;$S$2&amp;$S$5,'Matrix Table'!$A:$N,9,0) * 100) + $P$8,3),-999)</f>
        <v>10.368</v>
      </c>
      <c r="P63" s="99">
        <f>IFERROR(ROUND((VLOOKUP("T"&amp;LEFT($C$59,2)&amp;"TN"&amp;P$59&amp;"P"&amp;RIGHT($B60,1)&amp;"PBNIGHT"&amp;"V"&amp;$S$2&amp;$S$5,'Matrix Table'!$A:$N,9,0) * 100) + $P$8,3),-999)</f>
        <v>10.257999999999999</v>
      </c>
      <c r="Q63" s="100">
        <f>IFERROR(ROUND((VLOOKUP("T"&amp;LEFT($C$59,2)&amp;"TN"&amp;Q$59&amp;"P"&amp;RIGHT($B60,1)&amp;"PBNIGHT"&amp;"V"&amp;$S$2&amp;$S$5,'Matrix Table'!$A:$N,9,0) * 100) + $P$8,3),-999)</f>
        <v>10.076000000000001</v>
      </c>
    </row>
    <row r="64" spans="2:17" x14ac:dyDescent="0.2">
      <c r="B64" s="37"/>
      <c r="C64" s="38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17" x14ac:dyDescent="0.2">
      <c r="B65" s="39"/>
      <c r="C65" s="3"/>
      <c r="D65" s="117" t="s">
        <v>22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9"/>
    </row>
    <row r="66" spans="2:17" x14ac:dyDescent="0.2">
      <c r="B66" s="39"/>
      <c r="C66" s="33" t="s">
        <v>35</v>
      </c>
      <c r="D66" s="40">
        <v>10</v>
      </c>
      <c r="E66" s="41">
        <v>11</v>
      </c>
      <c r="F66" s="41">
        <v>12</v>
      </c>
      <c r="G66" s="41">
        <v>13</v>
      </c>
      <c r="H66" s="41">
        <v>14</v>
      </c>
      <c r="I66" s="41">
        <v>15</v>
      </c>
      <c r="J66" s="41">
        <v>16</v>
      </c>
      <c r="K66" s="41">
        <v>17</v>
      </c>
      <c r="L66" s="41">
        <v>18</v>
      </c>
      <c r="M66" s="41">
        <v>19</v>
      </c>
      <c r="N66" s="41">
        <v>20</v>
      </c>
      <c r="O66" s="41">
        <v>21</v>
      </c>
      <c r="P66" s="41">
        <v>22</v>
      </c>
      <c r="Q66" s="42">
        <v>23</v>
      </c>
    </row>
    <row r="67" spans="2:17" ht="15" customHeight="1" x14ac:dyDescent="0.2">
      <c r="B67" s="116" t="s">
        <v>28</v>
      </c>
      <c r="C67" s="93" t="s">
        <v>25</v>
      </c>
      <c r="D67" s="94">
        <f>IFERROR(ROUND(((VLOOKUP("T"&amp;LEFT($C$66,2)&amp;"TN"&amp;D$66&amp;"P"&amp;RIGHT($B67,1)&amp;"PBNIGHT"&amp;"V"&amp;$S$2&amp;$S$5,'Matrix Table'!$A:$O,10,0) * 1200000)/365.25),3) + ROUND(((VLOOKUP("T"&amp;LEFT($C$66,2)&amp;"TN"&amp;D$66&amp;"P"&amp;RIGHT($B67,1)&amp;"PBNIGHT"&amp;"V"&amp;$S$2&amp;$S$5,'Matrix Table'!$A:$O,11,0) * 1200000)/365.25),3),-999)</f>
        <v>33.707999999999998</v>
      </c>
      <c r="E67" s="95">
        <f>IFERROR(ROUND(((VLOOKUP("T"&amp;LEFT($C$66,2)&amp;"TN"&amp;E$66&amp;"P"&amp;RIGHT($B67,1)&amp;"PBNIGHT"&amp;"V"&amp;$S$2&amp;$S$5,'Matrix Table'!$A:$O,10,0) * 1200000)/365.25),3) + ROUND(((VLOOKUP("T"&amp;LEFT($C$66,2)&amp;"TN"&amp;E$66&amp;"P"&amp;RIGHT($B67,1)&amp;"PBNIGHT"&amp;"V"&amp;$S$2&amp;$S$5,'Matrix Table'!$A:$O,11,0) * 1200000)/365.25),3),-999)</f>
        <v>34.135999999999996</v>
      </c>
      <c r="F67" s="95">
        <f>IFERROR(ROUND(((VLOOKUP("T"&amp;LEFT($C$66,2)&amp;"TN"&amp;F$66&amp;"P"&amp;RIGHT($B67,1)&amp;"PBNIGHT"&amp;"V"&amp;$S$2&amp;$S$5,'Matrix Table'!$A:$O,10,0) * 1200000)/365.25),3) + ROUND(((VLOOKUP("T"&amp;LEFT($C$66,2)&amp;"TN"&amp;F$66&amp;"P"&amp;RIGHT($B67,1)&amp;"PBNIGHT"&amp;"V"&amp;$S$2&amp;$S$5,'Matrix Table'!$A:$O,11,0) * 1200000)/365.25),3),-999)</f>
        <v>-999</v>
      </c>
      <c r="G67" s="95">
        <f>IFERROR(ROUND(((VLOOKUP("T"&amp;LEFT($C$66,2)&amp;"TN"&amp;G$66&amp;"P"&amp;RIGHT($B67,1)&amp;"PBNIGHT"&amp;"V"&amp;$S$2&amp;$S$5,'Matrix Table'!$A:$O,10,0) * 1200000)/365.25),3) + ROUND(((VLOOKUP("T"&amp;LEFT($C$66,2)&amp;"TN"&amp;G$66&amp;"P"&amp;RIGHT($B67,1)&amp;"PBNIGHT"&amp;"V"&amp;$S$2&amp;$S$5,'Matrix Table'!$A:$O,11,0) * 1200000)/365.25),3),-999)</f>
        <v>33.905999999999999</v>
      </c>
      <c r="H67" s="95">
        <f>IFERROR(ROUND(((VLOOKUP("T"&amp;LEFT($C$66,2)&amp;"TN"&amp;H$66&amp;"P"&amp;RIGHT($B67,1)&amp;"PBNIGHT"&amp;"V"&amp;$S$2&amp;$S$5,'Matrix Table'!$A:$O,10,0) * 1200000)/365.25),3) + ROUND(((VLOOKUP("T"&amp;LEFT($C$66,2)&amp;"TN"&amp;H$66&amp;"P"&amp;RIGHT($B67,1)&amp;"PBNIGHT"&amp;"V"&amp;$S$2&amp;$S$5,'Matrix Table'!$A:$O,11,0) * 1200000)/365.25),3),-999)</f>
        <v>-999</v>
      </c>
      <c r="I67" s="95">
        <f>IFERROR(ROUND(((VLOOKUP("T"&amp;LEFT($C$66,2)&amp;"TN"&amp;I$66&amp;"P"&amp;RIGHT($B67,1)&amp;"PBNIGHT"&amp;"V"&amp;$S$2&amp;$S$5,'Matrix Table'!$A:$O,10,0) * 1200000)/365.25),3) + ROUND(((VLOOKUP("T"&amp;LEFT($C$66,2)&amp;"TN"&amp;I$66&amp;"P"&amp;RIGHT($B67,1)&amp;"PBNIGHT"&amp;"V"&amp;$S$2&amp;$S$5,'Matrix Table'!$A:$O,11,0) * 1200000)/365.25),3),-999)</f>
        <v>-999</v>
      </c>
      <c r="J67" s="95">
        <f>IFERROR(ROUND(((VLOOKUP("T"&amp;LEFT($C$66,2)&amp;"TN"&amp;J$66&amp;"P"&amp;RIGHT($B67,1)&amp;"PBNIGHT"&amp;"V"&amp;$S$2&amp;$S$5,'Matrix Table'!$A:$O,10,0) * 1200000)/365.25),3) + ROUND(((VLOOKUP("T"&amp;LEFT($C$66,2)&amp;"TN"&amp;J$66&amp;"P"&amp;RIGHT($B67,1)&amp;"PBNIGHT"&amp;"V"&amp;$S$2&amp;$S$5,'Matrix Table'!$A:$O,11,0) * 1200000)/365.25),3),-999)</f>
        <v>32.131</v>
      </c>
      <c r="K67" s="95">
        <f>IFERROR(ROUND(((VLOOKUP("T"&amp;LEFT($C$66,2)&amp;"TN"&amp;K$66&amp;"P"&amp;RIGHT($B67,1)&amp;"PBNIGHT"&amp;"V"&amp;$S$2&amp;$S$5,'Matrix Table'!$A:$O,10,0) * 1200000)/365.25),3) + ROUND(((VLOOKUP("T"&amp;LEFT($C$66,2)&amp;"TN"&amp;K$66&amp;"P"&amp;RIGHT($B67,1)&amp;"PBNIGHT"&amp;"V"&amp;$S$2&amp;$S$5,'Matrix Table'!$A:$O,11,0) * 1200000)/365.25),3),-999)</f>
        <v>-999</v>
      </c>
      <c r="L67" s="95">
        <f>IFERROR(ROUND(((VLOOKUP("T"&amp;LEFT($C$66,2)&amp;"TN"&amp;L$66&amp;"P"&amp;RIGHT($B67,1)&amp;"PBNIGHT"&amp;"V"&amp;$S$2&amp;$S$5,'Matrix Table'!$A:$O,10,0) * 1200000)/365.25),3) + ROUND(((VLOOKUP("T"&amp;LEFT($C$66,2)&amp;"TN"&amp;L$66&amp;"P"&amp;RIGHT($B67,1)&amp;"PBNIGHT"&amp;"V"&amp;$S$2&amp;$S$5,'Matrix Table'!$A:$O,11,0) * 1200000)/365.25),3),-999)</f>
        <v>-999</v>
      </c>
      <c r="M67" s="95">
        <f>IFERROR(ROUND(((VLOOKUP("T"&amp;LEFT($C$66,2)&amp;"TN"&amp;M$66&amp;"P"&amp;RIGHT($B67,1)&amp;"PBNIGHT"&amp;"V"&amp;$S$2&amp;$S$5,'Matrix Table'!$A:$O,10,0) * 1200000)/365.25),3) + ROUND(((VLOOKUP("T"&amp;LEFT($C$66,2)&amp;"TN"&amp;M$66&amp;"P"&amp;RIGHT($B67,1)&amp;"PBNIGHT"&amp;"V"&amp;$S$2&amp;$S$5,'Matrix Table'!$A:$O,11,0) * 1200000)/365.25),3),-999)</f>
        <v>33.674999999999997</v>
      </c>
      <c r="N67" s="95">
        <f>IFERROR(ROUND(((VLOOKUP("T"&amp;LEFT($C$66,2)&amp;"TN"&amp;N$66&amp;"P"&amp;RIGHT($B67,1)&amp;"PBNIGHT"&amp;"V"&amp;$S$2&amp;$S$5,'Matrix Table'!$A:$O,10,0) * 1200000)/365.25),3) + ROUND(((VLOOKUP("T"&amp;LEFT($C$66,2)&amp;"TN"&amp;N$66&amp;"P"&amp;RIGHT($B67,1)&amp;"PBNIGHT"&amp;"V"&amp;$S$2&amp;$S$5,'Matrix Table'!$A:$O,11,0) * 1200000)/365.25),3),-999)</f>
        <v>33.741</v>
      </c>
      <c r="O67" s="95">
        <f>IFERROR(ROUND(((VLOOKUP("T"&amp;LEFT($C$66,2)&amp;"TN"&amp;O$66&amp;"P"&amp;RIGHT($B67,1)&amp;"PBNIGHT"&amp;"V"&amp;$S$2&amp;$S$5,'Matrix Table'!$A:$O,10,0) * 1200000)/365.25),3) + ROUND(((VLOOKUP("T"&amp;LEFT($C$66,2)&amp;"TN"&amp;O$66&amp;"P"&amp;RIGHT($B67,1)&amp;"PBNIGHT"&amp;"V"&amp;$S$2&amp;$S$5,'Matrix Table'!$A:$O,11,0) * 1200000)/365.25),3),-999)</f>
        <v>36.14</v>
      </c>
      <c r="P67" s="95">
        <f>IFERROR(ROUND(((VLOOKUP("T"&amp;LEFT($C$66,2)&amp;"TN"&amp;P$66&amp;"P"&amp;RIGHT($B67,1)&amp;"PBNIGHT"&amp;"V"&amp;$S$2&amp;$S$5,'Matrix Table'!$A:$O,10,0) * 1200000)/365.25),3) + ROUND(((VLOOKUP("T"&amp;LEFT($C$66,2)&amp;"TN"&amp;P$66&amp;"P"&amp;RIGHT($B67,1)&amp;"PBNIGHT"&amp;"V"&amp;$S$2&amp;$S$5,'Matrix Table'!$A:$O,11,0) * 1200000)/365.25),3),-999)</f>
        <v>36.468000000000004</v>
      </c>
      <c r="Q67" s="96">
        <f>IFERROR(ROUND(((VLOOKUP("T"&amp;LEFT($C$66,2)&amp;"TN"&amp;Q$66&amp;"P"&amp;RIGHT($B67,1)&amp;"PBNIGHT"&amp;"V"&amp;$S$2&amp;$S$5,'Matrix Table'!$A:$O,10,0) * 1200000)/365.25),3) + ROUND(((VLOOKUP("T"&amp;LEFT($C$66,2)&amp;"TN"&amp;Q$66&amp;"P"&amp;RIGHT($B67,1)&amp;"PBNIGHT"&amp;"V"&amp;$S$2&amp;$S$5,'Matrix Table'!$A:$O,11,0) * 1200000)/365.25),3),-999)</f>
        <v>34.07</v>
      </c>
    </row>
    <row r="68" spans="2:17" x14ac:dyDescent="0.2">
      <c r="B68" s="116"/>
      <c r="C68" s="101" t="s">
        <v>29</v>
      </c>
      <c r="D68" s="102">
        <f>IFERROR(ROUND((VLOOKUP("T"&amp;LEFT($C$66,2)&amp;"TN"&amp;D$66&amp;"P"&amp;RIGHT($B67,1)&amp;"PBUK_WEEKDAY_DAY"&amp;"V"&amp;$S$2&amp;$S$5,'Matrix Table'!$A:$N,9,0) * 100) + $P$8,3),-999)</f>
        <v>15.189</v>
      </c>
      <c r="E68" s="36">
        <f>IFERROR(ROUND((VLOOKUP("T"&amp;LEFT($C$66,2)&amp;"TN"&amp;E$66&amp;"P"&amp;RIGHT($B67,1)&amp;"PBUK_WEEKDAY_DAY"&amp;"V"&amp;$S$2&amp;$S$5,'Matrix Table'!$A:$N,9,0) * 100) + $P$8,3),-999)</f>
        <v>14.881</v>
      </c>
      <c r="F68" s="36">
        <f>IFERROR(ROUND((VLOOKUP("T"&amp;LEFT($C$66,2)&amp;"TN"&amp;F$66&amp;"P"&amp;RIGHT($B67,1)&amp;"PBUK_WEEKDAY_DAY"&amp;"V"&amp;$S$2&amp;$S$5,'Matrix Table'!$A:$N,9,0) * 100) + $P$8,3),-999)</f>
        <v>-999</v>
      </c>
      <c r="G68" s="36">
        <f>IFERROR(ROUND((VLOOKUP("T"&amp;LEFT($C$66,2)&amp;"TN"&amp;G$66&amp;"P"&amp;RIGHT($B67,1)&amp;"PBUK_WEEKDAY_DAY"&amp;"V"&amp;$S$2&amp;$S$5,'Matrix Table'!$A:$N,9,0) * 100) + $P$8,3),-999)</f>
        <v>16.498000000000001</v>
      </c>
      <c r="H68" s="36">
        <f>IFERROR(ROUND((VLOOKUP("T"&amp;LEFT($C$66,2)&amp;"TN"&amp;H$66&amp;"P"&amp;RIGHT($B67,1)&amp;"PBUK_WEEKDAY_DAY"&amp;"V"&amp;$S$2&amp;$S$5,'Matrix Table'!$A:$N,9,0) * 100) + $P$8,3),-999)</f>
        <v>-999</v>
      </c>
      <c r="I68" s="36">
        <f>IFERROR(ROUND((VLOOKUP("T"&amp;LEFT($C$66,2)&amp;"TN"&amp;I$66&amp;"P"&amp;RIGHT($B67,1)&amp;"PBUK_WEEKDAY_DAY"&amp;"V"&amp;$S$2&amp;$S$5,'Matrix Table'!$A:$N,9,0) * 100) + $P$8,3),-999)</f>
        <v>-999</v>
      </c>
      <c r="J68" s="36">
        <f>IFERROR(ROUND((VLOOKUP("T"&amp;LEFT($C$66,2)&amp;"TN"&amp;J$66&amp;"P"&amp;RIGHT($B67,1)&amp;"PBUK_WEEKDAY_DAY"&amp;"V"&amp;$S$2&amp;$S$5,'Matrix Table'!$A:$N,9,0) * 100) + $P$8,3),-999)</f>
        <v>15.053000000000001</v>
      </c>
      <c r="K68" s="36">
        <f>IFERROR(ROUND((VLOOKUP("T"&amp;LEFT($C$66,2)&amp;"TN"&amp;K$66&amp;"P"&amp;RIGHT($B67,1)&amp;"PBUK_WEEKDAY_DAY"&amp;"V"&amp;$S$2&amp;$S$5,'Matrix Table'!$A:$N,9,0) * 100) + $P$8,3),-999)</f>
        <v>-999</v>
      </c>
      <c r="L68" s="36">
        <f>IFERROR(ROUND((VLOOKUP("T"&amp;LEFT($C$66,2)&amp;"TN"&amp;L$66&amp;"P"&amp;RIGHT($B67,1)&amp;"PBUK_WEEKDAY_DAY"&amp;"V"&amp;$S$2&amp;$S$5,'Matrix Table'!$A:$N,9,0) * 100) + $P$8,3),-999)</f>
        <v>-999</v>
      </c>
      <c r="M68" s="36">
        <f>IFERROR(ROUND((VLOOKUP("T"&amp;LEFT($C$66,2)&amp;"TN"&amp;M$66&amp;"P"&amp;RIGHT($B67,1)&amp;"PBUK_WEEKDAY_DAY"&amp;"V"&amp;$S$2&amp;$S$5,'Matrix Table'!$A:$N,9,0) * 100) + $P$8,3),-999)</f>
        <v>15.108000000000001</v>
      </c>
      <c r="N68" s="36">
        <f>IFERROR(ROUND((VLOOKUP("T"&amp;LEFT($C$66,2)&amp;"TN"&amp;N$66&amp;"P"&amp;RIGHT($B67,1)&amp;"PBUK_WEEKDAY_DAY"&amp;"V"&amp;$S$2&amp;$S$5,'Matrix Table'!$A:$N,9,0) * 100) + $P$8,3),-999)</f>
        <v>15.316000000000001</v>
      </c>
      <c r="O68" s="36">
        <f>IFERROR(ROUND((VLOOKUP("T"&amp;LEFT($C$66,2)&amp;"TN"&amp;O$66&amp;"P"&amp;RIGHT($B67,1)&amp;"PBUK_WEEKDAY_DAY"&amp;"V"&amp;$S$2&amp;$S$5,'Matrix Table'!$A:$N,9,0) * 100) + $P$8,3),-999)</f>
        <v>15.493</v>
      </c>
      <c r="P68" s="36">
        <f>IFERROR(ROUND((VLOOKUP("T"&amp;LEFT($C$66,2)&amp;"TN"&amp;P$66&amp;"P"&amp;RIGHT($B67,1)&amp;"PBUK_WEEKDAY_DAY"&amp;"V"&amp;$S$2&amp;$S$5,'Matrix Table'!$A:$N,9,0) * 100) + $P$8,3),-999)</f>
        <v>15.821999999999999</v>
      </c>
      <c r="Q68" s="103">
        <f>IFERROR(ROUND((VLOOKUP("T"&amp;LEFT($C$66,2)&amp;"TN"&amp;Q$66&amp;"P"&amp;RIGHT($B67,1)&amp;"PBUK_WEEKDAY_DAY"&amp;"V"&amp;$S$2&amp;$S$5,'Matrix Table'!$A:$N,9,0) * 100) + $P$8,3),-999)</f>
        <v>15.17</v>
      </c>
    </row>
    <row r="69" spans="2:17" x14ac:dyDescent="0.2">
      <c r="B69" s="116"/>
      <c r="C69" s="101" t="s">
        <v>41</v>
      </c>
      <c r="D69" s="102">
        <f>IFERROR(ROUND((VLOOKUP("T"&amp;LEFT($C$66,2)&amp;"TN"&amp;D$66&amp;"P"&amp;RIGHT($B67,1)&amp;"PBUK_WEEKDAY_EVNG_WKND"&amp;"V"&amp;$S$2&amp;$S$5,'Matrix Table'!$A:$N,9,0) * 100) + $P$8,3),-999)</f>
        <v>12.67</v>
      </c>
      <c r="E69" s="36">
        <f>IFERROR(ROUND((VLOOKUP("T"&amp;LEFT($C$66,2)&amp;"TN"&amp;E$66&amp;"P"&amp;RIGHT($B67,1)&amp;"PBUK_WEEKDAY_EVNG_WKND"&amp;"V"&amp;$S$2&amp;$S$5,'Matrix Table'!$A:$N,9,0) * 100) + $P$8,3),-999)</f>
        <v>11.355</v>
      </c>
      <c r="F69" s="36">
        <f>IFERROR(ROUND((VLOOKUP("T"&amp;LEFT($C$66,2)&amp;"TN"&amp;F$66&amp;"P"&amp;RIGHT($B67,1)&amp;"PBUK_WEEKDAY_EVNG_WKND"&amp;"V"&amp;$S$2&amp;$S$5,'Matrix Table'!$A:$N,9,0) * 100) + $P$8,3),-999)</f>
        <v>-999</v>
      </c>
      <c r="G69" s="36">
        <f>IFERROR(ROUND((VLOOKUP("T"&amp;LEFT($C$66,2)&amp;"TN"&amp;G$66&amp;"P"&amp;RIGHT($B67,1)&amp;"PBUK_WEEKDAY_EVNG_WKND"&amp;"V"&amp;$S$2&amp;$S$5,'Matrix Table'!$A:$N,9,0) * 100) + $P$8,3),-999)</f>
        <v>13.973000000000001</v>
      </c>
      <c r="H69" s="36">
        <f>IFERROR(ROUND((VLOOKUP("T"&amp;LEFT($C$66,2)&amp;"TN"&amp;H$66&amp;"P"&amp;RIGHT($B67,1)&amp;"PBUK_WEEKDAY_EVNG_WKND"&amp;"V"&amp;$S$2&amp;$S$5,'Matrix Table'!$A:$N,9,0) * 100) + $P$8,3),-999)</f>
        <v>-999</v>
      </c>
      <c r="I69" s="36">
        <f>IFERROR(ROUND((VLOOKUP("T"&amp;LEFT($C$66,2)&amp;"TN"&amp;I$66&amp;"P"&amp;RIGHT($B67,1)&amp;"PBUK_WEEKDAY_EVNG_WKND"&amp;"V"&amp;$S$2&amp;$S$5,'Matrix Table'!$A:$N,9,0) * 100) + $P$8,3),-999)</f>
        <v>-999</v>
      </c>
      <c r="J69" s="36">
        <f>IFERROR(ROUND((VLOOKUP("T"&amp;LEFT($C$66,2)&amp;"TN"&amp;J$66&amp;"P"&amp;RIGHT($B67,1)&amp;"PBUK_WEEKDAY_EVNG_WKND"&amp;"V"&amp;$S$2&amp;$S$5,'Matrix Table'!$A:$N,9,0) * 100) + $P$8,3),-999)</f>
        <v>12.625</v>
      </c>
      <c r="K69" s="36">
        <f>IFERROR(ROUND((VLOOKUP("T"&amp;LEFT($C$66,2)&amp;"TN"&amp;K$66&amp;"P"&amp;RIGHT($B67,1)&amp;"PBUK_WEEKDAY_EVNG_WKND"&amp;"V"&amp;$S$2&amp;$S$5,'Matrix Table'!$A:$N,9,0) * 100) + $P$8,3),-999)</f>
        <v>-999</v>
      </c>
      <c r="L69" s="36">
        <f>IFERROR(ROUND((VLOOKUP("T"&amp;LEFT($C$66,2)&amp;"TN"&amp;L$66&amp;"P"&amp;RIGHT($B67,1)&amp;"PBUK_WEEKDAY_EVNG_WKND"&amp;"V"&amp;$S$2&amp;$S$5,'Matrix Table'!$A:$N,9,0) * 100) + $P$8,3),-999)</f>
        <v>-999</v>
      </c>
      <c r="M69" s="36">
        <f>IFERROR(ROUND((VLOOKUP("T"&amp;LEFT($C$66,2)&amp;"TN"&amp;M$66&amp;"P"&amp;RIGHT($B67,1)&amp;"PBUK_WEEKDAY_EVNG_WKND"&amp;"V"&amp;$S$2&amp;$S$5,'Matrix Table'!$A:$N,9,0) * 100) + $P$8,3),-999)</f>
        <v>12.553000000000001</v>
      </c>
      <c r="N69" s="36">
        <f>IFERROR(ROUND((VLOOKUP("T"&amp;LEFT($C$66,2)&amp;"TN"&amp;N$66&amp;"P"&amp;RIGHT($B67,1)&amp;"PBUK_WEEKDAY_EVNG_WKND"&amp;"V"&amp;$S$2&amp;$S$5,'Matrix Table'!$A:$N,9,0) * 100) + $P$8,3),-999)</f>
        <v>11.507</v>
      </c>
      <c r="O69" s="36">
        <f>IFERROR(ROUND((VLOOKUP("T"&amp;LEFT($C$66,2)&amp;"TN"&amp;O$66&amp;"P"&amp;RIGHT($B67,1)&amp;"PBUK_WEEKDAY_EVNG_WKND"&amp;"V"&amp;$S$2&amp;$S$5,'Matrix Table'!$A:$N,9,0) * 100) + $P$8,3),-999)</f>
        <v>11.981999999999999</v>
      </c>
      <c r="P69" s="36">
        <f>IFERROR(ROUND((VLOOKUP("T"&amp;LEFT($C$66,2)&amp;"TN"&amp;P$66&amp;"P"&amp;RIGHT($B67,1)&amp;"PBUK_WEEKDAY_EVNG_WKND"&amp;"V"&amp;$S$2&amp;$S$5,'Matrix Table'!$A:$N,9,0) * 100) + $P$8,3),-999)</f>
        <v>13.289</v>
      </c>
      <c r="Q69" s="103">
        <f>IFERROR(ROUND((VLOOKUP("T"&amp;LEFT($C$66,2)&amp;"TN"&amp;Q$66&amp;"P"&amp;RIGHT($B67,1)&amp;"PBUK_WEEKDAY_EVNG_WKND"&amp;"V"&amp;$S$2&amp;$S$5,'Matrix Table'!$A:$N,9,0) * 100) + $P$8,3),-999)</f>
        <v>11.762</v>
      </c>
    </row>
    <row r="70" spans="2:17" x14ac:dyDescent="0.2">
      <c r="B70" s="116"/>
      <c r="C70" s="97" t="s">
        <v>30</v>
      </c>
      <c r="D70" s="98">
        <f>IFERROR(ROUND((VLOOKUP("T"&amp;LEFT($C$66,2)&amp;"TN"&amp;D$66&amp;"P"&amp;RIGHT($B67,1)&amp;"PBNIGHT"&amp;"V"&amp;$S$2&amp;$S$5,'Matrix Table'!$A:$N,9,0) * 100) + $P$8,3),-999)</f>
        <v>9.3689999999999998</v>
      </c>
      <c r="E70" s="99">
        <f>IFERROR(ROUND((VLOOKUP("T"&amp;LEFT($C$66,2)&amp;"TN"&amp;E$66&amp;"P"&amp;RIGHT($B67,1)&amp;"PBNIGHT"&amp;"V"&amp;$S$2&amp;$S$5,'Matrix Table'!$A:$N,9,0) * 100) + $P$8,3),-999)</f>
        <v>9.907</v>
      </c>
      <c r="F70" s="99">
        <f>IFERROR(ROUND((VLOOKUP("T"&amp;LEFT($C$66,2)&amp;"TN"&amp;F$66&amp;"P"&amp;RIGHT($B67,1)&amp;"PBNIGHT"&amp;"V"&amp;$S$2&amp;$S$5,'Matrix Table'!$A:$N,9,0) * 100) + $P$8,3),-999)</f>
        <v>-999</v>
      </c>
      <c r="G70" s="99">
        <f>IFERROR(ROUND((VLOOKUP("T"&amp;LEFT($C$66,2)&amp;"TN"&amp;G$66&amp;"P"&amp;RIGHT($B67,1)&amp;"PBNIGHT"&amp;"V"&amp;$S$2&amp;$S$5,'Matrix Table'!$A:$N,9,0) * 100) + $P$8,3),-999)</f>
        <v>10.395</v>
      </c>
      <c r="H70" s="99">
        <f>IFERROR(ROUND((VLOOKUP("T"&amp;LEFT($C$66,2)&amp;"TN"&amp;H$66&amp;"P"&amp;RIGHT($B67,1)&amp;"PBNIGHT"&amp;"V"&amp;$S$2&amp;$S$5,'Matrix Table'!$A:$N,9,0) * 100) + $P$8,3),-999)</f>
        <v>-999</v>
      </c>
      <c r="I70" s="99">
        <f>IFERROR(ROUND((VLOOKUP("T"&amp;LEFT($C$66,2)&amp;"TN"&amp;I$66&amp;"P"&amp;RIGHT($B67,1)&amp;"PBNIGHT"&amp;"V"&amp;$S$2&amp;$S$5,'Matrix Table'!$A:$N,9,0) * 100) + $P$8,3),-999)</f>
        <v>-999</v>
      </c>
      <c r="J70" s="99">
        <f>IFERROR(ROUND((VLOOKUP("T"&amp;LEFT($C$66,2)&amp;"TN"&amp;J$66&amp;"P"&amp;RIGHT($B67,1)&amp;"PBNIGHT"&amp;"V"&amp;$S$2&amp;$S$5,'Matrix Table'!$A:$N,9,0) * 100) + $P$8,3),-999)</f>
        <v>9.9440000000000008</v>
      </c>
      <c r="K70" s="99">
        <f>IFERROR(ROUND((VLOOKUP("T"&amp;LEFT($C$66,2)&amp;"TN"&amp;K$66&amp;"P"&amp;RIGHT($B67,1)&amp;"PBNIGHT"&amp;"V"&amp;$S$2&amp;$S$5,'Matrix Table'!$A:$N,9,0) * 100) + $P$8,3),-999)</f>
        <v>-999</v>
      </c>
      <c r="L70" s="99">
        <f>IFERROR(ROUND((VLOOKUP("T"&amp;LEFT($C$66,2)&amp;"TN"&amp;L$66&amp;"P"&amp;RIGHT($B67,1)&amp;"PBNIGHT"&amp;"V"&amp;$S$2&amp;$S$5,'Matrix Table'!$A:$N,9,0) * 100) + $P$8,3),-999)</f>
        <v>-999</v>
      </c>
      <c r="M70" s="99">
        <f>IFERROR(ROUND((VLOOKUP("T"&amp;LEFT($C$66,2)&amp;"TN"&amp;M$66&amp;"P"&amp;RIGHT($B67,1)&amp;"PBNIGHT"&amp;"V"&amp;$S$2&amp;$S$5,'Matrix Table'!$A:$N,9,0) * 100) + $P$8,3),-999)</f>
        <v>9.5670000000000002</v>
      </c>
      <c r="N70" s="99">
        <f>IFERROR(ROUND((VLOOKUP("T"&amp;LEFT($C$66,2)&amp;"TN"&amp;N$66&amp;"P"&amp;RIGHT($B67,1)&amp;"PBNIGHT"&amp;"V"&amp;$S$2&amp;$S$5,'Matrix Table'!$A:$N,9,0) * 100) + $P$8,3),-999)</f>
        <v>10.007999999999999</v>
      </c>
      <c r="O70" s="99">
        <f>IFERROR(ROUND((VLOOKUP("T"&amp;LEFT($C$66,2)&amp;"TN"&amp;O$66&amp;"P"&amp;RIGHT($B67,1)&amp;"PBNIGHT"&amp;"V"&amp;$S$2&amp;$S$5,'Matrix Table'!$A:$N,9,0) * 100) + $P$8,3),-999)</f>
        <v>10.544</v>
      </c>
      <c r="P70" s="99">
        <f>IFERROR(ROUND((VLOOKUP("T"&amp;LEFT($C$66,2)&amp;"TN"&amp;P$66&amp;"P"&amp;RIGHT($B67,1)&amp;"PBNIGHT"&amp;"V"&amp;$S$2&amp;$S$5,'Matrix Table'!$A:$N,9,0) * 100) + $P$8,3),-999)</f>
        <v>10.468</v>
      </c>
      <c r="Q70" s="100">
        <f>IFERROR(ROUND((VLOOKUP("T"&amp;LEFT($C$66,2)&amp;"TN"&amp;Q$66&amp;"P"&amp;RIGHT($B67,1)&amp;"PBNIGHT"&amp;"V"&amp;$S$2&amp;$S$5,'Matrix Table'!$A:$N,9,0) * 100) + $P$8,3),-999)</f>
        <v>10.257</v>
      </c>
    </row>
  </sheetData>
  <sheetProtection algorithmName="SHA-512" hashValue="AjpbVxndYFVnFGbtw6UbxHIVmKkb/230iFztjk7DJTeN4I0kwCbAPtih8v9asp6o+LdWvTPaFpU+Lh3Gy2w8og==" saltValue="Z1ifd5ILKkehrpJfigR/vg==" spinCount="100000" sheet="1" objects="1" scenarios="1"/>
  <mergeCells count="24">
    <mergeCell ref="B21:B22"/>
    <mergeCell ref="J6:K6"/>
    <mergeCell ref="N6:O6"/>
    <mergeCell ref="N8:O8"/>
    <mergeCell ref="B12:Q12"/>
    <mergeCell ref="D14:Q14"/>
    <mergeCell ref="B16:B17"/>
    <mergeCell ref="D19:Q19"/>
    <mergeCell ref="D31:Q31"/>
    <mergeCell ref="D24:Q24"/>
    <mergeCell ref="B26:B27"/>
    <mergeCell ref="B29:Q29"/>
    <mergeCell ref="D43:Q43"/>
    <mergeCell ref="B33:B35"/>
    <mergeCell ref="D37:Q37"/>
    <mergeCell ref="B39:B41"/>
    <mergeCell ref="B45:B47"/>
    <mergeCell ref="D65:Q65"/>
    <mergeCell ref="B67:B70"/>
    <mergeCell ref="D58:Q58"/>
    <mergeCell ref="B60:B63"/>
    <mergeCell ref="B49:Q49"/>
    <mergeCell ref="D51:Q51"/>
    <mergeCell ref="B53:B56"/>
  </mergeCells>
  <conditionalFormatting sqref="B28:Q32 B39:C41 B33:C35 B16:Q22 B36:Q38 B57:Q59">
    <cfRule type="cellIs" dxfId="33" priority="79" operator="equal">
      <formula>-999</formula>
    </cfRule>
  </conditionalFormatting>
  <conditionalFormatting sqref="B23:Q25 B26:C27">
    <cfRule type="cellIs" dxfId="32" priority="77" operator="equal">
      <formula>-999</formula>
    </cfRule>
  </conditionalFormatting>
  <conditionalFormatting sqref="B42:Q44 B45:C47">
    <cfRule type="cellIs" dxfId="31" priority="76" operator="equal">
      <formula>-999</formula>
    </cfRule>
  </conditionalFormatting>
  <conditionalFormatting sqref="D33:Q33">
    <cfRule type="cellIs" dxfId="30" priority="75" operator="equal">
      <formula>-999</formula>
    </cfRule>
  </conditionalFormatting>
  <conditionalFormatting sqref="D34:Q34">
    <cfRule type="cellIs" dxfId="29" priority="74" operator="equal">
      <formula>-999</formula>
    </cfRule>
  </conditionalFormatting>
  <conditionalFormatting sqref="D35:Q35">
    <cfRule type="cellIs" dxfId="28" priority="73" operator="equal">
      <formula>-999</formula>
    </cfRule>
  </conditionalFormatting>
  <conditionalFormatting sqref="D26:Q27">
    <cfRule type="cellIs" dxfId="27" priority="72" operator="equal">
      <formula>-999</formula>
    </cfRule>
  </conditionalFormatting>
  <conditionalFormatting sqref="E39:Q39">
    <cfRule type="cellIs" dxfId="26" priority="71" operator="equal">
      <formula>-999</formula>
    </cfRule>
  </conditionalFormatting>
  <conditionalFormatting sqref="E40:Q40">
    <cfRule type="cellIs" dxfId="25" priority="70" operator="equal">
      <formula>-999</formula>
    </cfRule>
  </conditionalFormatting>
  <conditionalFormatting sqref="E41:Q41">
    <cfRule type="cellIs" dxfId="24" priority="69" operator="equal">
      <formula>-999</formula>
    </cfRule>
  </conditionalFormatting>
  <conditionalFormatting sqref="E45:Q45">
    <cfRule type="cellIs" dxfId="23" priority="68" operator="equal">
      <formula>-999</formula>
    </cfRule>
  </conditionalFormatting>
  <conditionalFormatting sqref="E46:Q46">
    <cfRule type="cellIs" dxfId="22" priority="67" operator="equal">
      <formula>-999</formula>
    </cfRule>
  </conditionalFormatting>
  <conditionalFormatting sqref="E47:Q47">
    <cfRule type="cellIs" dxfId="21" priority="66" operator="equal">
      <formula>-999</formula>
    </cfRule>
  </conditionalFormatting>
  <conditionalFormatting sqref="B49:Q52 B53:C56 B60:C63">
    <cfRule type="cellIs" dxfId="20" priority="21" operator="equal">
      <formula>-999</formula>
    </cfRule>
  </conditionalFormatting>
  <conditionalFormatting sqref="B64:Q66 B67:C68 B70:C70 B69">
    <cfRule type="cellIs" dxfId="19" priority="20" operator="equal">
      <formula>-999</formula>
    </cfRule>
  </conditionalFormatting>
  <conditionalFormatting sqref="E53:Q53">
    <cfRule type="cellIs" dxfId="18" priority="19" operator="equal">
      <formula>-999</formula>
    </cfRule>
  </conditionalFormatting>
  <conditionalFormatting sqref="D54:Q55">
    <cfRule type="cellIs" dxfId="17" priority="18" operator="equal">
      <formula>-999</formula>
    </cfRule>
  </conditionalFormatting>
  <conditionalFormatting sqref="D56:Q56">
    <cfRule type="cellIs" dxfId="16" priority="17" operator="equal">
      <formula>-999</formula>
    </cfRule>
  </conditionalFormatting>
  <conditionalFormatting sqref="C69">
    <cfRule type="cellIs" dxfId="15" priority="16" operator="equal">
      <formula>-999</formula>
    </cfRule>
  </conditionalFormatting>
  <conditionalFormatting sqref="D53">
    <cfRule type="cellIs" dxfId="14" priority="15" operator="equal">
      <formula>-999</formula>
    </cfRule>
  </conditionalFormatting>
  <conditionalFormatting sqref="E60:Q60">
    <cfRule type="cellIs" dxfId="13" priority="14" operator="equal">
      <formula>-999</formula>
    </cfRule>
  </conditionalFormatting>
  <conditionalFormatting sqref="D61:Q62">
    <cfRule type="cellIs" dxfId="12" priority="13" operator="equal">
      <formula>-999</formula>
    </cfRule>
  </conditionalFormatting>
  <conditionalFormatting sqref="D63:Q63">
    <cfRule type="cellIs" dxfId="11" priority="12" operator="equal">
      <formula>-999</formula>
    </cfRule>
  </conditionalFormatting>
  <conditionalFormatting sqref="D60">
    <cfRule type="cellIs" dxfId="10" priority="11" operator="equal">
      <formula>-999</formula>
    </cfRule>
  </conditionalFormatting>
  <conditionalFormatting sqref="E67:Q67">
    <cfRule type="cellIs" dxfId="9" priority="10" operator="equal">
      <formula>-999</formula>
    </cfRule>
  </conditionalFormatting>
  <conditionalFormatting sqref="D68:Q69">
    <cfRule type="cellIs" dxfId="8" priority="9" operator="equal">
      <formula>-999</formula>
    </cfRule>
  </conditionalFormatting>
  <conditionalFormatting sqref="D70:Q70">
    <cfRule type="cellIs" dxfId="7" priority="8" operator="equal">
      <formula>-999</formula>
    </cfRule>
  </conditionalFormatting>
  <conditionalFormatting sqref="D67:Q67">
    <cfRule type="cellIs" dxfId="6" priority="7" operator="equal">
      <formula>-999</formula>
    </cfRule>
  </conditionalFormatting>
  <conditionalFormatting sqref="D39">
    <cfRule type="cellIs" dxfId="5" priority="6" operator="equal">
      <formula>-999</formula>
    </cfRule>
  </conditionalFormatting>
  <conditionalFormatting sqref="D40">
    <cfRule type="cellIs" dxfId="4" priority="5" operator="equal">
      <formula>-999</formula>
    </cfRule>
  </conditionalFormatting>
  <conditionalFormatting sqref="D41">
    <cfRule type="cellIs" dxfId="3" priority="4" operator="equal">
      <formula>-999</formula>
    </cfRule>
  </conditionalFormatting>
  <conditionalFormatting sqref="D45">
    <cfRule type="cellIs" dxfId="2" priority="3" operator="equal">
      <formula>-999</formula>
    </cfRule>
  </conditionalFormatting>
  <conditionalFormatting sqref="D46">
    <cfRule type="cellIs" dxfId="1" priority="2" operator="equal">
      <formula>-999</formula>
    </cfRule>
  </conditionalFormatting>
  <conditionalFormatting sqref="D47">
    <cfRule type="cellIs" dxfId="0" priority="1" operator="equal">
      <formula>-999</formula>
    </cfRule>
  </conditionalFormatting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autoPageBreaks="0"/>
  </sheetPr>
  <dimension ref="B2:X33"/>
  <sheetViews>
    <sheetView showGridLines="0" showRowColHeaders="0" workbookViewId="0">
      <selection activeCell="W32" sqref="W32"/>
    </sheetView>
  </sheetViews>
  <sheetFormatPr baseColWidth="10" defaultColWidth="8.83203125" defaultRowHeight="15" x14ac:dyDescent="0.2"/>
  <cols>
    <col min="1" max="1" width="3.83203125" style="3" customWidth="1"/>
    <col min="2" max="2" width="3.5" style="3" customWidth="1"/>
    <col min="3" max="3" width="20.33203125" style="3" customWidth="1"/>
    <col min="4" max="17" width="8.83203125" style="3"/>
    <col min="18" max="18" width="3.5" style="3" customWidth="1"/>
    <col min="19" max="21" width="8.83203125" style="3"/>
    <col min="22" max="23" width="10.6640625" style="3" bestFit="1" customWidth="1"/>
    <col min="24" max="16384" width="8.83203125" style="3"/>
  </cols>
  <sheetData>
    <row r="2" spans="2:23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S2" s="2" t="s">
        <v>100</v>
      </c>
      <c r="T2" s="77" t="s">
        <v>102</v>
      </c>
      <c r="U2" s="77" t="s">
        <v>67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S3" s="51" t="s">
        <v>94</v>
      </c>
      <c r="T3" s="78">
        <v>10</v>
      </c>
      <c r="U3" s="78" t="s">
        <v>68</v>
      </c>
    </row>
    <row r="4" spans="2:23" ht="19" x14ac:dyDescent="0.25">
      <c r="B4" s="7"/>
      <c r="C4" s="8"/>
      <c r="D4" s="8"/>
      <c r="E4" s="10" t="s">
        <v>84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S4" s="51" t="s">
        <v>95</v>
      </c>
      <c r="T4" s="78">
        <v>11</v>
      </c>
      <c r="U4" s="78" t="s">
        <v>69</v>
      </c>
    </row>
    <row r="5" spans="2:23" x14ac:dyDescent="0.2"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  <c r="N5" s="14"/>
      <c r="O5" s="14"/>
      <c r="P5" s="14"/>
      <c r="Q5" s="15"/>
      <c r="T5" s="78">
        <v>12</v>
      </c>
      <c r="U5" s="78" t="s">
        <v>74</v>
      </c>
    </row>
    <row r="6" spans="2:23" x14ac:dyDescent="0.2">
      <c r="B6" s="7"/>
      <c r="C6" s="8" t="s">
        <v>45</v>
      </c>
      <c r="I6" s="16"/>
      <c r="J6" s="12"/>
      <c r="K6" s="58"/>
      <c r="L6" s="17"/>
      <c r="M6" s="18"/>
      <c r="N6" s="113" t="s">
        <v>15</v>
      </c>
      <c r="O6" s="114"/>
      <c r="P6" s="19" t="s">
        <v>16</v>
      </c>
      <c r="Q6" s="20"/>
      <c r="T6" s="78">
        <v>13</v>
      </c>
      <c r="U6" s="78" t="s">
        <v>72</v>
      </c>
    </row>
    <row r="7" spans="2:23" x14ac:dyDescent="0.2">
      <c r="B7" s="7"/>
      <c r="C7" s="3" t="s">
        <v>63</v>
      </c>
      <c r="D7" s="8"/>
      <c r="E7" s="8"/>
      <c r="F7" s="8"/>
      <c r="G7" s="8"/>
      <c r="H7" s="8"/>
      <c r="I7" s="8"/>
      <c r="J7" s="12"/>
      <c r="K7" s="21"/>
      <c r="L7" s="12"/>
      <c r="M7" s="18"/>
      <c r="N7" s="22"/>
      <c r="O7" s="22"/>
      <c r="P7" s="22"/>
      <c r="Q7" s="20"/>
      <c r="T7" s="78">
        <v>14</v>
      </c>
      <c r="U7" s="78" t="s">
        <v>77</v>
      </c>
      <c r="V7" s="68"/>
      <c r="W7" s="68"/>
    </row>
    <row r="8" spans="2:23" x14ac:dyDescent="0.2">
      <c r="B8" s="7"/>
      <c r="C8" s="8" t="s">
        <v>46</v>
      </c>
      <c r="D8" s="8"/>
      <c r="E8" s="8"/>
      <c r="F8" s="8"/>
      <c r="G8" s="8"/>
      <c r="H8" s="8"/>
      <c r="I8" s="8"/>
      <c r="J8" s="12"/>
      <c r="K8" s="12"/>
      <c r="L8" s="12"/>
      <c r="M8" s="18"/>
      <c r="N8" s="113" t="s">
        <v>19</v>
      </c>
      <c r="O8" s="114"/>
      <c r="P8" s="69">
        <v>0</v>
      </c>
      <c r="Q8" s="23" t="s">
        <v>20</v>
      </c>
      <c r="T8" s="78">
        <v>15</v>
      </c>
      <c r="U8" s="78" t="s">
        <v>71</v>
      </c>
    </row>
    <row r="9" spans="2:23" x14ac:dyDescent="0.2">
      <c r="B9" s="7"/>
      <c r="C9" s="73" t="s">
        <v>101</v>
      </c>
      <c r="D9" s="8"/>
      <c r="E9" s="8"/>
      <c r="F9" s="8"/>
      <c r="G9" s="8"/>
      <c r="H9" s="8"/>
      <c r="I9" s="8"/>
      <c r="J9" s="12"/>
      <c r="K9" s="12"/>
      <c r="L9" s="12"/>
      <c r="M9" s="18"/>
      <c r="N9" s="24"/>
      <c r="O9" s="24"/>
      <c r="P9" s="24"/>
      <c r="Q9" s="23"/>
      <c r="T9" s="78">
        <v>16</v>
      </c>
      <c r="U9" s="78" t="s">
        <v>72</v>
      </c>
    </row>
    <row r="10" spans="2:23" x14ac:dyDescent="0.2">
      <c r="B10" s="7"/>
      <c r="C10" s="3" t="s">
        <v>50</v>
      </c>
      <c r="D10" s="8"/>
      <c r="E10" s="8"/>
      <c r="F10" s="8"/>
      <c r="G10" s="8"/>
      <c r="H10" s="8"/>
      <c r="I10" s="8"/>
      <c r="J10" s="12"/>
      <c r="K10" s="12"/>
      <c r="L10" s="12"/>
      <c r="M10" s="18"/>
      <c r="N10" s="24"/>
      <c r="O10" s="22"/>
      <c r="P10" s="22"/>
      <c r="Q10" s="20"/>
      <c r="T10" s="78">
        <v>17</v>
      </c>
      <c r="U10" s="78" t="s">
        <v>73</v>
      </c>
    </row>
    <row r="11" spans="2:23" x14ac:dyDescent="0.2">
      <c r="B11" s="25"/>
      <c r="C11" s="26"/>
      <c r="D11" s="26"/>
      <c r="E11" s="26"/>
      <c r="F11" s="26"/>
      <c r="G11" s="26"/>
      <c r="H11" s="26"/>
      <c r="I11" s="26"/>
      <c r="J11" s="27"/>
      <c r="K11" s="27"/>
      <c r="L11" s="27"/>
      <c r="M11" s="28"/>
      <c r="N11" s="29"/>
      <c r="O11" s="30"/>
      <c r="P11" s="30"/>
      <c r="Q11" s="31"/>
      <c r="T11" s="78">
        <v>18</v>
      </c>
      <c r="U11" s="78" t="s">
        <v>73</v>
      </c>
    </row>
    <row r="12" spans="2:23" x14ac:dyDescent="0.2">
      <c r="C12" s="32"/>
      <c r="T12" s="78">
        <v>19</v>
      </c>
      <c r="U12" s="78" t="s">
        <v>74</v>
      </c>
    </row>
    <row r="13" spans="2:23" ht="22.5" customHeight="1" x14ac:dyDescent="0.2">
      <c r="B13" s="120" t="s">
        <v>92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T13" s="78">
        <v>20</v>
      </c>
      <c r="U13" s="78" t="s">
        <v>75</v>
      </c>
    </row>
    <row r="14" spans="2:23" x14ac:dyDescent="0.2">
      <c r="C14" s="32"/>
      <c r="T14" s="78">
        <v>21</v>
      </c>
      <c r="U14" s="78" t="s">
        <v>78</v>
      </c>
    </row>
    <row r="15" spans="2:23" x14ac:dyDescent="0.2"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T15" s="78">
        <v>22</v>
      </c>
      <c r="U15" s="78" t="s">
        <v>76</v>
      </c>
    </row>
    <row r="16" spans="2:23" x14ac:dyDescent="0.2">
      <c r="C16" s="33"/>
      <c r="D16" s="40">
        <v>10</v>
      </c>
      <c r="E16" s="41">
        <v>11</v>
      </c>
      <c r="F16" s="41">
        <v>12</v>
      </c>
      <c r="G16" s="41">
        <v>13</v>
      </c>
      <c r="H16" s="41">
        <v>14</v>
      </c>
      <c r="I16" s="41">
        <v>15</v>
      </c>
      <c r="J16" s="41">
        <v>16</v>
      </c>
      <c r="K16" s="41">
        <v>17</v>
      </c>
      <c r="L16" s="41">
        <v>18</v>
      </c>
      <c r="M16" s="41">
        <v>19</v>
      </c>
      <c r="N16" s="41">
        <v>20</v>
      </c>
      <c r="O16" s="41">
        <v>21</v>
      </c>
      <c r="P16" s="41">
        <v>22</v>
      </c>
      <c r="Q16" s="42">
        <v>23</v>
      </c>
      <c r="T16" s="78">
        <v>23</v>
      </c>
      <c r="U16" s="78" t="s">
        <v>70</v>
      </c>
    </row>
    <row r="17" spans="2:24" ht="15" customHeight="1" x14ac:dyDescent="0.2">
      <c r="B17" s="116" t="s">
        <v>64</v>
      </c>
      <c r="C17" s="93" t="s">
        <v>25</v>
      </c>
      <c r="D17" s="94">
        <f>IFERROR(ROUND((VLOOKUP("T"&amp;VALUE(LEFT($B17,1))*12&amp;"TN"&amp;VLOOKUP(D$16,$T$3:$U$16,2,0)&amp;"PBWEIGHTEDV"&amp;$S$2&amp;$S$3,'Matrix Table'!$A:$J,10,0)+VLOOKUP("T"&amp;VALUE(LEFT($B17,1))*12&amp;"TN"&amp;VLOOKUP(D$16,$T$3:$U$16,2,0)&amp;"PBWEIGHTEDV"&amp;$S$2&amp;$S$3,'Matrix Table'!$A:$K,11,0))*1000*12*100/365.25,3),"")</f>
        <v>26.841999999999999</v>
      </c>
      <c r="E17" s="94">
        <f>IFERROR(ROUND((VLOOKUP("T"&amp;VALUE(LEFT($B17,1))*12&amp;"TN"&amp;VLOOKUP(E$16,$T$3:$U$16,2,0)&amp;"PBWEIGHTEDV"&amp;$S$2&amp;$S$3,'Matrix Table'!$A:$J,10,0)+VLOOKUP("T"&amp;VALUE(LEFT($B17,1))*12&amp;"TN"&amp;VLOOKUP(E$16,$T$3:$U$16,2,0)&amp;"PBWEIGHTEDV"&amp;$S$2&amp;$S$3,'Matrix Table'!$A:$K,11,0))*1000*12*100/365.25,3),"")</f>
        <v>26.841999999999999</v>
      </c>
      <c r="F17" s="94">
        <f>IFERROR(ROUND((VLOOKUP("T"&amp;VALUE(LEFT($B17,1))*12&amp;"TN"&amp;VLOOKUP(F$16,$T$3:$U$16,2,0)&amp;"PBWEIGHTEDV"&amp;$S$2&amp;$S$3,'Matrix Table'!$A:$J,10,0)+VLOOKUP("T"&amp;VALUE(LEFT($B17,1))*12&amp;"TN"&amp;VLOOKUP(F$16,$T$3:$U$16,2,0)&amp;"PBWEIGHTEDV"&amp;$S$2&amp;$S$3,'Matrix Table'!$A:$K,11,0))*1000*12*100/365.25,3),"")</f>
        <v>26.841999999999999</v>
      </c>
      <c r="G17" s="94">
        <f>IFERROR(ROUND((VLOOKUP("T"&amp;VALUE(LEFT($B17,1))*12&amp;"TN"&amp;VLOOKUP(G$16,$T$3:$U$16,2,0)&amp;"PBWEIGHTEDV"&amp;$S$2&amp;$S$3,'Matrix Table'!$A:$J,10,0)+VLOOKUP("T"&amp;VALUE(LEFT($B17,1))*12&amp;"TN"&amp;VLOOKUP(G$16,$T$3:$U$16,2,0)&amp;"PBWEIGHTEDV"&amp;$S$2&amp;$S$3,'Matrix Table'!$A:$K,11,0))*1000*12*100/365.25,3),"")</f>
        <v>26.841999999999999</v>
      </c>
      <c r="H17" s="94">
        <f>IFERROR(ROUND((VLOOKUP("T"&amp;VALUE(LEFT($B17,1))*12&amp;"TN"&amp;VLOOKUP(H$16,$T$3:$U$16,2,0)&amp;"PBWEIGHTEDV"&amp;$S$2&amp;$S$3,'Matrix Table'!$A:$J,10,0)+VLOOKUP("T"&amp;VALUE(LEFT($B17,1))*12&amp;"TN"&amp;VLOOKUP(H$16,$T$3:$U$16,2,0)&amp;"PBWEIGHTEDV"&amp;$S$2&amp;$S$3,'Matrix Table'!$A:$K,11,0))*1000*12*100/365.25,3),"")</f>
        <v>26.841999999999999</v>
      </c>
      <c r="I17" s="94">
        <f>IFERROR(ROUND((VLOOKUP("T"&amp;VALUE(LEFT($B17,1))*12&amp;"TN"&amp;VLOOKUP(I$16,$T$3:$U$16,2,0)&amp;"PBWEIGHTEDV"&amp;$S$2&amp;$S$3,'Matrix Table'!$A:$J,10,0)+VLOOKUP("T"&amp;VALUE(LEFT($B17,1))*12&amp;"TN"&amp;VLOOKUP(I$16,$T$3:$U$16,2,0)&amp;"PBWEIGHTEDV"&amp;$S$2&amp;$S$3,'Matrix Table'!$A:$K,11,0))*1000*12*100/365.25,3),"")</f>
        <v>26.841999999999999</v>
      </c>
      <c r="J17" s="94">
        <f>IFERROR(ROUND((VLOOKUP("T"&amp;VALUE(LEFT($B17,1))*12&amp;"TN"&amp;VLOOKUP(J$16,$T$3:$U$16,2,0)&amp;"PBWEIGHTEDV"&amp;$S$2&amp;$S$3,'Matrix Table'!$A:$J,10,0)+VLOOKUP("T"&amp;VALUE(LEFT($B17,1))*12&amp;"TN"&amp;VLOOKUP(J$16,$T$3:$U$16,2,0)&amp;"PBWEIGHTEDV"&amp;$S$2&amp;$S$3,'Matrix Table'!$A:$K,11,0))*1000*12*100/365.25,3),"")</f>
        <v>26.841999999999999</v>
      </c>
      <c r="K17" s="94">
        <f>IFERROR(ROUND((VLOOKUP("T"&amp;VALUE(LEFT($B17,1))*12&amp;"TN"&amp;VLOOKUP(K$16,$T$3:$U$16,2,0)&amp;"PBWEIGHTEDV"&amp;$S$2&amp;$S$3,'Matrix Table'!$A:$J,10,0)+VLOOKUP("T"&amp;VALUE(LEFT($B17,1))*12&amp;"TN"&amp;VLOOKUP(K$16,$T$3:$U$16,2,0)&amp;"PBWEIGHTEDV"&amp;$S$2&amp;$S$3,'Matrix Table'!$A:$K,11,0))*1000*12*100/365.25,3),"")</f>
        <v>26.841999999999999</v>
      </c>
      <c r="L17" s="94">
        <f>IFERROR(ROUND((VLOOKUP("T"&amp;VALUE(LEFT($B17,1))*12&amp;"TN"&amp;VLOOKUP(L$16,$T$3:$U$16,2,0)&amp;"PBWEIGHTEDV"&amp;$S$2&amp;$S$3,'Matrix Table'!$A:$J,10,0)+VLOOKUP("T"&amp;VALUE(LEFT($B17,1))*12&amp;"TN"&amp;VLOOKUP(L$16,$T$3:$U$16,2,0)&amp;"PBWEIGHTEDV"&amp;$S$2&amp;$S$3,'Matrix Table'!$A:$K,11,0))*1000*12*100/365.25,3),"")</f>
        <v>26.841999999999999</v>
      </c>
      <c r="M17" s="94">
        <f>IFERROR(ROUND((VLOOKUP("T"&amp;VALUE(LEFT($B17,1))*12&amp;"TN"&amp;VLOOKUP(M$16,$T$3:$U$16,2,0)&amp;"PBWEIGHTEDV"&amp;$S$2&amp;$S$3,'Matrix Table'!$A:$J,10,0)+VLOOKUP("T"&amp;VALUE(LEFT($B17,1))*12&amp;"TN"&amp;VLOOKUP(M$16,$T$3:$U$16,2,0)&amp;"PBWEIGHTEDV"&amp;$S$2&amp;$S$3,'Matrix Table'!$A:$K,11,0))*1000*12*100/365.25,3),"")</f>
        <v>26.841999999999999</v>
      </c>
      <c r="N17" s="94">
        <f>IFERROR(ROUND((VLOOKUP("T"&amp;VALUE(LEFT($B17,1))*12&amp;"TN"&amp;VLOOKUP(N$16,$T$3:$U$16,2,0)&amp;"PBWEIGHTEDV"&amp;$S$2&amp;$S$3,'Matrix Table'!$A:$J,10,0)+VLOOKUP("T"&amp;VALUE(LEFT($B17,1))*12&amp;"TN"&amp;VLOOKUP(N$16,$T$3:$U$16,2,0)&amp;"PBWEIGHTEDV"&amp;$S$2&amp;$S$3,'Matrix Table'!$A:$K,11,0))*1000*12*100/365.25,3),"")</f>
        <v>26.841999999999999</v>
      </c>
      <c r="O17" s="94">
        <f>IFERROR(ROUND((VLOOKUP("T"&amp;VALUE(LEFT($B17,1))*12&amp;"TN"&amp;VLOOKUP(O$16,$T$3:$U$16,2,0)&amp;"PBWEIGHTEDV"&amp;$S$2&amp;$S$3,'Matrix Table'!$A:$J,10,0)+VLOOKUP("T"&amp;VALUE(LEFT($B17,1))*12&amp;"TN"&amp;VLOOKUP(O$16,$T$3:$U$16,2,0)&amp;"PBWEIGHTEDV"&amp;$S$2&amp;$S$3,'Matrix Table'!$A:$K,11,0))*1000*12*100/365.25,3),"")</f>
        <v>26.841999999999999</v>
      </c>
      <c r="P17" s="94">
        <f>IFERROR(ROUND((VLOOKUP("T"&amp;VALUE(LEFT($B17,1))*12&amp;"TN"&amp;VLOOKUP(P$16,$T$3:$U$16,2,0)&amp;"PBWEIGHTEDV"&amp;$S$2&amp;$S$3,'Matrix Table'!$A:$J,10,0)+VLOOKUP("T"&amp;VALUE(LEFT($B17,1))*12&amp;"TN"&amp;VLOOKUP(P$16,$T$3:$U$16,2,0)&amp;"PBWEIGHTEDV"&amp;$S$2&amp;$S$3,'Matrix Table'!$A:$K,11,0))*1000*12*100/365.25,3),"")</f>
        <v>26.841999999999999</v>
      </c>
      <c r="Q17" s="104">
        <f>IFERROR(ROUND((VLOOKUP("T"&amp;VALUE(LEFT($B17,1))*12&amp;"TN"&amp;VLOOKUP(Q$16,$T$3:$U$16,2,0)&amp;"PBWEIGHTEDV"&amp;$S$2&amp;$S$3,'Matrix Table'!$A:$J,10,0)+VLOOKUP("T"&amp;VALUE(LEFT($B17,1))*12&amp;"TN"&amp;VLOOKUP(Q$16,$T$3:$U$16,2,0)&amp;"PBWEIGHTEDV"&amp;$S$2&amp;$S$3,'Matrix Table'!$A:$K,11,0))*1000*12*100/365.25,3),"")</f>
        <v>26.841999999999999</v>
      </c>
    </row>
    <row r="18" spans="2:24" x14ac:dyDescent="0.2">
      <c r="B18" s="116"/>
      <c r="C18" s="97" t="s">
        <v>26</v>
      </c>
      <c r="D18" s="98">
        <f>IFERROR(ROUND(VLOOKUP("T"&amp;VALUE(LEFT($B17,1))*12&amp;"TN"&amp;VLOOKUP(D$16,$T$3:$U$16,2,0)&amp;"PBWEIGHTEDV"&amp;$S$2&amp;$S$3,'Matrix Table'!$A:$I,9,0)*100+$P$8,2),"")</f>
        <v>3.07</v>
      </c>
      <c r="E18" s="98">
        <f>IFERROR(ROUND(VLOOKUP("T"&amp;VALUE(LEFT($B17,1))*12&amp;"TN"&amp;VLOOKUP(E$16,$T$3:$U$16,2,0)&amp;"PBWEIGHTEDV"&amp;$S$2&amp;$S$3,'Matrix Table'!$A:$I,9,0)*100+$P$8,2),"")</f>
        <v>3.05</v>
      </c>
      <c r="F18" s="98">
        <f>IFERROR(ROUND(VLOOKUP("T"&amp;VALUE(LEFT($B17,1))*12&amp;"TN"&amp;VLOOKUP(F$16,$T$3:$U$16,2,0)&amp;"PBWEIGHTEDV"&amp;$S$2&amp;$S$3,'Matrix Table'!$A:$I,9,0)*100+$P$8,2),"")</f>
        <v>3.21</v>
      </c>
      <c r="G18" s="98">
        <f>IFERROR(ROUND(VLOOKUP("T"&amp;VALUE(LEFT($B17,1))*12&amp;"TN"&amp;VLOOKUP(G$16,$T$3:$U$16,2,0)&amp;"PBWEIGHTEDV"&amp;$S$2&amp;$S$3,'Matrix Table'!$A:$I,9,0)*100+$P$8,2),"")</f>
        <v>3.08</v>
      </c>
      <c r="H18" s="98">
        <f>IFERROR(ROUND(VLOOKUP("T"&amp;VALUE(LEFT($B17,1))*12&amp;"TN"&amp;VLOOKUP(H$16,$T$3:$U$16,2,0)&amp;"PBWEIGHTEDV"&amp;$S$2&amp;$S$3,'Matrix Table'!$A:$I,9,0)*100+$P$8,2),"")</f>
        <v>3.14</v>
      </c>
      <c r="I18" s="98">
        <f>IFERROR(ROUND(VLOOKUP("T"&amp;VALUE(LEFT($B17,1))*12&amp;"TN"&amp;VLOOKUP(I$16,$T$3:$U$16,2,0)&amp;"PBWEIGHTEDV"&amp;$S$2&amp;$S$3,'Matrix Table'!$A:$I,9,0)*100+$P$8,2),"")</f>
        <v>3.06</v>
      </c>
      <c r="J18" s="98">
        <f>IFERROR(ROUND(VLOOKUP("T"&amp;VALUE(LEFT($B17,1))*12&amp;"TN"&amp;VLOOKUP(J$16,$T$3:$U$16,2,0)&amp;"PBWEIGHTEDV"&amp;$S$2&amp;$S$3,'Matrix Table'!$A:$I,9,0)*100+$P$8,2),"")</f>
        <v>3.08</v>
      </c>
      <c r="K18" s="98">
        <f>IFERROR(ROUND(VLOOKUP("T"&amp;VALUE(LEFT($B17,1))*12&amp;"TN"&amp;VLOOKUP(K$16,$T$3:$U$16,2,0)&amp;"PBWEIGHTEDV"&amp;$S$2&amp;$S$3,'Matrix Table'!$A:$I,9,0)*100+$P$8,2),"")</f>
        <v>3.04</v>
      </c>
      <c r="L18" s="98">
        <f>IFERROR(ROUND(VLOOKUP("T"&amp;VALUE(LEFT($B17,1))*12&amp;"TN"&amp;VLOOKUP(L$16,$T$3:$U$16,2,0)&amp;"PBWEIGHTEDV"&amp;$S$2&amp;$S$3,'Matrix Table'!$A:$I,9,0)*100+$P$8,2),"")</f>
        <v>3.04</v>
      </c>
      <c r="M18" s="98">
        <f>IFERROR(ROUND(VLOOKUP("T"&amp;VALUE(LEFT($B17,1))*12&amp;"TN"&amp;VLOOKUP(M$16,$T$3:$U$16,2,0)&amp;"PBWEIGHTEDV"&amp;$S$2&amp;$S$3,'Matrix Table'!$A:$I,9,0)*100+$P$8,2),"")</f>
        <v>3.21</v>
      </c>
      <c r="N18" s="98">
        <f>IFERROR(ROUND(VLOOKUP("T"&amp;VALUE(LEFT($B17,1))*12&amp;"TN"&amp;VLOOKUP(N$16,$T$3:$U$16,2,0)&amp;"PBWEIGHTEDV"&amp;$S$2&amp;$S$3,'Matrix Table'!$A:$I,9,0)*100+$P$8,2),"")</f>
        <v>3.24</v>
      </c>
      <c r="O18" s="98">
        <f>IFERROR(ROUND(VLOOKUP("T"&amp;VALUE(LEFT($B17,1))*12&amp;"TN"&amp;VLOOKUP(O$16,$T$3:$U$16,2,0)&amp;"PBWEIGHTEDV"&amp;$S$2&amp;$S$3,'Matrix Table'!$A:$I,9,0)*100+$P$8,2),"")</f>
        <v>3.14</v>
      </c>
      <c r="P18" s="98">
        <f>IFERROR(ROUND(VLOOKUP("T"&amp;VALUE(LEFT($B17,1))*12&amp;"TN"&amp;VLOOKUP(P$16,$T$3:$U$16,2,0)&amp;"PBWEIGHTEDV"&amp;$S$2&amp;$S$3,'Matrix Table'!$A:$I,9,0)*100+$P$8,2),"")</f>
        <v>3.21</v>
      </c>
      <c r="Q18" s="105">
        <f>IFERROR(ROUND(VLOOKUP("T"&amp;VALUE(LEFT($B17,1))*12&amp;"TN"&amp;VLOOKUP(Q$16,$T$3:$U$16,2,0)&amp;"PBWEIGHTEDV"&amp;$S$2&amp;$S$3,'Matrix Table'!$A:$I,9,0)*100+$P$8,2),"")</f>
        <v>3.05</v>
      </c>
    </row>
    <row r="19" spans="2:24" x14ac:dyDescent="0.2">
      <c r="B19" s="116" t="s">
        <v>65</v>
      </c>
      <c r="C19" s="93" t="s">
        <v>25</v>
      </c>
      <c r="D19" s="94">
        <f>IFERROR(ROUND((VLOOKUP("T"&amp;VALUE(LEFT($B19,1))*12&amp;"TN"&amp;VLOOKUP(D$16,$T$3:$U$16,2,0)&amp;"PBWEIGHTEDV"&amp;$S$2&amp;$S$3,'Matrix Table'!$A:$J,10,0)+VLOOKUP("T"&amp;VALUE(LEFT($B19,1))*12&amp;"TN"&amp;VLOOKUP(D$16,$T$3:$U$16,2,0)&amp;"PBWEIGHTEDV"&amp;$S$2&amp;$S$3,'Matrix Table'!$A:$K,11,0))*1000*12*100/365.25,3),"")</f>
        <v>26.841999999999999</v>
      </c>
      <c r="E19" s="94">
        <f>IFERROR(ROUND((VLOOKUP("T"&amp;VALUE(LEFT($B19,1))*12&amp;"TN"&amp;VLOOKUP(E$16,$T$3:$U$16,2,0)&amp;"PBWEIGHTEDV"&amp;$S$2&amp;$S$3,'Matrix Table'!$A:$J,10,0)+VLOOKUP("T"&amp;VALUE(LEFT($B19,1))*12&amp;"TN"&amp;VLOOKUP(E$16,$T$3:$U$16,2,0)&amp;"PBWEIGHTEDV"&amp;$S$2&amp;$S$3,'Matrix Table'!$A:$K,11,0))*1000*12*100/365.25,3),"")</f>
        <v>26.841999999999999</v>
      </c>
      <c r="F19" s="94">
        <f>IFERROR(ROUND((VLOOKUP("T"&amp;VALUE(LEFT($B19,1))*12&amp;"TN"&amp;VLOOKUP(F$16,$T$3:$U$16,2,0)&amp;"PBWEIGHTEDV"&amp;$S$2&amp;$S$3,'Matrix Table'!$A:$J,10,0)+VLOOKUP("T"&amp;VALUE(LEFT($B19,1))*12&amp;"TN"&amp;VLOOKUP(F$16,$T$3:$U$16,2,0)&amp;"PBWEIGHTEDV"&amp;$S$2&amp;$S$3,'Matrix Table'!$A:$K,11,0))*1000*12*100/365.25,3),"")</f>
        <v>26.841999999999999</v>
      </c>
      <c r="G19" s="94">
        <f>IFERROR(ROUND((VLOOKUP("T"&amp;VALUE(LEFT($B19,1))*12&amp;"TN"&amp;VLOOKUP(G$16,$T$3:$U$16,2,0)&amp;"PBWEIGHTEDV"&amp;$S$2&amp;$S$3,'Matrix Table'!$A:$J,10,0)+VLOOKUP("T"&amp;VALUE(LEFT($B19,1))*12&amp;"TN"&amp;VLOOKUP(G$16,$T$3:$U$16,2,0)&amp;"PBWEIGHTEDV"&amp;$S$2&amp;$S$3,'Matrix Table'!$A:$K,11,0))*1000*12*100/365.25,3),"")</f>
        <v>26.841999999999999</v>
      </c>
      <c r="H19" s="94">
        <f>IFERROR(ROUND((VLOOKUP("T"&amp;VALUE(LEFT($B19,1))*12&amp;"TN"&amp;VLOOKUP(H$16,$T$3:$U$16,2,0)&amp;"PBWEIGHTEDV"&amp;$S$2&amp;$S$3,'Matrix Table'!$A:$J,10,0)+VLOOKUP("T"&amp;VALUE(LEFT($B19,1))*12&amp;"TN"&amp;VLOOKUP(H$16,$T$3:$U$16,2,0)&amp;"PBWEIGHTEDV"&amp;$S$2&amp;$S$3,'Matrix Table'!$A:$K,11,0))*1000*12*100/365.25,3),"")</f>
        <v>26.841999999999999</v>
      </c>
      <c r="I19" s="94">
        <f>IFERROR(ROUND((VLOOKUP("T"&amp;VALUE(LEFT($B19,1))*12&amp;"TN"&amp;VLOOKUP(I$16,$T$3:$U$16,2,0)&amp;"PBWEIGHTEDV"&amp;$S$2&amp;$S$3,'Matrix Table'!$A:$J,10,0)+VLOOKUP("T"&amp;VALUE(LEFT($B19,1))*12&amp;"TN"&amp;VLOOKUP(I$16,$T$3:$U$16,2,0)&amp;"PBWEIGHTEDV"&amp;$S$2&amp;$S$3,'Matrix Table'!$A:$K,11,0))*1000*12*100/365.25,3),"")</f>
        <v>26.841999999999999</v>
      </c>
      <c r="J19" s="94">
        <f>IFERROR(ROUND((VLOOKUP("T"&amp;VALUE(LEFT($B19,1))*12&amp;"TN"&amp;VLOOKUP(J$16,$T$3:$U$16,2,0)&amp;"PBWEIGHTEDV"&amp;$S$2&amp;$S$3,'Matrix Table'!$A:$J,10,0)+VLOOKUP("T"&amp;VALUE(LEFT($B19,1))*12&amp;"TN"&amp;VLOOKUP(J$16,$T$3:$U$16,2,0)&amp;"PBWEIGHTEDV"&amp;$S$2&amp;$S$3,'Matrix Table'!$A:$K,11,0))*1000*12*100/365.25,3),"")</f>
        <v>26.841999999999999</v>
      </c>
      <c r="K19" s="94">
        <f>IFERROR(ROUND((VLOOKUP("T"&amp;VALUE(LEFT($B19,1))*12&amp;"TN"&amp;VLOOKUP(K$16,$T$3:$U$16,2,0)&amp;"PBWEIGHTEDV"&amp;$S$2&amp;$S$3,'Matrix Table'!$A:$J,10,0)+VLOOKUP("T"&amp;VALUE(LEFT($B19,1))*12&amp;"TN"&amp;VLOOKUP(K$16,$T$3:$U$16,2,0)&amp;"PBWEIGHTEDV"&amp;$S$2&amp;$S$3,'Matrix Table'!$A:$K,11,0))*1000*12*100/365.25,3),"")</f>
        <v>26.841999999999999</v>
      </c>
      <c r="L19" s="94">
        <f>IFERROR(ROUND((VLOOKUP("T"&amp;VALUE(LEFT($B19,1))*12&amp;"TN"&amp;VLOOKUP(L$16,$T$3:$U$16,2,0)&amp;"PBWEIGHTEDV"&amp;$S$2&amp;$S$3,'Matrix Table'!$A:$J,10,0)+VLOOKUP("T"&amp;VALUE(LEFT($B19,1))*12&amp;"TN"&amp;VLOOKUP(L$16,$T$3:$U$16,2,0)&amp;"PBWEIGHTEDV"&amp;$S$2&amp;$S$3,'Matrix Table'!$A:$K,11,0))*1000*12*100/365.25,3),"")</f>
        <v>26.841999999999999</v>
      </c>
      <c r="M19" s="94">
        <f>IFERROR(ROUND((VLOOKUP("T"&amp;VALUE(LEFT($B19,1))*12&amp;"TN"&amp;VLOOKUP(M$16,$T$3:$U$16,2,0)&amp;"PBWEIGHTEDV"&amp;$S$2&amp;$S$3,'Matrix Table'!$A:$J,10,0)+VLOOKUP("T"&amp;VALUE(LEFT($B19,1))*12&amp;"TN"&amp;VLOOKUP(M$16,$T$3:$U$16,2,0)&amp;"PBWEIGHTEDV"&amp;$S$2&amp;$S$3,'Matrix Table'!$A:$K,11,0))*1000*12*100/365.25,3),"")</f>
        <v>26.841999999999999</v>
      </c>
      <c r="N19" s="94">
        <f>IFERROR(ROUND((VLOOKUP("T"&amp;VALUE(LEFT($B19,1))*12&amp;"TN"&amp;VLOOKUP(N$16,$T$3:$U$16,2,0)&amp;"PBWEIGHTEDV"&amp;$S$2&amp;$S$3,'Matrix Table'!$A:$J,10,0)+VLOOKUP("T"&amp;VALUE(LEFT($B19,1))*12&amp;"TN"&amp;VLOOKUP(N$16,$T$3:$U$16,2,0)&amp;"PBWEIGHTEDV"&amp;$S$2&amp;$S$3,'Matrix Table'!$A:$K,11,0))*1000*12*100/365.25,3),"")</f>
        <v>26.841999999999999</v>
      </c>
      <c r="O19" s="94">
        <f>IFERROR(ROUND((VLOOKUP("T"&amp;VALUE(LEFT($B19,1))*12&amp;"TN"&amp;VLOOKUP(O$16,$T$3:$U$16,2,0)&amp;"PBWEIGHTEDV"&amp;$S$2&amp;$S$3,'Matrix Table'!$A:$J,10,0)+VLOOKUP("T"&amp;VALUE(LEFT($B19,1))*12&amp;"TN"&amp;VLOOKUP(O$16,$T$3:$U$16,2,0)&amp;"PBWEIGHTEDV"&amp;$S$2&amp;$S$3,'Matrix Table'!$A:$K,11,0))*1000*12*100/365.25,3),"")</f>
        <v>26.841999999999999</v>
      </c>
      <c r="P19" s="94">
        <f>IFERROR(ROUND((VLOOKUP("T"&amp;VALUE(LEFT($B19,1))*12&amp;"TN"&amp;VLOOKUP(P$16,$T$3:$U$16,2,0)&amp;"PBWEIGHTEDV"&amp;$S$2&amp;$S$3,'Matrix Table'!$A:$J,10,0)+VLOOKUP("T"&amp;VALUE(LEFT($B19,1))*12&amp;"TN"&amp;VLOOKUP(P$16,$T$3:$U$16,2,0)&amp;"PBWEIGHTEDV"&amp;$S$2&amp;$S$3,'Matrix Table'!$A:$K,11,0))*1000*12*100/365.25,3),"")</f>
        <v>26.841999999999999</v>
      </c>
      <c r="Q19" s="104">
        <f>IFERROR(ROUND((VLOOKUP("T"&amp;VALUE(LEFT($B19,1))*12&amp;"TN"&amp;VLOOKUP(Q$16,$T$3:$U$16,2,0)&amp;"PBWEIGHTEDV"&amp;$S$2&amp;$S$3,'Matrix Table'!$A:$J,10,0)+VLOOKUP("T"&amp;VALUE(LEFT($B19,1))*12&amp;"TN"&amp;VLOOKUP(Q$16,$T$3:$U$16,2,0)&amp;"PBWEIGHTEDV"&amp;$S$2&amp;$S$3,'Matrix Table'!$A:$K,11,0))*1000*12*100/365.25,3),"")</f>
        <v>26.841999999999999</v>
      </c>
    </row>
    <row r="20" spans="2:24" x14ac:dyDescent="0.2">
      <c r="B20" s="116"/>
      <c r="C20" s="97" t="s">
        <v>26</v>
      </c>
      <c r="D20" s="98">
        <f>IFERROR(ROUND(VLOOKUP("T"&amp;VALUE(LEFT($B19,1))*12&amp;"TN"&amp;VLOOKUP(D$16,$T$3:$U$16,2,0)&amp;"PBWEIGHTEDV"&amp;$S$2&amp;$S$3,'Matrix Table'!$A:$I,9,0)*100+$P$8,2),"")</f>
        <v>3.03</v>
      </c>
      <c r="E20" s="98">
        <f>IFERROR(ROUND(VLOOKUP("T"&amp;VALUE(LEFT($B19,1))*12&amp;"TN"&amp;VLOOKUP(E$16,$T$3:$U$16,2,0)&amp;"PBWEIGHTEDV"&amp;$S$2&amp;$S$3,'Matrix Table'!$A:$I,9,0)*100+$P$8,2),"")</f>
        <v>3.01</v>
      </c>
      <c r="F20" s="98">
        <f>IFERROR(ROUND(VLOOKUP("T"&amp;VALUE(LEFT($B19,1))*12&amp;"TN"&amp;VLOOKUP(F$16,$T$3:$U$16,2,0)&amp;"PBWEIGHTEDV"&amp;$S$2&amp;$S$3,'Matrix Table'!$A:$I,9,0)*100+$P$8,2),"")</f>
        <v>3.17</v>
      </c>
      <c r="G20" s="98">
        <f>IFERROR(ROUND(VLOOKUP("T"&amp;VALUE(LEFT($B19,1))*12&amp;"TN"&amp;VLOOKUP(G$16,$T$3:$U$16,2,0)&amp;"PBWEIGHTEDV"&amp;$S$2&amp;$S$3,'Matrix Table'!$A:$I,9,0)*100+$P$8,2),"")</f>
        <v>3.04</v>
      </c>
      <c r="H20" s="98">
        <f>IFERROR(ROUND(VLOOKUP("T"&amp;VALUE(LEFT($B19,1))*12&amp;"TN"&amp;VLOOKUP(H$16,$T$3:$U$16,2,0)&amp;"PBWEIGHTEDV"&amp;$S$2&amp;$S$3,'Matrix Table'!$A:$I,9,0)*100+$P$8,2),"")</f>
        <v>3.1</v>
      </c>
      <c r="I20" s="98">
        <f>IFERROR(ROUND(VLOOKUP("T"&amp;VALUE(LEFT($B19,1))*12&amp;"TN"&amp;VLOOKUP(I$16,$T$3:$U$16,2,0)&amp;"PBWEIGHTEDV"&amp;$S$2&amp;$S$3,'Matrix Table'!$A:$I,9,0)*100+$P$8,2),"")</f>
        <v>3.02</v>
      </c>
      <c r="J20" s="98">
        <f>IFERROR(ROUND(VLOOKUP("T"&amp;VALUE(LEFT($B19,1))*12&amp;"TN"&amp;VLOOKUP(J$16,$T$3:$U$16,2,0)&amp;"PBWEIGHTEDV"&amp;$S$2&amp;$S$3,'Matrix Table'!$A:$I,9,0)*100+$P$8,2),"")</f>
        <v>3.04</v>
      </c>
      <c r="K20" s="98">
        <f>IFERROR(ROUND(VLOOKUP("T"&amp;VALUE(LEFT($B19,1))*12&amp;"TN"&amp;VLOOKUP(K$16,$T$3:$U$16,2,0)&amp;"PBWEIGHTEDV"&amp;$S$2&amp;$S$3,'Matrix Table'!$A:$I,9,0)*100+$P$8,2),"")</f>
        <v>3</v>
      </c>
      <c r="L20" s="98">
        <f>IFERROR(ROUND(VLOOKUP("T"&amp;VALUE(LEFT($B19,1))*12&amp;"TN"&amp;VLOOKUP(L$16,$T$3:$U$16,2,0)&amp;"PBWEIGHTEDV"&amp;$S$2&amp;$S$3,'Matrix Table'!$A:$I,9,0)*100+$P$8,2),"")</f>
        <v>3</v>
      </c>
      <c r="M20" s="98">
        <f>IFERROR(ROUND(VLOOKUP("T"&amp;VALUE(LEFT($B19,1))*12&amp;"TN"&amp;VLOOKUP(M$16,$T$3:$U$16,2,0)&amp;"PBWEIGHTEDV"&amp;$S$2&amp;$S$3,'Matrix Table'!$A:$I,9,0)*100+$P$8,2),"")</f>
        <v>3.17</v>
      </c>
      <c r="N20" s="98">
        <f>IFERROR(ROUND(VLOOKUP("T"&amp;VALUE(LEFT($B19,1))*12&amp;"TN"&amp;VLOOKUP(N$16,$T$3:$U$16,2,0)&amp;"PBWEIGHTEDV"&amp;$S$2&amp;$S$3,'Matrix Table'!$A:$I,9,0)*100+$P$8,2),"")</f>
        <v>3.19</v>
      </c>
      <c r="O20" s="98">
        <f>IFERROR(ROUND(VLOOKUP("T"&amp;VALUE(LEFT($B19,1))*12&amp;"TN"&amp;VLOOKUP(O$16,$T$3:$U$16,2,0)&amp;"PBWEIGHTEDV"&amp;$S$2&amp;$S$3,'Matrix Table'!$A:$I,9,0)*100+$P$8,2),"")</f>
        <v>3.1</v>
      </c>
      <c r="P20" s="98">
        <f>IFERROR(ROUND(VLOOKUP("T"&amp;VALUE(LEFT($B19,1))*12&amp;"TN"&amp;VLOOKUP(P$16,$T$3:$U$16,2,0)&amp;"PBWEIGHTEDV"&amp;$S$2&amp;$S$3,'Matrix Table'!$A:$I,9,0)*100+$P$8,2),"")</f>
        <v>3.17</v>
      </c>
      <c r="Q20" s="105">
        <f>IFERROR(ROUND(VLOOKUP("T"&amp;VALUE(LEFT($B19,1))*12&amp;"TN"&amp;VLOOKUP(Q$16,$T$3:$U$16,2,0)&amp;"PBWEIGHTEDV"&amp;$S$2&amp;$S$3,'Matrix Table'!$A:$I,9,0)*100+$P$8,2),"")</f>
        <v>3.01</v>
      </c>
    </row>
    <row r="21" spans="2:24" x14ac:dyDescent="0.2">
      <c r="B21" s="116" t="s">
        <v>66</v>
      </c>
      <c r="C21" s="93" t="s">
        <v>25</v>
      </c>
      <c r="D21" s="94">
        <f>IFERROR(ROUND((VLOOKUP("T"&amp;VALUE(LEFT($B21,1))*12&amp;"TN"&amp;VLOOKUP(D$16,$T$3:$U$16,2,0)&amp;"PBWEIGHTEDV"&amp;$S$2&amp;$S$3,'Matrix Table'!$A:$J,10,0)+VLOOKUP("T"&amp;VALUE(LEFT($B21,1))*12&amp;"TN"&amp;VLOOKUP(D$16,$T$3:$U$16,2,0)&amp;"PBWEIGHTEDV"&amp;$S$2&amp;$S$3,'Matrix Table'!$A:$K,11,0))*1000*12*100/365.25,3),"")</f>
        <v>26.841999999999999</v>
      </c>
      <c r="E21" s="94">
        <f>IFERROR(ROUND((VLOOKUP("T"&amp;VALUE(LEFT($B21,1))*12&amp;"TN"&amp;VLOOKUP(E$16,$T$3:$U$16,2,0)&amp;"PBWEIGHTEDV"&amp;$S$2&amp;$S$3,'Matrix Table'!$A:$J,10,0)+VLOOKUP("T"&amp;VALUE(LEFT($B21,1))*12&amp;"TN"&amp;VLOOKUP(E$16,$T$3:$U$16,2,0)&amp;"PBWEIGHTEDV"&amp;$S$2&amp;$S$3,'Matrix Table'!$A:$K,11,0))*1000*12*100/365.25,3),"")</f>
        <v>26.841999999999999</v>
      </c>
      <c r="F21" s="94">
        <f>IFERROR(ROUND((VLOOKUP("T"&amp;VALUE(LEFT($B21,1))*12&amp;"TN"&amp;VLOOKUP(F$16,$T$3:$U$16,2,0)&amp;"PBWEIGHTEDV"&amp;$S$2&amp;$S$3,'Matrix Table'!$A:$J,10,0)+VLOOKUP("T"&amp;VALUE(LEFT($B21,1))*12&amp;"TN"&amp;VLOOKUP(F$16,$T$3:$U$16,2,0)&amp;"PBWEIGHTEDV"&amp;$S$2&amp;$S$3,'Matrix Table'!$A:$K,11,0))*1000*12*100/365.25,3),"")</f>
        <v>26.841999999999999</v>
      </c>
      <c r="G21" s="94">
        <f>IFERROR(ROUND((VLOOKUP("T"&amp;VALUE(LEFT($B21,1))*12&amp;"TN"&amp;VLOOKUP(G$16,$T$3:$U$16,2,0)&amp;"PBWEIGHTEDV"&amp;$S$2&amp;$S$3,'Matrix Table'!$A:$J,10,0)+VLOOKUP("T"&amp;VALUE(LEFT($B21,1))*12&amp;"TN"&amp;VLOOKUP(G$16,$T$3:$U$16,2,0)&amp;"PBWEIGHTEDV"&amp;$S$2&amp;$S$3,'Matrix Table'!$A:$K,11,0))*1000*12*100/365.25,3),"")</f>
        <v>26.841999999999999</v>
      </c>
      <c r="H21" s="94">
        <f>IFERROR(ROUND((VLOOKUP("T"&amp;VALUE(LEFT($B21,1))*12&amp;"TN"&amp;VLOOKUP(H$16,$T$3:$U$16,2,0)&amp;"PBWEIGHTEDV"&amp;$S$2&amp;$S$3,'Matrix Table'!$A:$J,10,0)+VLOOKUP("T"&amp;VALUE(LEFT($B21,1))*12&amp;"TN"&amp;VLOOKUP(H$16,$T$3:$U$16,2,0)&amp;"PBWEIGHTEDV"&amp;$S$2&amp;$S$3,'Matrix Table'!$A:$K,11,0))*1000*12*100/365.25,3),"")</f>
        <v>26.841999999999999</v>
      </c>
      <c r="I21" s="94">
        <f>IFERROR(ROUND((VLOOKUP("T"&amp;VALUE(LEFT($B21,1))*12&amp;"TN"&amp;VLOOKUP(I$16,$T$3:$U$16,2,0)&amp;"PBWEIGHTEDV"&amp;$S$2&amp;$S$3,'Matrix Table'!$A:$J,10,0)+VLOOKUP("T"&amp;VALUE(LEFT($B21,1))*12&amp;"TN"&amp;VLOOKUP(I$16,$T$3:$U$16,2,0)&amp;"PBWEIGHTEDV"&amp;$S$2&amp;$S$3,'Matrix Table'!$A:$K,11,0))*1000*12*100/365.25,3),"")</f>
        <v>26.841999999999999</v>
      </c>
      <c r="J21" s="94">
        <f>IFERROR(ROUND((VLOOKUP("T"&amp;VALUE(LEFT($B21,1))*12&amp;"TN"&amp;VLOOKUP(J$16,$T$3:$U$16,2,0)&amp;"PBWEIGHTEDV"&amp;$S$2&amp;$S$3,'Matrix Table'!$A:$J,10,0)+VLOOKUP("T"&amp;VALUE(LEFT($B21,1))*12&amp;"TN"&amp;VLOOKUP(J$16,$T$3:$U$16,2,0)&amp;"PBWEIGHTEDV"&amp;$S$2&amp;$S$3,'Matrix Table'!$A:$K,11,0))*1000*12*100/365.25,3),"")</f>
        <v>26.841999999999999</v>
      </c>
      <c r="K21" s="94">
        <f>IFERROR(ROUND((VLOOKUP("T"&amp;VALUE(LEFT($B21,1))*12&amp;"TN"&amp;VLOOKUP(K$16,$T$3:$U$16,2,0)&amp;"PBWEIGHTEDV"&amp;$S$2&amp;$S$3,'Matrix Table'!$A:$J,10,0)+VLOOKUP("T"&amp;VALUE(LEFT($B21,1))*12&amp;"TN"&amp;VLOOKUP(K$16,$T$3:$U$16,2,0)&amp;"PBWEIGHTEDV"&amp;$S$2&amp;$S$3,'Matrix Table'!$A:$K,11,0))*1000*12*100/365.25,3),"")</f>
        <v>26.841999999999999</v>
      </c>
      <c r="L21" s="94">
        <f>IFERROR(ROUND((VLOOKUP("T"&amp;VALUE(LEFT($B21,1))*12&amp;"TN"&amp;VLOOKUP(L$16,$T$3:$U$16,2,0)&amp;"PBWEIGHTEDV"&amp;$S$2&amp;$S$3,'Matrix Table'!$A:$J,10,0)+VLOOKUP("T"&amp;VALUE(LEFT($B21,1))*12&amp;"TN"&amp;VLOOKUP(L$16,$T$3:$U$16,2,0)&amp;"PBWEIGHTEDV"&amp;$S$2&amp;$S$3,'Matrix Table'!$A:$K,11,0))*1000*12*100/365.25,3),"")</f>
        <v>26.841999999999999</v>
      </c>
      <c r="M21" s="94">
        <f>IFERROR(ROUND((VLOOKUP("T"&amp;VALUE(LEFT($B21,1))*12&amp;"TN"&amp;VLOOKUP(M$16,$T$3:$U$16,2,0)&amp;"PBWEIGHTEDV"&amp;$S$2&amp;$S$3,'Matrix Table'!$A:$J,10,0)+VLOOKUP("T"&amp;VALUE(LEFT($B21,1))*12&amp;"TN"&amp;VLOOKUP(M$16,$T$3:$U$16,2,0)&amp;"PBWEIGHTEDV"&amp;$S$2&amp;$S$3,'Matrix Table'!$A:$K,11,0))*1000*12*100/365.25,3),"")</f>
        <v>26.841999999999999</v>
      </c>
      <c r="N21" s="94">
        <f>IFERROR(ROUND((VLOOKUP("T"&amp;VALUE(LEFT($B21,1))*12&amp;"TN"&amp;VLOOKUP(N$16,$T$3:$U$16,2,0)&amp;"PBWEIGHTEDV"&amp;$S$2&amp;$S$3,'Matrix Table'!$A:$J,10,0)+VLOOKUP("T"&amp;VALUE(LEFT($B21,1))*12&amp;"TN"&amp;VLOOKUP(N$16,$T$3:$U$16,2,0)&amp;"PBWEIGHTEDV"&amp;$S$2&amp;$S$3,'Matrix Table'!$A:$K,11,0))*1000*12*100/365.25,3),"")</f>
        <v>26.841999999999999</v>
      </c>
      <c r="O21" s="94">
        <f>IFERROR(ROUND((VLOOKUP("T"&amp;VALUE(LEFT($B21,1))*12&amp;"TN"&amp;VLOOKUP(O$16,$T$3:$U$16,2,0)&amp;"PBWEIGHTEDV"&amp;$S$2&amp;$S$3,'Matrix Table'!$A:$J,10,0)+VLOOKUP("T"&amp;VALUE(LEFT($B21,1))*12&amp;"TN"&amp;VLOOKUP(O$16,$T$3:$U$16,2,0)&amp;"PBWEIGHTEDV"&amp;$S$2&amp;$S$3,'Matrix Table'!$A:$K,11,0))*1000*12*100/365.25,3),"")</f>
        <v>26.841999999999999</v>
      </c>
      <c r="P21" s="94">
        <f>IFERROR(ROUND((VLOOKUP("T"&amp;VALUE(LEFT($B21,1))*12&amp;"TN"&amp;VLOOKUP(P$16,$T$3:$U$16,2,0)&amp;"PBWEIGHTEDV"&amp;$S$2&amp;$S$3,'Matrix Table'!$A:$J,10,0)+VLOOKUP("T"&amp;VALUE(LEFT($B21,1))*12&amp;"TN"&amp;VLOOKUP(P$16,$T$3:$U$16,2,0)&amp;"PBWEIGHTEDV"&amp;$S$2&amp;$S$3,'Matrix Table'!$A:$K,11,0))*1000*12*100/365.25,3),"")</f>
        <v>26.841999999999999</v>
      </c>
      <c r="Q21" s="104">
        <f>IFERROR(ROUND((VLOOKUP("T"&amp;VALUE(LEFT($B21,1))*12&amp;"TN"&amp;VLOOKUP(Q$16,$T$3:$U$16,2,0)&amp;"PBWEIGHTEDV"&amp;$S$2&amp;$S$3,'Matrix Table'!$A:$J,10,0)+VLOOKUP("T"&amp;VALUE(LEFT($B21,1))*12&amp;"TN"&amp;VLOOKUP(Q$16,$T$3:$U$16,2,0)&amp;"PBWEIGHTEDV"&amp;$S$2&amp;$S$3,'Matrix Table'!$A:$K,11,0))*1000*12*100/365.25,3),"")</f>
        <v>26.841999999999999</v>
      </c>
    </row>
    <row r="22" spans="2:24" x14ac:dyDescent="0.2">
      <c r="B22" s="116"/>
      <c r="C22" s="97" t="s">
        <v>26</v>
      </c>
      <c r="D22" s="98">
        <f>IFERROR(ROUND(VLOOKUP("T"&amp;VALUE(LEFT($B21,1))*12&amp;"TN"&amp;VLOOKUP(D$16,$T$3:$U$16,2,0)&amp;"PBWEIGHTEDV"&amp;$S$2&amp;$S$3,'Matrix Table'!$A:$I,9,0)*100+$P$8,2),"")</f>
        <v>3.01</v>
      </c>
      <c r="E22" s="98">
        <f>IFERROR(ROUND(VLOOKUP("T"&amp;VALUE(LEFT($B21,1))*12&amp;"TN"&amp;VLOOKUP(E$16,$T$3:$U$16,2,0)&amp;"PBWEIGHTEDV"&amp;$S$2&amp;$S$3,'Matrix Table'!$A:$I,9,0)*100+$P$8,2),"")</f>
        <v>3</v>
      </c>
      <c r="F22" s="98">
        <f>IFERROR(ROUND(VLOOKUP("T"&amp;VALUE(LEFT($B21,1))*12&amp;"TN"&amp;VLOOKUP(F$16,$T$3:$U$16,2,0)&amp;"PBWEIGHTEDV"&amp;$S$2&amp;$S$3,'Matrix Table'!$A:$I,9,0)*100+$P$8,2),"")</f>
        <v>3.16</v>
      </c>
      <c r="G22" s="98">
        <f>IFERROR(ROUND(VLOOKUP("T"&amp;VALUE(LEFT($B21,1))*12&amp;"TN"&amp;VLOOKUP(G$16,$T$3:$U$16,2,0)&amp;"PBWEIGHTEDV"&amp;$S$2&amp;$S$3,'Matrix Table'!$A:$I,9,0)*100+$P$8,2),"")</f>
        <v>3.03</v>
      </c>
      <c r="H22" s="98">
        <f>IFERROR(ROUND(VLOOKUP("T"&amp;VALUE(LEFT($B21,1))*12&amp;"TN"&amp;VLOOKUP(H$16,$T$3:$U$16,2,0)&amp;"PBWEIGHTEDV"&amp;$S$2&amp;$S$3,'Matrix Table'!$A:$I,9,0)*100+$P$8,2),"")</f>
        <v>3.08</v>
      </c>
      <c r="I22" s="98">
        <f>IFERROR(ROUND(VLOOKUP("T"&amp;VALUE(LEFT($B21,1))*12&amp;"TN"&amp;VLOOKUP(I$16,$T$3:$U$16,2,0)&amp;"PBWEIGHTEDV"&amp;$S$2&amp;$S$3,'Matrix Table'!$A:$I,9,0)*100+$P$8,2),"")</f>
        <v>3</v>
      </c>
      <c r="J22" s="98">
        <f>IFERROR(ROUND(VLOOKUP("T"&amp;VALUE(LEFT($B21,1))*12&amp;"TN"&amp;VLOOKUP(J$16,$T$3:$U$16,2,0)&amp;"PBWEIGHTEDV"&amp;$S$2&amp;$S$3,'Matrix Table'!$A:$I,9,0)*100+$P$8,2),"")</f>
        <v>3.03</v>
      </c>
      <c r="K22" s="98">
        <f>IFERROR(ROUND(VLOOKUP("T"&amp;VALUE(LEFT($B21,1))*12&amp;"TN"&amp;VLOOKUP(K$16,$T$3:$U$16,2,0)&amp;"PBWEIGHTEDV"&amp;$S$2&amp;$S$3,'Matrix Table'!$A:$I,9,0)*100+$P$8,2),"")</f>
        <v>2.98</v>
      </c>
      <c r="L22" s="98">
        <f>IFERROR(ROUND(VLOOKUP("T"&amp;VALUE(LEFT($B21,1))*12&amp;"TN"&amp;VLOOKUP(L$16,$T$3:$U$16,2,0)&amp;"PBWEIGHTEDV"&amp;$S$2&amp;$S$3,'Matrix Table'!$A:$I,9,0)*100+$P$8,2),"")</f>
        <v>2.98</v>
      </c>
      <c r="M22" s="98">
        <f>IFERROR(ROUND(VLOOKUP("T"&amp;VALUE(LEFT($B21,1))*12&amp;"TN"&amp;VLOOKUP(M$16,$T$3:$U$16,2,0)&amp;"PBWEIGHTEDV"&amp;$S$2&amp;$S$3,'Matrix Table'!$A:$I,9,0)*100+$P$8,2),"")</f>
        <v>3.16</v>
      </c>
      <c r="N22" s="98">
        <f>IFERROR(ROUND(VLOOKUP("T"&amp;VALUE(LEFT($B21,1))*12&amp;"TN"&amp;VLOOKUP(N$16,$T$3:$U$16,2,0)&amp;"PBWEIGHTEDV"&amp;$S$2&amp;$S$3,'Matrix Table'!$A:$I,9,0)*100+$P$8,2),"")</f>
        <v>3.18</v>
      </c>
      <c r="O22" s="98">
        <f>IFERROR(ROUND(VLOOKUP("T"&amp;VALUE(LEFT($B21,1))*12&amp;"TN"&amp;VLOOKUP(O$16,$T$3:$U$16,2,0)&amp;"PBWEIGHTEDV"&amp;$S$2&amp;$S$3,'Matrix Table'!$A:$I,9,0)*100+$P$8,2),"")</f>
        <v>3.07</v>
      </c>
      <c r="P22" s="98">
        <f>IFERROR(ROUND(VLOOKUP("T"&amp;VALUE(LEFT($B21,1))*12&amp;"TN"&amp;VLOOKUP(P$16,$T$3:$U$16,2,0)&amp;"PBWEIGHTEDV"&amp;$S$2&amp;$S$3,'Matrix Table'!$A:$I,9,0)*100+$P$8,2),"")</f>
        <v>3.15</v>
      </c>
      <c r="Q22" s="105">
        <f>IFERROR(ROUND(VLOOKUP("T"&amp;VALUE(LEFT($B21,1))*12&amp;"TN"&amp;VLOOKUP(Q$16,$T$3:$U$16,2,0)&amp;"PBWEIGHTEDV"&amp;$S$2&amp;$S$3,'Matrix Table'!$A:$I,9,0)*100+$P$8,2),"")</f>
        <v>3</v>
      </c>
    </row>
    <row r="23" spans="2:24" x14ac:dyDescent="0.2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  <row r="24" spans="2:24" ht="19" x14ac:dyDescent="0.2">
      <c r="B24" s="123" t="s">
        <v>93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/>
      <c r="S24"/>
      <c r="T24"/>
      <c r="U24"/>
      <c r="V24"/>
      <c r="W24"/>
      <c r="X24"/>
    </row>
    <row r="25" spans="2:24" x14ac:dyDescent="0.2">
      <c r="B25" s="106"/>
      <c r="C25" s="107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</row>
    <row r="26" spans="2:24" x14ac:dyDescent="0.2">
      <c r="B26" s="106"/>
      <c r="C26" s="106"/>
      <c r="D26" s="126" t="s">
        <v>22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R26"/>
      <c r="S26"/>
      <c r="T26"/>
      <c r="U26"/>
      <c r="V26"/>
      <c r="W26"/>
      <c r="X26"/>
    </row>
    <row r="27" spans="2:24" x14ac:dyDescent="0.2">
      <c r="B27" s="106"/>
      <c r="C27" s="108"/>
      <c r="D27" s="109">
        <v>10</v>
      </c>
      <c r="E27" s="110">
        <v>11</v>
      </c>
      <c r="F27" s="110">
        <v>12</v>
      </c>
      <c r="G27" s="110">
        <v>13</v>
      </c>
      <c r="H27" s="110">
        <v>14</v>
      </c>
      <c r="I27" s="110">
        <v>15</v>
      </c>
      <c r="J27" s="110">
        <v>16</v>
      </c>
      <c r="K27" s="110">
        <v>17</v>
      </c>
      <c r="L27" s="110">
        <v>18</v>
      </c>
      <c r="M27" s="110">
        <v>19</v>
      </c>
      <c r="N27" s="110">
        <v>20</v>
      </c>
      <c r="O27" s="110">
        <v>21</v>
      </c>
      <c r="P27" s="110">
        <v>22</v>
      </c>
      <c r="Q27" s="111">
        <v>23</v>
      </c>
      <c r="R27"/>
      <c r="S27"/>
      <c r="T27"/>
      <c r="U27"/>
      <c r="V27"/>
      <c r="W27"/>
      <c r="X27"/>
    </row>
    <row r="28" spans="2:24" x14ac:dyDescent="0.2">
      <c r="B28" s="116" t="s">
        <v>64</v>
      </c>
      <c r="C28" s="93" t="s">
        <v>25</v>
      </c>
      <c r="D28" s="94">
        <f>IFERROR(ROUND((VLOOKUP("T"&amp;VALUE(LEFT($B28,1))*12&amp;"TN"&amp;VLOOKUP(D$16,$T$3:$U$16,2,0)&amp;"PBWEIGHTEDV"&amp;$S$2&amp;$S$4,'Matrix Table'!$A:$J,10,0)+VLOOKUP("T"&amp;VALUE(LEFT($B28,1))*12&amp;"TN"&amp;VLOOKUP(D$16,$T$3:$U$16,2,0)&amp;"PBWEIGHTEDV"&amp;$S$2&amp;$S$4,'Matrix Table'!$A:$K,11,0))*1000*12*100/365.25,3),"")</f>
        <v>102.834</v>
      </c>
      <c r="E28" s="94">
        <f>IFERROR(ROUND((VLOOKUP("T"&amp;VALUE(LEFT($B28,1))*12&amp;"TN"&amp;VLOOKUP(E$16,$T$3:$U$16,2,0)&amp;"PBWEIGHTEDV"&amp;$S$2&amp;$S$4,'Matrix Table'!$A:$J,10,0)+VLOOKUP("T"&amp;VALUE(LEFT($B28,1))*12&amp;"TN"&amp;VLOOKUP(E$16,$T$3:$U$16,2,0)&amp;"PBWEIGHTEDV"&amp;$S$2&amp;$S$4,'Matrix Table'!$A:$K,11,0))*1000*12*100/365.25,3),"")</f>
        <v>100.435</v>
      </c>
      <c r="F28" s="94">
        <f>IFERROR(ROUND((VLOOKUP("T"&amp;VALUE(LEFT($B28,1))*12&amp;"TN"&amp;VLOOKUP(F$16,$T$3:$U$16,2,0)&amp;"PBWEIGHTEDV"&amp;$S$2&amp;$S$4,'Matrix Table'!$A:$J,10,0)+VLOOKUP("T"&amp;VALUE(LEFT($B28,1))*12&amp;"TN"&amp;VLOOKUP(F$16,$T$3:$U$16,2,0)&amp;"PBWEIGHTEDV"&amp;$S$2&amp;$S$4,'Matrix Table'!$A:$K,11,0))*1000*12*100/365.25,3),"")</f>
        <v>115.121</v>
      </c>
      <c r="G28" s="94">
        <f>IFERROR(ROUND((VLOOKUP("T"&amp;VALUE(LEFT($B28,1))*12&amp;"TN"&amp;VLOOKUP(G$16,$T$3:$U$16,2,0)&amp;"PBWEIGHTEDV"&amp;$S$2&amp;$S$4,'Matrix Table'!$A:$J,10,0)+VLOOKUP("T"&amp;VALUE(LEFT($B28,1))*12&amp;"TN"&amp;VLOOKUP(G$16,$T$3:$U$16,2,0)&amp;"PBWEIGHTEDV"&amp;$S$2&amp;$S$4,'Matrix Table'!$A:$K,11,0))*1000*12*100/365.25,3),"")</f>
        <v>103.88500000000001</v>
      </c>
      <c r="H28" s="94">
        <f>IFERROR(ROUND((VLOOKUP("T"&amp;VALUE(LEFT($B28,1))*12&amp;"TN"&amp;VLOOKUP(H$16,$T$3:$U$16,2,0)&amp;"PBWEIGHTEDV"&amp;$S$2&amp;$S$4,'Matrix Table'!$A:$J,10,0)+VLOOKUP("T"&amp;VALUE(LEFT($B28,1))*12&amp;"TN"&amp;VLOOKUP(H$16,$T$3:$U$16,2,0)&amp;"PBWEIGHTEDV"&amp;$S$2&amp;$S$4,'Matrix Table'!$A:$K,11,0))*1000*12*100/365.25,3),"")</f>
        <v>107.663</v>
      </c>
      <c r="I28" s="94">
        <f>IFERROR(ROUND((VLOOKUP("T"&amp;VALUE(LEFT($B28,1))*12&amp;"TN"&amp;VLOOKUP(I$16,$T$3:$U$16,2,0)&amp;"PBWEIGHTEDV"&amp;$S$2&amp;$S$4,'Matrix Table'!$A:$J,10,0)+VLOOKUP("T"&amp;VALUE(LEFT($B28,1))*12&amp;"TN"&amp;VLOOKUP(I$16,$T$3:$U$16,2,0)&amp;"PBWEIGHTEDV"&amp;$S$2&amp;$S$4,'Matrix Table'!$A:$K,11,0))*1000*12*100/365.25,3),"")</f>
        <v>102.111</v>
      </c>
      <c r="J28" s="94">
        <f>IFERROR(ROUND((VLOOKUP("T"&amp;VALUE(LEFT($B28,1))*12&amp;"TN"&amp;VLOOKUP(J$16,$T$3:$U$16,2,0)&amp;"PBWEIGHTEDV"&amp;$S$2&amp;$S$4,'Matrix Table'!$A:$J,10,0)+VLOOKUP("T"&amp;VALUE(LEFT($B28,1))*12&amp;"TN"&amp;VLOOKUP(J$16,$T$3:$U$16,2,0)&amp;"PBWEIGHTEDV"&amp;$S$2&amp;$S$4,'Matrix Table'!$A:$K,11,0))*1000*12*100/365.25,3),"")</f>
        <v>103.88500000000001</v>
      </c>
      <c r="K28" s="94">
        <f>IFERROR(ROUND((VLOOKUP("T"&amp;VALUE(LEFT($B28,1))*12&amp;"TN"&amp;VLOOKUP(K$16,$T$3:$U$16,2,0)&amp;"PBWEIGHTEDV"&amp;$S$2&amp;$S$4,'Matrix Table'!$A:$J,10,0)+VLOOKUP("T"&amp;VALUE(LEFT($B28,1))*12&amp;"TN"&amp;VLOOKUP(K$16,$T$3:$U$16,2,0)&amp;"PBWEIGHTEDV"&amp;$S$2&amp;$S$4,'Matrix Table'!$A:$K,11,0))*1000*12*100/365.25,3),"")</f>
        <v>100.83</v>
      </c>
      <c r="L28" s="94">
        <f>IFERROR(ROUND((VLOOKUP("T"&amp;VALUE(LEFT($B28,1))*12&amp;"TN"&amp;VLOOKUP(L$16,$T$3:$U$16,2,0)&amp;"PBWEIGHTEDV"&amp;$S$2&amp;$S$4,'Matrix Table'!$A:$J,10,0)+VLOOKUP("T"&amp;VALUE(LEFT($B28,1))*12&amp;"TN"&amp;VLOOKUP(L$16,$T$3:$U$16,2,0)&amp;"PBWEIGHTEDV"&amp;$S$2&amp;$S$4,'Matrix Table'!$A:$K,11,0))*1000*12*100/365.25,3),"")</f>
        <v>100.83</v>
      </c>
      <c r="M28" s="94">
        <f>IFERROR(ROUND((VLOOKUP("T"&amp;VALUE(LEFT($B28,1))*12&amp;"TN"&amp;VLOOKUP(M$16,$T$3:$U$16,2,0)&amp;"PBWEIGHTEDV"&amp;$S$2&amp;$S$4,'Matrix Table'!$A:$J,10,0)+VLOOKUP("T"&amp;VALUE(LEFT($B28,1))*12&amp;"TN"&amp;VLOOKUP(M$16,$T$3:$U$16,2,0)&amp;"PBWEIGHTEDV"&amp;$S$2&amp;$S$4,'Matrix Table'!$A:$K,11,0))*1000*12*100/365.25,3),"")</f>
        <v>115.121</v>
      </c>
      <c r="N28" s="94">
        <f>IFERROR(ROUND((VLOOKUP("T"&amp;VALUE(LEFT($B28,1))*12&amp;"TN"&amp;VLOOKUP(N$16,$T$3:$U$16,2,0)&amp;"PBWEIGHTEDV"&amp;$S$2&amp;$S$4,'Matrix Table'!$A:$J,10,0)+VLOOKUP("T"&amp;VALUE(LEFT($B28,1))*12&amp;"TN"&amp;VLOOKUP(N$16,$T$3:$U$16,2,0)&amp;"PBWEIGHTEDV"&amp;$S$2&amp;$S$4,'Matrix Table'!$A:$K,11,0))*1000*12*100/365.25,3),"")</f>
        <v>117.848</v>
      </c>
      <c r="O28" s="94">
        <f>IFERROR(ROUND((VLOOKUP("T"&amp;VALUE(LEFT($B28,1))*12&amp;"TN"&amp;VLOOKUP(O$16,$T$3:$U$16,2,0)&amp;"PBWEIGHTEDV"&amp;$S$2&amp;$S$4,'Matrix Table'!$A:$J,10,0)+VLOOKUP("T"&amp;VALUE(LEFT($B28,1))*12&amp;"TN"&amp;VLOOKUP(O$16,$T$3:$U$16,2,0)&amp;"PBWEIGHTEDV"&amp;$S$2&amp;$S$4,'Matrix Table'!$A:$K,11,0))*1000*12*100/365.25,3),"")</f>
        <v>104.08199999999999</v>
      </c>
      <c r="P28" s="94">
        <f>IFERROR(ROUND((VLOOKUP("T"&amp;VALUE(LEFT($B28,1))*12&amp;"TN"&amp;VLOOKUP(P$16,$T$3:$U$16,2,0)&amp;"PBWEIGHTEDV"&amp;$S$2&amp;$S$4,'Matrix Table'!$A:$J,10,0)+VLOOKUP("T"&amp;VALUE(LEFT($B28,1))*12&amp;"TN"&amp;VLOOKUP(P$16,$T$3:$U$16,2,0)&amp;"PBWEIGHTEDV"&amp;$S$2&amp;$S$4,'Matrix Table'!$A:$K,11,0))*1000*12*100/365.25,3),"")</f>
        <v>115.64700000000001</v>
      </c>
      <c r="Q28" s="104">
        <f>IFERROR(ROUND((VLOOKUP("T"&amp;VALUE(LEFT($B28,1))*12&amp;"TN"&amp;VLOOKUP(Q$16,$T$3:$U$16,2,0)&amp;"PBWEIGHTEDV"&amp;$S$2&amp;$S$4,'Matrix Table'!$A:$J,10,0)+VLOOKUP("T"&amp;VALUE(LEFT($B28,1))*12&amp;"TN"&amp;VLOOKUP(Q$16,$T$3:$U$16,2,0)&amp;"PBWEIGHTEDV"&amp;$S$2&amp;$S$4,'Matrix Table'!$A:$K,11,0))*1000*12*100/365.25,3),"")</f>
        <v>101.224</v>
      </c>
      <c r="R28"/>
      <c r="S28"/>
      <c r="T28"/>
      <c r="U28"/>
      <c r="V28"/>
      <c r="W28"/>
      <c r="X28"/>
    </row>
    <row r="29" spans="2:24" x14ac:dyDescent="0.2">
      <c r="B29" s="116"/>
      <c r="C29" s="97" t="s">
        <v>26</v>
      </c>
      <c r="D29" s="98">
        <f>IFERROR(ROUND(VLOOKUP("T"&amp;VALUE(LEFT($B28,1))*12&amp;"TN"&amp;VLOOKUP(D$16,$T$3:$U$16,2,0)&amp;"PBWEIGHTEDV"&amp;$S$2&amp;$S$4,'Matrix Table'!$A:$I,9,0)*100+$P$8,2),"")</f>
        <v>2.2599999999999998</v>
      </c>
      <c r="E29" s="98">
        <f>IFERROR(ROUND(VLOOKUP("T"&amp;VALUE(LEFT($B28,1))*12&amp;"TN"&amp;VLOOKUP(E$16,$T$3:$U$16,2,0)&amp;"PBWEIGHTEDV"&amp;$S$2&amp;$S$4,'Matrix Table'!$A:$I,9,0)*100+$P$8,2),"")</f>
        <v>2.27</v>
      </c>
      <c r="F29" s="98">
        <f>IFERROR(ROUND(VLOOKUP("T"&amp;VALUE(LEFT($B28,1))*12&amp;"TN"&amp;VLOOKUP(F$16,$T$3:$U$16,2,0)&amp;"PBWEIGHTEDV"&amp;$S$2&amp;$S$4,'Matrix Table'!$A:$I,9,0)*100+$P$8,2),"")</f>
        <v>2.27</v>
      </c>
      <c r="G29" s="98">
        <f>IFERROR(ROUND(VLOOKUP("T"&amp;VALUE(LEFT($B28,1))*12&amp;"TN"&amp;VLOOKUP(G$16,$T$3:$U$16,2,0)&amp;"PBWEIGHTEDV"&amp;$S$2&amp;$S$4,'Matrix Table'!$A:$I,9,0)*100+$P$8,2),"")</f>
        <v>2.2599999999999998</v>
      </c>
      <c r="H29" s="98">
        <f>IFERROR(ROUND(VLOOKUP("T"&amp;VALUE(LEFT($B28,1))*12&amp;"TN"&amp;VLOOKUP(H$16,$T$3:$U$16,2,0)&amp;"PBWEIGHTEDV"&amp;$S$2&amp;$S$4,'Matrix Table'!$A:$I,9,0)*100+$P$8,2),"")</f>
        <v>2.27</v>
      </c>
      <c r="I29" s="98">
        <f>IFERROR(ROUND(VLOOKUP("T"&amp;VALUE(LEFT($B28,1))*12&amp;"TN"&amp;VLOOKUP(I$16,$T$3:$U$16,2,0)&amp;"PBWEIGHTEDV"&amp;$S$2&amp;$S$4,'Matrix Table'!$A:$I,9,0)*100+$P$8,2),"")</f>
        <v>2.2599999999999998</v>
      </c>
      <c r="J29" s="98">
        <f>IFERROR(ROUND(VLOOKUP("T"&amp;VALUE(LEFT($B28,1))*12&amp;"TN"&amp;VLOOKUP(J$16,$T$3:$U$16,2,0)&amp;"PBWEIGHTEDV"&amp;$S$2&amp;$S$4,'Matrix Table'!$A:$I,9,0)*100+$P$8,2),"")</f>
        <v>2.2599999999999998</v>
      </c>
      <c r="K29" s="98">
        <f>IFERROR(ROUND(VLOOKUP("T"&amp;VALUE(LEFT($B28,1))*12&amp;"TN"&amp;VLOOKUP(K$16,$T$3:$U$16,2,0)&amp;"PBWEIGHTEDV"&amp;$S$2&amp;$S$4,'Matrix Table'!$A:$I,9,0)*100+$P$8,2),"")</f>
        <v>2.25</v>
      </c>
      <c r="L29" s="98">
        <f>IFERROR(ROUND(VLOOKUP("T"&amp;VALUE(LEFT($B28,1))*12&amp;"TN"&amp;VLOOKUP(L$16,$T$3:$U$16,2,0)&amp;"PBWEIGHTEDV"&amp;$S$2&amp;$S$4,'Matrix Table'!$A:$I,9,0)*100+$P$8,2),"")</f>
        <v>2.25</v>
      </c>
      <c r="M29" s="98">
        <f>IFERROR(ROUND(VLOOKUP("T"&amp;VALUE(LEFT($B28,1))*12&amp;"TN"&amp;VLOOKUP(M$16,$T$3:$U$16,2,0)&amp;"PBWEIGHTEDV"&amp;$S$2&amp;$S$4,'Matrix Table'!$A:$I,9,0)*100+$P$8,2),"")</f>
        <v>2.27</v>
      </c>
      <c r="N29" s="98">
        <f>IFERROR(ROUND(VLOOKUP("T"&amp;VALUE(LEFT($B28,1))*12&amp;"TN"&amp;VLOOKUP(N$16,$T$3:$U$16,2,0)&amp;"PBWEIGHTEDV"&amp;$S$2&amp;$S$4,'Matrix Table'!$A:$I,9,0)*100+$P$8,2),"")</f>
        <v>2.27</v>
      </c>
      <c r="O29" s="98">
        <f>IFERROR(ROUND(VLOOKUP("T"&amp;VALUE(LEFT($B28,1))*12&amp;"TN"&amp;VLOOKUP(O$16,$T$3:$U$16,2,0)&amp;"PBWEIGHTEDV"&amp;$S$2&amp;$S$4,'Matrix Table'!$A:$I,9,0)*100+$P$8,2),"")</f>
        <v>2.3199999999999998</v>
      </c>
      <c r="P29" s="98">
        <f>IFERROR(ROUND(VLOOKUP("T"&amp;VALUE(LEFT($B28,1))*12&amp;"TN"&amp;VLOOKUP(P$16,$T$3:$U$16,2,0)&amp;"PBWEIGHTEDV"&amp;$S$2&amp;$S$4,'Matrix Table'!$A:$I,9,0)*100+$P$8,2),"")</f>
        <v>2.2599999999999998</v>
      </c>
      <c r="Q29" s="105">
        <f>IFERROR(ROUND(VLOOKUP("T"&amp;VALUE(LEFT($B28,1))*12&amp;"TN"&amp;VLOOKUP(Q$16,$T$3:$U$16,2,0)&amp;"PBWEIGHTEDV"&amp;$S$2&amp;$S$4,'Matrix Table'!$A:$I,9,0)*100+$P$8,2),"")</f>
        <v>2.2599999999999998</v>
      </c>
      <c r="R29"/>
      <c r="S29"/>
      <c r="T29"/>
      <c r="U29"/>
      <c r="V29"/>
      <c r="W29"/>
      <c r="X29"/>
    </row>
    <row r="30" spans="2:24" x14ac:dyDescent="0.2">
      <c r="B30" s="116" t="s">
        <v>65</v>
      </c>
      <c r="C30" s="93" t="s">
        <v>25</v>
      </c>
      <c r="D30" s="94">
        <f>IFERROR(ROUND((VLOOKUP("T"&amp;VALUE(LEFT($B30,1))*12&amp;"TN"&amp;VLOOKUP(D$16,$T$3:$U$16,2,0)&amp;"PBWEIGHTEDV"&amp;$S$2&amp;$S$4,'Matrix Table'!$A:$J,10,0)+VLOOKUP("T"&amp;VALUE(LEFT($B30,1))*12&amp;"TN"&amp;VLOOKUP(D$16,$T$3:$U$16,2,0)&amp;"PBWEIGHTEDV"&amp;$S$2&amp;$S$4,'Matrix Table'!$A:$K,11,0))*1000*12*100/365.25,3),"")</f>
        <v>104.312</v>
      </c>
      <c r="E30" s="94">
        <f>IFERROR(ROUND((VLOOKUP("T"&amp;VALUE(LEFT($B30,1))*12&amp;"TN"&amp;VLOOKUP(E$16,$T$3:$U$16,2,0)&amp;"PBWEIGHTEDV"&amp;$S$2&amp;$S$4,'Matrix Table'!$A:$J,10,0)+VLOOKUP("T"&amp;VALUE(LEFT($B30,1))*12&amp;"TN"&amp;VLOOKUP(E$16,$T$3:$U$16,2,0)&amp;"PBWEIGHTEDV"&amp;$S$2&amp;$S$4,'Matrix Table'!$A:$K,11,0))*1000*12*100/365.25,3),"")</f>
        <v>101.848</v>
      </c>
      <c r="F30" s="94">
        <f>IFERROR(ROUND((VLOOKUP("T"&amp;VALUE(LEFT($B30,1))*12&amp;"TN"&amp;VLOOKUP(F$16,$T$3:$U$16,2,0)&amp;"PBWEIGHTEDV"&amp;$S$2&amp;$S$4,'Matrix Table'!$A:$J,10,0)+VLOOKUP("T"&amp;VALUE(LEFT($B30,1))*12&amp;"TN"&amp;VLOOKUP(F$16,$T$3:$U$16,2,0)&amp;"PBWEIGHTEDV"&amp;$S$2&amp;$S$4,'Matrix Table'!$A:$K,11,0))*1000*12*100/365.25,3),"")</f>
        <v>116.83</v>
      </c>
      <c r="G30" s="94">
        <f>IFERROR(ROUND((VLOOKUP("T"&amp;VALUE(LEFT($B30,1))*12&amp;"TN"&amp;VLOOKUP(G$16,$T$3:$U$16,2,0)&amp;"PBWEIGHTEDV"&amp;$S$2&amp;$S$4,'Matrix Table'!$A:$J,10,0)+VLOOKUP("T"&amp;VALUE(LEFT($B30,1))*12&amp;"TN"&amp;VLOOKUP(G$16,$T$3:$U$16,2,0)&amp;"PBWEIGHTEDV"&amp;$S$2&amp;$S$4,'Matrix Table'!$A:$K,11,0))*1000*12*100/365.25,3),"")</f>
        <v>105.363</v>
      </c>
      <c r="H30" s="94">
        <f>IFERROR(ROUND((VLOOKUP("T"&amp;VALUE(LEFT($B30,1))*12&amp;"TN"&amp;VLOOKUP(H$16,$T$3:$U$16,2,0)&amp;"PBWEIGHTEDV"&amp;$S$2&amp;$S$4,'Matrix Table'!$A:$J,10,0)+VLOOKUP("T"&amp;VALUE(LEFT($B30,1))*12&amp;"TN"&amp;VLOOKUP(H$16,$T$3:$U$16,2,0)&amp;"PBWEIGHTEDV"&amp;$S$2&amp;$S$4,'Matrix Table'!$A:$K,11,0))*1000*12*100/365.25,3),"")</f>
        <v>109.20699999999999</v>
      </c>
      <c r="I30" s="94">
        <f>IFERROR(ROUND((VLOOKUP("T"&amp;VALUE(LEFT($B30,1))*12&amp;"TN"&amp;VLOOKUP(I$16,$T$3:$U$16,2,0)&amp;"PBWEIGHTEDV"&amp;$S$2&amp;$S$4,'Matrix Table'!$A:$J,10,0)+VLOOKUP("T"&amp;VALUE(LEFT($B30,1))*12&amp;"TN"&amp;VLOOKUP(I$16,$T$3:$U$16,2,0)&amp;"PBWEIGHTEDV"&amp;$S$2&amp;$S$4,'Matrix Table'!$A:$K,11,0))*1000*12*100/365.25,3),"")</f>
        <v>103.589</v>
      </c>
      <c r="J30" s="94">
        <f>IFERROR(ROUND((VLOOKUP("T"&amp;VALUE(LEFT($B30,1))*12&amp;"TN"&amp;VLOOKUP(J$16,$T$3:$U$16,2,0)&amp;"PBWEIGHTEDV"&amp;$S$2&amp;$S$4,'Matrix Table'!$A:$J,10,0)+VLOOKUP("T"&amp;VALUE(LEFT($B30,1))*12&amp;"TN"&amp;VLOOKUP(J$16,$T$3:$U$16,2,0)&amp;"PBWEIGHTEDV"&amp;$S$2&amp;$S$4,'Matrix Table'!$A:$K,11,0))*1000*12*100/365.25,3),"")</f>
        <v>105.363</v>
      </c>
      <c r="K30" s="94">
        <f>IFERROR(ROUND((VLOOKUP("T"&amp;VALUE(LEFT($B30,1))*12&amp;"TN"&amp;VLOOKUP(K$16,$T$3:$U$16,2,0)&amp;"PBWEIGHTEDV"&amp;$S$2&amp;$S$4,'Matrix Table'!$A:$J,10,0)+VLOOKUP("T"&amp;VALUE(LEFT($B30,1))*12&amp;"TN"&amp;VLOOKUP(K$16,$T$3:$U$16,2,0)&amp;"PBWEIGHTEDV"&amp;$S$2&amp;$S$4,'Matrix Table'!$A:$K,11,0))*1000*12*100/365.25,3),"")</f>
        <v>102.242</v>
      </c>
      <c r="L30" s="94">
        <f>IFERROR(ROUND((VLOOKUP("T"&amp;VALUE(LEFT($B30,1))*12&amp;"TN"&amp;VLOOKUP(L$16,$T$3:$U$16,2,0)&amp;"PBWEIGHTEDV"&amp;$S$2&amp;$S$4,'Matrix Table'!$A:$J,10,0)+VLOOKUP("T"&amp;VALUE(LEFT($B30,1))*12&amp;"TN"&amp;VLOOKUP(L$16,$T$3:$U$16,2,0)&amp;"PBWEIGHTEDV"&amp;$S$2&amp;$S$4,'Matrix Table'!$A:$K,11,0))*1000*12*100/365.25,3),"")</f>
        <v>102.242</v>
      </c>
      <c r="M30" s="94">
        <f>IFERROR(ROUND((VLOOKUP("T"&amp;VALUE(LEFT($B30,1))*12&amp;"TN"&amp;VLOOKUP(M$16,$T$3:$U$16,2,0)&amp;"PBWEIGHTEDV"&amp;$S$2&amp;$S$4,'Matrix Table'!$A:$J,10,0)+VLOOKUP("T"&amp;VALUE(LEFT($B30,1))*12&amp;"TN"&amp;VLOOKUP(M$16,$T$3:$U$16,2,0)&amp;"PBWEIGHTEDV"&amp;$S$2&amp;$S$4,'Matrix Table'!$A:$K,11,0))*1000*12*100/365.25,3),"")</f>
        <v>116.83</v>
      </c>
      <c r="N30" s="94">
        <f>IFERROR(ROUND((VLOOKUP("T"&amp;VALUE(LEFT($B30,1))*12&amp;"TN"&amp;VLOOKUP(N$16,$T$3:$U$16,2,0)&amp;"PBWEIGHTEDV"&amp;$S$2&amp;$S$4,'Matrix Table'!$A:$J,10,0)+VLOOKUP("T"&amp;VALUE(LEFT($B30,1))*12&amp;"TN"&amp;VLOOKUP(N$16,$T$3:$U$16,2,0)&amp;"PBWEIGHTEDV"&amp;$S$2&amp;$S$4,'Matrix Table'!$A:$K,11,0))*1000*12*100/365.25,3),"")</f>
        <v>119.589</v>
      </c>
      <c r="O30" s="94">
        <f>IFERROR(ROUND((VLOOKUP("T"&amp;VALUE(LEFT($B30,1))*12&amp;"TN"&amp;VLOOKUP(O$16,$T$3:$U$16,2,0)&amp;"PBWEIGHTEDV"&amp;$S$2&amp;$S$4,'Matrix Table'!$A:$J,10,0)+VLOOKUP("T"&amp;VALUE(LEFT($B30,1))*12&amp;"TN"&amp;VLOOKUP(O$16,$T$3:$U$16,2,0)&amp;"PBWEIGHTEDV"&amp;$S$2&amp;$S$4,'Matrix Table'!$A:$K,11,0))*1000*12*100/365.25,3),"")</f>
        <v>105.56100000000001</v>
      </c>
      <c r="P30" s="94">
        <f>IFERROR(ROUND((VLOOKUP("T"&amp;VALUE(LEFT($B30,1))*12&amp;"TN"&amp;VLOOKUP(P$16,$T$3:$U$16,2,0)&amp;"PBWEIGHTEDV"&amp;$S$2&amp;$S$4,'Matrix Table'!$A:$J,10,0)+VLOOKUP("T"&amp;VALUE(LEFT($B30,1))*12&amp;"TN"&amp;VLOOKUP(P$16,$T$3:$U$16,2,0)&amp;"PBWEIGHTEDV"&amp;$S$2&amp;$S$4,'Matrix Table'!$A:$K,11,0))*1000*12*100/365.25,3),"")</f>
        <v>117.355</v>
      </c>
      <c r="Q30" s="104">
        <f>IFERROR(ROUND((VLOOKUP("T"&amp;VALUE(LEFT($B30,1))*12&amp;"TN"&amp;VLOOKUP(Q$16,$T$3:$U$16,2,0)&amp;"PBWEIGHTEDV"&amp;$S$2&amp;$S$4,'Matrix Table'!$A:$J,10,0)+VLOOKUP("T"&amp;VALUE(LEFT($B30,1))*12&amp;"TN"&amp;VLOOKUP(Q$16,$T$3:$U$16,2,0)&amp;"PBWEIGHTEDV"&amp;$S$2&amp;$S$4,'Matrix Table'!$A:$K,11,0))*1000*12*100/365.25,3),"")</f>
        <v>102.669</v>
      </c>
      <c r="R30"/>
      <c r="S30"/>
      <c r="T30"/>
      <c r="U30"/>
      <c r="V30"/>
      <c r="W30"/>
      <c r="X30"/>
    </row>
    <row r="31" spans="2:24" x14ac:dyDescent="0.2">
      <c r="B31" s="116"/>
      <c r="C31" s="97" t="s">
        <v>26</v>
      </c>
      <c r="D31" s="98">
        <f>IFERROR(ROUND(VLOOKUP("T"&amp;VALUE(LEFT($B30,1))*12&amp;"TN"&amp;VLOOKUP(D$16,$T$3:$U$16,2,0)&amp;"PBWEIGHTEDV"&amp;$S$2&amp;$S$4,'Matrix Table'!$A:$I,9,0)*100+$P$8,2),"")</f>
        <v>2.23</v>
      </c>
      <c r="E31" s="98">
        <f>IFERROR(ROUND(VLOOKUP("T"&amp;VALUE(LEFT($B30,1))*12&amp;"TN"&amp;VLOOKUP(E$16,$T$3:$U$16,2,0)&amp;"PBWEIGHTEDV"&amp;$S$2&amp;$S$4,'Matrix Table'!$A:$I,9,0)*100+$P$8,2),"")</f>
        <v>2.2400000000000002</v>
      </c>
      <c r="F31" s="98">
        <f>IFERROR(ROUND(VLOOKUP("T"&amp;VALUE(LEFT($B30,1))*12&amp;"TN"&amp;VLOOKUP(F$16,$T$3:$U$16,2,0)&amp;"PBWEIGHTEDV"&amp;$S$2&amp;$S$4,'Matrix Table'!$A:$I,9,0)*100+$P$8,2),"")</f>
        <v>2.25</v>
      </c>
      <c r="G31" s="98">
        <f>IFERROR(ROUND(VLOOKUP("T"&amp;VALUE(LEFT($B30,1))*12&amp;"TN"&amp;VLOOKUP(G$16,$T$3:$U$16,2,0)&amp;"PBWEIGHTEDV"&amp;$S$2&amp;$S$4,'Matrix Table'!$A:$I,9,0)*100+$P$8,2),"")</f>
        <v>2.2400000000000002</v>
      </c>
      <c r="H31" s="98">
        <f>IFERROR(ROUND(VLOOKUP("T"&amp;VALUE(LEFT($B30,1))*12&amp;"TN"&amp;VLOOKUP(H$16,$T$3:$U$16,2,0)&amp;"PBWEIGHTEDV"&amp;$S$2&amp;$S$4,'Matrix Table'!$A:$I,9,0)*100+$P$8,2),"")</f>
        <v>2.25</v>
      </c>
      <c r="I31" s="98">
        <f>IFERROR(ROUND(VLOOKUP("T"&amp;VALUE(LEFT($B30,1))*12&amp;"TN"&amp;VLOOKUP(I$16,$T$3:$U$16,2,0)&amp;"PBWEIGHTEDV"&amp;$S$2&amp;$S$4,'Matrix Table'!$A:$I,9,0)*100+$P$8,2),"")</f>
        <v>2.23</v>
      </c>
      <c r="J31" s="98">
        <f>IFERROR(ROUND(VLOOKUP("T"&amp;VALUE(LEFT($B30,1))*12&amp;"TN"&amp;VLOOKUP(J$16,$T$3:$U$16,2,0)&amp;"PBWEIGHTEDV"&amp;$S$2&amp;$S$4,'Matrix Table'!$A:$I,9,0)*100+$P$8,2),"")</f>
        <v>2.2400000000000002</v>
      </c>
      <c r="K31" s="98">
        <f>IFERROR(ROUND(VLOOKUP("T"&amp;VALUE(LEFT($B30,1))*12&amp;"TN"&amp;VLOOKUP(K$16,$T$3:$U$16,2,0)&amp;"PBWEIGHTEDV"&amp;$S$2&amp;$S$4,'Matrix Table'!$A:$I,9,0)*100+$P$8,2),"")</f>
        <v>2.2200000000000002</v>
      </c>
      <c r="L31" s="98">
        <f>IFERROR(ROUND(VLOOKUP("T"&amp;VALUE(LEFT($B30,1))*12&amp;"TN"&amp;VLOOKUP(L$16,$T$3:$U$16,2,0)&amp;"PBWEIGHTEDV"&amp;$S$2&amp;$S$4,'Matrix Table'!$A:$I,9,0)*100+$P$8,2),"")</f>
        <v>2.2200000000000002</v>
      </c>
      <c r="M31" s="98">
        <f>IFERROR(ROUND(VLOOKUP("T"&amp;VALUE(LEFT($B30,1))*12&amp;"TN"&amp;VLOOKUP(M$16,$T$3:$U$16,2,0)&amp;"PBWEIGHTEDV"&amp;$S$2&amp;$S$4,'Matrix Table'!$A:$I,9,0)*100+$P$8,2),"")</f>
        <v>2.25</v>
      </c>
      <c r="N31" s="98">
        <f>IFERROR(ROUND(VLOOKUP("T"&amp;VALUE(LEFT($B30,1))*12&amp;"TN"&amp;VLOOKUP(N$16,$T$3:$U$16,2,0)&amp;"PBWEIGHTEDV"&amp;$S$2&amp;$S$4,'Matrix Table'!$A:$I,9,0)*100+$P$8,2),"")</f>
        <v>2.2400000000000002</v>
      </c>
      <c r="O31" s="98">
        <f>IFERROR(ROUND(VLOOKUP("T"&amp;VALUE(LEFT($B30,1))*12&amp;"TN"&amp;VLOOKUP(O$16,$T$3:$U$16,2,0)&amp;"PBWEIGHTEDV"&amp;$S$2&amp;$S$4,'Matrix Table'!$A:$I,9,0)*100+$P$8,2),"")</f>
        <v>2.29</v>
      </c>
      <c r="P31" s="98">
        <f>IFERROR(ROUND(VLOOKUP("T"&amp;VALUE(LEFT($B30,1))*12&amp;"TN"&amp;VLOOKUP(P$16,$T$3:$U$16,2,0)&amp;"PBWEIGHTEDV"&amp;$S$2&amp;$S$4,'Matrix Table'!$A:$I,9,0)*100+$P$8,2),"")</f>
        <v>2.2400000000000002</v>
      </c>
      <c r="Q31" s="105">
        <f>IFERROR(ROUND(VLOOKUP("T"&amp;VALUE(LEFT($B30,1))*12&amp;"TN"&amp;VLOOKUP(Q$16,$T$3:$U$16,2,0)&amp;"PBWEIGHTEDV"&amp;$S$2&amp;$S$4,'Matrix Table'!$A:$I,9,0)*100+$P$8,2),"")</f>
        <v>2.2400000000000002</v>
      </c>
      <c r="R31"/>
      <c r="S31"/>
      <c r="T31"/>
      <c r="U31"/>
      <c r="V31"/>
      <c r="W31"/>
      <c r="X31"/>
    </row>
    <row r="32" spans="2:24" x14ac:dyDescent="0.2">
      <c r="B32" s="116" t="s">
        <v>66</v>
      </c>
      <c r="C32" s="93" t="s">
        <v>25</v>
      </c>
      <c r="D32" s="94">
        <f>IFERROR(ROUND((VLOOKUP("T"&amp;VALUE(LEFT($B32,1))*12&amp;"TN"&amp;VLOOKUP(D$16,$T$3:$U$16,2,0)&amp;"PBWEIGHTEDV"&amp;$S$2&amp;$S$4,'Matrix Table'!$A:$J,10,0)+VLOOKUP("T"&amp;VALUE(LEFT($B32,1))*12&amp;"TN"&amp;VLOOKUP(D$16,$T$3:$U$16,2,0)&amp;"PBWEIGHTEDV"&amp;$S$2&amp;$S$4,'Matrix Table'!$A:$K,11,0))*1000*12*100/365.25,3),"")</f>
        <v>105.429</v>
      </c>
      <c r="E32" s="94">
        <f>IFERROR(ROUND((VLOOKUP("T"&amp;VALUE(LEFT($B32,1))*12&amp;"TN"&amp;VLOOKUP(E$16,$T$3:$U$16,2,0)&amp;"PBWEIGHTEDV"&amp;$S$2&amp;$S$4,'Matrix Table'!$A:$J,10,0)+VLOOKUP("T"&amp;VALUE(LEFT($B32,1))*12&amp;"TN"&amp;VLOOKUP(E$16,$T$3:$U$16,2,0)&amp;"PBWEIGHTEDV"&amp;$S$2&amp;$S$4,'Matrix Table'!$A:$K,11,0))*1000*12*100/365.25,3),"")</f>
        <v>102.932</v>
      </c>
      <c r="F32" s="94">
        <f>IFERROR(ROUND((VLOOKUP("T"&amp;VALUE(LEFT($B32,1))*12&amp;"TN"&amp;VLOOKUP(F$16,$T$3:$U$16,2,0)&amp;"PBWEIGHTEDV"&amp;$S$2&amp;$S$4,'Matrix Table'!$A:$J,10,0)+VLOOKUP("T"&amp;VALUE(LEFT($B32,1))*12&amp;"TN"&amp;VLOOKUP(F$16,$T$3:$U$16,2,0)&amp;"PBWEIGHTEDV"&amp;$S$2&amp;$S$4,'Matrix Table'!$A:$K,11,0))*1000*12*100/365.25,3),"")</f>
        <v>118.111</v>
      </c>
      <c r="G32" s="94">
        <f>IFERROR(ROUND((VLOOKUP("T"&amp;VALUE(LEFT($B32,1))*12&amp;"TN"&amp;VLOOKUP(G$16,$T$3:$U$16,2,0)&amp;"PBWEIGHTEDV"&amp;$S$2&amp;$S$4,'Matrix Table'!$A:$J,10,0)+VLOOKUP("T"&amp;VALUE(LEFT($B32,1))*12&amp;"TN"&amp;VLOOKUP(G$16,$T$3:$U$16,2,0)&amp;"PBWEIGHTEDV"&amp;$S$2&amp;$S$4,'Matrix Table'!$A:$K,11,0))*1000*12*100/365.25,3),"")</f>
        <v>106.48</v>
      </c>
      <c r="H32" s="94">
        <f>IFERROR(ROUND((VLOOKUP("T"&amp;VALUE(LEFT($B32,1))*12&amp;"TN"&amp;VLOOKUP(H$16,$T$3:$U$16,2,0)&amp;"PBWEIGHTEDV"&amp;$S$2&amp;$S$4,'Matrix Table'!$A:$J,10,0)+VLOOKUP("T"&amp;VALUE(LEFT($B32,1))*12&amp;"TN"&amp;VLOOKUP(H$16,$T$3:$U$16,2,0)&amp;"PBWEIGHTEDV"&amp;$S$2&amp;$S$4,'Matrix Table'!$A:$K,11,0))*1000*12*100/365.25,3),"")</f>
        <v>110.39</v>
      </c>
      <c r="I32" s="94">
        <f>IFERROR(ROUND((VLOOKUP("T"&amp;VALUE(LEFT($B32,1))*12&amp;"TN"&amp;VLOOKUP(I$16,$T$3:$U$16,2,0)&amp;"PBWEIGHTEDV"&amp;$S$2&amp;$S$4,'Matrix Table'!$A:$J,10,0)+VLOOKUP("T"&amp;VALUE(LEFT($B32,1))*12&amp;"TN"&amp;VLOOKUP(I$16,$T$3:$U$16,2,0)&amp;"PBWEIGHTEDV"&amp;$S$2&amp;$S$4,'Matrix Table'!$A:$K,11,0))*1000*12*100/365.25,3),"")</f>
        <v>104.67400000000001</v>
      </c>
      <c r="J32" s="94">
        <f>IFERROR(ROUND((VLOOKUP("T"&amp;VALUE(LEFT($B32,1))*12&amp;"TN"&amp;VLOOKUP(J$16,$T$3:$U$16,2,0)&amp;"PBWEIGHTEDV"&amp;$S$2&amp;$S$4,'Matrix Table'!$A:$J,10,0)+VLOOKUP("T"&amp;VALUE(LEFT($B32,1))*12&amp;"TN"&amp;VLOOKUP(J$16,$T$3:$U$16,2,0)&amp;"PBWEIGHTEDV"&amp;$S$2&amp;$S$4,'Matrix Table'!$A:$K,11,0))*1000*12*100/365.25,3),"")</f>
        <v>106.48</v>
      </c>
      <c r="K32" s="94">
        <f>IFERROR(ROUND((VLOOKUP("T"&amp;VALUE(LEFT($B32,1))*12&amp;"TN"&amp;VLOOKUP(K$16,$T$3:$U$16,2,0)&amp;"PBWEIGHTEDV"&amp;$S$2&amp;$S$4,'Matrix Table'!$A:$J,10,0)+VLOOKUP("T"&amp;VALUE(LEFT($B32,1))*12&amp;"TN"&amp;VLOOKUP(K$16,$T$3:$U$16,2,0)&amp;"PBWEIGHTEDV"&amp;$S$2&amp;$S$4,'Matrix Table'!$A:$K,11,0))*1000*12*100/365.25,3),"")</f>
        <v>103.32599999999999</v>
      </c>
      <c r="L32" s="94">
        <f>IFERROR(ROUND((VLOOKUP("T"&amp;VALUE(LEFT($B32,1))*12&amp;"TN"&amp;VLOOKUP(L$16,$T$3:$U$16,2,0)&amp;"PBWEIGHTEDV"&amp;$S$2&amp;$S$4,'Matrix Table'!$A:$J,10,0)+VLOOKUP("T"&amp;VALUE(LEFT($B32,1))*12&amp;"TN"&amp;VLOOKUP(L$16,$T$3:$U$16,2,0)&amp;"PBWEIGHTEDV"&amp;$S$2&amp;$S$4,'Matrix Table'!$A:$K,11,0))*1000*12*100/365.25,3),"")</f>
        <v>103.32599999999999</v>
      </c>
      <c r="M32" s="94">
        <f>IFERROR(ROUND((VLOOKUP("T"&amp;VALUE(LEFT($B32,1))*12&amp;"TN"&amp;VLOOKUP(M$16,$T$3:$U$16,2,0)&amp;"PBWEIGHTEDV"&amp;$S$2&amp;$S$4,'Matrix Table'!$A:$J,10,0)+VLOOKUP("T"&amp;VALUE(LEFT($B32,1))*12&amp;"TN"&amp;VLOOKUP(M$16,$T$3:$U$16,2,0)&amp;"PBWEIGHTEDV"&amp;$S$2&amp;$S$4,'Matrix Table'!$A:$K,11,0))*1000*12*100/365.25,3),"")</f>
        <v>118.111</v>
      </c>
      <c r="N32" s="94">
        <f>IFERROR(ROUND((VLOOKUP("T"&amp;VALUE(LEFT($B32,1))*12&amp;"TN"&amp;VLOOKUP(N$16,$T$3:$U$16,2,0)&amp;"PBWEIGHTEDV"&amp;$S$2&amp;$S$4,'Matrix Table'!$A:$J,10,0)+VLOOKUP("T"&amp;VALUE(LEFT($B32,1))*12&amp;"TN"&amp;VLOOKUP(N$16,$T$3:$U$16,2,0)&amp;"PBWEIGHTEDV"&amp;$S$2&amp;$S$4,'Matrix Table'!$A:$K,11,0))*1000*12*100/365.25,3),"")</f>
        <v>120.90300000000001</v>
      </c>
      <c r="O32" s="94">
        <f>IFERROR(ROUND((VLOOKUP("T"&amp;VALUE(LEFT($B32,1))*12&amp;"TN"&amp;VLOOKUP(O$16,$T$3:$U$16,2,0)&amp;"PBWEIGHTEDV"&amp;$S$2&amp;$S$4,'Matrix Table'!$A:$J,10,0)+VLOOKUP("T"&amp;VALUE(LEFT($B32,1))*12&amp;"TN"&amp;VLOOKUP(O$16,$T$3:$U$16,2,0)&amp;"PBWEIGHTEDV"&amp;$S$2&amp;$S$4,'Matrix Table'!$A:$K,11,0))*1000*12*100/365.25,3),"")</f>
        <v>106.678</v>
      </c>
      <c r="P32" s="94">
        <f>IFERROR(ROUND((VLOOKUP("T"&amp;VALUE(LEFT($B32,1))*12&amp;"TN"&amp;VLOOKUP(P$16,$T$3:$U$16,2,0)&amp;"PBWEIGHTEDV"&amp;$S$2&amp;$S$4,'Matrix Table'!$A:$J,10,0)+VLOOKUP("T"&amp;VALUE(LEFT($B32,1))*12&amp;"TN"&amp;VLOOKUP(P$16,$T$3:$U$16,2,0)&amp;"PBWEIGHTEDV"&amp;$S$2&amp;$S$4,'Matrix Table'!$A:$K,11,0))*1000*12*100/365.25,3),"")</f>
        <v>118.637</v>
      </c>
      <c r="Q32" s="104">
        <f>IFERROR(ROUND((VLOOKUP("T"&amp;VALUE(LEFT($B32,1))*12&amp;"TN"&amp;VLOOKUP(Q$16,$T$3:$U$16,2,0)&amp;"PBWEIGHTEDV"&amp;$S$2&amp;$S$4,'Matrix Table'!$A:$J,10,0)+VLOOKUP("T"&amp;VALUE(LEFT($B32,1))*12&amp;"TN"&amp;VLOOKUP(Q$16,$T$3:$U$16,2,0)&amp;"PBWEIGHTEDV"&amp;$S$2&amp;$S$4,'Matrix Table'!$A:$K,11,0))*1000*12*100/365.25,3),"")</f>
        <v>103.754</v>
      </c>
      <c r="R32"/>
      <c r="S32"/>
      <c r="T32"/>
      <c r="U32"/>
      <c r="V32"/>
      <c r="W32"/>
      <c r="X32"/>
    </row>
    <row r="33" spans="2:24" x14ac:dyDescent="0.2">
      <c r="B33" s="116"/>
      <c r="C33" s="97" t="s">
        <v>26</v>
      </c>
      <c r="D33" s="98">
        <f>IFERROR(ROUND(VLOOKUP("T"&amp;VALUE(LEFT($B32,1))*12&amp;"TN"&amp;VLOOKUP(D$16,$T$3:$U$16,2,0)&amp;"PBWEIGHTEDV"&amp;$S$2&amp;$S$4,'Matrix Table'!$A:$I,9,0)*100+$P$8,2),"")</f>
        <v>2.2200000000000002</v>
      </c>
      <c r="E33" s="98">
        <f>IFERROR(ROUND(VLOOKUP("T"&amp;VALUE(LEFT($B32,1))*12&amp;"TN"&amp;VLOOKUP(E$16,$T$3:$U$16,2,0)&amp;"PBWEIGHTEDV"&amp;$S$2&amp;$S$4,'Matrix Table'!$A:$I,9,0)*100+$P$8,2),"")</f>
        <v>2.23</v>
      </c>
      <c r="F33" s="98">
        <f>IFERROR(ROUND(VLOOKUP("T"&amp;VALUE(LEFT($B32,1))*12&amp;"TN"&amp;VLOOKUP(F$16,$T$3:$U$16,2,0)&amp;"PBWEIGHTEDV"&amp;$S$2&amp;$S$4,'Matrix Table'!$A:$I,9,0)*100+$P$8,2),"")</f>
        <v>2.2400000000000002</v>
      </c>
      <c r="G33" s="98">
        <f>IFERROR(ROUND(VLOOKUP("T"&amp;VALUE(LEFT($B32,1))*12&amp;"TN"&amp;VLOOKUP(G$16,$T$3:$U$16,2,0)&amp;"PBWEIGHTEDV"&amp;$S$2&amp;$S$4,'Matrix Table'!$A:$I,9,0)*100+$P$8,2),"")</f>
        <v>2.2200000000000002</v>
      </c>
      <c r="H33" s="98">
        <f>IFERROR(ROUND(VLOOKUP("T"&amp;VALUE(LEFT($B32,1))*12&amp;"TN"&amp;VLOOKUP(H$16,$T$3:$U$16,2,0)&amp;"PBWEIGHTEDV"&amp;$S$2&amp;$S$4,'Matrix Table'!$A:$I,9,0)*100+$P$8,2),"")</f>
        <v>2.2400000000000002</v>
      </c>
      <c r="I33" s="98">
        <f>IFERROR(ROUND(VLOOKUP("T"&amp;VALUE(LEFT($B32,1))*12&amp;"TN"&amp;VLOOKUP(I$16,$T$3:$U$16,2,0)&amp;"PBWEIGHTEDV"&amp;$S$2&amp;$S$4,'Matrix Table'!$A:$I,9,0)*100+$P$8,2),"")</f>
        <v>2.2200000000000002</v>
      </c>
      <c r="J33" s="98">
        <f>IFERROR(ROUND(VLOOKUP("T"&amp;VALUE(LEFT($B32,1))*12&amp;"TN"&amp;VLOOKUP(J$16,$T$3:$U$16,2,0)&amp;"PBWEIGHTEDV"&amp;$S$2&amp;$S$4,'Matrix Table'!$A:$I,9,0)*100+$P$8,2),"")</f>
        <v>2.2200000000000002</v>
      </c>
      <c r="K33" s="98">
        <f>IFERROR(ROUND(VLOOKUP("T"&amp;VALUE(LEFT($B32,1))*12&amp;"TN"&amp;VLOOKUP(K$16,$T$3:$U$16,2,0)&amp;"PBWEIGHTEDV"&amp;$S$2&amp;$S$4,'Matrix Table'!$A:$I,9,0)*100+$P$8,2),"")</f>
        <v>2.21</v>
      </c>
      <c r="L33" s="98">
        <f>IFERROR(ROUND(VLOOKUP("T"&amp;VALUE(LEFT($B32,1))*12&amp;"TN"&amp;VLOOKUP(L$16,$T$3:$U$16,2,0)&amp;"PBWEIGHTEDV"&amp;$S$2&amp;$S$4,'Matrix Table'!$A:$I,9,0)*100+$P$8,2),"")</f>
        <v>2.21</v>
      </c>
      <c r="M33" s="98">
        <f>IFERROR(ROUND(VLOOKUP("T"&amp;VALUE(LEFT($B32,1))*12&amp;"TN"&amp;VLOOKUP(M$16,$T$3:$U$16,2,0)&amp;"PBWEIGHTEDV"&amp;$S$2&amp;$S$4,'Matrix Table'!$A:$I,9,0)*100+$P$8,2),"")</f>
        <v>2.2400000000000002</v>
      </c>
      <c r="N33" s="98">
        <f>IFERROR(ROUND(VLOOKUP("T"&amp;VALUE(LEFT($B32,1))*12&amp;"TN"&amp;VLOOKUP(N$16,$T$3:$U$16,2,0)&amp;"PBWEIGHTEDV"&amp;$S$2&amp;$S$4,'Matrix Table'!$A:$I,9,0)*100+$P$8,2),"")</f>
        <v>2.23</v>
      </c>
      <c r="O33" s="98">
        <f>IFERROR(ROUND(VLOOKUP("T"&amp;VALUE(LEFT($B32,1))*12&amp;"TN"&amp;VLOOKUP(O$16,$T$3:$U$16,2,0)&amp;"PBWEIGHTEDV"&amp;$S$2&amp;$S$4,'Matrix Table'!$A:$I,9,0)*100+$P$8,2),"")</f>
        <v>2.27</v>
      </c>
      <c r="P33" s="98">
        <f>IFERROR(ROUND(VLOOKUP("T"&amp;VALUE(LEFT($B32,1))*12&amp;"TN"&amp;VLOOKUP(P$16,$T$3:$U$16,2,0)&amp;"PBWEIGHTEDV"&amp;$S$2&amp;$S$4,'Matrix Table'!$A:$I,9,0)*100+$P$8,2),"")</f>
        <v>2.23</v>
      </c>
      <c r="Q33" s="105">
        <f>IFERROR(ROUND(VLOOKUP("T"&amp;VALUE(LEFT($B32,1))*12&amp;"TN"&amp;VLOOKUP(Q$16,$T$3:$U$16,2,0)&amp;"PBWEIGHTEDV"&amp;$S$2&amp;$S$4,'Matrix Table'!$A:$I,9,0)*100+$P$8,2),"")</f>
        <v>2.2200000000000002</v>
      </c>
      <c r="R33"/>
      <c r="S33"/>
      <c r="T33"/>
      <c r="U33"/>
      <c r="V33"/>
      <c r="W33"/>
      <c r="X33"/>
    </row>
  </sheetData>
  <sheetProtection algorithmName="SHA-512" hashValue="ai2GC378t5l1XNTr33eo5OP53b8+QCWQMMY6UDgtlfXS/5TldZAUcWQCOQFUbyXpZ5dT6kLsUh5C7UCZMh95+w==" saltValue="F4Vkzap5k7ydJLfQ/cXYLA==" spinCount="100000" sheet="1" objects="1" scenarios="1"/>
  <mergeCells count="12">
    <mergeCell ref="B24:Q24"/>
    <mergeCell ref="D26:Q26"/>
    <mergeCell ref="B28:B29"/>
    <mergeCell ref="B30:B31"/>
    <mergeCell ref="B32:B33"/>
    <mergeCell ref="B19:B20"/>
    <mergeCell ref="B21:B22"/>
    <mergeCell ref="N6:O6"/>
    <mergeCell ref="N8:O8"/>
    <mergeCell ref="B13:Q13"/>
    <mergeCell ref="D15:Q15"/>
    <mergeCell ref="B17:B18"/>
  </mergeCells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paperSize="9" scale="54" orientation="portrait" r:id="rId1"/>
  <colBreaks count="2" manualBreakCount="2">
    <brk id="18" max="111" man="1"/>
    <brk id="20" max="111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autoPageBreaks="0"/>
  </sheetPr>
  <dimension ref="B2:X33"/>
  <sheetViews>
    <sheetView showGridLines="0" showRowColHeaders="0" workbookViewId="0">
      <selection activeCell="Q33" sqref="B17:Q33"/>
    </sheetView>
  </sheetViews>
  <sheetFormatPr baseColWidth="10" defaultColWidth="8.83203125" defaultRowHeight="15" x14ac:dyDescent="0.2"/>
  <cols>
    <col min="1" max="1" width="3.83203125" style="3" customWidth="1"/>
    <col min="2" max="2" width="3.5" style="3" customWidth="1"/>
    <col min="3" max="3" width="20.33203125" style="3" customWidth="1"/>
    <col min="4" max="17" width="8.83203125" style="3"/>
    <col min="18" max="18" width="3.5" style="3" customWidth="1"/>
    <col min="19" max="21" width="8.83203125" style="3"/>
    <col min="22" max="23" width="10.6640625" style="3" bestFit="1" customWidth="1"/>
    <col min="24" max="16384" width="8.83203125" style="3"/>
  </cols>
  <sheetData>
    <row r="2" spans="2:23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S2" s="2" t="s">
        <v>99</v>
      </c>
      <c r="T2" s="77" t="s">
        <v>102</v>
      </c>
      <c r="U2" s="77" t="s">
        <v>67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S3" s="51" t="s">
        <v>94</v>
      </c>
      <c r="T3" s="78">
        <v>10</v>
      </c>
      <c r="U3" s="78" t="s">
        <v>68</v>
      </c>
    </row>
    <row r="4" spans="2:23" ht="19" x14ac:dyDescent="0.25">
      <c r="B4" s="7"/>
      <c r="C4" s="8"/>
      <c r="D4" s="8"/>
      <c r="E4" s="10" t="s">
        <v>85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S4" s="51" t="s">
        <v>95</v>
      </c>
      <c r="T4" s="78">
        <v>11</v>
      </c>
      <c r="U4" s="78" t="s">
        <v>69</v>
      </c>
    </row>
    <row r="5" spans="2:23" x14ac:dyDescent="0.2"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  <c r="N5" s="14"/>
      <c r="O5" s="14"/>
      <c r="P5" s="14"/>
      <c r="Q5" s="15"/>
      <c r="T5" s="78">
        <v>12</v>
      </c>
      <c r="U5" s="78" t="s">
        <v>74</v>
      </c>
    </row>
    <row r="6" spans="2:23" x14ac:dyDescent="0.2">
      <c r="B6" s="7"/>
      <c r="C6" s="8" t="s">
        <v>45</v>
      </c>
      <c r="I6" s="16"/>
      <c r="J6" s="12"/>
      <c r="K6" s="58"/>
      <c r="L6" s="17"/>
      <c r="M6" s="18"/>
      <c r="N6" s="113" t="s">
        <v>15</v>
      </c>
      <c r="O6" s="114"/>
      <c r="P6" s="19" t="s">
        <v>16</v>
      </c>
      <c r="Q6" s="20"/>
      <c r="T6" s="78">
        <v>13</v>
      </c>
      <c r="U6" s="78" t="s">
        <v>72</v>
      </c>
    </row>
    <row r="7" spans="2:23" x14ac:dyDescent="0.2">
      <c r="B7" s="7"/>
      <c r="C7" s="3" t="s">
        <v>63</v>
      </c>
      <c r="D7" s="8"/>
      <c r="E7" s="8"/>
      <c r="F7" s="8"/>
      <c r="G7" s="8"/>
      <c r="H7" s="8"/>
      <c r="I7" s="8"/>
      <c r="J7" s="12"/>
      <c r="K7" s="21"/>
      <c r="L7" s="12"/>
      <c r="M7" s="18"/>
      <c r="N7" s="22"/>
      <c r="O7" s="22"/>
      <c r="P7" s="22"/>
      <c r="Q7" s="20"/>
      <c r="T7" s="78">
        <v>14</v>
      </c>
      <c r="U7" s="78" t="s">
        <v>77</v>
      </c>
      <c r="V7" s="68"/>
      <c r="W7" s="68"/>
    </row>
    <row r="8" spans="2:23" x14ac:dyDescent="0.2">
      <c r="B8" s="7"/>
      <c r="C8" s="8" t="s">
        <v>46</v>
      </c>
      <c r="D8" s="8"/>
      <c r="E8" s="8"/>
      <c r="F8" s="8"/>
      <c r="G8" s="8"/>
      <c r="H8" s="8"/>
      <c r="I8" s="8"/>
      <c r="J8" s="12"/>
      <c r="K8" s="12"/>
      <c r="L8" s="12"/>
      <c r="M8" s="18"/>
      <c r="N8" s="113" t="s">
        <v>19</v>
      </c>
      <c r="O8" s="114"/>
      <c r="P8" s="69">
        <v>0</v>
      </c>
      <c r="Q8" s="23" t="s">
        <v>20</v>
      </c>
      <c r="T8" s="78">
        <v>15</v>
      </c>
      <c r="U8" s="78" t="s">
        <v>71</v>
      </c>
    </row>
    <row r="9" spans="2:23" x14ac:dyDescent="0.2">
      <c r="B9" s="7"/>
      <c r="C9" s="74" t="s">
        <v>101</v>
      </c>
      <c r="D9" s="8"/>
      <c r="E9" s="8"/>
      <c r="F9" s="8"/>
      <c r="G9" s="8"/>
      <c r="H9" s="8"/>
      <c r="I9" s="8"/>
      <c r="J9" s="12"/>
      <c r="K9" s="12"/>
      <c r="L9" s="12"/>
      <c r="M9" s="18"/>
      <c r="N9" s="24"/>
      <c r="O9" s="24"/>
      <c r="P9" s="24"/>
      <c r="Q9" s="23"/>
      <c r="T9" s="78">
        <v>16</v>
      </c>
      <c r="U9" s="78" t="s">
        <v>72</v>
      </c>
    </row>
    <row r="10" spans="2:23" x14ac:dyDescent="0.2">
      <c r="B10" s="7"/>
      <c r="C10" s="3" t="s">
        <v>50</v>
      </c>
      <c r="D10" s="8"/>
      <c r="E10" s="8"/>
      <c r="F10" s="8"/>
      <c r="G10" s="8"/>
      <c r="H10" s="8"/>
      <c r="I10" s="8"/>
      <c r="J10" s="12"/>
      <c r="K10" s="12"/>
      <c r="L10" s="12"/>
      <c r="M10" s="18"/>
      <c r="N10" s="24"/>
      <c r="O10" s="22"/>
      <c r="P10" s="22"/>
      <c r="Q10" s="20"/>
      <c r="T10" s="78">
        <v>17</v>
      </c>
      <c r="U10" s="78" t="s">
        <v>73</v>
      </c>
    </row>
    <row r="11" spans="2:23" x14ac:dyDescent="0.2">
      <c r="B11" s="25"/>
      <c r="C11" s="26"/>
      <c r="D11" s="26"/>
      <c r="E11" s="26"/>
      <c r="F11" s="26"/>
      <c r="G11" s="26"/>
      <c r="H11" s="26"/>
      <c r="I11" s="26"/>
      <c r="J11" s="27"/>
      <c r="K11" s="27"/>
      <c r="L11" s="27"/>
      <c r="M11" s="28"/>
      <c r="N11" s="29"/>
      <c r="O11" s="30"/>
      <c r="P11" s="30"/>
      <c r="Q11" s="31"/>
      <c r="T11" s="78">
        <v>18</v>
      </c>
      <c r="U11" s="78" t="s">
        <v>73</v>
      </c>
    </row>
    <row r="12" spans="2:23" x14ac:dyDescent="0.2">
      <c r="C12" s="32"/>
      <c r="T12" s="78">
        <v>19</v>
      </c>
      <c r="U12" s="78" t="s">
        <v>74</v>
      </c>
    </row>
    <row r="13" spans="2:23" ht="22.5" customHeight="1" x14ac:dyDescent="0.2">
      <c r="B13" s="120" t="s">
        <v>92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T13" s="78">
        <v>20</v>
      </c>
      <c r="U13" s="78" t="s">
        <v>75</v>
      </c>
    </row>
    <row r="14" spans="2:23" x14ac:dyDescent="0.2">
      <c r="C14" s="32"/>
      <c r="T14" s="78">
        <v>21</v>
      </c>
      <c r="U14" s="78" t="s">
        <v>78</v>
      </c>
    </row>
    <row r="15" spans="2:23" x14ac:dyDescent="0.2"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T15" s="78">
        <v>22</v>
      </c>
      <c r="U15" s="78" t="s">
        <v>76</v>
      </c>
    </row>
    <row r="16" spans="2:23" x14ac:dyDescent="0.2">
      <c r="C16" s="33"/>
      <c r="D16" s="40">
        <v>10</v>
      </c>
      <c r="E16" s="41">
        <v>11</v>
      </c>
      <c r="F16" s="41">
        <v>12</v>
      </c>
      <c r="G16" s="41">
        <v>13</v>
      </c>
      <c r="H16" s="41">
        <v>14</v>
      </c>
      <c r="I16" s="41">
        <v>15</v>
      </c>
      <c r="J16" s="41">
        <v>16</v>
      </c>
      <c r="K16" s="41">
        <v>17</v>
      </c>
      <c r="L16" s="41">
        <v>18</v>
      </c>
      <c r="M16" s="41">
        <v>19</v>
      </c>
      <c r="N16" s="41">
        <v>20</v>
      </c>
      <c r="O16" s="41">
        <v>21</v>
      </c>
      <c r="P16" s="41">
        <v>22</v>
      </c>
      <c r="Q16" s="42">
        <v>23</v>
      </c>
      <c r="T16" s="78">
        <v>23</v>
      </c>
      <c r="U16" s="78" t="s">
        <v>70</v>
      </c>
    </row>
    <row r="17" spans="2:24" ht="15" customHeight="1" x14ac:dyDescent="0.2">
      <c r="B17" s="116" t="s">
        <v>64</v>
      </c>
      <c r="C17" s="93" t="s">
        <v>25</v>
      </c>
      <c r="D17" s="94">
        <f>IFERROR(ROUND((VLOOKUP("T"&amp;VALUE(LEFT($B17,1))*12&amp;"TN"&amp;VLOOKUP(D$16,$T$3:$U$16,2,0)&amp;"PBWEIGHTEDV"&amp;$S$2&amp;$S$3,'Matrix Table'!$A:$J,10,0)+VLOOKUP("T"&amp;VALUE(LEFT($B17,1))*12&amp;"TN"&amp;VLOOKUP(D$16,$T$3:$U$16,2,0)&amp;"PBWEIGHTEDV"&amp;$S$2&amp;$S$3,'Matrix Table'!$A:$K,11,0))*1000*12*100/365.25,3),"")</f>
        <v>56.607999999999997</v>
      </c>
      <c r="E17" s="94">
        <f>IFERROR(ROUND((VLOOKUP("T"&amp;VALUE(LEFT($B17,1))*12&amp;"TN"&amp;VLOOKUP(E$16,$T$3:$U$16,2,0)&amp;"PBWEIGHTEDV"&amp;$S$2&amp;$S$3,'Matrix Table'!$A:$J,10,0)+VLOOKUP("T"&amp;VALUE(LEFT($B17,1))*12&amp;"TN"&amp;VLOOKUP(E$16,$T$3:$U$16,2,0)&amp;"PBWEIGHTEDV"&amp;$S$2&amp;$S$3,'Matrix Table'!$A:$K,11,0))*1000*12*100/365.25,3),"")</f>
        <v>56.607999999999997</v>
      </c>
      <c r="F17" s="94">
        <f>IFERROR(ROUND((VLOOKUP("T"&amp;VALUE(LEFT($B17,1))*12&amp;"TN"&amp;VLOOKUP(F$16,$T$3:$U$16,2,0)&amp;"PBWEIGHTEDV"&amp;$S$2&amp;$S$3,'Matrix Table'!$A:$J,10,0)+VLOOKUP("T"&amp;VALUE(LEFT($B17,1))*12&amp;"TN"&amp;VLOOKUP(F$16,$T$3:$U$16,2,0)&amp;"PBWEIGHTEDV"&amp;$S$2&amp;$S$3,'Matrix Table'!$A:$K,11,0))*1000*12*100/365.25,3),"")</f>
        <v>58.448</v>
      </c>
      <c r="G17" s="94">
        <f>IFERROR(ROUND((VLOOKUP("T"&amp;VALUE(LEFT($B17,1))*12&amp;"TN"&amp;VLOOKUP(G$16,$T$3:$U$16,2,0)&amp;"PBWEIGHTEDV"&amp;$S$2&amp;$S$3,'Matrix Table'!$A:$J,10,0)+VLOOKUP("T"&amp;VALUE(LEFT($B17,1))*12&amp;"TN"&amp;VLOOKUP(G$16,$T$3:$U$16,2,0)&amp;"PBWEIGHTEDV"&amp;$S$2&amp;$S$3,'Matrix Table'!$A:$K,11,0))*1000*12*100/365.25,3),"")</f>
        <v>52.994</v>
      </c>
      <c r="H17" s="94">
        <f>IFERROR(ROUND((VLOOKUP("T"&amp;VALUE(LEFT($B17,1))*12&amp;"TN"&amp;VLOOKUP(H$16,$T$3:$U$16,2,0)&amp;"PBWEIGHTEDV"&amp;$S$2&amp;$S$3,'Matrix Table'!$A:$J,10,0)+VLOOKUP("T"&amp;VALUE(LEFT($B17,1))*12&amp;"TN"&amp;VLOOKUP(H$16,$T$3:$U$16,2,0)&amp;"PBWEIGHTEDV"&amp;$S$2&amp;$S$3,'Matrix Table'!$A:$K,11,0))*1000*12*100/365.25,3),"")</f>
        <v>55.555999999999997</v>
      </c>
      <c r="I17" s="94">
        <f>IFERROR(ROUND((VLOOKUP("T"&amp;VALUE(LEFT($B17,1))*12&amp;"TN"&amp;VLOOKUP(I$16,$T$3:$U$16,2,0)&amp;"PBWEIGHTEDV"&amp;$S$2&amp;$S$3,'Matrix Table'!$A:$J,10,0)+VLOOKUP("T"&amp;VALUE(LEFT($B17,1))*12&amp;"TN"&amp;VLOOKUP(I$16,$T$3:$U$16,2,0)&amp;"PBWEIGHTEDV"&amp;$S$2&amp;$S$3,'Matrix Table'!$A:$K,11,0))*1000*12*100/365.25,3),"")</f>
        <v>61.536000000000001</v>
      </c>
      <c r="J17" s="94">
        <f>IFERROR(ROUND((VLOOKUP("T"&amp;VALUE(LEFT($B17,1))*12&amp;"TN"&amp;VLOOKUP(J$16,$T$3:$U$16,2,0)&amp;"PBWEIGHTEDV"&amp;$S$2&amp;$S$3,'Matrix Table'!$A:$J,10,0)+VLOOKUP("T"&amp;VALUE(LEFT($B17,1))*12&amp;"TN"&amp;VLOOKUP(J$16,$T$3:$U$16,2,0)&amp;"PBWEIGHTEDV"&amp;$S$2&amp;$S$3,'Matrix Table'!$A:$K,11,0))*1000*12*100/365.25,3),"")</f>
        <v>52.994</v>
      </c>
      <c r="K17" s="94">
        <f>IFERROR(ROUND((VLOOKUP("T"&amp;VALUE(LEFT($B17,1))*12&amp;"TN"&amp;VLOOKUP(K$16,$T$3:$U$16,2,0)&amp;"PBWEIGHTEDV"&amp;$S$2&amp;$S$3,'Matrix Table'!$A:$J,10,0)+VLOOKUP("T"&amp;VALUE(LEFT($B17,1))*12&amp;"TN"&amp;VLOOKUP(K$16,$T$3:$U$16,2,0)&amp;"PBWEIGHTEDV"&amp;$S$2&amp;$S$3,'Matrix Table'!$A:$K,11,0))*1000*12*100/365.25,3),"")</f>
        <v>58.545999999999999</v>
      </c>
      <c r="L17" s="94">
        <f>IFERROR(ROUND((VLOOKUP("T"&amp;VALUE(LEFT($B17,1))*12&amp;"TN"&amp;VLOOKUP(L$16,$T$3:$U$16,2,0)&amp;"PBWEIGHTEDV"&amp;$S$2&amp;$S$3,'Matrix Table'!$A:$J,10,0)+VLOOKUP("T"&amp;VALUE(LEFT($B17,1))*12&amp;"TN"&amp;VLOOKUP(L$16,$T$3:$U$16,2,0)&amp;"PBWEIGHTEDV"&amp;$S$2&amp;$S$3,'Matrix Table'!$A:$K,11,0))*1000*12*100/365.25,3),"")</f>
        <v>58.545999999999999</v>
      </c>
      <c r="M17" s="94">
        <f>IFERROR(ROUND((VLOOKUP("T"&amp;VALUE(LEFT($B17,1))*12&amp;"TN"&amp;VLOOKUP(M$16,$T$3:$U$16,2,0)&amp;"PBWEIGHTEDV"&amp;$S$2&amp;$S$3,'Matrix Table'!$A:$J,10,0)+VLOOKUP("T"&amp;VALUE(LEFT($B17,1))*12&amp;"TN"&amp;VLOOKUP(M$16,$T$3:$U$16,2,0)&amp;"PBWEIGHTEDV"&amp;$S$2&amp;$S$3,'Matrix Table'!$A:$K,11,0))*1000*12*100/365.25,3),"")</f>
        <v>58.448</v>
      </c>
      <c r="N17" s="94">
        <f>IFERROR(ROUND((VLOOKUP("T"&amp;VALUE(LEFT($B17,1))*12&amp;"TN"&amp;VLOOKUP(N$16,$T$3:$U$16,2,0)&amp;"PBWEIGHTEDV"&amp;$S$2&amp;$S$3,'Matrix Table'!$A:$J,10,0)+VLOOKUP("T"&amp;VALUE(LEFT($B17,1))*12&amp;"TN"&amp;VLOOKUP(N$16,$T$3:$U$16,2,0)&amp;"PBWEIGHTEDV"&amp;$S$2&amp;$S$3,'Matrix Table'!$A:$K,11,0))*1000*12*100/365.25,3),"")</f>
        <v>58.448</v>
      </c>
      <c r="O17" s="94">
        <f>IFERROR(ROUND((VLOOKUP("T"&amp;VALUE(LEFT($B17,1))*12&amp;"TN"&amp;VLOOKUP(O$16,$T$3:$U$16,2,0)&amp;"PBWEIGHTEDV"&amp;$S$2&amp;$S$3,'Matrix Table'!$A:$J,10,0)+VLOOKUP("T"&amp;VALUE(LEFT($B17,1))*12&amp;"TN"&amp;VLOOKUP(O$16,$T$3:$U$16,2,0)&amp;"PBWEIGHTEDV"&amp;$S$2&amp;$S$3,'Matrix Table'!$A:$K,11,0))*1000*12*100/365.25,3),"")</f>
        <v>58.972999999999999</v>
      </c>
      <c r="P17" s="94">
        <f>IFERROR(ROUND((VLOOKUP("T"&amp;VALUE(LEFT($B17,1))*12&amp;"TN"&amp;VLOOKUP(P$16,$T$3:$U$16,2,0)&amp;"PBWEIGHTEDV"&amp;$S$2&amp;$S$3,'Matrix Table'!$A:$J,10,0)+VLOOKUP("T"&amp;VALUE(LEFT($B17,1))*12&amp;"TN"&amp;VLOOKUP(P$16,$T$3:$U$16,2,0)&amp;"PBWEIGHTEDV"&amp;$S$2&amp;$S$3,'Matrix Table'!$A:$K,11,0))*1000*12*100/365.25,3),"")</f>
        <v>58.972999999999999</v>
      </c>
      <c r="Q17" s="104">
        <f>IFERROR(ROUND((VLOOKUP("T"&amp;VALUE(LEFT($B17,1))*12&amp;"TN"&amp;VLOOKUP(Q$16,$T$3:$U$16,2,0)&amp;"PBWEIGHTEDV"&amp;$S$2&amp;$S$3,'Matrix Table'!$A:$J,10,0)+VLOOKUP("T"&amp;VALUE(LEFT($B17,1))*12&amp;"TN"&amp;VLOOKUP(Q$16,$T$3:$U$16,2,0)&amp;"PBWEIGHTEDV"&amp;$S$2&amp;$S$3,'Matrix Table'!$A:$K,11,0))*1000*12*100/365.25,3),"")</f>
        <v>61.536000000000001</v>
      </c>
    </row>
    <row r="18" spans="2:24" x14ac:dyDescent="0.2">
      <c r="B18" s="116"/>
      <c r="C18" s="97" t="s">
        <v>26</v>
      </c>
      <c r="D18" s="98">
        <f>IFERROR(ROUND(VLOOKUP("T"&amp;VALUE(LEFT($B17,1))*12&amp;"TN"&amp;VLOOKUP(D$16,$T$3:$U$16,2,0)&amp;"PBWEIGHTEDV"&amp;$S$2&amp;$S$3,'Matrix Table'!$A:$I,9,0)*100+$P$8,2),"")</f>
        <v>2.5499999999999998</v>
      </c>
      <c r="E18" s="98">
        <f>IFERROR(ROUND(VLOOKUP("T"&amp;VALUE(LEFT($B17,1))*12&amp;"TN"&amp;VLOOKUP(E$16,$T$3:$U$16,2,0)&amp;"PBWEIGHTEDV"&amp;$S$2&amp;$S$3,'Matrix Table'!$A:$I,9,0)*100+$P$8,2),"")</f>
        <v>2.54</v>
      </c>
      <c r="F18" s="98">
        <f>IFERROR(ROUND(VLOOKUP("T"&amp;VALUE(LEFT($B17,1))*12&amp;"TN"&amp;VLOOKUP(F$16,$T$3:$U$16,2,0)&amp;"PBWEIGHTEDV"&amp;$S$2&amp;$S$3,'Matrix Table'!$A:$I,9,0)*100+$P$8,2),"")</f>
        <v>2.6</v>
      </c>
      <c r="G18" s="98">
        <f>IFERROR(ROUND(VLOOKUP("T"&amp;VALUE(LEFT($B17,1))*12&amp;"TN"&amp;VLOOKUP(G$16,$T$3:$U$16,2,0)&amp;"PBWEIGHTEDV"&amp;$S$2&amp;$S$3,'Matrix Table'!$A:$I,9,0)*100+$P$8,2),"")</f>
        <v>2.62</v>
      </c>
      <c r="H18" s="98">
        <f>IFERROR(ROUND(VLOOKUP("T"&amp;VALUE(LEFT($B17,1))*12&amp;"TN"&amp;VLOOKUP(H$16,$T$3:$U$16,2,0)&amp;"PBWEIGHTEDV"&amp;$S$2&amp;$S$3,'Matrix Table'!$A:$I,9,0)*100+$P$8,2),"")</f>
        <v>2.63</v>
      </c>
      <c r="I18" s="98">
        <f>IFERROR(ROUND(VLOOKUP("T"&amp;VALUE(LEFT($B17,1))*12&amp;"TN"&amp;VLOOKUP(I$16,$T$3:$U$16,2,0)&amp;"PBWEIGHTEDV"&amp;$S$2&amp;$S$3,'Matrix Table'!$A:$I,9,0)*100+$P$8,2),"")</f>
        <v>2.54</v>
      </c>
      <c r="J18" s="98">
        <f>IFERROR(ROUND(VLOOKUP("T"&amp;VALUE(LEFT($B17,1))*12&amp;"TN"&amp;VLOOKUP(J$16,$T$3:$U$16,2,0)&amp;"PBWEIGHTEDV"&amp;$S$2&amp;$S$3,'Matrix Table'!$A:$I,9,0)*100+$P$8,2),"")</f>
        <v>2.62</v>
      </c>
      <c r="K18" s="98">
        <f>IFERROR(ROUND(VLOOKUP("T"&amp;VALUE(LEFT($B17,1))*12&amp;"TN"&amp;VLOOKUP(K$16,$T$3:$U$16,2,0)&amp;"PBWEIGHTEDV"&amp;$S$2&amp;$S$3,'Matrix Table'!$A:$I,9,0)*100+$P$8,2),"")</f>
        <v>2.52</v>
      </c>
      <c r="L18" s="98">
        <f>IFERROR(ROUND(VLOOKUP("T"&amp;VALUE(LEFT($B17,1))*12&amp;"TN"&amp;VLOOKUP(L$16,$T$3:$U$16,2,0)&amp;"PBWEIGHTEDV"&amp;$S$2&amp;$S$3,'Matrix Table'!$A:$I,9,0)*100+$P$8,2),"")</f>
        <v>2.52</v>
      </c>
      <c r="M18" s="98">
        <f>IFERROR(ROUND(VLOOKUP("T"&amp;VALUE(LEFT($B17,1))*12&amp;"TN"&amp;VLOOKUP(M$16,$T$3:$U$16,2,0)&amp;"PBWEIGHTEDV"&amp;$S$2&amp;$S$3,'Matrix Table'!$A:$I,9,0)*100+$P$8,2),"")</f>
        <v>2.6</v>
      </c>
      <c r="N18" s="98">
        <f>IFERROR(ROUND(VLOOKUP("T"&amp;VALUE(LEFT($B17,1))*12&amp;"TN"&amp;VLOOKUP(N$16,$T$3:$U$16,2,0)&amp;"PBWEIGHTEDV"&amp;$S$2&amp;$S$3,'Matrix Table'!$A:$I,9,0)*100+$P$8,2),"")</f>
        <v>2.66</v>
      </c>
      <c r="O18" s="98">
        <f>IFERROR(ROUND(VLOOKUP("T"&amp;VALUE(LEFT($B17,1))*12&amp;"TN"&amp;VLOOKUP(O$16,$T$3:$U$16,2,0)&amp;"PBWEIGHTEDV"&amp;$S$2&amp;$S$3,'Matrix Table'!$A:$I,9,0)*100+$P$8,2),"")</f>
        <v>2.65</v>
      </c>
      <c r="P18" s="98">
        <f>IFERROR(ROUND(VLOOKUP("T"&amp;VALUE(LEFT($B17,1))*12&amp;"TN"&amp;VLOOKUP(P$16,$T$3:$U$16,2,0)&amp;"PBWEIGHTEDV"&amp;$S$2&amp;$S$3,'Matrix Table'!$A:$I,9,0)*100+$P$8,2),"")</f>
        <v>2.64</v>
      </c>
      <c r="Q18" s="105">
        <f>IFERROR(ROUND(VLOOKUP("T"&amp;VALUE(LEFT($B17,1))*12&amp;"TN"&amp;VLOOKUP(Q$16,$T$3:$U$16,2,0)&amp;"PBWEIGHTEDV"&amp;$S$2&amp;$S$3,'Matrix Table'!$A:$I,9,0)*100+$P$8,2),"")</f>
        <v>2.62</v>
      </c>
    </row>
    <row r="19" spans="2:24" ht="15" customHeight="1" x14ac:dyDescent="0.2">
      <c r="B19" s="116" t="s">
        <v>65</v>
      </c>
      <c r="C19" s="93" t="s">
        <v>25</v>
      </c>
      <c r="D19" s="94">
        <f>IFERROR(ROUND((VLOOKUP("T"&amp;VALUE(LEFT($B19,1))*12&amp;"TN"&amp;VLOOKUP(D$16,$T$3:$U$16,2,0)&amp;"PBWEIGHTEDV"&amp;$S$2&amp;$S$3,'Matrix Table'!$A:$J,10,0)+VLOOKUP("T"&amp;VALUE(LEFT($B19,1))*12&amp;"TN"&amp;VLOOKUP(D$16,$T$3:$U$16,2,0)&amp;"PBWEIGHTEDV"&amp;$S$2&amp;$S$3,'Matrix Table'!$A:$K,11,0))*1000*12*100/365.25,3),"")</f>
        <v>57.165999999999997</v>
      </c>
      <c r="E19" s="94">
        <f>IFERROR(ROUND((VLOOKUP("T"&amp;VALUE(LEFT($B19,1))*12&amp;"TN"&amp;VLOOKUP(E$16,$T$3:$U$16,2,0)&amp;"PBWEIGHTEDV"&amp;$S$2&amp;$S$3,'Matrix Table'!$A:$J,10,0)+VLOOKUP("T"&amp;VALUE(LEFT($B19,1))*12&amp;"TN"&amp;VLOOKUP(E$16,$T$3:$U$16,2,0)&amp;"PBWEIGHTEDV"&amp;$S$2&amp;$S$3,'Matrix Table'!$A:$K,11,0))*1000*12*100/365.25,3),"")</f>
        <v>57.165999999999997</v>
      </c>
      <c r="F19" s="94">
        <f>IFERROR(ROUND((VLOOKUP("T"&amp;VALUE(LEFT($B19,1))*12&amp;"TN"&amp;VLOOKUP(F$16,$T$3:$U$16,2,0)&amp;"PBWEIGHTEDV"&amp;$S$2&amp;$S$3,'Matrix Table'!$A:$J,10,0)+VLOOKUP("T"&amp;VALUE(LEFT($B19,1))*12&amp;"TN"&amp;VLOOKUP(F$16,$T$3:$U$16,2,0)&amp;"PBWEIGHTEDV"&amp;$S$2&amp;$S$3,'Matrix Table'!$A:$K,11,0))*1000*12*100/365.25,3),"")</f>
        <v>59.072000000000003</v>
      </c>
      <c r="G19" s="94">
        <f>IFERROR(ROUND((VLOOKUP("T"&amp;VALUE(LEFT($B19,1))*12&amp;"TN"&amp;VLOOKUP(G$16,$T$3:$U$16,2,0)&amp;"PBWEIGHTEDV"&amp;$S$2&amp;$S$3,'Matrix Table'!$A:$J,10,0)+VLOOKUP("T"&amp;VALUE(LEFT($B19,1))*12&amp;"TN"&amp;VLOOKUP(G$16,$T$3:$U$16,2,0)&amp;"PBWEIGHTEDV"&amp;$S$2&amp;$S$3,'Matrix Table'!$A:$K,11,0))*1000*12*100/365.25,3),"")</f>
        <v>53.487000000000002</v>
      </c>
      <c r="H19" s="94">
        <f>IFERROR(ROUND((VLOOKUP("T"&amp;VALUE(LEFT($B19,1))*12&amp;"TN"&amp;VLOOKUP(H$16,$T$3:$U$16,2,0)&amp;"PBWEIGHTEDV"&amp;$S$2&amp;$S$3,'Matrix Table'!$A:$J,10,0)+VLOOKUP("T"&amp;VALUE(LEFT($B19,1))*12&amp;"TN"&amp;VLOOKUP(H$16,$T$3:$U$16,2,0)&amp;"PBWEIGHTEDV"&amp;$S$2&amp;$S$3,'Matrix Table'!$A:$K,11,0))*1000*12*100/365.25,3),"")</f>
        <v>56.115000000000002</v>
      </c>
      <c r="I19" s="94">
        <f>IFERROR(ROUND((VLOOKUP("T"&amp;VALUE(LEFT($B19,1))*12&amp;"TN"&amp;VLOOKUP(I$16,$T$3:$U$16,2,0)&amp;"PBWEIGHTEDV"&amp;$S$2&amp;$S$3,'Matrix Table'!$A:$J,10,0)+VLOOKUP("T"&amp;VALUE(LEFT($B19,1))*12&amp;"TN"&amp;VLOOKUP(I$16,$T$3:$U$16,2,0)&amp;"PBWEIGHTEDV"&amp;$S$2&amp;$S$3,'Matrix Table'!$A:$K,11,0))*1000*12*100/365.25,3),"")</f>
        <v>62.225999999999999</v>
      </c>
      <c r="J19" s="94">
        <f>IFERROR(ROUND((VLOOKUP("T"&amp;VALUE(LEFT($B19,1))*12&amp;"TN"&amp;VLOOKUP(J$16,$T$3:$U$16,2,0)&amp;"PBWEIGHTEDV"&amp;$S$2&amp;$S$3,'Matrix Table'!$A:$J,10,0)+VLOOKUP("T"&amp;VALUE(LEFT($B19,1))*12&amp;"TN"&amp;VLOOKUP(J$16,$T$3:$U$16,2,0)&amp;"PBWEIGHTEDV"&amp;$S$2&amp;$S$3,'Matrix Table'!$A:$K,11,0))*1000*12*100/365.25,3),"")</f>
        <v>53.487000000000002</v>
      </c>
      <c r="K19" s="94">
        <f>IFERROR(ROUND((VLOOKUP("T"&amp;VALUE(LEFT($B19,1))*12&amp;"TN"&amp;VLOOKUP(K$16,$T$3:$U$16,2,0)&amp;"PBWEIGHTEDV"&amp;$S$2&amp;$S$3,'Matrix Table'!$A:$J,10,0)+VLOOKUP("T"&amp;VALUE(LEFT($B19,1))*12&amp;"TN"&amp;VLOOKUP(K$16,$T$3:$U$16,2,0)&amp;"PBWEIGHTEDV"&amp;$S$2&amp;$S$3,'Matrix Table'!$A:$K,11,0))*1000*12*100/365.25,3),"")</f>
        <v>59.17</v>
      </c>
      <c r="L19" s="94">
        <f>IFERROR(ROUND((VLOOKUP("T"&amp;VALUE(LEFT($B19,1))*12&amp;"TN"&amp;VLOOKUP(L$16,$T$3:$U$16,2,0)&amp;"PBWEIGHTEDV"&amp;$S$2&amp;$S$3,'Matrix Table'!$A:$J,10,0)+VLOOKUP("T"&amp;VALUE(LEFT($B19,1))*12&amp;"TN"&amp;VLOOKUP(L$16,$T$3:$U$16,2,0)&amp;"PBWEIGHTEDV"&amp;$S$2&amp;$S$3,'Matrix Table'!$A:$K,11,0))*1000*12*100/365.25,3),"")</f>
        <v>59.17</v>
      </c>
      <c r="M19" s="94">
        <f>IFERROR(ROUND((VLOOKUP("T"&amp;VALUE(LEFT($B19,1))*12&amp;"TN"&amp;VLOOKUP(M$16,$T$3:$U$16,2,0)&amp;"PBWEIGHTEDV"&amp;$S$2&amp;$S$3,'Matrix Table'!$A:$J,10,0)+VLOOKUP("T"&amp;VALUE(LEFT($B19,1))*12&amp;"TN"&amp;VLOOKUP(M$16,$T$3:$U$16,2,0)&amp;"PBWEIGHTEDV"&amp;$S$2&amp;$S$3,'Matrix Table'!$A:$K,11,0))*1000*12*100/365.25,3),"")</f>
        <v>59.072000000000003</v>
      </c>
      <c r="N19" s="94">
        <f>IFERROR(ROUND((VLOOKUP("T"&amp;VALUE(LEFT($B19,1))*12&amp;"TN"&amp;VLOOKUP(N$16,$T$3:$U$16,2,0)&amp;"PBWEIGHTEDV"&amp;$S$2&amp;$S$3,'Matrix Table'!$A:$J,10,0)+VLOOKUP("T"&amp;VALUE(LEFT($B19,1))*12&amp;"TN"&amp;VLOOKUP(N$16,$T$3:$U$16,2,0)&amp;"PBWEIGHTEDV"&amp;$S$2&amp;$S$3,'Matrix Table'!$A:$K,11,0))*1000*12*100/365.25,3),"")</f>
        <v>59.072000000000003</v>
      </c>
      <c r="O19" s="94">
        <f>IFERROR(ROUND((VLOOKUP("T"&amp;VALUE(LEFT($B19,1))*12&amp;"TN"&amp;VLOOKUP(O$16,$T$3:$U$16,2,0)&amp;"PBWEIGHTEDV"&amp;$S$2&amp;$S$3,'Matrix Table'!$A:$J,10,0)+VLOOKUP("T"&amp;VALUE(LEFT($B19,1))*12&amp;"TN"&amp;VLOOKUP(O$16,$T$3:$U$16,2,0)&amp;"PBWEIGHTEDV"&amp;$S$2&amp;$S$3,'Matrix Table'!$A:$K,11,0))*1000*12*100/365.25,3),"")</f>
        <v>59.597999999999999</v>
      </c>
      <c r="P19" s="94">
        <f>IFERROR(ROUND((VLOOKUP("T"&amp;VALUE(LEFT($B19,1))*12&amp;"TN"&amp;VLOOKUP(P$16,$T$3:$U$16,2,0)&amp;"PBWEIGHTEDV"&amp;$S$2&amp;$S$3,'Matrix Table'!$A:$J,10,0)+VLOOKUP("T"&amp;VALUE(LEFT($B19,1))*12&amp;"TN"&amp;VLOOKUP(P$16,$T$3:$U$16,2,0)&amp;"PBWEIGHTEDV"&amp;$S$2&amp;$S$3,'Matrix Table'!$A:$K,11,0))*1000*12*100/365.25,3),"")</f>
        <v>59.597999999999999</v>
      </c>
      <c r="Q19" s="104">
        <f>IFERROR(ROUND((VLOOKUP("T"&amp;VALUE(LEFT($B19,1))*12&amp;"TN"&amp;VLOOKUP(Q$16,$T$3:$U$16,2,0)&amp;"PBWEIGHTEDV"&amp;$S$2&amp;$S$3,'Matrix Table'!$A:$J,10,0)+VLOOKUP("T"&amp;VALUE(LEFT($B19,1))*12&amp;"TN"&amp;VLOOKUP(Q$16,$T$3:$U$16,2,0)&amp;"PBWEIGHTEDV"&amp;$S$2&amp;$S$3,'Matrix Table'!$A:$K,11,0))*1000*12*100/365.25,3),"")</f>
        <v>62.225999999999999</v>
      </c>
    </row>
    <row r="20" spans="2:24" x14ac:dyDescent="0.2">
      <c r="B20" s="116"/>
      <c r="C20" s="97" t="s">
        <v>26</v>
      </c>
      <c r="D20" s="98">
        <f>IFERROR(ROUND(VLOOKUP("T"&amp;VALUE(LEFT($B19,1))*12&amp;"TN"&amp;VLOOKUP(D$16,$T$3:$U$16,2,0)&amp;"PBWEIGHTEDV"&amp;$S$2&amp;$S$3,'Matrix Table'!$A:$I,9,0)*100+$P$8,2),"")</f>
        <v>2.52</v>
      </c>
      <c r="E20" s="98">
        <f>IFERROR(ROUND(VLOOKUP("T"&amp;VALUE(LEFT($B19,1))*12&amp;"TN"&amp;VLOOKUP(E$16,$T$3:$U$16,2,0)&amp;"PBWEIGHTEDV"&amp;$S$2&amp;$S$3,'Matrix Table'!$A:$I,9,0)*100+$P$8,2),"")</f>
        <v>2.5</v>
      </c>
      <c r="F20" s="98">
        <f>IFERROR(ROUND(VLOOKUP("T"&amp;VALUE(LEFT($B19,1))*12&amp;"TN"&amp;VLOOKUP(F$16,$T$3:$U$16,2,0)&amp;"PBWEIGHTEDV"&amp;$S$2&amp;$S$3,'Matrix Table'!$A:$I,9,0)*100+$P$8,2),"")</f>
        <v>2.56</v>
      </c>
      <c r="G20" s="98">
        <f>IFERROR(ROUND(VLOOKUP("T"&amp;VALUE(LEFT($B19,1))*12&amp;"TN"&amp;VLOOKUP(G$16,$T$3:$U$16,2,0)&amp;"PBWEIGHTEDV"&amp;$S$2&amp;$S$3,'Matrix Table'!$A:$I,9,0)*100+$P$8,2),"")</f>
        <v>2.58</v>
      </c>
      <c r="H20" s="98">
        <f>IFERROR(ROUND(VLOOKUP("T"&amp;VALUE(LEFT($B19,1))*12&amp;"TN"&amp;VLOOKUP(H$16,$T$3:$U$16,2,0)&amp;"PBWEIGHTEDV"&amp;$S$2&amp;$S$3,'Matrix Table'!$A:$I,9,0)*100+$P$8,2),"")</f>
        <v>2.59</v>
      </c>
      <c r="I20" s="98">
        <f>IFERROR(ROUND(VLOOKUP("T"&amp;VALUE(LEFT($B19,1))*12&amp;"TN"&amp;VLOOKUP(I$16,$T$3:$U$16,2,0)&amp;"PBWEIGHTEDV"&amp;$S$2&amp;$S$3,'Matrix Table'!$A:$I,9,0)*100+$P$8,2),"")</f>
        <v>2.5</v>
      </c>
      <c r="J20" s="98">
        <f>IFERROR(ROUND(VLOOKUP("T"&amp;VALUE(LEFT($B19,1))*12&amp;"TN"&amp;VLOOKUP(J$16,$T$3:$U$16,2,0)&amp;"PBWEIGHTEDV"&amp;$S$2&amp;$S$3,'Matrix Table'!$A:$I,9,0)*100+$P$8,2),"")</f>
        <v>2.58</v>
      </c>
      <c r="K20" s="98">
        <f>IFERROR(ROUND(VLOOKUP("T"&amp;VALUE(LEFT($B19,1))*12&amp;"TN"&amp;VLOOKUP(K$16,$T$3:$U$16,2,0)&amp;"PBWEIGHTEDV"&amp;$S$2&amp;$S$3,'Matrix Table'!$A:$I,9,0)*100+$P$8,2),"")</f>
        <v>2.4900000000000002</v>
      </c>
      <c r="L20" s="98">
        <f>IFERROR(ROUND(VLOOKUP("T"&amp;VALUE(LEFT($B19,1))*12&amp;"TN"&amp;VLOOKUP(L$16,$T$3:$U$16,2,0)&amp;"PBWEIGHTEDV"&amp;$S$2&amp;$S$3,'Matrix Table'!$A:$I,9,0)*100+$P$8,2),"")</f>
        <v>2.4900000000000002</v>
      </c>
      <c r="M20" s="98">
        <f>IFERROR(ROUND(VLOOKUP("T"&amp;VALUE(LEFT($B19,1))*12&amp;"TN"&amp;VLOOKUP(M$16,$T$3:$U$16,2,0)&amp;"PBWEIGHTEDV"&amp;$S$2&amp;$S$3,'Matrix Table'!$A:$I,9,0)*100+$P$8,2),"")</f>
        <v>2.56</v>
      </c>
      <c r="N20" s="98">
        <f>IFERROR(ROUND(VLOOKUP("T"&amp;VALUE(LEFT($B19,1))*12&amp;"TN"&amp;VLOOKUP(N$16,$T$3:$U$16,2,0)&amp;"PBWEIGHTEDV"&amp;$S$2&amp;$S$3,'Matrix Table'!$A:$I,9,0)*100+$P$8,2),"")</f>
        <v>2.62</v>
      </c>
      <c r="O20" s="98">
        <f>IFERROR(ROUND(VLOOKUP("T"&amp;VALUE(LEFT($B19,1))*12&amp;"TN"&amp;VLOOKUP(O$16,$T$3:$U$16,2,0)&amp;"PBWEIGHTEDV"&amp;$S$2&amp;$S$3,'Matrix Table'!$A:$I,9,0)*100+$P$8,2),"")</f>
        <v>2.61</v>
      </c>
      <c r="P20" s="98">
        <f>IFERROR(ROUND(VLOOKUP("T"&amp;VALUE(LEFT($B19,1))*12&amp;"TN"&amp;VLOOKUP(P$16,$T$3:$U$16,2,0)&amp;"PBWEIGHTEDV"&amp;$S$2&amp;$S$3,'Matrix Table'!$A:$I,9,0)*100+$P$8,2),"")</f>
        <v>2.6</v>
      </c>
      <c r="Q20" s="105">
        <f>IFERROR(ROUND(VLOOKUP("T"&amp;VALUE(LEFT($B19,1))*12&amp;"TN"&amp;VLOOKUP(Q$16,$T$3:$U$16,2,0)&amp;"PBWEIGHTEDV"&amp;$S$2&amp;$S$3,'Matrix Table'!$A:$I,9,0)*100+$P$8,2),"")</f>
        <v>2.59</v>
      </c>
    </row>
    <row r="21" spans="2:24" ht="15" customHeight="1" x14ac:dyDescent="0.2">
      <c r="B21" s="116" t="s">
        <v>66</v>
      </c>
      <c r="C21" s="93" t="s">
        <v>25</v>
      </c>
      <c r="D21" s="94">
        <f>IFERROR(ROUND((VLOOKUP("T"&amp;VALUE(LEFT($B21,1))*12&amp;"TN"&amp;VLOOKUP(D$16,$T$3:$U$16,2,0)&amp;"PBWEIGHTEDV"&amp;$S$2&amp;$S$3,'Matrix Table'!$A:$J,10,0)+VLOOKUP("T"&amp;VALUE(LEFT($B21,1))*12&amp;"TN"&amp;VLOOKUP(D$16,$T$3:$U$16,2,0)&amp;"PBWEIGHTEDV"&amp;$S$2&amp;$S$3,'Matrix Table'!$A:$K,11,0))*1000*12*100/365.25,3),"")</f>
        <v>57.593000000000004</v>
      </c>
      <c r="E21" s="94">
        <f>IFERROR(ROUND((VLOOKUP("T"&amp;VALUE(LEFT($B21,1))*12&amp;"TN"&amp;VLOOKUP(E$16,$T$3:$U$16,2,0)&amp;"PBWEIGHTEDV"&amp;$S$2&amp;$S$3,'Matrix Table'!$A:$J,10,0)+VLOOKUP("T"&amp;VALUE(LEFT($B21,1))*12&amp;"TN"&amp;VLOOKUP(E$16,$T$3:$U$16,2,0)&amp;"PBWEIGHTEDV"&amp;$S$2&amp;$S$3,'Matrix Table'!$A:$K,11,0))*1000*12*100/365.25,3),"")</f>
        <v>57.593000000000004</v>
      </c>
      <c r="F21" s="94">
        <f>IFERROR(ROUND((VLOOKUP("T"&amp;VALUE(LEFT($B21,1))*12&amp;"TN"&amp;VLOOKUP(F$16,$T$3:$U$16,2,0)&amp;"PBWEIGHTEDV"&amp;$S$2&amp;$S$3,'Matrix Table'!$A:$J,10,0)+VLOOKUP("T"&amp;VALUE(LEFT($B21,1))*12&amp;"TN"&amp;VLOOKUP(F$16,$T$3:$U$16,2,0)&amp;"PBWEIGHTEDV"&amp;$S$2&amp;$S$3,'Matrix Table'!$A:$K,11,0))*1000*12*100/365.25,3),"")</f>
        <v>59.531999999999996</v>
      </c>
      <c r="G21" s="94">
        <f>IFERROR(ROUND((VLOOKUP("T"&amp;VALUE(LEFT($B21,1))*12&amp;"TN"&amp;VLOOKUP(G$16,$T$3:$U$16,2,0)&amp;"PBWEIGHTEDV"&amp;$S$2&amp;$S$3,'Matrix Table'!$A:$J,10,0)+VLOOKUP("T"&amp;VALUE(LEFT($B21,1))*12&amp;"TN"&amp;VLOOKUP(G$16,$T$3:$U$16,2,0)&amp;"PBWEIGHTEDV"&amp;$S$2&amp;$S$3,'Matrix Table'!$A:$K,11,0))*1000*12*100/365.25,3),"")</f>
        <v>53.847999999999999</v>
      </c>
      <c r="H21" s="94">
        <f>IFERROR(ROUND((VLOOKUP("T"&amp;VALUE(LEFT($B21,1))*12&amp;"TN"&amp;VLOOKUP(H$16,$T$3:$U$16,2,0)&amp;"PBWEIGHTEDV"&amp;$S$2&amp;$S$3,'Matrix Table'!$A:$J,10,0)+VLOOKUP("T"&amp;VALUE(LEFT($B21,1))*12&amp;"TN"&amp;VLOOKUP(H$16,$T$3:$U$16,2,0)&amp;"PBWEIGHTEDV"&amp;$S$2&amp;$S$3,'Matrix Table'!$A:$K,11,0))*1000*12*100/365.25,3),"")</f>
        <v>56.509</v>
      </c>
      <c r="I21" s="94">
        <f>IFERROR(ROUND((VLOOKUP("T"&amp;VALUE(LEFT($B21,1))*12&amp;"TN"&amp;VLOOKUP(I$16,$T$3:$U$16,2,0)&amp;"PBWEIGHTEDV"&amp;$S$2&amp;$S$3,'Matrix Table'!$A:$J,10,0)+VLOOKUP("T"&amp;VALUE(LEFT($B21,1))*12&amp;"TN"&amp;VLOOKUP(I$16,$T$3:$U$16,2,0)&amp;"PBWEIGHTEDV"&amp;$S$2&amp;$S$3,'Matrix Table'!$A:$K,11,0))*1000*12*100/365.25,3),"")</f>
        <v>62.719000000000001</v>
      </c>
      <c r="J21" s="94">
        <f>IFERROR(ROUND((VLOOKUP("T"&amp;VALUE(LEFT($B21,1))*12&amp;"TN"&amp;VLOOKUP(J$16,$T$3:$U$16,2,0)&amp;"PBWEIGHTEDV"&amp;$S$2&amp;$S$3,'Matrix Table'!$A:$J,10,0)+VLOOKUP("T"&amp;VALUE(LEFT($B21,1))*12&amp;"TN"&amp;VLOOKUP(J$16,$T$3:$U$16,2,0)&amp;"PBWEIGHTEDV"&amp;$S$2&amp;$S$3,'Matrix Table'!$A:$K,11,0))*1000*12*100/365.25,3),"")</f>
        <v>53.847999999999999</v>
      </c>
      <c r="K21" s="94">
        <f>IFERROR(ROUND((VLOOKUP("T"&amp;VALUE(LEFT($B21,1))*12&amp;"TN"&amp;VLOOKUP(K$16,$T$3:$U$16,2,0)&amp;"PBWEIGHTEDV"&amp;$S$2&amp;$S$3,'Matrix Table'!$A:$J,10,0)+VLOOKUP("T"&amp;VALUE(LEFT($B21,1))*12&amp;"TN"&amp;VLOOKUP(K$16,$T$3:$U$16,2,0)&amp;"PBWEIGHTEDV"&amp;$S$2&amp;$S$3,'Matrix Table'!$A:$K,11,0))*1000*12*100/365.25,3),"")</f>
        <v>59.597999999999999</v>
      </c>
      <c r="L21" s="94">
        <f>IFERROR(ROUND((VLOOKUP("T"&amp;VALUE(LEFT($B21,1))*12&amp;"TN"&amp;VLOOKUP(L$16,$T$3:$U$16,2,0)&amp;"PBWEIGHTEDV"&amp;$S$2&amp;$S$3,'Matrix Table'!$A:$J,10,0)+VLOOKUP("T"&amp;VALUE(LEFT($B21,1))*12&amp;"TN"&amp;VLOOKUP(L$16,$T$3:$U$16,2,0)&amp;"PBWEIGHTEDV"&amp;$S$2&amp;$S$3,'Matrix Table'!$A:$K,11,0))*1000*12*100/365.25,3),"")</f>
        <v>59.597999999999999</v>
      </c>
      <c r="M21" s="94">
        <f>IFERROR(ROUND((VLOOKUP("T"&amp;VALUE(LEFT($B21,1))*12&amp;"TN"&amp;VLOOKUP(M$16,$T$3:$U$16,2,0)&amp;"PBWEIGHTEDV"&amp;$S$2&amp;$S$3,'Matrix Table'!$A:$J,10,0)+VLOOKUP("T"&amp;VALUE(LEFT($B21,1))*12&amp;"TN"&amp;VLOOKUP(M$16,$T$3:$U$16,2,0)&amp;"PBWEIGHTEDV"&amp;$S$2&amp;$S$3,'Matrix Table'!$A:$K,11,0))*1000*12*100/365.25,3),"")</f>
        <v>59.531999999999996</v>
      </c>
      <c r="N21" s="94">
        <f>IFERROR(ROUND((VLOOKUP("T"&amp;VALUE(LEFT($B21,1))*12&amp;"TN"&amp;VLOOKUP(N$16,$T$3:$U$16,2,0)&amp;"PBWEIGHTEDV"&amp;$S$2&amp;$S$3,'Matrix Table'!$A:$J,10,0)+VLOOKUP("T"&amp;VALUE(LEFT($B21,1))*12&amp;"TN"&amp;VLOOKUP(N$16,$T$3:$U$16,2,0)&amp;"PBWEIGHTEDV"&amp;$S$2&amp;$S$3,'Matrix Table'!$A:$K,11,0))*1000*12*100/365.25,3),"")</f>
        <v>59.531999999999996</v>
      </c>
      <c r="O21" s="94">
        <f>IFERROR(ROUND((VLOOKUP("T"&amp;VALUE(LEFT($B21,1))*12&amp;"TN"&amp;VLOOKUP(O$16,$T$3:$U$16,2,0)&amp;"PBWEIGHTEDV"&amp;$S$2&amp;$S$3,'Matrix Table'!$A:$J,10,0)+VLOOKUP("T"&amp;VALUE(LEFT($B21,1))*12&amp;"TN"&amp;VLOOKUP(O$16,$T$3:$U$16,2,0)&amp;"PBWEIGHTEDV"&amp;$S$2&amp;$S$3,'Matrix Table'!$A:$K,11,0))*1000*12*100/365.25,3),"")</f>
        <v>60.057000000000002</v>
      </c>
      <c r="P21" s="94">
        <f>IFERROR(ROUND((VLOOKUP("T"&amp;VALUE(LEFT($B21,1))*12&amp;"TN"&amp;VLOOKUP(P$16,$T$3:$U$16,2,0)&amp;"PBWEIGHTEDV"&amp;$S$2&amp;$S$3,'Matrix Table'!$A:$J,10,0)+VLOOKUP("T"&amp;VALUE(LEFT($B21,1))*12&amp;"TN"&amp;VLOOKUP(P$16,$T$3:$U$16,2,0)&amp;"PBWEIGHTEDV"&amp;$S$2&amp;$S$3,'Matrix Table'!$A:$K,11,0))*1000*12*100/365.25,3),"")</f>
        <v>60.057000000000002</v>
      </c>
      <c r="Q21" s="104">
        <f>IFERROR(ROUND((VLOOKUP("T"&amp;VALUE(LEFT($B21,1))*12&amp;"TN"&amp;VLOOKUP(Q$16,$T$3:$U$16,2,0)&amp;"PBWEIGHTEDV"&amp;$S$2&amp;$S$3,'Matrix Table'!$A:$J,10,0)+VLOOKUP("T"&amp;VALUE(LEFT($B21,1))*12&amp;"TN"&amp;VLOOKUP(Q$16,$T$3:$U$16,2,0)&amp;"PBWEIGHTEDV"&amp;$S$2&amp;$S$3,'Matrix Table'!$A:$K,11,0))*1000*12*100/365.25,3),"")</f>
        <v>62.719000000000001</v>
      </c>
    </row>
    <row r="22" spans="2:24" x14ac:dyDescent="0.2">
      <c r="B22" s="116"/>
      <c r="C22" s="97" t="s">
        <v>26</v>
      </c>
      <c r="D22" s="98">
        <f>IFERROR(ROUND(VLOOKUP("T"&amp;VALUE(LEFT($B21,1))*12&amp;"TN"&amp;VLOOKUP(D$16,$T$3:$U$16,2,0)&amp;"PBWEIGHTEDV"&amp;$S$2&amp;$S$3,'Matrix Table'!$A:$I,9,0)*100+$P$8,2),"")</f>
        <v>2.5099999999999998</v>
      </c>
      <c r="E22" s="98">
        <f>IFERROR(ROUND(VLOOKUP("T"&amp;VALUE(LEFT($B21,1))*12&amp;"TN"&amp;VLOOKUP(E$16,$T$3:$U$16,2,0)&amp;"PBWEIGHTEDV"&amp;$S$2&amp;$S$3,'Matrix Table'!$A:$I,9,0)*100+$P$8,2),"")</f>
        <v>2.4900000000000002</v>
      </c>
      <c r="F22" s="98">
        <f>IFERROR(ROUND(VLOOKUP("T"&amp;VALUE(LEFT($B21,1))*12&amp;"TN"&amp;VLOOKUP(F$16,$T$3:$U$16,2,0)&amp;"PBWEIGHTEDV"&amp;$S$2&amp;$S$3,'Matrix Table'!$A:$I,9,0)*100+$P$8,2),"")</f>
        <v>2.5499999999999998</v>
      </c>
      <c r="G22" s="98">
        <f>IFERROR(ROUND(VLOOKUP("T"&amp;VALUE(LEFT($B21,1))*12&amp;"TN"&amp;VLOOKUP(G$16,$T$3:$U$16,2,0)&amp;"PBWEIGHTEDV"&amp;$S$2&amp;$S$3,'Matrix Table'!$A:$I,9,0)*100+$P$8,2),"")</f>
        <v>2.56</v>
      </c>
      <c r="H22" s="98">
        <f>IFERROR(ROUND(VLOOKUP("T"&amp;VALUE(LEFT($B21,1))*12&amp;"TN"&amp;VLOOKUP(H$16,$T$3:$U$16,2,0)&amp;"PBWEIGHTEDV"&amp;$S$2&amp;$S$3,'Matrix Table'!$A:$I,9,0)*100+$P$8,2),"")</f>
        <v>2.58</v>
      </c>
      <c r="I22" s="98">
        <f>IFERROR(ROUND(VLOOKUP("T"&amp;VALUE(LEFT($B21,1))*12&amp;"TN"&amp;VLOOKUP(I$16,$T$3:$U$16,2,0)&amp;"PBWEIGHTEDV"&amp;$S$2&amp;$S$3,'Matrix Table'!$A:$I,9,0)*100+$P$8,2),"")</f>
        <v>2.4900000000000002</v>
      </c>
      <c r="J22" s="98">
        <f>IFERROR(ROUND(VLOOKUP("T"&amp;VALUE(LEFT($B21,1))*12&amp;"TN"&amp;VLOOKUP(J$16,$T$3:$U$16,2,0)&amp;"PBWEIGHTEDV"&amp;$S$2&amp;$S$3,'Matrix Table'!$A:$I,9,0)*100+$P$8,2),"")</f>
        <v>2.56</v>
      </c>
      <c r="K22" s="98">
        <f>IFERROR(ROUND(VLOOKUP("T"&amp;VALUE(LEFT($B21,1))*12&amp;"TN"&amp;VLOOKUP(K$16,$T$3:$U$16,2,0)&amp;"PBWEIGHTEDV"&amp;$S$2&amp;$S$3,'Matrix Table'!$A:$I,9,0)*100+$P$8,2),"")</f>
        <v>2.4700000000000002</v>
      </c>
      <c r="L22" s="98">
        <f>IFERROR(ROUND(VLOOKUP("T"&amp;VALUE(LEFT($B21,1))*12&amp;"TN"&amp;VLOOKUP(L$16,$T$3:$U$16,2,0)&amp;"PBWEIGHTEDV"&amp;$S$2&amp;$S$3,'Matrix Table'!$A:$I,9,0)*100+$P$8,2),"")</f>
        <v>2.4700000000000002</v>
      </c>
      <c r="M22" s="98">
        <f>IFERROR(ROUND(VLOOKUP("T"&amp;VALUE(LEFT($B21,1))*12&amp;"TN"&amp;VLOOKUP(M$16,$T$3:$U$16,2,0)&amp;"PBWEIGHTEDV"&amp;$S$2&amp;$S$3,'Matrix Table'!$A:$I,9,0)*100+$P$8,2),"")</f>
        <v>2.5499999999999998</v>
      </c>
      <c r="N22" s="98">
        <f>IFERROR(ROUND(VLOOKUP("T"&amp;VALUE(LEFT($B21,1))*12&amp;"TN"&amp;VLOOKUP(N$16,$T$3:$U$16,2,0)&amp;"PBWEIGHTEDV"&amp;$S$2&amp;$S$3,'Matrix Table'!$A:$I,9,0)*100+$P$8,2),"")</f>
        <v>2.6</v>
      </c>
      <c r="O22" s="98">
        <f>IFERROR(ROUND(VLOOKUP("T"&amp;VALUE(LEFT($B21,1))*12&amp;"TN"&amp;VLOOKUP(O$16,$T$3:$U$16,2,0)&amp;"PBWEIGHTEDV"&amp;$S$2&amp;$S$3,'Matrix Table'!$A:$I,9,0)*100+$P$8,2),"")</f>
        <v>2.59</v>
      </c>
      <c r="P22" s="98">
        <f>IFERROR(ROUND(VLOOKUP("T"&amp;VALUE(LEFT($B21,1))*12&amp;"TN"&amp;VLOOKUP(P$16,$T$3:$U$16,2,0)&amp;"PBWEIGHTEDV"&amp;$S$2&amp;$S$3,'Matrix Table'!$A:$I,9,0)*100+$P$8,2),"")</f>
        <v>2.59</v>
      </c>
      <c r="Q22" s="105">
        <f>IFERROR(ROUND(VLOOKUP("T"&amp;VALUE(LEFT($B21,1))*12&amp;"TN"&amp;VLOOKUP(Q$16,$T$3:$U$16,2,0)&amp;"PBWEIGHTEDV"&amp;$S$2&amp;$S$3,'Matrix Table'!$A:$I,9,0)*100+$P$8,2),"")</f>
        <v>2.57</v>
      </c>
    </row>
    <row r="23" spans="2:24" x14ac:dyDescent="0.2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  <row r="24" spans="2:24" ht="19" x14ac:dyDescent="0.2">
      <c r="B24" s="123" t="s">
        <v>93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/>
      <c r="S24"/>
      <c r="T24"/>
      <c r="U24"/>
      <c r="V24"/>
      <c r="W24"/>
      <c r="X24"/>
    </row>
    <row r="25" spans="2:24" x14ac:dyDescent="0.2">
      <c r="B25" s="106"/>
      <c r="C25" s="107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</row>
    <row r="26" spans="2:24" x14ac:dyDescent="0.2">
      <c r="B26" s="106"/>
      <c r="C26" s="106"/>
      <c r="D26" s="126" t="s">
        <v>22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R26"/>
      <c r="S26"/>
      <c r="T26"/>
      <c r="U26"/>
      <c r="V26"/>
      <c r="W26"/>
      <c r="X26"/>
    </row>
    <row r="27" spans="2:24" x14ac:dyDescent="0.2">
      <c r="B27" s="106"/>
      <c r="C27" s="108"/>
      <c r="D27" s="109">
        <v>10</v>
      </c>
      <c r="E27" s="110">
        <v>11</v>
      </c>
      <c r="F27" s="110">
        <v>12</v>
      </c>
      <c r="G27" s="110">
        <v>13</v>
      </c>
      <c r="H27" s="110">
        <v>14</v>
      </c>
      <c r="I27" s="110">
        <v>15</v>
      </c>
      <c r="J27" s="110">
        <v>16</v>
      </c>
      <c r="K27" s="110">
        <v>17</v>
      </c>
      <c r="L27" s="110">
        <v>18</v>
      </c>
      <c r="M27" s="110">
        <v>19</v>
      </c>
      <c r="N27" s="110">
        <v>20</v>
      </c>
      <c r="O27" s="110">
        <v>21</v>
      </c>
      <c r="P27" s="110">
        <v>22</v>
      </c>
      <c r="Q27" s="111">
        <v>23</v>
      </c>
      <c r="R27"/>
      <c r="S27"/>
      <c r="T27"/>
      <c r="U27"/>
      <c r="V27"/>
      <c r="W27"/>
      <c r="X27"/>
    </row>
    <row r="28" spans="2:24" ht="15" customHeight="1" x14ac:dyDescent="0.2">
      <c r="B28" s="116" t="s">
        <v>64</v>
      </c>
      <c r="C28" s="93" t="s">
        <v>25</v>
      </c>
      <c r="D28" s="94">
        <f>IFERROR(ROUND((VLOOKUP("T"&amp;VALUE(LEFT($B28,1))*12&amp;"TN"&amp;VLOOKUP(D$16,$T$3:$U$16,2,0)&amp;"PBWEIGHTEDV"&amp;$S$2&amp;$S$4,'Matrix Table'!$A:$J,10,0)+VLOOKUP("T"&amp;VALUE(LEFT($B28,1))*12&amp;"TN"&amp;VLOOKUP(D$16,$T$3:$U$16,2,0)&amp;"PBWEIGHTEDV"&amp;$S$2&amp;$S$4,'Matrix Table'!$A:$K,11,0))*1000*12*100/365.25,3),"")</f>
        <v>215.88499999999999</v>
      </c>
      <c r="E28" s="94">
        <f>IFERROR(ROUND((VLOOKUP("T"&amp;VALUE(LEFT($B28,1))*12&amp;"TN"&amp;VLOOKUP(E$16,$T$3:$U$16,2,0)&amp;"PBWEIGHTEDV"&amp;$S$2&amp;$S$4,'Matrix Table'!$A:$J,10,0)+VLOOKUP("T"&amp;VALUE(LEFT($B28,1))*12&amp;"TN"&amp;VLOOKUP(E$16,$T$3:$U$16,2,0)&amp;"PBWEIGHTEDV"&amp;$S$2&amp;$S$4,'Matrix Table'!$A:$K,11,0))*1000*12*100/365.25,3),"")</f>
        <v>208.756</v>
      </c>
      <c r="F28" s="94">
        <f>IFERROR(ROUND((VLOOKUP("T"&amp;VALUE(LEFT($B28,1))*12&amp;"TN"&amp;VLOOKUP(F$16,$T$3:$U$16,2,0)&amp;"PBWEIGHTEDV"&amp;$S$2&amp;$S$4,'Matrix Table'!$A:$J,10,0)+VLOOKUP("T"&amp;VALUE(LEFT($B28,1))*12&amp;"TN"&amp;VLOOKUP(F$16,$T$3:$U$16,2,0)&amp;"PBWEIGHTEDV"&amp;$S$2&amp;$S$4,'Matrix Table'!$A:$K,11,0))*1000*12*100/365.25,3),"")</f>
        <v>231.88499999999999</v>
      </c>
      <c r="G28" s="94">
        <f>IFERROR(ROUND((VLOOKUP("T"&amp;VALUE(LEFT($B28,1))*12&amp;"TN"&amp;VLOOKUP(G$16,$T$3:$U$16,2,0)&amp;"PBWEIGHTEDV"&amp;$S$2&amp;$S$4,'Matrix Table'!$A:$J,10,0)+VLOOKUP("T"&amp;VALUE(LEFT($B28,1))*12&amp;"TN"&amp;VLOOKUP(G$16,$T$3:$U$16,2,0)&amp;"PBWEIGHTEDV"&amp;$S$2&amp;$S$4,'Matrix Table'!$A:$K,11,0))*1000*12*100/365.25,3),"")</f>
        <v>230.99799999999999</v>
      </c>
      <c r="H28" s="94">
        <f>IFERROR(ROUND((VLOOKUP("T"&amp;VALUE(LEFT($B28,1))*12&amp;"TN"&amp;VLOOKUP(H$16,$T$3:$U$16,2,0)&amp;"PBWEIGHTEDV"&amp;$S$2&amp;$S$4,'Matrix Table'!$A:$J,10,0)+VLOOKUP("T"&amp;VALUE(LEFT($B28,1))*12&amp;"TN"&amp;VLOOKUP(H$16,$T$3:$U$16,2,0)&amp;"PBWEIGHTEDV"&amp;$S$2&amp;$S$4,'Matrix Table'!$A:$K,11,0))*1000*12*100/365.25,3),"")</f>
        <v>231.19499999999999</v>
      </c>
      <c r="I28" s="94">
        <f>IFERROR(ROUND((VLOOKUP("T"&amp;VALUE(LEFT($B28,1))*12&amp;"TN"&amp;VLOOKUP(I$16,$T$3:$U$16,2,0)&amp;"PBWEIGHTEDV"&amp;$S$2&amp;$S$4,'Matrix Table'!$A:$J,10,0)+VLOOKUP("T"&amp;VALUE(LEFT($B28,1))*12&amp;"TN"&amp;VLOOKUP(I$16,$T$3:$U$16,2,0)&amp;"PBWEIGHTEDV"&amp;$S$2&amp;$S$4,'Matrix Table'!$A:$K,11,0))*1000*12*100/365.25,3),"")</f>
        <v>218.875</v>
      </c>
      <c r="J28" s="94">
        <f>IFERROR(ROUND((VLOOKUP("T"&amp;VALUE(LEFT($B28,1))*12&amp;"TN"&amp;VLOOKUP(J$16,$T$3:$U$16,2,0)&amp;"PBWEIGHTEDV"&amp;$S$2&amp;$S$4,'Matrix Table'!$A:$J,10,0)+VLOOKUP("T"&amp;VALUE(LEFT($B28,1))*12&amp;"TN"&amp;VLOOKUP(J$16,$T$3:$U$16,2,0)&amp;"PBWEIGHTEDV"&amp;$S$2&amp;$S$4,'Matrix Table'!$A:$K,11,0))*1000*12*100/365.25,3),"")</f>
        <v>230.99799999999999</v>
      </c>
      <c r="K28" s="94">
        <f>IFERROR(ROUND((VLOOKUP("T"&amp;VALUE(LEFT($B28,1))*12&amp;"TN"&amp;VLOOKUP(K$16,$T$3:$U$16,2,0)&amp;"PBWEIGHTEDV"&amp;$S$2&amp;$S$4,'Matrix Table'!$A:$J,10,0)+VLOOKUP("T"&amp;VALUE(LEFT($B28,1))*12&amp;"TN"&amp;VLOOKUP(K$16,$T$3:$U$16,2,0)&amp;"PBWEIGHTEDV"&amp;$S$2&amp;$S$4,'Matrix Table'!$A:$K,11,0))*1000*12*100/365.25,3),"")</f>
        <v>211.94300000000001</v>
      </c>
      <c r="L28" s="94">
        <f>IFERROR(ROUND((VLOOKUP("T"&amp;VALUE(LEFT($B28,1))*12&amp;"TN"&amp;VLOOKUP(L$16,$T$3:$U$16,2,0)&amp;"PBWEIGHTEDV"&amp;$S$2&amp;$S$4,'Matrix Table'!$A:$J,10,0)+VLOOKUP("T"&amp;VALUE(LEFT($B28,1))*12&amp;"TN"&amp;VLOOKUP(L$16,$T$3:$U$16,2,0)&amp;"PBWEIGHTEDV"&amp;$S$2&amp;$S$4,'Matrix Table'!$A:$K,11,0))*1000*12*100/365.25,3),"")</f>
        <v>211.94300000000001</v>
      </c>
      <c r="M28" s="94">
        <f>IFERROR(ROUND((VLOOKUP("T"&amp;VALUE(LEFT($B28,1))*12&amp;"TN"&amp;VLOOKUP(M$16,$T$3:$U$16,2,0)&amp;"PBWEIGHTEDV"&amp;$S$2&amp;$S$4,'Matrix Table'!$A:$J,10,0)+VLOOKUP("T"&amp;VALUE(LEFT($B28,1))*12&amp;"TN"&amp;VLOOKUP(M$16,$T$3:$U$16,2,0)&amp;"PBWEIGHTEDV"&amp;$S$2&amp;$S$4,'Matrix Table'!$A:$K,11,0))*1000*12*100/365.25,3),"")</f>
        <v>231.88499999999999</v>
      </c>
      <c r="N28" s="94">
        <f>IFERROR(ROUND((VLOOKUP("T"&amp;VALUE(LEFT($B28,1))*12&amp;"TN"&amp;VLOOKUP(N$16,$T$3:$U$16,2,0)&amp;"PBWEIGHTEDV"&amp;$S$2&amp;$S$4,'Matrix Table'!$A:$J,10,0)+VLOOKUP("T"&amp;VALUE(LEFT($B28,1))*12&amp;"TN"&amp;VLOOKUP(N$16,$T$3:$U$16,2,0)&amp;"PBWEIGHTEDV"&amp;$S$2&amp;$S$4,'Matrix Table'!$A:$K,11,0))*1000*12*100/365.25,3),"")</f>
        <v>246.73500000000001</v>
      </c>
      <c r="O28" s="94">
        <f>IFERROR(ROUND((VLOOKUP("T"&amp;VALUE(LEFT($B28,1))*12&amp;"TN"&amp;VLOOKUP(O$16,$T$3:$U$16,2,0)&amp;"PBWEIGHTEDV"&amp;$S$2&amp;$S$4,'Matrix Table'!$A:$J,10,0)+VLOOKUP("T"&amp;VALUE(LEFT($B28,1))*12&amp;"TN"&amp;VLOOKUP(O$16,$T$3:$U$16,2,0)&amp;"PBWEIGHTEDV"&amp;$S$2&amp;$S$4,'Matrix Table'!$A:$K,11,0))*1000*12*100/365.25,3),"")</f>
        <v>231.03100000000001</v>
      </c>
      <c r="P28" s="94">
        <f>IFERROR(ROUND((VLOOKUP("T"&amp;VALUE(LEFT($B28,1))*12&amp;"TN"&amp;VLOOKUP(P$16,$T$3:$U$16,2,0)&amp;"PBWEIGHTEDV"&amp;$S$2&amp;$S$4,'Matrix Table'!$A:$J,10,0)+VLOOKUP("T"&amp;VALUE(LEFT($B28,1))*12&amp;"TN"&amp;VLOOKUP(P$16,$T$3:$U$16,2,0)&amp;"PBWEIGHTEDV"&amp;$S$2&amp;$S$4,'Matrix Table'!$A:$K,11,0))*1000*12*100/365.25,3),"")</f>
        <v>244.37</v>
      </c>
      <c r="Q28" s="104">
        <f>IFERROR(ROUND((VLOOKUP("T"&amp;VALUE(LEFT($B28,1))*12&amp;"TN"&amp;VLOOKUP(Q$16,$T$3:$U$16,2,0)&amp;"PBWEIGHTEDV"&amp;$S$2&amp;$S$4,'Matrix Table'!$A:$J,10,0)+VLOOKUP("T"&amp;VALUE(LEFT($B28,1))*12&amp;"TN"&amp;VLOOKUP(Q$16,$T$3:$U$16,2,0)&amp;"PBWEIGHTEDV"&amp;$S$2&amp;$S$4,'Matrix Table'!$A:$K,11,0))*1000*12*100/365.25,3),"")</f>
        <v>238.489</v>
      </c>
      <c r="R28"/>
      <c r="S28"/>
      <c r="T28"/>
      <c r="U28"/>
      <c r="V28"/>
      <c r="W28"/>
      <c r="X28"/>
    </row>
    <row r="29" spans="2:24" x14ac:dyDescent="0.2">
      <c r="B29" s="116"/>
      <c r="C29" s="97" t="s">
        <v>26</v>
      </c>
      <c r="D29" s="98">
        <f>IFERROR(ROUND(VLOOKUP("T"&amp;VALUE(LEFT($B28,1))*12&amp;"TN"&amp;VLOOKUP(D$16,$T$3:$U$16,2,0)&amp;"PBWEIGHTEDV"&amp;$S$2&amp;$S$4,'Matrix Table'!$A:$I,9,0)*100+$P$8,2),"")</f>
        <v>2</v>
      </c>
      <c r="E29" s="98">
        <f>IFERROR(ROUND(VLOOKUP("T"&amp;VALUE(LEFT($B28,1))*12&amp;"TN"&amp;VLOOKUP(E$16,$T$3:$U$16,2,0)&amp;"PBWEIGHTEDV"&amp;$S$2&amp;$S$4,'Matrix Table'!$A:$I,9,0)*100+$P$8,2),"")</f>
        <v>2.0099999999999998</v>
      </c>
      <c r="F29" s="98">
        <f>IFERROR(ROUND(VLOOKUP("T"&amp;VALUE(LEFT($B28,1))*12&amp;"TN"&amp;VLOOKUP(F$16,$T$3:$U$16,2,0)&amp;"PBWEIGHTEDV"&amp;$S$2&amp;$S$4,'Matrix Table'!$A:$I,9,0)*100+$P$8,2),"")</f>
        <v>1.99</v>
      </c>
      <c r="G29" s="98">
        <f>IFERROR(ROUND(VLOOKUP("T"&amp;VALUE(LEFT($B28,1))*12&amp;"TN"&amp;VLOOKUP(G$16,$T$3:$U$16,2,0)&amp;"PBWEIGHTEDV"&amp;$S$2&amp;$S$4,'Matrix Table'!$A:$I,9,0)*100+$P$8,2),"")</f>
        <v>1.99</v>
      </c>
      <c r="H29" s="98">
        <f>IFERROR(ROUND(VLOOKUP("T"&amp;VALUE(LEFT($B28,1))*12&amp;"TN"&amp;VLOOKUP(H$16,$T$3:$U$16,2,0)&amp;"PBWEIGHTEDV"&amp;$S$2&amp;$S$4,'Matrix Table'!$A:$I,9,0)*100+$P$8,2),"")</f>
        <v>2.0099999999999998</v>
      </c>
      <c r="I29" s="98">
        <f>IFERROR(ROUND(VLOOKUP("T"&amp;VALUE(LEFT($B28,1))*12&amp;"TN"&amp;VLOOKUP(I$16,$T$3:$U$16,2,0)&amp;"PBWEIGHTEDV"&amp;$S$2&amp;$S$4,'Matrix Table'!$A:$I,9,0)*100+$P$8,2),"")</f>
        <v>1.99</v>
      </c>
      <c r="J29" s="98">
        <f>IFERROR(ROUND(VLOOKUP("T"&amp;VALUE(LEFT($B28,1))*12&amp;"TN"&amp;VLOOKUP(J$16,$T$3:$U$16,2,0)&amp;"PBWEIGHTEDV"&amp;$S$2&amp;$S$4,'Matrix Table'!$A:$I,9,0)*100+$P$8,2),"")</f>
        <v>1.99</v>
      </c>
      <c r="K29" s="98">
        <f>IFERROR(ROUND(VLOOKUP("T"&amp;VALUE(LEFT($B28,1))*12&amp;"TN"&amp;VLOOKUP(K$16,$T$3:$U$16,2,0)&amp;"PBWEIGHTEDV"&amp;$S$2&amp;$S$4,'Matrix Table'!$A:$I,9,0)*100+$P$8,2),"")</f>
        <v>1.99</v>
      </c>
      <c r="L29" s="98">
        <f>IFERROR(ROUND(VLOOKUP("T"&amp;VALUE(LEFT($B28,1))*12&amp;"TN"&amp;VLOOKUP(L$16,$T$3:$U$16,2,0)&amp;"PBWEIGHTEDV"&amp;$S$2&amp;$S$4,'Matrix Table'!$A:$I,9,0)*100+$P$8,2),"")</f>
        <v>1.99</v>
      </c>
      <c r="M29" s="98">
        <f>IFERROR(ROUND(VLOOKUP("T"&amp;VALUE(LEFT($B28,1))*12&amp;"TN"&amp;VLOOKUP(M$16,$T$3:$U$16,2,0)&amp;"PBWEIGHTEDV"&amp;$S$2&amp;$S$4,'Matrix Table'!$A:$I,9,0)*100+$P$8,2),"")</f>
        <v>1.99</v>
      </c>
      <c r="N29" s="98">
        <f>IFERROR(ROUND(VLOOKUP("T"&amp;VALUE(LEFT($B28,1))*12&amp;"TN"&amp;VLOOKUP(N$16,$T$3:$U$16,2,0)&amp;"PBWEIGHTEDV"&amp;$S$2&amp;$S$4,'Matrix Table'!$A:$I,9,0)*100+$P$8,2),"")</f>
        <v>2</v>
      </c>
      <c r="O29" s="98">
        <f>IFERROR(ROUND(VLOOKUP("T"&amp;VALUE(LEFT($B28,1))*12&amp;"TN"&amp;VLOOKUP(O$16,$T$3:$U$16,2,0)&amp;"PBWEIGHTEDV"&amp;$S$2&amp;$S$4,'Matrix Table'!$A:$I,9,0)*100+$P$8,2),"")</f>
        <v>2.0499999999999998</v>
      </c>
      <c r="P29" s="98">
        <f>IFERROR(ROUND(VLOOKUP("T"&amp;VALUE(LEFT($B28,1))*12&amp;"TN"&amp;VLOOKUP(P$16,$T$3:$U$16,2,0)&amp;"PBWEIGHTEDV"&amp;$S$2&amp;$S$4,'Matrix Table'!$A:$I,9,0)*100+$P$8,2),"")</f>
        <v>1.99</v>
      </c>
      <c r="Q29" s="105">
        <f>IFERROR(ROUND(VLOOKUP("T"&amp;VALUE(LEFT($B28,1))*12&amp;"TN"&amp;VLOOKUP(Q$16,$T$3:$U$16,2,0)&amp;"PBWEIGHTEDV"&amp;$S$2&amp;$S$4,'Matrix Table'!$A:$I,9,0)*100+$P$8,2),"")</f>
        <v>2</v>
      </c>
      <c r="R29"/>
      <c r="S29"/>
      <c r="T29"/>
      <c r="U29"/>
      <c r="V29"/>
      <c r="W29"/>
      <c r="X29"/>
    </row>
    <row r="30" spans="2:24" ht="15" customHeight="1" x14ac:dyDescent="0.2">
      <c r="B30" s="116" t="s">
        <v>65</v>
      </c>
      <c r="C30" s="93" t="s">
        <v>25</v>
      </c>
      <c r="D30" s="94">
        <f>IFERROR(ROUND((VLOOKUP("T"&amp;VALUE(LEFT($B30,1))*12&amp;"TN"&amp;VLOOKUP(D$16,$T$3:$U$16,2,0)&amp;"PBWEIGHTEDV"&amp;$S$2&amp;$S$4,'Matrix Table'!$A:$J,10,0)+VLOOKUP("T"&amp;VALUE(LEFT($B30,1))*12&amp;"TN"&amp;VLOOKUP(D$16,$T$3:$U$16,2,0)&amp;"PBWEIGHTEDV"&amp;$S$2&amp;$S$4,'Matrix Table'!$A:$K,11,0))*1000*12*100/365.25,3),"")</f>
        <v>219.53200000000001</v>
      </c>
      <c r="E30" s="94">
        <f>IFERROR(ROUND((VLOOKUP("T"&amp;VALUE(LEFT($B30,1))*12&amp;"TN"&amp;VLOOKUP(E$16,$T$3:$U$16,2,0)&amp;"PBWEIGHTEDV"&amp;$S$2&amp;$S$4,'Matrix Table'!$A:$J,10,0)+VLOOKUP("T"&amp;VALUE(LEFT($B30,1))*12&amp;"TN"&amp;VLOOKUP(E$16,$T$3:$U$16,2,0)&amp;"PBWEIGHTEDV"&amp;$S$2&amp;$S$4,'Matrix Table'!$A:$K,11,0))*1000*12*100/365.25,3),"")</f>
        <v>212.304</v>
      </c>
      <c r="F30" s="94">
        <f>IFERROR(ROUND((VLOOKUP("T"&amp;VALUE(LEFT($B30,1))*12&amp;"TN"&amp;VLOOKUP(F$16,$T$3:$U$16,2,0)&amp;"PBWEIGHTEDV"&amp;$S$2&amp;$S$4,'Matrix Table'!$A:$J,10,0)+VLOOKUP("T"&amp;VALUE(LEFT($B30,1))*12&amp;"TN"&amp;VLOOKUP(F$16,$T$3:$U$16,2,0)&amp;"PBWEIGHTEDV"&amp;$S$2&amp;$S$4,'Matrix Table'!$A:$K,11,0))*1000*12*100/365.25,3),"")</f>
        <v>235.86</v>
      </c>
      <c r="G30" s="94">
        <f>IFERROR(ROUND((VLOOKUP("T"&amp;VALUE(LEFT($B30,1))*12&amp;"TN"&amp;VLOOKUP(G$16,$T$3:$U$16,2,0)&amp;"PBWEIGHTEDV"&amp;$S$2&amp;$S$4,'Matrix Table'!$A:$J,10,0)+VLOOKUP("T"&amp;VALUE(LEFT($B30,1))*12&amp;"TN"&amp;VLOOKUP(G$16,$T$3:$U$16,2,0)&amp;"PBWEIGHTEDV"&amp;$S$2&amp;$S$4,'Matrix Table'!$A:$K,11,0))*1000*12*100/365.25,3),"")</f>
        <v>234.94</v>
      </c>
      <c r="H30" s="94">
        <f>IFERROR(ROUND((VLOOKUP("T"&amp;VALUE(LEFT($B30,1))*12&amp;"TN"&amp;VLOOKUP(H$16,$T$3:$U$16,2,0)&amp;"PBWEIGHTEDV"&amp;$S$2&amp;$S$4,'Matrix Table'!$A:$J,10,0)+VLOOKUP("T"&amp;VALUE(LEFT($B30,1))*12&amp;"TN"&amp;VLOOKUP(H$16,$T$3:$U$16,2,0)&amp;"PBWEIGHTEDV"&amp;$S$2&amp;$S$4,'Matrix Table'!$A:$K,11,0))*1000*12*100/365.25,3),"")</f>
        <v>235.13800000000001</v>
      </c>
      <c r="I30" s="94">
        <f>IFERROR(ROUND((VLOOKUP("T"&amp;VALUE(LEFT($B30,1))*12&amp;"TN"&amp;VLOOKUP(I$16,$T$3:$U$16,2,0)&amp;"PBWEIGHTEDV"&amp;$S$2&amp;$S$4,'Matrix Table'!$A:$J,10,0)+VLOOKUP("T"&amp;VALUE(LEFT($B30,1))*12&amp;"TN"&amp;VLOOKUP(I$16,$T$3:$U$16,2,0)&amp;"PBWEIGHTEDV"&amp;$S$2&amp;$S$4,'Matrix Table'!$A:$K,11,0))*1000*12*100/365.25,3),"")</f>
        <v>222.58699999999999</v>
      </c>
      <c r="J30" s="94">
        <f>IFERROR(ROUND((VLOOKUP("T"&amp;VALUE(LEFT($B30,1))*12&amp;"TN"&amp;VLOOKUP(J$16,$T$3:$U$16,2,0)&amp;"PBWEIGHTEDV"&amp;$S$2&amp;$S$4,'Matrix Table'!$A:$J,10,0)+VLOOKUP("T"&amp;VALUE(LEFT($B30,1))*12&amp;"TN"&amp;VLOOKUP(J$16,$T$3:$U$16,2,0)&amp;"PBWEIGHTEDV"&amp;$S$2&amp;$S$4,'Matrix Table'!$A:$K,11,0))*1000*12*100/365.25,3),"")</f>
        <v>234.94</v>
      </c>
      <c r="K30" s="94">
        <f>IFERROR(ROUND((VLOOKUP("T"&amp;VALUE(LEFT($B30,1))*12&amp;"TN"&amp;VLOOKUP(K$16,$T$3:$U$16,2,0)&amp;"PBWEIGHTEDV"&amp;$S$2&amp;$S$4,'Matrix Table'!$A:$J,10,0)+VLOOKUP("T"&amp;VALUE(LEFT($B30,1))*12&amp;"TN"&amp;VLOOKUP(K$16,$T$3:$U$16,2,0)&amp;"PBWEIGHTEDV"&amp;$S$2&amp;$S$4,'Matrix Table'!$A:$K,11,0))*1000*12*100/365.25,3),"")</f>
        <v>215.524</v>
      </c>
      <c r="L30" s="94">
        <f>IFERROR(ROUND((VLOOKUP("T"&amp;VALUE(LEFT($B30,1))*12&amp;"TN"&amp;VLOOKUP(L$16,$T$3:$U$16,2,0)&amp;"PBWEIGHTEDV"&amp;$S$2&amp;$S$4,'Matrix Table'!$A:$J,10,0)+VLOOKUP("T"&amp;VALUE(LEFT($B30,1))*12&amp;"TN"&amp;VLOOKUP(L$16,$T$3:$U$16,2,0)&amp;"PBWEIGHTEDV"&amp;$S$2&amp;$S$4,'Matrix Table'!$A:$K,11,0))*1000*12*100/365.25,3),"")</f>
        <v>215.524</v>
      </c>
      <c r="M30" s="94">
        <f>IFERROR(ROUND((VLOOKUP("T"&amp;VALUE(LEFT($B30,1))*12&amp;"TN"&amp;VLOOKUP(M$16,$T$3:$U$16,2,0)&amp;"PBWEIGHTEDV"&amp;$S$2&amp;$S$4,'Matrix Table'!$A:$J,10,0)+VLOOKUP("T"&amp;VALUE(LEFT($B30,1))*12&amp;"TN"&amp;VLOOKUP(M$16,$T$3:$U$16,2,0)&amp;"PBWEIGHTEDV"&amp;$S$2&amp;$S$4,'Matrix Table'!$A:$K,11,0))*1000*12*100/365.25,3),"")</f>
        <v>235.86</v>
      </c>
      <c r="N30" s="94">
        <f>IFERROR(ROUND((VLOOKUP("T"&amp;VALUE(LEFT($B30,1))*12&amp;"TN"&amp;VLOOKUP(N$16,$T$3:$U$16,2,0)&amp;"PBWEIGHTEDV"&amp;$S$2&amp;$S$4,'Matrix Table'!$A:$J,10,0)+VLOOKUP("T"&amp;VALUE(LEFT($B30,1))*12&amp;"TN"&amp;VLOOKUP(N$16,$T$3:$U$16,2,0)&amp;"PBWEIGHTEDV"&amp;$S$2&amp;$S$4,'Matrix Table'!$A:$K,11,0))*1000*12*100/365.25,3),"")</f>
        <v>251.006</v>
      </c>
      <c r="O30" s="94">
        <f>IFERROR(ROUND((VLOOKUP("T"&amp;VALUE(LEFT($B30,1))*12&amp;"TN"&amp;VLOOKUP(O$16,$T$3:$U$16,2,0)&amp;"PBWEIGHTEDV"&amp;$S$2&amp;$S$4,'Matrix Table'!$A:$J,10,0)+VLOOKUP("T"&amp;VALUE(LEFT($B30,1))*12&amp;"TN"&amp;VLOOKUP(O$16,$T$3:$U$16,2,0)&amp;"PBWEIGHTEDV"&amp;$S$2&amp;$S$4,'Matrix Table'!$A:$K,11,0))*1000*12*100/365.25,3),"")</f>
        <v>234.97300000000001</v>
      </c>
      <c r="P30" s="94">
        <f>IFERROR(ROUND((VLOOKUP("T"&amp;VALUE(LEFT($B30,1))*12&amp;"TN"&amp;VLOOKUP(P$16,$T$3:$U$16,2,0)&amp;"PBWEIGHTEDV"&amp;$S$2&amp;$S$4,'Matrix Table'!$A:$J,10,0)+VLOOKUP("T"&amp;VALUE(LEFT($B30,1))*12&amp;"TN"&amp;VLOOKUP(P$16,$T$3:$U$16,2,0)&amp;"PBWEIGHTEDV"&amp;$S$2&amp;$S$4,'Matrix Table'!$A:$K,11,0))*1000*12*100/365.25,3),"")</f>
        <v>248.57499999999999</v>
      </c>
      <c r="Q30" s="104">
        <f>IFERROR(ROUND((VLOOKUP("T"&amp;VALUE(LEFT($B30,1))*12&amp;"TN"&amp;VLOOKUP(Q$16,$T$3:$U$16,2,0)&amp;"PBWEIGHTEDV"&amp;$S$2&amp;$S$4,'Matrix Table'!$A:$J,10,0)+VLOOKUP("T"&amp;VALUE(LEFT($B30,1))*12&amp;"TN"&amp;VLOOKUP(Q$16,$T$3:$U$16,2,0)&amp;"PBWEIGHTEDV"&amp;$S$2&amp;$S$4,'Matrix Table'!$A:$K,11,0))*1000*12*100/365.25,3),"")</f>
        <v>242.56299999999999</v>
      </c>
      <c r="R30"/>
      <c r="S30"/>
      <c r="T30"/>
      <c r="U30"/>
      <c r="V30"/>
      <c r="W30"/>
      <c r="X30"/>
    </row>
    <row r="31" spans="2:24" x14ac:dyDescent="0.2">
      <c r="B31" s="116"/>
      <c r="C31" s="97" t="s">
        <v>26</v>
      </c>
      <c r="D31" s="98">
        <f>IFERROR(ROUND(VLOOKUP("T"&amp;VALUE(LEFT($B30,1))*12&amp;"TN"&amp;VLOOKUP(D$16,$T$3:$U$16,2,0)&amp;"PBWEIGHTEDV"&amp;$S$2&amp;$S$4,'Matrix Table'!$A:$I,9,0)*100+$P$8,2),"")</f>
        <v>1.97</v>
      </c>
      <c r="E31" s="98">
        <f>IFERROR(ROUND(VLOOKUP("T"&amp;VALUE(LEFT($B30,1))*12&amp;"TN"&amp;VLOOKUP(E$16,$T$3:$U$16,2,0)&amp;"PBWEIGHTEDV"&amp;$S$2&amp;$S$4,'Matrix Table'!$A:$I,9,0)*100+$P$8,2),"")</f>
        <v>1.98</v>
      </c>
      <c r="F31" s="98">
        <f>IFERROR(ROUND(VLOOKUP("T"&amp;VALUE(LEFT($B30,1))*12&amp;"TN"&amp;VLOOKUP(F$16,$T$3:$U$16,2,0)&amp;"PBWEIGHTEDV"&amp;$S$2&amp;$S$4,'Matrix Table'!$A:$I,9,0)*100+$P$8,2),"")</f>
        <v>1.97</v>
      </c>
      <c r="G31" s="98">
        <f>IFERROR(ROUND(VLOOKUP("T"&amp;VALUE(LEFT($B30,1))*12&amp;"TN"&amp;VLOOKUP(G$16,$T$3:$U$16,2,0)&amp;"PBWEIGHTEDV"&amp;$S$2&amp;$S$4,'Matrix Table'!$A:$I,9,0)*100+$P$8,2),"")</f>
        <v>1.97</v>
      </c>
      <c r="H31" s="98">
        <f>IFERROR(ROUND(VLOOKUP("T"&amp;VALUE(LEFT($B30,1))*12&amp;"TN"&amp;VLOOKUP(H$16,$T$3:$U$16,2,0)&amp;"PBWEIGHTEDV"&amp;$S$2&amp;$S$4,'Matrix Table'!$A:$I,9,0)*100+$P$8,2),"")</f>
        <v>1.99</v>
      </c>
      <c r="I31" s="98">
        <f>IFERROR(ROUND(VLOOKUP("T"&amp;VALUE(LEFT($B30,1))*12&amp;"TN"&amp;VLOOKUP(I$16,$T$3:$U$16,2,0)&amp;"PBWEIGHTEDV"&amp;$S$2&amp;$S$4,'Matrix Table'!$A:$I,9,0)*100+$P$8,2),"")</f>
        <v>1.96</v>
      </c>
      <c r="J31" s="98">
        <f>IFERROR(ROUND(VLOOKUP("T"&amp;VALUE(LEFT($B30,1))*12&amp;"TN"&amp;VLOOKUP(J$16,$T$3:$U$16,2,0)&amp;"PBWEIGHTEDV"&amp;$S$2&amp;$S$4,'Matrix Table'!$A:$I,9,0)*100+$P$8,2),"")</f>
        <v>1.97</v>
      </c>
      <c r="K31" s="98">
        <f>IFERROR(ROUND(VLOOKUP("T"&amp;VALUE(LEFT($B30,1))*12&amp;"TN"&amp;VLOOKUP(K$16,$T$3:$U$16,2,0)&amp;"PBWEIGHTEDV"&amp;$S$2&amp;$S$4,'Matrix Table'!$A:$I,9,0)*100+$P$8,2),"")</f>
        <v>1.96</v>
      </c>
      <c r="L31" s="98">
        <f>IFERROR(ROUND(VLOOKUP("T"&amp;VALUE(LEFT($B30,1))*12&amp;"TN"&amp;VLOOKUP(L$16,$T$3:$U$16,2,0)&amp;"PBWEIGHTEDV"&amp;$S$2&amp;$S$4,'Matrix Table'!$A:$I,9,0)*100+$P$8,2),"")</f>
        <v>1.96</v>
      </c>
      <c r="M31" s="98">
        <f>IFERROR(ROUND(VLOOKUP("T"&amp;VALUE(LEFT($B30,1))*12&amp;"TN"&amp;VLOOKUP(M$16,$T$3:$U$16,2,0)&amp;"PBWEIGHTEDV"&amp;$S$2&amp;$S$4,'Matrix Table'!$A:$I,9,0)*100+$P$8,2),"")</f>
        <v>1.97</v>
      </c>
      <c r="N31" s="98">
        <f>IFERROR(ROUND(VLOOKUP("T"&amp;VALUE(LEFT($B30,1))*12&amp;"TN"&amp;VLOOKUP(N$16,$T$3:$U$16,2,0)&amp;"PBWEIGHTEDV"&amp;$S$2&amp;$S$4,'Matrix Table'!$A:$I,9,0)*100+$P$8,2),"")</f>
        <v>1.97</v>
      </c>
      <c r="O31" s="98">
        <f>IFERROR(ROUND(VLOOKUP("T"&amp;VALUE(LEFT($B30,1))*12&amp;"TN"&amp;VLOOKUP(O$16,$T$3:$U$16,2,0)&amp;"PBWEIGHTEDV"&amp;$S$2&amp;$S$4,'Matrix Table'!$A:$I,9,0)*100+$P$8,2),"")</f>
        <v>2.02</v>
      </c>
      <c r="P31" s="98">
        <f>IFERROR(ROUND(VLOOKUP("T"&amp;VALUE(LEFT($B30,1))*12&amp;"TN"&amp;VLOOKUP(P$16,$T$3:$U$16,2,0)&amp;"PBWEIGHTEDV"&amp;$S$2&amp;$S$4,'Matrix Table'!$A:$I,9,0)*100+$P$8,2),"")</f>
        <v>1.96</v>
      </c>
      <c r="Q31" s="105">
        <f>IFERROR(ROUND(VLOOKUP("T"&amp;VALUE(LEFT($B30,1))*12&amp;"TN"&amp;VLOOKUP(Q$16,$T$3:$U$16,2,0)&amp;"PBWEIGHTEDV"&amp;$S$2&amp;$S$4,'Matrix Table'!$A:$I,9,0)*100+$P$8,2),"")</f>
        <v>1.98</v>
      </c>
      <c r="R31"/>
      <c r="S31"/>
      <c r="T31"/>
      <c r="U31"/>
      <c r="V31"/>
      <c r="W31"/>
      <c r="X31"/>
    </row>
    <row r="32" spans="2:24" ht="15" customHeight="1" x14ac:dyDescent="0.2">
      <c r="B32" s="116" t="s">
        <v>66</v>
      </c>
      <c r="C32" s="93" t="s">
        <v>25</v>
      </c>
      <c r="D32" s="94">
        <f>IFERROR(ROUND((VLOOKUP("T"&amp;VALUE(LEFT($B32,1))*12&amp;"TN"&amp;VLOOKUP(D$16,$T$3:$U$16,2,0)&amp;"PBWEIGHTEDV"&amp;$S$2&amp;$S$4,'Matrix Table'!$A:$J,10,0)+VLOOKUP("T"&amp;VALUE(LEFT($B32,1))*12&amp;"TN"&amp;VLOOKUP(D$16,$T$3:$U$16,2,0)&amp;"PBWEIGHTEDV"&amp;$S$2&amp;$S$4,'Matrix Table'!$A:$K,11,0))*1000*12*100/365.25,3),"")</f>
        <v>222.25899999999999</v>
      </c>
      <c r="E32" s="94">
        <f>IFERROR(ROUND((VLOOKUP("T"&amp;VALUE(LEFT($B32,1))*12&amp;"TN"&amp;VLOOKUP(E$16,$T$3:$U$16,2,0)&amp;"PBWEIGHTEDV"&amp;$S$2&amp;$S$4,'Matrix Table'!$A:$J,10,0)+VLOOKUP("T"&amp;VALUE(LEFT($B32,1))*12&amp;"TN"&amp;VLOOKUP(E$16,$T$3:$U$16,2,0)&amp;"PBWEIGHTEDV"&amp;$S$2&amp;$S$4,'Matrix Table'!$A:$K,11,0))*1000*12*100/365.25,3),"")</f>
        <v>214.93199999999999</v>
      </c>
      <c r="F32" s="94">
        <f>IFERROR(ROUND((VLOOKUP("T"&amp;VALUE(LEFT($B32,1))*12&amp;"TN"&amp;VLOOKUP(F$16,$T$3:$U$16,2,0)&amp;"PBWEIGHTEDV"&amp;$S$2&amp;$S$4,'Matrix Table'!$A:$J,10,0)+VLOOKUP("T"&amp;VALUE(LEFT($B32,1))*12&amp;"TN"&amp;VLOOKUP(F$16,$T$3:$U$16,2,0)&amp;"PBWEIGHTEDV"&amp;$S$2&amp;$S$4,'Matrix Table'!$A:$K,11,0))*1000*12*100/365.25,3),"")</f>
        <v>238.81700000000001</v>
      </c>
      <c r="G32" s="94">
        <f>IFERROR(ROUND((VLOOKUP("T"&amp;VALUE(LEFT($B32,1))*12&amp;"TN"&amp;VLOOKUP(G$16,$T$3:$U$16,2,0)&amp;"PBWEIGHTEDV"&amp;$S$2&amp;$S$4,'Matrix Table'!$A:$J,10,0)+VLOOKUP("T"&amp;VALUE(LEFT($B32,1))*12&amp;"TN"&amp;VLOOKUP(G$16,$T$3:$U$16,2,0)&amp;"PBWEIGHTEDV"&amp;$S$2&amp;$S$4,'Matrix Table'!$A:$K,11,0))*1000*12*100/365.25,3),"")</f>
        <v>237.89699999999999</v>
      </c>
      <c r="H32" s="94">
        <f>IFERROR(ROUND((VLOOKUP("T"&amp;VALUE(LEFT($B32,1))*12&amp;"TN"&amp;VLOOKUP(H$16,$T$3:$U$16,2,0)&amp;"PBWEIGHTEDV"&amp;$S$2&amp;$S$4,'Matrix Table'!$A:$J,10,0)+VLOOKUP("T"&amp;VALUE(LEFT($B32,1))*12&amp;"TN"&amp;VLOOKUP(H$16,$T$3:$U$16,2,0)&amp;"PBWEIGHTEDV"&amp;$S$2&amp;$S$4,'Matrix Table'!$A:$K,11,0))*1000*12*100/365.25,3),"")</f>
        <v>238.09399999999999</v>
      </c>
      <c r="I32" s="94">
        <f>IFERROR(ROUND((VLOOKUP("T"&amp;VALUE(LEFT($B32,1))*12&amp;"TN"&amp;VLOOKUP(I$16,$T$3:$U$16,2,0)&amp;"PBWEIGHTEDV"&amp;$S$2&amp;$S$4,'Matrix Table'!$A:$J,10,0)+VLOOKUP("T"&amp;VALUE(LEFT($B32,1))*12&amp;"TN"&amp;VLOOKUP(I$16,$T$3:$U$16,2,0)&amp;"PBWEIGHTEDV"&amp;$S$2&amp;$S$4,'Matrix Table'!$A:$K,11,0))*1000*12*100/365.25,3),"")</f>
        <v>225.38</v>
      </c>
      <c r="J32" s="94">
        <f>IFERROR(ROUND((VLOOKUP("T"&amp;VALUE(LEFT($B32,1))*12&amp;"TN"&amp;VLOOKUP(J$16,$T$3:$U$16,2,0)&amp;"PBWEIGHTEDV"&amp;$S$2&amp;$S$4,'Matrix Table'!$A:$J,10,0)+VLOOKUP("T"&amp;VALUE(LEFT($B32,1))*12&amp;"TN"&amp;VLOOKUP(J$16,$T$3:$U$16,2,0)&amp;"PBWEIGHTEDV"&amp;$S$2&amp;$S$4,'Matrix Table'!$A:$K,11,0))*1000*12*100/365.25,3),"")</f>
        <v>237.89699999999999</v>
      </c>
      <c r="K32" s="94">
        <f>IFERROR(ROUND((VLOOKUP("T"&amp;VALUE(LEFT($B32,1))*12&amp;"TN"&amp;VLOOKUP(K$16,$T$3:$U$16,2,0)&amp;"PBWEIGHTEDV"&amp;$S$2&amp;$S$4,'Matrix Table'!$A:$J,10,0)+VLOOKUP("T"&amp;VALUE(LEFT($B32,1))*12&amp;"TN"&amp;VLOOKUP(K$16,$T$3:$U$16,2,0)&amp;"PBWEIGHTEDV"&amp;$S$2&amp;$S$4,'Matrix Table'!$A:$K,11,0))*1000*12*100/365.25,3),"")</f>
        <v>218.21799999999999</v>
      </c>
      <c r="L32" s="94">
        <f>IFERROR(ROUND((VLOOKUP("T"&amp;VALUE(LEFT($B32,1))*12&amp;"TN"&amp;VLOOKUP(L$16,$T$3:$U$16,2,0)&amp;"PBWEIGHTEDV"&amp;$S$2&amp;$S$4,'Matrix Table'!$A:$J,10,0)+VLOOKUP("T"&amp;VALUE(LEFT($B32,1))*12&amp;"TN"&amp;VLOOKUP(L$16,$T$3:$U$16,2,0)&amp;"PBWEIGHTEDV"&amp;$S$2&amp;$S$4,'Matrix Table'!$A:$K,11,0))*1000*12*100/365.25,3),"")</f>
        <v>218.21799999999999</v>
      </c>
      <c r="M32" s="94">
        <f>IFERROR(ROUND((VLOOKUP("T"&amp;VALUE(LEFT($B32,1))*12&amp;"TN"&amp;VLOOKUP(M$16,$T$3:$U$16,2,0)&amp;"PBWEIGHTEDV"&amp;$S$2&amp;$S$4,'Matrix Table'!$A:$J,10,0)+VLOOKUP("T"&amp;VALUE(LEFT($B32,1))*12&amp;"TN"&amp;VLOOKUP(M$16,$T$3:$U$16,2,0)&amp;"PBWEIGHTEDV"&amp;$S$2&amp;$S$4,'Matrix Table'!$A:$K,11,0))*1000*12*100/365.25,3),"")</f>
        <v>238.81700000000001</v>
      </c>
      <c r="N32" s="94">
        <f>IFERROR(ROUND((VLOOKUP("T"&amp;VALUE(LEFT($B32,1))*12&amp;"TN"&amp;VLOOKUP(N$16,$T$3:$U$16,2,0)&amp;"PBWEIGHTEDV"&amp;$S$2&amp;$S$4,'Matrix Table'!$A:$J,10,0)+VLOOKUP("T"&amp;VALUE(LEFT($B32,1))*12&amp;"TN"&amp;VLOOKUP(N$16,$T$3:$U$16,2,0)&amp;"PBWEIGHTEDV"&amp;$S$2&amp;$S$4,'Matrix Table'!$A:$K,11,0))*1000*12*100/365.25,3),"")</f>
        <v>254.19300000000001</v>
      </c>
      <c r="O32" s="94">
        <f>IFERROR(ROUND((VLOOKUP("T"&amp;VALUE(LEFT($B32,1))*12&amp;"TN"&amp;VLOOKUP(O$16,$T$3:$U$16,2,0)&amp;"PBWEIGHTEDV"&amp;$S$2&amp;$S$4,'Matrix Table'!$A:$J,10,0)+VLOOKUP("T"&amp;VALUE(LEFT($B32,1))*12&amp;"TN"&amp;VLOOKUP(O$16,$T$3:$U$16,2,0)&amp;"PBWEIGHTEDV"&amp;$S$2&amp;$S$4,'Matrix Table'!$A:$K,11,0))*1000*12*100/365.25,3),"")</f>
        <v>237.93</v>
      </c>
      <c r="P32" s="94">
        <f>IFERROR(ROUND((VLOOKUP("T"&amp;VALUE(LEFT($B32,1))*12&amp;"TN"&amp;VLOOKUP(P$16,$T$3:$U$16,2,0)&amp;"PBWEIGHTEDV"&amp;$S$2&amp;$S$4,'Matrix Table'!$A:$J,10,0)+VLOOKUP("T"&amp;VALUE(LEFT($B32,1))*12&amp;"TN"&amp;VLOOKUP(P$16,$T$3:$U$16,2,0)&amp;"PBWEIGHTEDV"&amp;$S$2&amp;$S$4,'Matrix Table'!$A:$K,11,0))*1000*12*100/365.25,3),"")</f>
        <v>251.72900000000001</v>
      </c>
      <c r="Q32" s="104">
        <f>IFERROR(ROUND((VLOOKUP("T"&amp;VALUE(LEFT($B32,1))*12&amp;"TN"&amp;VLOOKUP(Q$16,$T$3:$U$16,2,0)&amp;"PBWEIGHTEDV"&amp;$S$2&amp;$S$4,'Matrix Table'!$A:$J,10,0)+VLOOKUP("T"&amp;VALUE(LEFT($B32,1))*12&amp;"TN"&amp;VLOOKUP(Q$16,$T$3:$U$16,2,0)&amp;"PBWEIGHTEDV"&amp;$S$2&amp;$S$4,'Matrix Table'!$A:$K,11,0))*1000*12*100/365.25,3),"")</f>
        <v>245.65100000000001</v>
      </c>
      <c r="R32"/>
      <c r="S32"/>
      <c r="T32"/>
      <c r="U32"/>
      <c r="V32"/>
      <c r="W32"/>
      <c r="X32"/>
    </row>
    <row r="33" spans="2:24" x14ac:dyDescent="0.2">
      <c r="B33" s="116"/>
      <c r="C33" s="97" t="s">
        <v>26</v>
      </c>
      <c r="D33" s="98">
        <f>IFERROR(ROUND(VLOOKUP("T"&amp;VALUE(LEFT($B32,1))*12&amp;"TN"&amp;VLOOKUP(D$16,$T$3:$U$16,2,0)&amp;"PBWEIGHTEDV"&amp;$S$2&amp;$S$4,'Matrix Table'!$A:$I,9,0)*100+$P$8,2),"")</f>
        <v>1.96</v>
      </c>
      <c r="E33" s="98">
        <f>IFERROR(ROUND(VLOOKUP("T"&amp;VALUE(LEFT($B32,1))*12&amp;"TN"&amp;VLOOKUP(E$16,$T$3:$U$16,2,0)&amp;"PBWEIGHTEDV"&amp;$S$2&amp;$S$4,'Matrix Table'!$A:$I,9,0)*100+$P$8,2),"")</f>
        <v>1.97</v>
      </c>
      <c r="F33" s="98">
        <f>IFERROR(ROUND(VLOOKUP("T"&amp;VALUE(LEFT($B32,1))*12&amp;"TN"&amp;VLOOKUP(F$16,$T$3:$U$16,2,0)&amp;"PBWEIGHTEDV"&amp;$S$2&amp;$S$4,'Matrix Table'!$A:$I,9,0)*100+$P$8,2),"")</f>
        <v>1.95</v>
      </c>
      <c r="G33" s="98">
        <f>IFERROR(ROUND(VLOOKUP("T"&amp;VALUE(LEFT($B32,1))*12&amp;"TN"&amp;VLOOKUP(G$16,$T$3:$U$16,2,0)&amp;"PBWEIGHTEDV"&amp;$S$2&amp;$S$4,'Matrix Table'!$A:$I,9,0)*100+$P$8,2),"")</f>
        <v>1.95</v>
      </c>
      <c r="H33" s="98">
        <f>IFERROR(ROUND(VLOOKUP("T"&amp;VALUE(LEFT($B32,1))*12&amp;"TN"&amp;VLOOKUP(H$16,$T$3:$U$16,2,0)&amp;"PBWEIGHTEDV"&amp;$S$2&amp;$S$4,'Matrix Table'!$A:$I,9,0)*100+$P$8,2),"")</f>
        <v>1.97</v>
      </c>
      <c r="I33" s="98">
        <f>IFERROR(ROUND(VLOOKUP("T"&amp;VALUE(LEFT($B32,1))*12&amp;"TN"&amp;VLOOKUP(I$16,$T$3:$U$16,2,0)&amp;"PBWEIGHTEDV"&amp;$S$2&amp;$S$4,'Matrix Table'!$A:$I,9,0)*100+$P$8,2),"")</f>
        <v>1.95</v>
      </c>
      <c r="J33" s="98">
        <f>IFERROR(ROUND(VLOOKUP("T"&amp;VALUE(LEFT($B32,1))*12&amp;"TN"&amp;VLOOKUP(J$16,$T$3:$U$16,2,0)&amp;"PBWEIGHTEDV"&amp;$S$2&amp;$S$4,'Matrix Table'!$A:$I,9,0)*100+$P$8,2),"")</f>
        <v>1.95</v>
      </c>
      <c r="K33" s="98">
        <f>IFERROR(ROUND(VLOOKUP("T"&amp;VALUE(LEFT($B32,1))*12&amp;"TN"&amp;VLOOKUP(K$16,$T$3:$U$16,2,0)&amp;"PBWEIGHTEDV"&amp;$S$2&amp;$S$4,'Matrix Table'!$A:$I,9,0)*100+$P$8,2),"")</f>
        <v>1.95</v>
      </c>
      <c r="L33" s="98">
        <f>IFERROR(ROUND(VLOOKUP("T"&amp;VALUE(LEFT($B32,1))*12&amp;"TN"&amp;VLOOKUP(L$16,$T$3:$U$16,2,0)&amp;"PBWEIGHTEDV"&amp;$S$2&amp;$S$4,'Matrix Table'!$A:$I,9,0)*100+$P$8,2),"")</f>
        <v>1.95</v>
      </c>
      <c r="M33" s="98">
        <f>IFERROR(ROUND(VLOOKUP("T"&amp;VALUE(LEFT($B32,1))*12&amp;"TN"&amp;VLOOKUP(M$16,$T$3:$U$16,2,0)&amp;"PBWEIGHTEDV"&amp;$S$2&amp;$S$4,'Matrix Table'!$A:$I,9,0)*100+$P$8,2),"")</f>
        <v>1.95</v>
      </c>
      <c r="N33" s="98">
        <f>IFERROR(ROUND(VLOOKUP("T"&amp;VALUE(LEFT($B32,1))*12&amp;"TN"&amp;VLOOKUP(N$16,$T$3:$U$16,2,0)&amp;"PBWEIGHTEDV"&amp;$S$2&amp;$S$4,'Matrix Table'!$A:$I,9,0)*100+$P$8,2),"")</f>
        <v>1.96</v>
      </c>
      <c r="O33" s="98">
        <f>IFERROR(ROUND(VLOOKUP("T"&amp;VALUE(LEFT($B32,1))*12&amp;"TN"&amp;VLOOKUP(O$16,$T$3:$U$16,2,0)&amp;"PBWEIGHTEDV"&amp;$S$2&amp;$S$4,'Matrix Table'!$A:$I,9,0)*100+$P$8,2),"")</f>
        <v>2</v>
      </c>
      <c r="P33" s="98">
        <f>IFERROR(ROUND(VLOOKUP("T"&amp;VALUE(LEFT($B32,1))*12&amp;"TN"&amp;VLOOKUP(P$16,$T$3:$U$16,2,0)&amp;"PBWEIGHTEDV"&amp;$S$2&amp;$S$4,'Matrix Table'!$A:$I,9,0)*100+$P$8,2),"")</f>
        <v>1.95</v>
      </c>
      <c r="Q33" s="105">
        <f>IFERROR(ROUND(VLOOKUP("T"&amp;VALUE(LEFT($B32,1))*12&amp;"TN"&amp;VLOOKUP(Q$16,$T$3:$U$16,2,0)&amp;"PBWEIGHTEDV"&amp;$S$2&amp;$S$4,'Matrix Table'!$A:$I,9,0)*100+$P$8,2),"")</f>
        <v>1.96</v>
      </c>
      <c r="R33"/>
      <c r="S33"/>
      <c r="T33"/>
      <c r="U33"/>
      <c r="V33"/>
      <c r="W33"/>
      <c r="X33"/>
    </row>
  </sheetData>
  <sheetProtection algorithmName="SHA-512" hashValue="t7ES2aF1vMQkjGblOFrLFmQgID44YIkYXGnsHNLKRdYOekC78zfvOLfQKpruWpQw5s1tI0qUZWhXQx5vfPMOfg==" saltValue="/9vwJNChPJ4wEkzuMT+UYw==" spinCount="100000" sheet="1" objects="1" scenarios="1"/>
  <mergeCells count="12">
    <mergeCell ref="B24:Q24"/>
    <mergeCell ref="D26:Q26"/>
    <mergeCell ref="B28:B29"/>
    <mergeCell ref="B30:B31"/>
    <mergeCell ref="B32:B33"/>
    <mergeCell ref="B19:B20"/>
    <mergeCell ref="B21:B22"/>
    <mergeCell ref="N6:O6"/>
    <mergeCell ref="N8:O8"/>
    <mergeCell ref="B13:Q13"/>
    <mergeCell ref="D15:Q15"/>
    <mergeCell ref="B17:B18"/>
  </mergeCells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paperSize="9" scale="54" orientation="portrait" r:id="rId1"/>
  <colBreaks count="2" manualBreakCount="2">
    <brk id="18" max="111" man="1"/>
    <brk id="20" max="111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autoPageBreaks="0"/>
  </sheetPr>
  <dimension ref="B2:X33"/>
  <sheetViews>
    <sheetView showGridLines="0" showRowColHeaders="0" workbookViewId="0">
      <selection activeCell="Q33" sqref="B17:Q33"/>
    </sheetView>
  </sheetViews>
  <sheetFormatPr baseColWidth="10" defaultColWidth="8.83203125" defaultRowHeight="15" x14ac:dyDescent="0.2"/>
  <cols>
    <col min="1" max="1" width="3.83203125" style="3" customWidth="1"/>
    <col min="2" max="2" width="3.5" style="3" customWidth="1"/>
    <col min="3" max="3" width="20.33203125" style="3" customWidth="1"/>
    <col min="4" max="17" width="8.83203125" style="3"/>
    <col min="18" max="18" width="3.5" style="3" customWidth="1"/>
    <col min="19" max="21" width="8.83203125" style="3"/>
    <col min="22" max="23" width="10.6640625" style="3" bestFit="1" customWidth="1"/>
    <col min="24" max="16384" width="8.83203125" style="3"/>
  </cols>
  <sheetData>
    <row r="2" spans="2:23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S2" s="2" t="s">
        <v>98</v>
      </c>
      <c r="T2" s="77" t="s">
        <v>102</v>
      </c>
      <c r="U2" s="77" t="s">
        <v>67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S3" s="51" t="s">
        <v>94</v>
      </c>
      <c r="T3" s="78">
        <v>10</v>
      </c>
      <c r="U3" s="78" t="s">
        <v>68</v>
      </c>
    </row>
    <row r="4" spans="2:23" ht="19" x14ac:dyDescent="0.25">
      <c r="B4" s="7"/>
      <c r="C4" s="8"/>
      <c r="D4" s="8"/>
      <c r="E4" s="10" t="s">
        <v>86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S4" s="51" t="s">
        <v>95</v>
      </c>
      <c r="T4" s="78">
        <v>11</v>
      </c>
      <c r="U4" s="78" t="s">
        <v>69</v>
      </c>
    </row>
    <row r="5" spans="2:23" x14ac:dyDescent="0.2"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  <c r="N5" s="14"/>
      <c r="O5" s="14"/>
      <c r="P5" s="14"/>
      <c r="Q5" s="15"/>
      <c r="T5" s="78">
        <v>12</v>
      </c>
      <c r="U5" s="78" t="s">
        <v>74</v>
      </c>
    </row>
    <row r="6" spans="2:23" x14ac:dyDescent="0.2">
      <c r="B6" s="7"/>
      <c r="C6" s="8" t="s">
        <v>45</v>
      </c>
      <c r="I6" s="16"/>
      <c r="J6" s="12"/>
      <c r="K6" s="58"/>
      <c r="L6" s="17"/>
      <c r="M6" s="18"/>
      <c r="N6" s="113" t="s">
        <v>15</v>
      </c>
      <c r="O6" s="114"/>
      <c r="P6" s="19" t="s">
        <v>16</v>
      </c>
      <c r="Q6" s="20"/>
      <c r="T6" s="78">
        <v>13</v>
      </c>
      <c r="U6" s="78" t="s">
        <v>72</v>
      </c>
    </row>
    <row r="7" spans="2:23" x14ac:dyDescent="0.2">
      <c r="B7" s="7"/>
      <c r="C7" s="3" t="s">
        <v>63</v>
      </c>
      <c r="D7" s="8"/>
      <c r="E7" s="8"/>
      <c r="F7" s="8"/>
      <c r="G7" s="8"/>
      <c r="H7" s="8"/>
      <c r="I7" s="8"/>
      <c r="J7" s="12"/>
      <c r="K7" s="21"/>
      <c r="L7" s="12"/>
      <c r="M7" s="18"/>
      <c r="N7" s="22"/>
      <c r="O7" s="22"/>
      <c r="P7" s="22"/>
      <c r="Q7" s="20"/>
      <c r="T7" s="78">
        <v>14</v>
      </c>
      <c r="U7" s="78" t="s">
        <v>77</v>
      </c>
      <c r="V7" s="68"/>
      <c r="W7" s="68"/>
    </row>
    <row r="8" spans="2:23" x14ac:dyDescent="0.2">
      <c r="B8" s="7"/>
      <c r="C8" s="8" t="s">
        <v>46</v>
      </c>
      <c r="D8" s="8"/>
      <c r="E8" s="8"/>
      <c r="F8" s="8"/>
      <c r="G8" s="8"/>
      <c r="H8" s="8"/>
      <c r="I8" s="8"/>
      <c r="J8" s="12"/>
      <c r="K8" s="12"/>
      <c r="L8" s="12"/>
      <c r="M8" s="18"/>
      <c r="N8" s="113" t="s">
        <v>19</v>
      </c>
      <c r="O8" s="114"/>
      <c r="P8" s="69">
        <v>0</v>
      </c>
      <c r="Q8" s="23" t="s">
        <v>20</v>
      </c>
      <c r="T8" s="78">
        <v>15</v>
      </c>
      <c r="U8" s="78" t="s">
        <v>71</v>
      </c>
    </row>
    <row r="9" spans="2:23" x14ac:dyDescent="0.2">
      <c r="B9" s="7"/>
      <c r="C9" s="74" t="s">
        <v>101</v>
      </c>
      <c r="D9" s="8"/>
      <c r="E9" s="8"/>
      <c r="F9" s="8"/>
      <c r="G9" s="8"/>
      <c r="H9" s="8"/>
      <c r="I9" s="8"/>
      <c r="J9" s="12"/>
      <c r="K9" s="12"/>
      <c r="L9" s="12"/>
      <c r="M9" s="18"/>
      <c r="N9" s="24"/>
      <c r="O9" s="24"/>
      <c r="P9" s="24"/>
      <c r="Q9" s="23"/>
      <c r="T9" s="78">
        <v>16</v>
      </c>
      <c r="U9" s="78" t="s">
        <v>72</v>
      </c>
    </row>
    <row r="10" spans="2:23" x14ac:dyDescent="0.2">
      <c r="B10" s="7"/>
      <c r="C10" s="3" t="s">
        <v>50</v>
      </c>
      <c r="D10" s="8"/>
      <c r="E10" s="8"/>
      <c r="F10" s="8"/>
      <c r="G10" s="8"/>
      <c r="H10" s="8"/>
      <c r="I10" s="8"/>
      <c r="J10" s="12"/>
      <c r="K10" s="12"/>
      <c r="L10" s="12"/>
      <c r="M10" s="18"/>
      <c r="N10" s="24"/>
      <c r="O10" s="22"/>
      <c r="P10" s="22"/>
      <c r="Q10" s="20"/>
      <c r="T10" s="78">
        <v>17</v>
      </c>
      <c r="U10" s="78" t="s">
        <v>73</v>
      </c>
    </row>
    <row r="11" spans="2:23" x14ac:dyDescent="0.2">
      <c r="B11" s="25"/>
      <c r="C11" s="26"/>
      <c r="D11" s="26"/>
      <c r="E11" s="26"/>
      <c r="F11" s="26"/>
      <c r="G11" s="26"/>
      <c r="H11" s="26"/>
      <c r="I11" s="26"/>
      <c r="J11" s="27"/>
      <c r="K11" s="27"/>
      <c r="L11" s="27"/>
      <c r="M11" s="28"/>
      <c r="N11" s="29"/>
      <c r="O11" s="30"/>
      <c r="P11" s="30"/>
      <c r="Q11" s="31"/>
      <c r="T11" s="78">
        <v>18</v>
      </c>
      <c r="U11" s="78" t="s">
        <v>73</v>
      </c>
    </row>
    <row r="12" spans="2:23" x14ac:dyDescent="0.2">
      <c r="C12" s="32"/>
      <c r="T12" s="78">
        <v>19</v>
      </c>
      <c r="U12" s="78" t="s">
        <v>74</v>
      </c>
    </row>
    <row r="13" spans="2:23" ht="22.5" customHeight="1" x14ac:dyDescent="0.2">
      <c r="B13" s="120" t="s">
        <v>92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T13" s="78">
        <v>20</v>
      </c>
      <c r="U13" s="78" t="s">
        <v>75</v>
      </c>
    </row>
    <row r="14" spans="2:23" x14ac:dyDescent="0.2">
      <c r="C14" s="32"/>
      <c r="T14" s="78">
        <v>21</v>
      </c>
      <c r="U14" s="78" t="s">
        <v>78</v>
      </c>
    </row>
    <row r="15" spans="2:23" x14ac:dyDescent="0.2"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T15" s="78">
        <v>22</v>
      </c>
      <c r="U15" s="78" t="s">
        <v>76</v>
      </c>
    </row>
    <row r="16" spans="2:23" x14ac:dyDescent="0.2">
      <c r="C16" s="33"/>
      <c r="D16" s="40">
        <v>10</v>
      </c>
      <c r="E16" s="41">
        <v>11</v>
      </c>
      <c r="F16" s="41">
        <v>12</v>
      </c>
      <c r="G16" s="41">
        <v>13</v>
      </c>
      <c r="H16" s="41">
        <v>14</v>
      </c>
      <c r="I16" s="41">
        <v>15</v>
      </c>
      <c r="J16" s="41">
        <v>16</v>
      </c>
      <c r="K16" s="41">
        <v>17</v>
      </c>
      <c r="L16" s="41">
        <v>18</v>
      </c>
      <c r="M16" s="41">
        <v>19</v>
      </c>
      <c r="N16" s="41">
        <v>20</v>
      </c>
      <c r="O16" s="41">
        <v>21</v>
      </c>
      <c r="P16" s="41">
        <v>22</v>
      </c>
      <c r="Q16" s="42">
        <v>23</v>
      </c>
      <c r="T16" s="78">
        <v>23</v>
      </c>
      <c r="U16" s="78" t="s">
        <v>70</v>
      </c>
    </row>
    <row r="17" spans="2:24" ht="15" customHeight="1" x14ac:dyDescent="0.2">
      <c r="B17" s="116" t="s">
        <v>64</v>
      </c>
      <c r="C17" s="93" t="s">
        <v>25</v>
      </c>
      <c r="D17" s="94">
        <f>IFERROR(ROUND((VLOOKUP("T"&amp;VALUE(LEFT($B17,1))*12&amp;"TN"&amp;VLOOKUP(D$16,$T$3:$U$16,2,0)&amp;"PBWEIGHTEDV"&amp;$S$2&amp;$S$3,'Matrix Table'!$A:$J,10,0)+VLOOKUP("T"&amp;VALUE(LEFT($B17,1))*12&amp;"TN"&amp;VLOOKUP(D$16,$T$3:$U$16,2,0)&amp;"PBWEIGHTEDV"&amp;$S$2&amp;$S$3,'Matrix Table'!$A:$K,11,0))*1000*12*100/365.25,3),"")</f>
        <v>56.607999999999997</v>
      </c>
      <c r="E17" s="94">
        <f>IFERROR(ROUND((VLOOKUP("T"&amp;VALUE(LEFT($B17,1))*12&amp;"TN"&amp;VLOOKUP(E$16,$T$3:$U$16,2,0)&amp;"PBWEIGHTEDV"&amp;$S$2&amp;$S$3,'Matrix Table'!$A:$J,10,0)+VLOOKUP("T"&amp;VALUE(LEFT($B17,1))*12&amp;"TN"&amp;VLOOKUP(E$16,$T$3:$U$16,2,0)&amp;"PBWEIGHTEDV"&amp;$S$2&amp;$S$3,'Matrix Table'!$A:$K,11,0))*1000*12*100/365.25,3),"")</f>
        <v>56.607999999999997</v>
      </c>
      <c r="F17" s="94">
        <f>IFERROR(ROUND((VLOOKUP("T"&amp;VALUE(LEFT($B17,1))*12&amp;"TN"&amp;VLOOKUP(F$16,$T$3:$U$16,2,0)&amp;"PBWEIGHTEDV"&amp;$S$2&amp;$S$3,'Matrix Table'!$A:$J,10,0)+VLOOKUP("T"&amp;VALUE(LEFT($B17,1))*12&amp;"TN"&amp;VLOOKUP(F$16,$T$3:$U$16,2,0)&amp;"PBWEIGHTEDV"&amp;$S$2&amp;$S$3,'Matrix Table'!$A:$K,11,0))*1000*12*100/365.25,3),"")</f>
        <v>58.448</v>
      </c>
      <c r="G17" s="94">
        <f>IFERROR(ROUND((VLOOKUP("T"&amp;VALUE(LEFT($B17,1))*12&amp;"TN"&amp;VLOOKUP(G$16,$T$3:$U$16,2,0)&amp;"PBWEIGHTEDV"&amp;$S$2&amp;$S$3,'Matrix Table'!$A:$J,10,0)+VLOOKUP("T"&amp;VALUE(LEFT($B17,1))*12&amp;"TN"&amp;VLOOKUP(G$16,$T$3:$U$16,2,0)&amp;"PBWEIGHTEDV"&amp;$S$2&amp;$S$3,'Matrix Table'!$A:$K,11,0))*1000*12*100/365.25,3),"")</f>
        <v>52.994</v>
      </c>
      <c r="H17" s="94">
        <f>IFERROR(ROUND((VLOOKUP("T"&amp;VALUE(LEFT($B17,1))*12&amp;"TN"&amp;VLOOKUP(H$16,$T$3:$U$16,2,0)&amp;"PBWEIGHTEDV"&amp;$S$2&amp;$S$3,'Matrix Table'!$A:$J,10,0)+VLOOKUP("T"&amp;VALUE(LEFT($B17,1))*12&amp;"TN"&amp;VLOOKUP(H$16,$T$3:$U$16,2,0)&amp;"PBWEIGHTEDV"&amp;$S$2&amp;$S$3,'Matrix Table'!$A:$K,11,0))*1000*12*100/365.25,3),"")</f>
        <v>55.555999999999997</v>
      </c>
      <c r="I17" s="94">
        <f>IFERROR(ROUND((VLOOKUP("T"&amp;VALUE(LEFT($B17,1))*12&amp;"TN"&amp;VLOOKUP(I$16,$T$3:$U$16,2,0)&amp;"PBWEIGHTEDV"&amp;$S$2&amp;$S$3,'Matrix Table'!$A:$J,10,0)+VLOOKUP("T"&amp;VALUE(LEFT($B17,1))*12&amp;"TN"&amp;VLOOKUP(I$16,$T$3:$U$16,2,0)&amp;"PBWEIGHTEDV"&amp;$S$2&amp;$S$3,'Matrix Table'!$A:$K,11,0))*1000*12*100/365.25,3),"")</f>
        <v>61.536000000000001</v>
      </c>
      <c r="J17" s="94">
        <f>IFERROR(ROUND((VLOOKUP("T"&amp;VALUE(LEFT($B17,1))*12&amp;"TN"&amp;VLOOKUP(J$16,$T$3:$U$16,2,0)&amp;"PBWEIGHTEDV"&amp;$S$2&amp;$S$3,'Matrix Table'!$A:$J,10,0)+VLOOKUP("T"&amp;VALUE(LEFT($B17,1))*12&amp;"TN"&amp;VLOOKUP(J$16,$T$3:$U$16,2,0)&amp;"PBWEIGHTEDV"&amp;$S$2&amp;$S$3,'Matrix Table'!$A:$K,11,0))*1000*12*100/365.25,3),"")</f>
        <v>52.994</v>
      </c>
      <c r="K17" s="94">
        <f>IFERROR(ROUND((VLOOKUP("T"&amp;VALUE(LEFT($B17,1))*12&amp;"TN"&amp;VLOOKUP(K$16,$T$3:$U$16,2,0)&amp;"PBWEIGHTEDV"&amp;$S$2&amp;$S$3,'Matrix Table'!$A:$J,10,0)+VLOOKUP("T"&amp;VALUE(LEFT($B17,1))*12&amp;"TN"&amp;VLOOKUP(K$16,$T$3:$U$16,2,0)&amp;"PBWEIGHTEDV"&amp;$S$2&amp;$S$3,'Matrix Table'!$A:$K,11,0))*1000*12*100/365.25,3),"")</f>
        <v>58.545999999999999</v>
      </c>
      <c r="L17" s="94">
        <f>IFERROR(ROUND((VLOOKUP("T"&amp;VALUE(LEFT($B17,1))*12&amp;"TN"&amp;VLOOKUP(L$16,$T$3:$U$16,2,0)&amp;"PBWEIGHTEDV"&amp;$S$2&amp;$S$3,'Matrix Table'!$A:$J,10,0)+VLOOKUP("T"&amp;VALUE(LEFT($B17,1))*12&amp;"TN"&amp;VLOOKUP(L$16,$T$3:$U$16,2,0)&amp;"PBWEIGHTEDV"&amp;$S$2&amp;$S$3,'Matrix Table'!$A:$K,11,0))*1000*12*100/365.25,3),"")</f>
        <v>58.545999999999999</v>
      </c>
      <c r="M17" s="94">
        <f>IFERROR(ROUND((VLOOKUP("T"&amp;VALUE(LEFT($B17,1))*12&amp;"TN"&amp;VLOOKUP(M$16,$T$3:$U$16,2,0)&amp;"PBWEIGHTEDV"&amp;$S$2&amp;$S$3,'Matrix Table'!$A:$J,10,0)+VLOOKUP("T"&amp;VALUE(LEFT($B17,1))*12&amp;"TN"&amp;VLOOKUP(M$16,$T$3:$U$16,2,0)&amp;"PBWEIGHTEDV"&amp;$S$2&amp;$S$3,'Matrix Table'!$A:$K,11,0))*1000*12*100/365.25,3),"")</f>
        <v>58.448</v>
      </c>
      <c r="N17" s="94">
        <f>IFERROR(ROUND((VLOOKUP("T"&amp;VALUE(LEFT($B17,1))*12&amp;"TN"&amp;VLOOKUP(N$16,$T$3:$U$16,2,0)&amp;"PBWEIGHTEDV"&amp;$S$2&amp;$S$3,'Matrix Table'!$A:$J,10,0)+VLOOKUP("T"&amp;VALUE(LEFT($B17,1))*12&amp;"TN"&amp;VLOOKUP(N$16,$T$3:$U$16,2,0)&amp;"PBWEIGHTEDV"&amp;$S$2&amp;$S$3,'Matrix Table'!$A:$K,11,0))*1000*12*100/365.25,3),"")</f>
        <v>58.448</v>
      </c>
      <c r="O17" s="94">
        <f>IFERROR(ROUND((VLOOKUP("T"&amp;VALUE(LEFT($B17,1))*12&amp;"TN"&amp;VLOOKUP(O$16,$T$3:$U$16,2,0)&amp;"PBWEIGHTEDV"&amp;$S$2&amp;$S$3,'Matrix Table'!$A:$J,10,0)+VLOOKUP("T"&amp;VALUE(LEFT($B17,1))*12&amp;"TN"&amp;VLOOKUP(O$16,$T$3:$U$16,2,0)&amp;"PBWEIGHTEDV"&amp;$S$2&amp;$S$3,'Matrix Table'!$A:$K,11,0))*1000*12*100/365.25,3),"")</f>
        <v>58.972999999999999</v>
      </c>
      <c r="P17" s="94">
        <f>IFERROR(ROUND((VLOOKUP("T"&amp;VALUE(LEFT($B17,1))*12&amp;"TN"&amp;VLOOKUP(P$16,$T$3:$U$16,2,0)&amp;"PBWEIGHTEDV"&amp;$S$2&amp;$S$3,'Matrix Table'!$A:$J,10,0)+VLOOKUP("T"&amp;VALUE(LEFT($B17,1))*12&amp;"TN"&amp;VLOOKUP(P$16,$T$3:$U$16,2,0)&amp;"PBWEIGHTEDV"&amp;$S$2&amp;$S$3,'Matrix Table'!$A:$K,11,0))*1000*12*100/365.25,3),"")</f>
        <v>58.972999999999999</v>
      </c>
      <c r="Q17" s="104">
        <f>IFERROR(ROUND((VLOOKUP("T"&amp;VALUE(LEFT($B17,1))*12&amp;"TN"&amp;VLOOKUP(Q$16,$T$3:$U$16,2,0)&amp;"PBWEIGHTEDV"&amp;$S$2&amp;$S$3,'Matrix Table'!$A:$J,10,0)+VLOOKUP("T"&amp;VALUE(LEFT($B17,1))*12&amp;"TN"&amp;VLOOKUP(Q$16,$T$3:$U$16,2,0)&amp;"PBWEIGHTEDV"&amp;$S$2&amp;$S$3,'Matrix Table'!$A:$K,11,0))*1000*12*100/365.25,3),"")</f>
        <v>61.536000000000001</v>
      </c>
    </row>
    <row r="18" spans="2:24" x14ac:dyDescent="0.2">
      <c r="B18" s="116"/>
      <c r="C18" s="97" t="s">
        <v>26</v>
      </c>
      <c r="D18" s="98">
        <f>IFERROR(ROUND(VLOOKUP("T"&amp;VALUE(LEFT($B17,1))*12&amp;"TN"&amp;VLOOKUP(D$16,$T$3:$U$16,2,0)&amp;"PBWEIGHTEDV"&amp;$S$2&amp;$S$3,'Matrix Table'!$A:$I,9,0)*100+$P$8,2),"")</f>
        <v>2.56</v>
      </c>
      <c r="E18" s="98">
        <f>IFERROR(ROUND(VLOOKUP("T"&amp;VALUE(LEFT($B17,1))*12&amp;"TN"&amp;VLOOKUP(E$16,$T$3:$U$16,2,0)&amp;"PBWEIGHTEDV"&amp;$S$2&amp;$S$3,'Matrix Table'!$A:$I,9,0)*100+$P$8,2),"")</f>
        <v>2.54</v>
      </c>
      <c r="F18" s="98">
        <f>IFERROR(ROUND(VLOOKUP("T"&amp;VALUE(LEFT($B17,1))*12&amp;"TN"&amp;VLOOKUP(F$16,$T$3:$U$16,2,0)&amp;"PBWEIGHTEDV"&amp;$S$2&amp;$S$3,'Matrix Table'!$A:$I,9,0)*100+$P$8,2),"")</f>
        <v>2.6</v>
      </c>
      <c r="G18" s="98">
        <f>IFERROR(ROUND(VLOOKUP("T"&amp;VALUE(LEFT($B17,1))*12&amp;"TN"&amp;VLOOKUP(G$16,$T$3:$U$16,2,0)&amp;"PBWEIGHTEDV"&amp;$S$2&amp;$S$3,'Matrix Table'!$A:$I,9,0)*100+$P$8,2),"")</f>
        <v>2.62</v>
      </c>
      <c r="H18" s="98">
        <f>IFERROR(ROUND(VLOOKUP("T"&amp;VALUE(LEFT($B17,1))*12&amp;"TN"&amp;VLOOKUP(H$16,$T$3:$U$16,2,0)&amp;"PBWEIGHTEDV"&amp;$S$2&amp;$S$3,'Matrix Table'!$A:$I,9,0)*100+$P$8,2),"")</f>
        <v>2.63</v>
      </c>
      <c r="I18" s="98">
        <f>IFERROR(ROUND(VLOOKUP("T"&amp;VALUE(LEFT($B17,1))*12&amp;"TN"&amp;VLOOKUP(I$16,$T$3:$U$16,2,0)&amp;"PBWEIGHTEDV"&amp;$S$2&amp;$S$3,'Matrix Table'!$A:$I,9,0)*100+$P$8,2),"")</f>
        <v>2.54</v>
      </c>
      <c r="J18" s="98">
        <f>IFERROR(ROUND(VLOOKUP("T"&amp;VALUE(LEFT($B17,1))*12&amp;"TN"&amp;VLOOKUP(J$16,$T$3:$U$16,2,0)&amp;"PBWEIGHTEDV"&amp;$S$2&amp;$S$3,'Matrix Table'!$A:$I,9,0)*100+$P$8,2),"")</f>
        <v>2.62</v>
      </c>
      <c r="K18" s="98">
        <f>IFERROR(ROUND(VLOOKUP("T"&amp;VALUE(LEFT($B17,1))*12&amp;"TN"&amp;VLOOKUP(K$16,$T$3:$U$16,2,0)&amp;"PBWEIGHTEDV"&amp;$S$2&amp;$S$3,'Matrix Table'!$A:$I,9,0)*100+$P$8,2),"")</f>
        <v>2.5299999999999998</v>
      </c>
      <c r="L18" s="98">
        <f>IFERROR(ROUND(VLOOKUP("T"&amp;VALUE(LEFT($B17,1))*12&amp;"TN"&amp;VLOOKUP(L$16,$T$3:$U$16,2,0)&amp;"PBWEIGHTEDV"&amp;$S$2&amp;$S$3,'Matrix Table'!$A:$I,9,0)*100+$P$8,2),"")</f>
        <v>2.5299999999999998</v>
      </c>
      <c r="M18" s="98">
        <f>IFERROR(ROUND(VLOOKUP("T"&amp;VALUE(LEFT($B17,1))*12&amp;"TN"&amp;VLOOKUP(M$16,$T$3:$U$16,2,0)&amp;"PBWEIGHTEDV"&amp;$S$2&amp;$S$3,'Matrix Table'!$A:$I,9,0)*100+$P$8,2),"")</f>
        <v>2.6</v>
      </c>
      <c r="N18" s="98">
        <f>IFERROR(ROUND(VLOOKUP("T"&amp;VALUE(LEFT($B17,1))*12&amp;"TN"&amp;VLOOKUP(N$16,$T$3:$U$16,2,0)&amp;"PBWEIGHTEDV"&amp;$S$2&amp;$S$3,'Matrix Table'!$A:$I,9,0)*100+$P$8,2),"")</f>
        <v>2.66</v>
      </c>
      <c r="O18" s="98">
        <f>IFERROR(ROUND(VLOOKUP("T"&amp;VALUE(LEFT($B17,1))*12&amp;"TN"&amp;VLOOKUP(O$16,$T$3:$U$16,2,0)&amp;"PBWEIGHTEDV"&amp;$S$2&amp;$S$3,'Matrix Table'!$A:$I,9,0)*100+$P$8,2),"")</f>
        <v>2.66</v>
      </c>
      <c r="P18" s="98">
        <f>IFERROR(ROUND(VLOOKUP("T"&amp;VALUE(LEFT($B17,1))*12&amp;"TN"&amp;VLOOKUP(P$16,$T$3:$U$16,2,0)&amp;"PBWEIGHTEDV"&amp;$S$2&amp;$S$3,'Matrix Table'!$A:$I,9,0)*100+$P$8,2),"")</f>
        <v>2.64</v>
      </c>
      <c r="Q18" s="105">
        <f>IFERROR(ROUND(VLOOKUP("T"&amp;VALUE(LEFT($B17,1))*12&amp;"TN"&amp;VLOOKUP(Q$16,$T$3:$U$16,2,0)&amp;"PBWEIGHTEDV"&amp;$S$2&amp;$S$3,'Matrix Table'!$A:$I,9,0)*100+$P$8,2),"")</f>
        <v>2.63</v>
      </c>
    </row>
    <row r="19" spans="2:24" ht="15" customHeight="1" x14ac:dyDescent="0.2">
      <c r="B19" s="116" t="s">
        <v>65</v>
      </c>
      <c r="C19" s="93" t="s">
        <v>25</v>
      </c>
      <c r="D19" s="94">
        <f>IFERROR(ROUND((VLOOKUP("T"&amp;VALUE(LEFT($B19,1))*12&amp;"TN"&amp;VLOOKUP(D$16,$T$3:$U$16,2,0)&amp;"PBWEIGHTEDV"&amp;$S$2&amp;$S$3,'Matrix Table'!$A:$J,10,0)+VLOOKUP("T"&amp;VALUE(LEFT($B19,1))*12&amp;"TN"&amp;VLOOKUP(D$16,$T$3:$U$16,2,0)&amp;"PBWEIGHTEDV"&amp;$S$2&amp;$S$3,'Matrix Table'!$A:$K,11,0))*1000*12*100/365.25,3),"")</f>
        <v>57.165999999999997</v>
      </c>
      <c r="E19" s="94">
        <f>IFERROR(ROUND((VLOOKUP("T"&amp;VALUE(LEFT($B19,1))*12&amp;"TN"&amp;VLOOKUP(E$16,$T$3:$U$16,2,0)&amp;"PBWEIGHTEDV"&amp;$S$2&amp;$S$3,'Matrix Table'!$A:$J,10,0)+VLOOKUP("T"&amp;VALUE(LEFT($B19,1))*12&amp;"TN"&amp;VLOOKUP(E$16,$T$3:$U$16,2,0)&amp;"PBWEIGHTEDV"&amp;$S$2&amp;$S$3,'Matrix Table'!$A:$K,11,0))*1000*12*100/365.25,3),"")</f>
        <v>57.165999999999997</v>
      </c>
      <c r="F19" s="94">
        <f>IFERROR(ROUND((VLOOKUP("T"&amp;VALUE(LEFT($B19,1))*12&amp;"TN"&amp;VLOOKUP(F$16,$T$3:$U$16,2,0)&amp;"PBWEIGHTEDV"&amp;$S$2&amp;$S$3,'Matrix Table'!$A:$J,10,0)+VLOOKUP("T"&amp;VALUE(LEFT($B19,1))*12&amp;"TN"&amp;VLOOKUP(F$16,$T$3:$U$16,2,0)&amp;"PBWEIGHTEDV"&amp;$S$2&amp;$S$3,'Matrix Table'!$A:$K,11,0))*1000*12*100/365.25,3),"")</f>
        <v>59.072000000000003</v>
      </c>
      <c r="G19" s="94">
        <f>IFERROR(ROUND((VLOOKUP("T"&amp;VALUE(LEFT($B19,1))*12&amp;"TN"&amp;VLOOKUP(G$16,$T$3:$U$16,2,0)&amp;"PBWEIGHTEDV"&amp;$S$2&amp;$S$3,'Matrix Table'!$A:$J,10,0)+VLOOKUP("T"&amp;VALUE(LEFT($B19,1))*12&amp;"TN"&amp;VLOOKUP(G$16,$T$3:$U$16,2,0)&amp;"PBWEIGHTEDV"&amp;$S$2&amp;$S$3,'Matrix Table'!$A:$K,11,0))*1000*12*100/365.25,3),"")</f>
        <v>53.487000000000002</v>
      </c>
      <c r="H19" s="94">
        <f>IFERROR(ROUND((VLOOKUP("T"&amp;VALUE(LEFT($B19,1))*12&amp;"TN"&amp;VLOOKUP(H$16,$T$3:$U$16,2,0)&amp;"PBWEIGHTEDV"&amp;$S$2&amp;$S$3,'Matrix Table'!$A:$J,10,0)+VLOOKUP("T"&amp;VALUE(LEFT($B19,1))*12&amp;"TN"&amp;VLOOKUP(H$16,$T$3:$U$16,2,0)&amp;"PBWEIGHTEDV"&amp;$S$2&amp;$S$3,'Matrix Table'!$A:$K,11,0))*1000*12*100/365.25,3),"")</f>
        <v>56.115000000000002</v>
      </c>
      <c r="I19" s="94">
        <f>IFERROR(ROUND((VLOOKUP("T"&amp;VALUE(LEFT($B19,1))*12&amp;"TN"&amp;VLOOKUP(I$16,$T$3:$U$16,2,0)&amp;"PBWEIGHTEDV"&amp;$S$2&amp;$S$3,'Matrix Table'!$A:$J,10,0)+VLOOKUP("T"&amp;VALUE(LEFT($B19,1))*12&amp;"TN"&amp;VLOOKUP(I$16,$T$3:$U$16,2,0)&amp;"PBWEIGHTEDV"&amp;$S$2&amp;$S$3,'Matrix Table'!$A:$K,11,0))*1000*12*100/365.25,3),"")</f>
        <v>62.225999999999999</v>
      </c>
      <c r="J19" s="94">
        <f>IFERROR(ROUND((VLOOKUP("T"&amp;VALUE(LEFT($B19,1))*12&amp;"TN"&amp;VLOOKUP(J$16,$T$3:$U$16,2,0)&amp;"PBWEIGHTEDV"&amp;$S$2&amp;$S$3,'Matrix Table'!$A:$J,10,0)+VLOOKUP("T"&amp;VALUE(LEFT($B19,1))*12&amp;"TN"&amp;VLOOKUP(J$16,$T$3:$U$16,2,0)&amp;"PBWEIGHTEDV"&amp;$S$2&amp;$S$3,'Matrix Table'!$A:$K,11,0))*1000*12*100/365.25,3),"")</f>
        <v>53.487000000000002</v>
      </c>
      <c r="K19" s="94">
        <f>IFERROR(ROUND((VLOOKUP("T"&amp;VALUE(LEFT($B19,1))*12&amp;"TN"&amp;VLOOKUP(K$16,$T$3:$U$16,2,0)&amp;"PBWEIGHTEDV"&amp;$S$2&amp;$S$3,'Matrix Table'!$A:$J,10,0)+VLOOKUP("T"&amp;VALUE(LEFT($B19,1))*12&amp;"TN"&amp;VLOOKUP(K$16,$T$3:$U$16,2,0)&amp;"PBWEIGHTEDV"&amp;$S$2&amp;$S$3,'Matrix Table'!$A:$K,11,0))*1000*12*100/365.25,3),"")</f>
        <v>59.17</v>
      </c>
      <c r="L19" s="94">
        <f>IFERROR(ROUND((VLOOKUP("T"&amp;VALUE(LEFT($B19,1))*12&amp;"TN"&amp;VLOOKUP(L$16,$T$3:$U$16,2,0)&amp;"PBWEIGHTEDV"&amp;$S$2&amp;$S$3,'Matrix Table'!$A:$J,10,0)+VLOOKUP("T"&amp;VALUE(LEFT($B19,1))*12&amp;"TN"&amp;VLOOKUP(L$16,$T$3:$U$16,2,0)&amp;"PBWEIGHTEDV"&amp;$S$2&amp;$S$3,'Matrix Table'!$A:$K,11,0))*1000*12*100/365.25,3),"")</f>
        <v>59.17</v>
      </c>
      <c r="M19" s="94">
        <f>IFERROR(ROUND((VLOOKUP("T"&amp;VALUE(LEFT($B19,1))*12&amp;"TN"&amp;VLOOKUP(M$16,$T$3:$U$16,2,0)&amp;"PBWEIGHTEDV"&amp;$S$2&amp;$S$3,'Matrix Table'!$A:$J,10,0)+VLOOKUP("T"&amp;VALUE(LEFT($B19,1))*12&amp;"TN"&amp;VLOOKUP(M$16,$T$3:$U$16,2,0)&amp;"PBWEIGHTEDV"&amp;$S$2&amp;$S$3,'Matrix Table'!$A:$K,11,0))*1000*12*100/365.25,3),"")</f>
        <v>59.072000000000003</v>
      </c>
      <c r="N19" s="94">
        <f>IFERROR(ROUND((VLOOKUP("T"&amp;VALUE(LEFT($B19,1))*12&amp;"TN"&amp;VLOOKUP(N$16,$T$3:$U$16,2,0)&amp;"PBWEIGHTEDV"&amp;$S$2&amp;$S$3,'Matrix Table'!$A:$J,10,0)+VLOOKUP("T"&amp;VALUE(LEFT($B19,1))*12&amp;"TN"&amp;VLOOKUP(N$16,$T$3:$U$16,2,0)&amp;"PBWEIGHTEDV"&amp;$S$2&amp;$S$3,'Matrix Table'!$A:$K,11,0))*1000*12*100/365.25,3),"")</f>
        <v>59.072000000000003</v>
      </c>
      <c r="O19" s="94">
        <f>IFERROR(ROUND((VLOOKUP("T"&amp;VALUE(LEFT($B19,1))*12&amp;"TN"&amp;VLOOKUP(O$16,$T$3:$U$16,2,0)&amp;"PBWEIGHTEDV"&amp;$S$2&amp;$S$3,'Matrix Table'!$A:$J,10,0)+VLOOKUP("T"&amp;VALUE(LEFT($B19,1))*12&amp;"TN"&amp;VLOOKUP(O$16,$T$3:$U$16,2,0)&amp;"PBWEIGHTEDV"&amp;$S$2&amp;$S$3,'Matrix Table'!$A:$K,11,0))*1000*12*100/365.25,3),"")</f>
        <v>59.597999999999999</v>
      </c>
      <c r="P19" s="94">
        <f>IFERROR(ROUND((VLOOKUP("T"&amp;VALUE(LEFT($B19,1))*12&amp;"TN"&amp;VLOOKUP(P$16,$T$3:$U$16,2,0)&amp;"PBWEIGHTEDV"&amp;$S$2&amp;$S$3,'Matrix Table'!$A:$J,10,0)+VLOOKUP("T"&amp;VALUE(LEFT($B19,1))*12&amp;"TN"&amp;VLOOKUP(P$16,$T$3:$U$16,2,0)&amp;"PBWEIGHTEDV"&amp;$S$2&amp;$S$3,'Matrix Table'!$A:$K,11,0))*1000*12*100/365.25,3),"")</f>
        <v>59.597999999999999</v>
      </c>
      <c r="Q19" s="104">
        <f>IFERROR(ROUND((VLOOKUP("T"&amp;VALUE(LEFT($B19,1))*12&amp;"TN"&amp;VLOOKUP(Q$16,$T$3:$U$16,2,0)&amp;"PBWEIGHTEDV"&amp;$S$2&amp;$S$3,'Matrix Table'!$A:$J,10,0)+VLOOKUP("T"&amp;VALUE(LEFT($B19,1))*12&amp;"TN"&amp;VLOOKUP(Q$16,$T$3:$U$16,2,0)&amp;"PBWEIGHTEDV"&amp;$S$2&amp;$S$3,'Matrix Table'!$A:$K,11,0))*1000*12*100/365.25,3),"")</f>
        <v>62.225999999999999</v>
      </c>
    </row>
    <row r="20" spans="2:24" x14ac:dyDescent="0.2">
      <c r="B20" s="116"/>
      <c r="C20" s="97" t="s">
        <v>26</v>
      </c>
      <c r="D20" s="98">
        <f>IFERROR(ROUND(VLOOKUP("T"&amp;VALUE(LEFT($B19,1))*12&amp;"TN"&amp;VLOOKUP(D$16,$T$3:$U$16,2,0)&amp;"PBWEIGHTEDV"&amp;$S$2&amp;$S$3,'Matrix Table'!$A:$I,9,0)*100+$P$8,2),"")</f>
        <v>2.52</v>
      </c>
      <c r="E20" s="98">
        <f>IFERROR(ROUND(VLOOKUP("T"&amp;VALUE(LEFT($B19,1))*12&amp;"TN"&amp;VLOOKUP(E$16,$T$3:$U$16,2,0)&amp;"PBWEIGHTEDV"&amp;$S$2&amp;$S$3,'Matrix Table'!$A:$I,9,0)*100+$P$8,2),"")</f>
        <v>2.5099999999999998</v>
      </c>
      <c r="F20" s="98">
        <f>IFERROR(ROUND(VLOOKUP("T"&amp;VALUE(LEFT($B19,1))*12&amp;"TN"&amp;VLOOKUP(F$16,$T$3:$U$16,2,0)&amp;"PBWEIGHTEDV"&amp;$S$2&amp;$S$3,'Matrix Table'!$A:$I,9,0)*100+$P$8,2),"")</f>
        <v>2.57</v>
      </c>
      <c r="G20" s="98">
        <f>IFERROR(ROUND(VLOOKUP("T"&amp;VALUE(LEFT($B19,1))*12&amp;"TN"&amp;VLOOKUP(G$16,$T$3:$U$16,2,0)&amp;"PBWEIGHTEDV"&amp;$S$2&amp;$S$3,'Matrix Table'!$A:$I,9,0)*100+$P$8,2),"")</f>
        <v>2.58</v>
      </c>
      <c r="H20" s="98">
        <f>IFERROR(ROUND(VLOOKUP("T"&amp;VALUE(LEFT($B19,1))*12&amp;"TN"&amp;VLOOKUP(H$16,$T$3:$U$16,2,0)&amp;"PBWEIGHTEDV"&amp;$S$2&amp;$S$3,'Matrix Table'!$A:$I,9,0)*100+$P$8,2),"")</f>
        <v>2.6</v>
      </c>
      <c r="I20" s="98">
        <f>IFERROR(ROUND(VLOOKUP("T"&amp;VALUE(LEFT($B19,1))*12&amp;"TN"&amp;VLOOKUP(I$16,$T$3:$U$16,2,0)&amp;"PBWEIGHTEDV"&amp;$S$2&amp;$S$3,'Matrix Table'!$A:$I,9,0)*100+$P$8,2),"")</f>
        <v>2.5099999999999998</v>
      </c>
      <c r="J20" s="98">
        <f>IFERROR(ROUND(VLOOKUP("T"&amp;VALUE(LEFT($B19,1))*12&amp;"TN"&amp;VLOOKUP(J$16,$T$3:$U$16,2,0)&amp;"PBWEIGHTEDV"&amp;$S$2&amp;$S$3,'Matrix Table'!$A:$I,9,0)*100+$P$8,2),"")</f>
        <v>2.58</v>
      </c>
      <c r="K20" s="98">
        <f>IFERROR(ROUND(VLOOKUP("T"&amp;VALUE(LEFT($B19,1))*12&amp;"TN"&amp;VLOOKUP(K$16,$T$3:$U$16,2,0)&amp;"PBWEIGHTEDV"&amp;$S$2&amp;$S$3,'Matrix Table'!$A:$I,9,0)*100+$P$8,2),"")</f>
        <v>2.4900000000000002</v>
      </c>
      <c r="L20" s="98">
        <f>IFERROR(ROUND(VLOOKUP("T"&amp;VALUE(LEFT($B19,1))*12&amp;"TN"&amp;VLOOKUP(L$16,$T$3:$U$16,2,0)&amp;"PBWEIGHTEDV"&amp;$S$2&amp;$S$3,'Matrix Table'!$A:$I,9,0)*100+$P$8,2),"")</f>
        <v>2.4900000000000002</v>
      </c>
      <c r="M20" s="98">
        <f>IFERROR(ROUND(VLOOKUP("T"&amp;VALUE(LEFT($B19,1))*12&amp;"TN"&amp;VLOOKUP(M$16,$T$3:$U$16,2,0)&amp;"PBWEIGHTEDV"&amp;$S$2&amp;$S$3,'Matrix Table'!$A:$I,9,0)*100+$P$8,2),"")</f>
        <v>2.57</v>
      </c>
      <c r="N20" s="98">
        <f>IFERROR(ROUND(VLOOKUP("T"&amp;VALUE(LEFT($B19,1))*12&amp;"TN"&amp;VLOOKUP(N$16,$T$3:$U$16,2,0)&amp;"PBWEIGHTEDV"&amp;$S$2&amp;$S$3,'Matrix Table'!$A:$I,9,0)*100+$P$8,2),"")</f>
        <v>2.62</v>
      </c>
      <c r="O20" s="98">
        <f>IFERROR(ROUND(VLOOKUP("T"&amp;VALUE(LEFT($B19,1))*12&amp;"TN"&amp;VLOOKUP(O$16,$T$3:$U$16,2,0)&amp;"PBWEIGHTEDV"&amp;$S$2&amp;$S$3,'Matrix Table'!$A:$I,9,0)*100+$P$8,2),"")</f>
        <v>2.62</v>
      </c>
      <c r="P20" s="98">
        <f>IFERROR(ROUND(VLOOKUP("T"&amp;VALUE(LEFT($B19,1))*12&amp;"TN"&amp;VLOOKUP(P$16,$T$3:$U$16,2,0)&amp;"PBWEIGHTEDV"&amp;$S$2&amp;$S$3,'Matrix Table'!$A:$I,9,0)*100+$P$8,2),"")</f>
        <v>2.61</v>
      </c>
      <c r="Q20" s="105">
        <f>IFERROR(ROUND(VLOOKUP("T"&amp;VALUE(LEFT($B19,1))*12&amp;"TN"&amp;VLOOKUP(Q$16,$T$3:$U$16,2,0)&amp;"PBWEIGHTEDV"&amp;$S$2&amp;$S$3,'Matrix Table'!$A:$I,9,0)*100+$P$8,2),"")</f>
        <v>2.59</v>
      </c>
    </row>
    <row r="21" spans="2:24" ht="15" customHeight="1" x14ac:dyDescent="0.2">
      <c r="B21" s="116" t="s">
        <v>66</v>
      </c>
      <c r="C21" s="93" t="s">
        <v>25</v>
      </c>
      <c r="D21" s="94">
        <f>IFERROR(ROUND((VLOOKUP("T"&amp;VALUE(LEFT($B21,1))*12&amp;"TN"&amp;VLOOKUP(D$16,$T$3:$U$16,2,0)&amp;"PBWEIGHTEDV"&amp;$S$2&amp;$S$3,'Matrix Table'!$A:$J,10,0)+VLOOKUP("T"&amp;VALUE(LEFT($B21,1))*12&amp;"TN"&amp;VLOOKUP(D$16,$T$3:$U$16,2,0)&amp;"PBWEIGHTEDV"&amp;$S$2&amp;$S$3,'Matrix Table'!$A:$K,11,0))*1000*12*100/365.25,3),"")</f>
        <v>57.593000000000004</v>
      </c>
      <c r="E21" s="94">
        <f>IFERROR(ROUND((VLOOKUP("T"&amp;VALUE(LEFT($B21,1))*12&amp;"TN"&amp;VLOOKUP(E$16,$T$3:$U$16,2,0)&amp;"PBWEIGHTEDV"&amp;$S$2&amp;$S$3,'Matrix Table'!$A:$J,10,0)+VLOOKUP("T"&amp;VALUE(LEFT($B21,1))*12&amp;"TN"&amp;VLOOKUP(E$16,$T$3:$U$16,2,0)&amp;"PBWEIGHTEDV"&amp;$S$2&amp;$S$3,'Matrix Table'!$A:$K,11,0))*1000*12*100/365.25,3),"")</f>
        <v>57.593000000000004</v>
      </c>
      <c r="F21" s="94">
        <f>IFERROR(ROUND((VLOOKUP("T"&amp;VALUE(LEFT($B21,1))*12&amp;"TN"&amp;VLOOKUP(F$16,$T$3:$U$16,2,0)&amp;"PBWEIGHTEDV"&amp;$S$2&amp;$S$3,'Matrix Table'!$A:$J,10,0)+VLOOKUP("T"&amp;VALUE(LEFT($B21,1))*12&amp;"TN"&amp;VLOOKUP(F$16,$T$3:$U$16,2,0)&amp;"PBWEIGHTEDV"&amp;$S$2&amp;$S$3,'Matrix Table'!$A:$K,11,0))*1000*12*100/365.25,3),"")</f>
        <v>59.531999999999996</v>
      </c>
      <c r="G21" s="94">
        <f>IFERROR(ROUND((VLOOKUP("T"&amp;VALUE(LEFT($B21,1))*12&amp;"TN"&amp;VLOOKUP(G$16,$T$3:$U$16,2,0)&amp;"PBWEIGHTEDV"&amp;$S$2&amp;$S$3,'Matrix Table'!$A:$J,10,0)+VLOOKUP("T"&amp;VALUE(LEFT($B21,1))*12&amp;"TN"&amp;VLOOKUP(G$16,$T$3:$U$16,2,0)&amp;"PBWEIGHTEDV"&amp;$S$2&amp;$S$3,'Matrix Table'!$A:$K,11,0))*1000*12*100/365.25,3),"")</f>
        <v>53.847999999999999</v>
      </c>
      <c r="H21" s="94">
        <f>IFERROR(ROUND((VLOOKUP("T"&amp;VALUE(LEFT($B21,1))*12&amp;"TN"&amp;VLOOKUP(H$16,$T$3:$U$16,2,0)&amp;"PBWEIGHTEDV"&amp;$S$2&amp;$S$3,'Matrix Table'!$A:$J,10,0)+VLOOKUP("T"&amp;VALUE(LEFT($B21,1))*12&amp;"TN"&amp;VLOOKUP(H$16,$T$3:$U$16,2,0)&amp;"PBWEIGHTEDV"&amp;$S$2&amp;$S$3,'Matrix Table'!$A:$K,11,0))*1000*12*100/365.25,3),"")</f>
        <v>56.509</v>
      </c>
      <c r="I21" s="94">
        <f>IFERROR(ROUND((VLOOKUP("T"&amp;VALUE(LEFT($B21,1))*12&amp;"TN"&amp;VLOOKUP(I$16,$T$3:$U$16,2,0)&amp;"PBWEIGHTEDV"&amp;$S$2&amp;$S$3,'Matrix Table'!$A:$J,10,0)+VLOOKUP("T"&amp;VALUE(LEFT($B21,1))*12&amp;"TN"&amp;VLOOKUP(I$16,$T$3:$U$16,2,0)&amp;"PBWEIGHTEDV"&amp;$S$2&amp;$S$3,'Matrix Table'!$A:$K,11,0))*1000*12*100/365.25,3),"")</f>
        <v>62.719000000000001</v>
      </c>
      <c r="J21" s="94">
        <f>IFERROR(ROUND((VLOOKUP("T"&amp;VALUE(LEFT($B21,1))*12&amp;"TN"&amp;VLOOKUP(J$16,$T$3:$U$16,2,0)&amp;"PBWEIGHTEDV"&amp;$S$2&amp;$S$3,'Matrix Table'!$A:$J,10,0)+VLOOKUP("T"&amp;VALUE(LEFT($B21,1))*12&amp;"TN"&amp;VLOOKUP(J$16,$T$3:$U$16,2,0)&amp;"PBWEIGHTEDV"&amp;$S$2&amp;$S$3,'Matrix Table'!$A:$K,11,0))*1000*12*100/365.25,3),"")</f>
        <v>53.847999999999999</v>
      </c>
      <c r="K21" s="94">
        <f>IFERROR(ROUND((VLOOKUP("T"&amp;VALUE(LEFT($B21,1))*12&amp;"TN"&amp;VLOOKUP(K$16,$T$3:$U$16,2,0)&amp;"PBWEIGHTEDV"&amp;$S$2&amp;$S$3,'Matrix Table'!$A:$J,10,0)+VLOOKUP("T"&amp;VALUE(LEFT($B21,1))*12&amp;"TN"&amp;VLOOKUP(K$16,$T$3:$U$16,2,0)&amp;"PBWEIGHTEDV"&amp;$S$2&amp;$S$3,'Matrix Table'!$A:$K,11,0))*1000*12*100/365.25,3),"")</f>
        <v>59.597999999999999</v>
      </c>
      <c r="L21" s="94">
        <f>IFERROR(ROUND((VLOOKUP("T"&amp;VALUE(LEFT($B21,1))*12&amp;"TN"&amp;VLOOKUP(L$16,$T$3:$U$16,2,0)&amp;"PBWEIGHTEDV"&amp;$S$2&amp;$S$3,'Matrix Table'!$A:$J,10,0)+VLOOKUP("T"&amp;VALUE(LEFT($B21,1))*12&amp;"TN"&amp;VLOOKUP(L$16,$T$3:$U$16,2,0)&amp;"PBWEIGHTEDV"&amp;$S$2&amp;$S$3,'Matrix Table'!$A:$K,11,0))*1000*12*100/365.25,3),"")</f>
        <v>59.597999999999999</v>
      </c>
      <c r="M21" s="94">
        <f>IFERROR(ROUND((VLOOKUP("T"&amp;VALUE(LEFT($B21,1))*12&amp;"TN"&amp;VLOOKUP(M$16,$T$3:$U$16,2,0)&amp;"PBWEIGHTEDV"&amp;$S$2&amp;$S$3,'Matrix Table'!$A:$J,10,0)+VLOOKUP("T"&amp;VALUE(LEFT($B21,1))*12&amp;"TN"&amp;VLOOKUP(M$16,$T$3:$U$16,2,0)&amp;"PBWEIGHTEDV"&amp;$S$2&amp;$S$3,'Matrix Table'!$A:$K,11,0))*1000*12*100/365.25,3),"")</f>
        <v>59.531999999999996</v>
      </c>
      <c r="N21" s="94">
        <f>IFERROR(ROUND((VLOOKUP("T"&amp;VALUE(LEFT($B21,1))*12&amp;"TN"&amp;VLOOKUP(N$16,$T$3:$U$16,2,0)&amp;"PBWEIGHTEDV"&amp;$S$2&amp;$S$3,'Matrix Table'!$A:$J,10,0)+VLOOKUP("T"&amp;VALUE(LEFT($B21,1))*12&amp;"TN"&amp;VLOOKUP(N$16,$T$3:$U$16,2,0)&amp;"PBWEIGHTEDV"&amp;$S$2&amp;$S$3,'Matrix Table'!$A:$K,11,0))*1000*12*100/365.25,3),"")</f>
        <v>59.531999999999996</v>
      </c>
      <c r="O21" s="94">
        <f>IFERROR(ROUND((VLOOKUP("T"&amp;VALUE(LEFT($B21,1))*12&amp;"TN"&amp;VLOOKUP(O$16,$T$3:$U$16,2,0)&amp;"PBWEIGHTEDV"&amp;$S$2&amp;$S$3,'Matrix Table'!$A:$J,10,0)+VLOOKUP("T"&amp;VALUE(LEFT($B21,1))*12&amp;"TN"&amp;VLOOKUP(O$16,$T$3:$U$16,2,0)&amp;"PBWEIGHTEDV"&amp;$S$2&amp;$S$3,'Matrix Table'!$A:$K,11,0))*1000*12*100/365.25,3),"")</f>
        <v>60.057000000000002</v>
      </c>
      <c r="P21" s="94">
        <f>IFERROR(ROUND((VLOOKUP("T"&amp;VALUE(LEFT($B21,1))*12&amp;"TN"&amp;VLOOKUP(P$16,$T$3:$U$16,2,0)&amp;"PBWEIGHTEDV"&amp;$S$2&amp;$S$3,'Matrix Table'!$A:$J,10,0)+VLOOKUP("T"&amp;VALUE(LEFT($B21,1))*12&amp;"TN"&amp;VLOOKUP(P$16,$T$3:$U$16,2,0)&amp;"PBWEIGHTEDV"&amp;$S$2&amp;$S$3,'Matrix Table'!$A:$K,11,0))*1000*12*100/365.25,3),"")</f>
        <v>60.057000000000002</v>
      </c>
      <c r="Q21" s="104">
        <f>IFERROR(ROUND((VLOOKUP("T"&amp;VALUE(LEFT($B21,1))*12&amp;"TN"&amp;VLOOKUP(Q$16,$T$3:$U$16,2,0)&amp;"PBWEIGHTEDV"&amp;$S$2&amp;$S$3,'Matrix Table'!$A:$J,10,0)+VLOOKUP("T"&amp;VALUE(LEFT($B21,1))*12&amp;"TN"&amp;VLOOKUP(Q$16,$T$3:$U$16,2,0)&amp;"PBWEIGHTEDV"&amp;$S$2&amp;$S$3,'Matrix Table'!$A:$K,11,0))*1000*12*100/365.25,3),"")</f>
        <v>62.719000000000001</v>
      </c>
    </row>
    <row r="22" spans="2:24" x14ac:dyDescent="0.2">
      <c r="B22" s="116"/>
      <c r="C22" s="97" t="s">
        <v>26</v>
      </c>
      <c r="D22" s="98">
        <f>IFERROR(ROUND(VLOOKUP("T"&amp;VALUE(LEFT($B21,1))*12&amp;"TN"&amp;VLOOKUP(D$16,$T$3:$U$16,2,0)&amp;"PBWEIGHTEDV"&amp;$S$2&amp;$S$3,'Matrix Table'!$A:$I,9,0)*100+$P$8,2),"")</f>
        <v>2.5099999999999998</v>
      </c>
      <c r="E22" s="98">
        <f>IFERROR(ROUND(VLOOKUP("T"&amp;VALUE(LEFT($B21,1))*12&amp;"TN"&amp;VLOOKUP(E$16,$T$3:$U$16,2,0)&amp;"PBWEIGHTEDV"&amp;$S$2&amp;$S$3,'Matrix Table'!$A:$I,9,0)*100+$P$8,2),"")</f>
        <v>2.4900000000000002</v>
      </c>
      <c r="F22" s="98">
        <f>IFERROR(ROUND(VLOOKUP("T"&amp;VALUE(LEFT($B21,1))*12&amp;"TN"&amp;VLOOKUP(F$16,$T$3:$U$16,2,0)&amp;"PBWEIGHTEDV"&amp;$S$2&amp;$S$3,'Matrix Table'!$A:$I,9,0)*100+$P$8,2),"")</f>
        <v>2.5499999999999998</v>
      </c>
      <c r="G22" s="98">
        <f>IFERROR(ROUND(VLOOKUP("T"&amp;VALUE(LEFT($B21,1))*12&amp;"TN"&amp;VLOOKUP(G$16,$T$3:$U$16,2,0)&amp;"PBWEIGHTEDV"&amp;$S$2&amp;$S$3,'Matrix Table'!$A:$I,9,0)*100+$P$8,2),"")</f>
        <v>2.57</v>
      </c>
      <c r="H22" s="98">
        <f>IFERROR(ROUND(VLOOKUP("T"&amp;VALUE(LEFT($B21,1))*12&amp;"TN"&amp;VLOOKUP(H$16,$T$3:$U$16,2,0)&amp;"PBWEIGHTEDV"&amp;$S$2&amp;$S$3,'Matrix Table'!$A:$I,9,0)*100+$P$8,2),"")</f>
        <v>2.58</v>
      </c>
      <c r="I22" s="98">
        <f>IFERROR(ROUND(VLOOKUP("T"&amp;VALUE(LEFT($B21,1))*12&amp;"TN"&amp;VLOOKUP(I$16,$T$3:$U$16,2,0)&amp;"PBWEIGHTEDV"&amp;$S$2&amp;$S$3,'Matrix Table'!$A:$I,9,0)*100+$P$8,2),"")</f>
        <v>2.4900000000000002</v>
      </c>
      <c r="J22" s="98">
        <f>IFERROR(ROUND(VLOOKUP("T"&amp;VALUE(LEFT($B21,1))*12&amp;"TN"&amp;VLOOKUP(J$16,$T$3:$U$16,2,0)&amp;"PBWEIGHTEDV"&amp;$S$2&amp;$S$3,'Matrix Table'!$A:$I,9,0)*100+$P$8,2),"")</f>
        <v>2.57</v>
      </c>
      <c r="K22" s="98">
        <f>IFERROR(ROUND(VLOOKUP("T"&amp;VALUE(LEFT($B21,1))*12&amp;"TN"&amp;VLOOKUP(K$16,$T$3:$U$16,2,0)&amp;"PBWEIGHTEDV"&amp;$S$2&amp;$S$3,'Matrix Table'!$A:$I,9,0)*100+$P$8,2),"")</f>
        <v>2.48</v>
      </c>
      <c r="L22" s="98">
        <f>IFERROR(ROUND(VLOOKUP("T"&amp;VALUE(LEFT($B21,1))*12&amp;"TN"&amp;VLOOKUP(L$16,$T$3:$U$16,2,0)&amp;"PBWEIGHTEDV"&amp;$S$2&amp;$S$3,'Matrix Table'!$A:$I,9,0)*100+$P$8,2),"")</f>
        <v>2.48</v>
      </c>
      <c r="M22" s="98">
        <f>IFERROR(ROUND(VLOOKUP("T"&amp;VALUE(LEFT($B21,1))*12&amp;"TN"&amp;VLOOKUP(M$16,$T$3:$U$16,2,0)&amp;"PBWEIGHTEDV"&amp;$S$2&amp;$S$3,'Matrix Table'!$A:$I,9,0)*100+$P$8,2),"")</f>
        <v>2.5499999999999998</v>
      </c>
      <c r="N22" s="98">
        <f>IFERROR(ROUND(VLOOKUP("T"&amp;VALUE(LEFT($B21,1))*12&amp;"TN"&amp;VLOOKUP(N$16,$T$3:$U$16,2,0)&amp;"PBWEIGHTEDV"&amp;$S$2&amp;$S$3,'Matrix Table'!$A:$I,9,0)*100+$P$8,2),"")</f>
        <v>2.61</v>
      </c>
      <c r="O22" s="98">
        <f>IFERROR(ROUND(VLOOKUP("T"&amp;VALUE(LEFT($B21,1))*12&amp;"TN"&amp;VLOOKUP(O$16,$T$3:$U$16,2,0)&amp;"PBWEIGHTEDV"&amp;$S$2&amp;$S$3,'Matrix Table'!$A:$I,9,0)*100+$P$8,2),"")</f>
        <v>2.6</v>
      </c>
      <c r="P22" s="98">
        <f>IFERROR(ROUND(VLOOKUP("T"&amp;VALUE(LEFT($B21,1))*12&amp;"TN"&amp;VLOOKUP(P$16,$T$3:$U$16,2,0)&amp;"PBWEIGHTEDV"&amp;$S$2&amp;$S$3,'Matrix Table'!$A:$I,9,0)*100+$P$8,2),"")</f>
        <v>2.59</v>
      </c>
      <c r="Q22" s="105">
        <f>IFERROR(ROUND(VLOOKUP("T"&amp;VALUE(LEFT($B21,1))*12&amp;"TN"&amp;VLOOKUP(Q$16,$T$3:$U$16,2,0)&amp;"PBWEIGHTEDV"&amp;$S$2&amp;$S$3,'Matrix Table'!$A:$I,9,0)*100+$P$8,2),"")</f>
        <v>2.58</v>
      </c>
    </row>
    <row r="23" spans="2:24" x14ac:dyDescent="0.2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  <row r="24" spans="2:24" ht="19" x14ac:dyDescent="0.2">
      <c r="B24" s="123" t="s">
        <v>93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/>
      <c r="S24"/>
      <c r="T24"/>
      <c r="U24"/>
      <c r="V24"/>
      <c r="W24"/>
      <c r="X24"/>
    </row>
    <row r="25" spans="2:24" x14ac:dyDescent="0.2">
      <c r="B25" s="106"/>
      <c r="C25" s="107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</row>
    <row r="26" spans="2:24" x14ac:dyDescent="0.2">
      <c r="B26" s="106"/>
      <c r="C26" s="106"/>
      <c r="D26" s="126" t="s">
        <v>22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R26"/>
      <c r="S26"/>
      <c r="T26"/>
      <c r="U26"/>
      <c r="V26"/>
      <c r="W26"/>
      <c r="X26"/>
    </row>
    <row r="27" spans="2:24" x14ac:dyDescent="0.2">
      <c r="B27" s="106"/>
      <c r="C27" s="108"/>
      <c r="D27" s="109">
        <v>10</v>
      </c>
      <c r="E27" s="110">
        <v>11</v>
      </c>
      <c r="F27" s="110">
        <v>12</v>
      </c>
      <c r="G27" s="110">
        <v>13</v>
      </c>
      <c r="H27" s="110">
        <v>14</v>
      </c>
      <c r="I27" s="110">
        <v>15</v>
      </c>
      <c r="J27" s="110">
        <v>16</v>
      </c>
      <c r="K27" s="110">
        <v>17</v>
      </c>
      <c r="L27" s="110">
        <v>18</v>
      </c>
      <c r="M27" s="110">
        <v>19</v>
      </c>
      <c r="N27" s="110">
        <v>20</v>
      </c>
      <c r="O27" s="110">
        <v>21</v>
      </c>
      <c r="P27" s="110">
        <v>22</v>
      </c>
      <c r="Q27" s="111">
        <v>23</v>
      </c>
      <c r="R27"/>
      <c r="S27"/>
      <c r="T27"/>
      <c r="U27"/>
      <c r="V27"/>
      <c r="W27"/>
      <c r="X27"/>
    </row>
    <row r="28" spans="2:24" ht="15" customHeight="1" x14ac:dyDescent="0.2">
      <c r="B28" s="116" t="s">
        <v>64</v>
      </c>
      <c r="C28" s="93" t="s">
        <v>25</v>
      </c>
      <c r="D28" s="94">
        <f>IFERROR(ROUND((VLOOKUP("T"&amp;VALUE(LEFT($B28,1))*12&amp;"TN"&amp;VLOOKUP(D$16,$T$3:$U$16,2,0)&amp;"PBWEIGHTEDV"&amp;$S$2&amp;$S$4,'Matrix Table'!$A:$J,10,0)+VLOOKUP("T"&amp;VALUE(LEFT($B28,1))*12&amp;"TN"&amp;VLOOKUP(D$16,$T$3:$U$16,2,0)&amp;"PBWEIGHTEDV"&amp;$S$2&amp;$S$4,'Matrix Table'!$A:$K,11,0))*1000*12*100/365.25,3),"")</f>
        <v>374.99799999999999</v>
      </c>
      <c r="E28" s="94">
        <f>IFERROR(ROUND((VLOOKUP("T"&amp;VALUE(LEFT($B28,1))*12&amp;"TN"&amp;VLOOKUP(E$16,$T$3:$U$16,2,0)&amp;"PBWEIGHTEDV"&amp;$S$2&amp;$S$4,'Matrix Table'!$A:$J,10,0)+VLOOKUP("T"&amp;VALUE(LEFT($B28,1))*12&amp;"TN"&amp;VLOOKUP(E$16,$T$3:$U$16,2,0)&amp;"PBWEIGHTEDV"&amp;$S$2&amp;$S$4,'Matrix Table'!$A:$K,11,0))*1000*12*100/365.25,3),"")</f>
        <v>360.80500000000001</v>
      </c>
      <c r="F28" s="94">
        <f>IFERROR(ROUND((VLOOKUP("T"&amp;VALUE(LEFT($B28,1))*12&amp;"TN"&amp;VLOOKUP(F$16,$T$3:$U$16,2,0)&amp;"PBWEIGHTEDV"&amp;$S$2&amp;$S$4,'Matrix Table'!$A:$J,10,0)+VLOOKUP("T"&amp;VALUE(LEFT($B28,1))*12&amp;"TN"&amp;VLOOKUP(F$16,$T$3:$U$16,2,0)&amp;"PBWEIGHTEDV"&amp;$S$2&amp;$S$4,'Matrix Table'!$A:$K,11,0))*1000*12*100/365.25,3),"")</f>
        <v>405.35500000000002</v>
      </c>
      <c r="G28" s="94">
        <f>IFERROR(ROUND((VLOOKUP("T"&amp;VALUE(LEFT($B28,1))*12&amp;"TN"&amp;VLOOKUP(G$16,$T$3:$U$16,2,0)&amp;"PBWEIGHTEDV"&amp;$S$2&amp;$S$4,'Matrix Table'!$A:$J,10,0)+VLOOKUP("T"&amp;VALUE(LEFT($B28,1))*12&amp;"TN"&amp;VLOOKUP(G$16,$T$3:$U$16,2,0)&amp;"PBWEIGHTEDV"&amp;$S$2&amp;$S$4,'Matrix Table'!$A:$K,11,0))*1000*12*100/365.25,3),"")</f>
        <v>409.00200000000001</v>
      </c>
      <c r="H28" s="94">
        <f>IFERROR(ROUND((VLOOKUP("T"&amp;VALUE(LEFT($B28,1))*12&amp;"TN"&amp;VLOOKUP(H$16,$T$3:$U$16,2,0)&amp;"PBWEIGHTEDV"&amp;$S$2&amp;$S$4,'Matrix Table'!$A:$J,10,0)+VLOOKUP("T"&amp;VALUE(LEFT($B28,1))*12&amp;"TN"&amp;VLOOKUP(H$16,$T$3:$U$16,2,0)&amp;"PBWEIGHTEDV"&amp;$S$2&amp;$S$4,'Matrix Table'!$A:$K,11,0))*1000*12*100/365.25,3),"")</f>
        <v>406.834</v>
      </c>
      <c r="I28" s="94">
        <f>IFERROR(ROUND((VLOOKUP("T"&amp;VALUE(LEFT($B28,1))*12&amp;"TN"&amp;VLOOKUP(I$16,$T$3:$U$16,2,0)&amp;"PBWEIGHTEDV"&amp;$S$2&amp;$S$4,'Matrix Table'!$A:$J,10,0)+VLOOKUP("T"&amp;VALUE(LEFT($B28,1))*12&amp;"TN"&amp;VLOOKUP(I$16,$T$3:$U$16,2,0)&amp;"PBWEIGHTEDV"&amp;$S$2&amp;$S$4,'Matrix Table'!$A:$K,11,0))*1000*12*100/365.25,3),"")</f>
        <v>376.214</v>
      </c>
      <c r="J28" s="94">
        <f>IFERROR(ROUND((VLOOKUP("T"&amp;VALUE(LEFT($B28,1))*12&amp;"TN"&amp;VLOOKUP(J$16,$T$3:$U$16,2,0)&amp;"PBWEIGHTEDV"&amp;$S$2&amp;$S$4,'Matrix Table'!$A:$J,10,0)+VLOOKUP("T"&amp;VALUE(LEFT($B28,1))*12&amp;"TN"&amp;VLOOKUP(J$16,$T$3:$U$16,2,0)&amp;"PBWEIGHTEDV"&amp;$S$2&amp;$S$4,'Matrix Table'!$A:$K,11,0))*1000*12*100/365.25,3),"")</f>
        <v>409.00200000000001</v>
      </c>
      <c r="K28" s="94">
        <f>IFERROR(ROUND((VLOOKUP("T"&amp;VALUE(LEFT($B28,1))*12&amp;"TN"&amp;VLOOKUP(K$16,$T$3:$U$16,2,0)&amp;"PBWEIGHTEDV"&amp;$S$2&amp;$S$4,'Matrix Table'!$A:$J,10,0)+VLOOKUP("T"&amp;VALUE(LEFT($B28,1))*12&amp;"TN"&amp;VLOOKUP(K$16,$T$3:$U$16,2,0)&amp;"PBWEIGHTEDV"&amp;$S$2&amp;$S$4,'Matrix Table'!$A:$K,11,0))*1000*12*100/365.25,3),"")</f>
        <v>365.37200000000001</v>
      </c>
      <c r="L28" s="94">
        <f>IFERROR(ROUND((VLOOKUP("T"&amp;VALUE(LEFT($B28,1))*12&amp;"TN"&amp;VLOOKUP(L$16,$T$3:$U$16,2,0)&amp;"PBWEIGHTEDV"&amp;$S$2&amp;$S$4,'Matrix Table'!$A:$J,10,0)+VLOOKUP("T"&amp;VALUE(LEFT($B28,1))*12&amp;"TN"&amp;VLOOKUP(L$16,$T$3:$U$16,2,0)&amp;"PBWEIGHTEDV"&amp;$S$2&amp;$S$4,'Matrix Table'!$A:$K,11,0))*1000*12*100/365.25,3),"")</f>
        <v>365.37200000000001</v>
      </c>
      <c r="M28" s="94">
        <f>IFERROR(ROUND((VLOOKUP("T"&amp;VALUE(LEFT($B28,1))*12&amp;"TN"&amp;VLOOKUP(M$16,$T$3:$U$16,2,0)&amp;"PBWEIGHTEDV"&amp;$S$2&amp;$S$4,'Matrix Table'!$A:$J,10,0)+VLOOKUP("T"&amp;VALUE(LEFT($B28,1))*12&amp;"TN"&amp;VLOOKUP(M$16,$T$3:$U$16,2,0)&amp;"PBWEIGHTEDV"&amp;$S$2&amp;$S$4,'Matrix Table'!$A:$K,11,0))*1000*12*100/365.25,3),"")</f>
        <v>405.35500000000002</v>
      </c>
      <c r="N28" s="94">
        <f>IFERROR(ROUND((VLOOKUP("T"&amp;VALUE(LEFT($B28,1))*12&amp;"TN"&amp;VLOOKUP(N$16,$T$3:$U$16,2,0)&amp;"PBWEIGHTEDV"&amp;$S$2&amp;$S$4,'Matrix Table'!$A:$J,10,0)+VLOOKUP("T"&amp;VALUE(LEFT($B28,1))*12&amp;"TN"&amp;VLOOKUP(N$16,$T$3:$U$16,2,0)&amp;"PBWEIGHTEDV"&amp;$S$2&amp;$S$4,'Matrix Table'!$A:$K,11,0))*1000*12*100/365.25,3),"")</f>
        <v>435.02300000000002</v>
      </c>
      <c r="O28" s="94">
        <f>IFERROR(ROUND((VLOOKUP("T"&amp;VALUE(LEFT($B28,1))*12&amp;"TN"&amp;VLOOKUP(O$16,$T$3:$U$16,2,0)&amp;"PBWEIGHTEDV"&amp;$S$2&amp;$S$4,'Matrix Table'!$A:$J,10,0)+VLOOKUP("T"&amp;VALUE(LEFT($B28,1))*12&amp;"TN"&amp;VLOOKUP(O$16,$T$3:$U$16,2,0)&amp;"PBWEIGHTEDV"&amp;$S$2&amp;$S$4,'Matrix Table'!$A:$K,11,0))*1000*12*100/365.25,3),"")</f>
        <v>403.08800000000002</v>
      </c>
      <c r="P28" s="94">
        <f>IFERROR(ROUND((VLOOKUP("T"&amp;VALUE(LEFT($B28,1))*12&amp;"TN"&amp;VLOOKUP(P$16,$T$3:$U$16,2,0)&amp;"PBWEIGHTEDV"&amp;$S$2&amp;$S$4,'Matrix Table'!$A:$J,10,0)+VLOOKUP("T"&amp;VALUE(LEFT($B28,1))*12&amp;"TN"&amp;VLOOKUP(P$16,$T$3:$U$16,2,0)&amp;"PBWEIGHTEDV"&amp;$S$2&amp;$S$4,'Matrix Table'!$A:$K,11,0))*1000*12*100/365.25,3),"")</f>
        <v>429.76600000000002</v>
      </c>
      <c r="Q28" s="104">
        <f>IFERROR(ROUND((VLOOKUP("T"&amp;VALUE(LEFT($B28,1))*12&amp;"TN"&amp;VLOOKUP(Q$16,$T$3:$U$16,2,0)&amp;"PBWEIGHTEDV"&amp;$S$2&amp;$S$4,'Matrix Table'!$A:$J,10,0)+VLOOKUP("T"&amp;VALUE(LEFT($B28,1))*12&amp;"TN"&amp;VLOOKUP(Q$16,$T$3:$U$16,2,0)&amp;"PBWEIGHTEDV"&amp;$S$2&amp;$S$4,'Matrix Table'!$A:$K,11,0))*1000*12*100/365.25,3),"")</f>
        <v>415.40899999999999</v>
      </c>
      <c r="R28"/>
      <c r="S28"/>
      <c r="T28"/>
      <c r="U28"/>
      <c r="V28"/>
      <c r="W28"/>
      <c r="X28"/>
    </row>
    <row r="29" spans="2:24" x14ac:dyDescent="0.2">
      <c r="B29" s="116"/>
      <c r="C29" s="97" t="s">
        <v>26</v>
      </c>
      <c r="D29" s="98">
        <f>IFERROR(ROUND(VLOOKUP("T"&amp;VALUE(LEFT($B28,1))*12&amp;"TN"&amp;VLOOKUP(D$16,$T$3:$U$16,2,0)&amp;"PBWEIGHTEDV"&amp;$S$2&amp;$S$4,'Matrix Table'!$A:$I,9,0)*100+$P$8,2),"")</f>
        <v>2</v>
      </c>
      <c r="E29" s="98">
        <f>IFERROR(ROUND(VLOOKUP("T"&amp;VALUE(LEFT($B28,1))*12&amp;"TN"&amp;VLOOKUP(E$16,$T$3:$U$16,2,0)&amp;"PBWEIGHTEDV"&amp;$S$2&amp;$S$4,'Matrix Table'!$A:$I,9,0)*100+$P$8,2),"")</f>
        <v>2.0099999999999998</v>
      </c>
      <c r="F29" s="98">
        <f>IFERROR(ROUND(VLOOKUP("T"&amp;VALUE(LEFT($B28,1))*12&amp;"TN"&amp;VLOOKUP(F$16,$T$3:$U$16,2,0)&amp;"PBWEIGHTEDV"&amp;$S$2&amp;$S$4,'Matrix Table'!$A:$I,9,0)*100+$P$8,2),"")</f>
        <v>1.99</v>
      </c>
      <c r="G29" s="98">
        <f>IFERROR(ROUND(VLOOKUP("T"&amp;VALUE(LEFT($B28,1))*12&amp;"TN"&amp;VLOOKUP(G$16,$T$3:$U$16,2,0)&amp;"PBWEIGHTEDV"&amp;$S$2&amp;$S$4,'Matrix Table'!$A:$I,9,0)*100+$P$8,2),"")</f>
        <v>1.99</v>
      </c>
      <c r="H29" s="98">
        <f>IFERROR(ROUND(VLOOKUP("T"&amp;VALUE(LEFT($B28,1))*12&amp;"TN"&amp;VLOOKUP(H$16,$T$3:$U$16,2,0)&amp;"PBWEIGHTEDV"&amp;$S$2&amp;$S$4,'Matrix Table'!$A:$I,9,0)*100+$P$8,2),"")</f>
        <v>2.0099999999999998</v>
      </c>
      <c r="I29" s="98">
        <f>IFERROR(ROUND(VLOOKUP("T"&amp;VALUE(LEFT($B28,1))*12&amp;"TN"&amp;VLOOKUP(I$16,$T$3:$U$16,2,0)&amp;"PBWEIGHTEDV"&amp;$S$2&amp;$S$4,'Matrix Table'!$A:$I,9,0)*100+$P$8,2),"")</f>
        <v>1.99</v>
      </c>
      <c r="J29" s="98">
        <f>IFERROR(ROUND(VLOOKUP("T"&amp;VALUE(LEFT($B28,1))*12&amp;"TN"&amp;VLOOKUP(J$16,$T$3:$U$16,2,0)&amp;"PBWEIGHTEDV"&amp;$S$2&amp;$S$4,'Matrix Table'!$A:$I,9,0)*100+$P$8,2),"")</f>
        <v>1.99</v>
      </c>
      <c r="K29" s="98">
        <f>IFERROR(ROUND(VLOOKUP("T"&amp;VALUE(LEFT($B28,1))*12&amp;"TN"&amp;VLOOKUP(K$16,$T$3:$U$16,2,0)&amp;"PBWEIGHTEDV"&amp;$S$2&amp;$S$4,'Matrix Table'!$A:$I,9,0)*100+$P$8,2),"")</f>
        <v>1.99</v>
      </c>
      <c r="L29" s="98">
        <f>IFERROR(ROUND(VLOOKUP("T"&amp;VALUE(LEFT($B28,1))*12&amp;"TN"&amp;VLOOKUP(L$16,$T$3:$U$16,2,0)&amp;"PBWEIGHTEDV"&amp;$S$2&amp;$S$4,'Matrix Table'!$A:$I,9,0)*100+$P$8,2),"")</f>
        <v>1.99</v>
      </c>
      <c r="M29" s="98">
        <f>IFERROR(ROUND(VLOOKUP("T"&amp;VALUE(LEFT($B28,1))*12&amp;"TN"&amp;VLOOKUP(M$16,$T$3:$U$16,2,0)&amp;"PBWEIGHTEDV"&amp;$S$2&amp;$S$4,'Matrix Table'!$A:$I,9,0)*100+$P$8,2),"")</f>
        <v>1.99</v>
      </c>
      <c r="N29" s="98">
        <f>IFERROR(ROUND(VLOOKUP("T"&amp;VALUE(LEFT($B28,1))*12&amp;"TN"&amp;VLOOKUP(N$16,$T$3:$U$16,2,0)&amp;"PBWEIGHTEDV"&amp;$S$2&amp;$S$4,'Matrix Table'!$A:$I,9,0)*100+$P$8,2),"")</f>
        <v>2</v>
      </c>
      <c r="O29" s="98">
        <f>IFERROR(ROUND(VLOOKUP("T"&amp;VALUE(LEFT($B28,1))*12&amp;"TN"&amp;VLOOKUP(O$16,$T$3:$U$16,2,0)&amp;"PBWEIGHTEDV"&amp;$S$2&amp;$S$4,'Matrix Table'!$A:$I,9,0)*100+$P$8,2),"")</f>
        <v>2.0499999999999998</v>
      </c>
      <c r="P29" s="98">
        <f>IFERROR(ROUND(VLOOKUP("T"&amp;VALUE(LEFT($B28,1))*12&amp;"TN"&amp;VLOOKUP(P$16,$T$3:$U$16,2,0)&amp;"PBWEIGHTEDV"&amp;$S$2&amp;$S$4,'Matrix Table'!$A:$I,9,0)*100+$P$8,2),"")</f>
        <v>1.99</v>
      </c>
      <c r="Q29" s="105">
        <f>IFERROR(ROUND(VLOOKUP("T"&amp;VALUE(LEFT($B28,1))*12&amp;"TN"&amp;VLOOKUP(Q$16,$T$3:$U$16,2,0)&amp;"PBWEIGHTEDV"&amp;$S$2&amp;$S$4,'Matrix Table'!$A:$I,9,0)*100+$P$8,2),"")</f>
        <v>2</v>
      </c>
      <c r="R29"/>
      <c r="S29"/>
      <c r="T29"/>
      <c r="U29"/>
      <c r="V29"/>
      <c r="W29"/>
      <c r="X29"/>
    </row>
    <row r="30" spans="2:24" ht="15" customHeight="1" x14ac:dyDescent="0.2">
      <c r="B30" s="116" t="s">
        <v>65</v>
      </c>
      <c r="C30" s="93" t="s">
        <v>25</v>
      </c>
      <c r="D30" s="94">
        <f>IFERROR(ROUND((VLOOKUP("T"&amp;VALUE(LEFT($B30,1))*12&amp;"TN"&amp;VLOOKUP(D$16,$T$3:$U$16,2,0)&amp;"PBWEIGHTEDV"&amp;$S$2&amp;$S$4,'Matrix Table'!$A:$J,10,0)+VLOOKUP("T"&amp;VALUE(LEFT($B30,1))*12&amp;"TN"&amp;VLOOKUP(D$16,$T$3:$U$16,2,0)&amp;"PBWEIGHTEDV"&amp;$S$2&amp;$S$4,'Matrix Table'!$A:$K,11,0))*1000*12*100/365.25,3),"")</f>
        <v>381.733</v>
      </c>
      <c r="E30" s="94">
        <f>IFERROR(ROUND((VLOOKUP("T"&amp;VALUE(LEFT($B30,1))*12&amp;"TN"&amp;VLOOKUP(E$16,$T$3:$U$16,2,0)&amp;"PBWEIGHTEDV"&amp;$S$2&amp;$S$4,'Matrix Table'!$A:$J,10,0)+VLOOKUP("T"&amp;VALUE(LEFT($B30,1))*12&amp;"TN"&amp;VLOOKUP(E$16,$T$3:$U$16,2,0)&amp;"PBWEIGHTEDV"&amp;$S$2&amp;$S$4,'Matrix Table'!$A:$K,11,0))*1000*12*100/365.25,3),"")</f>
        <v>367.24400000000003</v>
      </c>
      <c r="F30" s="94">
        <f>IFERROR(ROUND((VLOOKUP("T"&amp;VALUE(LEFT($B30,1))*12&amp;"TN"&amp;VLOOKUP(F$16,$T$3:$U$16,2,0)&amp;"PBWEIGHTEDV"&amp;$S$2&amp;$S$4,'Matrix Table'!$A:$J,10,0)+VLOOKUP("T"&amp;VALUE(LEFT($B30,1))*12&amp;"TN"&amp;VLOOKUP(F$16,$T$3:$U$16,2,0)&amp;"PBWEIGHTEDV"&amp;$S$2&amp;$S$4,'Matrix Table'!$A:$K,11,0))*1000*12*100/365.25,3),"")</f>
        <v>412.649</v>
      </c>
      <c r="G30" s="94">
        <f>IFERROR(ROUND((VLOOKUP("T"&amp;VALUE(LEFT($B30,1))*12&amp;"TN"&amp;VLOOKUP(G$16,$T$3:$U$16,2,0)&amp;"PBWEIGHTEDV"&amp;$S$2&amp;$S$4,'Matrix Table'!$A:$J,10,0)+VLOOKUP("T"&amp;VALUE(LEFT($B30,1))*12&amp;"TN"&amp;VLOOKUP(G$16,$T$3:$U$16,2,0)&amp;"PBWEIGHTEDV"&amp;$S$2&amp;$S$4,'Matrix Table'!$A:$K,11,0))*1000*12*100/365.25,3),"")</f>
        <v>416.39400000000001</v>
      </c>
      <c r="H30" s="94">
        <f>IFERROR(ROUND((VLOOKUP("T"&amp;VALUE(LEFT($B30,1))*12&amp;"TN"&amp;VLOOKUP(H$16,$T$3:$U$16,2,0)&amp;"PBWEIGHTEDV"&amp;$S$2&amp;$S$4,'Matrix Table'!$A:$J,10,0)+VLOOKUP("T"&amp;VALUE(LEFT($B30,1))*12&amp;"TN"&amp;VLOOKUP(H$16,$T$3:$U$16,2,0)&amp;"PBWEIGHTEDV"&amp;$S$2&amp;$S$4,'Matrix Table'!$A:$K,11,0))*1000*12*100/365.25,3),"")</f>
        <v>414.19299999999998</v>
      </c>
      <c r="I30" s="94">
        <f>IFERROR(ROUND((VLOOKUP("T"&amp;VALUE(LEFT($B30,1))*12&amp;"TN"&amp;VLOOKUP(I$16,$T$3:$U$16,2,0)&amp;"PBWEIGHTEDV"&amp;$S$2&amp;$S$4,'Matrix Table'!$A:$J,10,0)+VLOOKUP("T"&amp;VALUE(LEFT($B30,1))*12&amp;"TN"&amp;VLOOKUP(I$16,$T$3:$U$16,2,0)&amp;"PBWEIGHTEDV"&amp;$S$2&amp;$S$4,'Matrix Table'!$A:$K,11,0))*1000*12*100/365.25,3),"")</f>
        <v>382.98200000000003</v>
      </c>
      <c r="J30" s="94">
        <f>IFERROR(ROUND((VLOOKUP("T"&amp;VALUE(LEFT($B30,1))*12&amp;"TN"&amp;VLOOKUP(J$16,$T$3:$U$16,2,0)&amp;"PBWEIGHTEDV"&amp;$S$2&amp;$S$4,'Matrix Table'!$A:$J,10,0)+VLOOKUP("T"&amp;VALUE(LEFT($B30,1))*12&amp;"TN"&amp;VLOOKUP(J$16,$T$3:$U$16,2,0)&amp;"PBWEIGHTEDV"&amp;$S$2&amp;$S$4,'Matrix Table'!$A:$K,11,0))*1000*12*100/365.25,3),"")</f>
        <v>416.39400000000001</v>
      </c>
      <c r="K30" s="94">
        <f>IFERROR(ROUND((VLOOKUP("T"&amp;VALUE(LEFT($B30,1))*12&amp;"TN"&amp;VLOOKUP(K$16,$T$3:$U$16,2,0)&amp;"PBWEIGHTEDV"&amp;$S$2&amp;$S$4,'Matrix Table'!$A:$J,10,0)+VLOOKUP("T"&amp;VALUE(LEFT($B30,1))*12&amp;"TN"&amp;VLOOKUP(K$16,$T$3:$U$16,2,0)&amp;"PBWEIGHTEDV"&amp;$S$2&amp;$S$4,'Matrix Table'!$A:$K,11,0))*1000*12*100/365.25,3),"")</f>
        <v>371.91</v>
      </c>
      <c r="L30" s="94">
        <f>IFERROR(ROUND((VLOOKUP("T"&amp;VALUE(LEFT($B30,1))*12&amp;"TN"&amp;VLOOKUP(L$16,$T$3:$U$16,2,0)&amp;"PBWEIGHTEDV"&amp;$S$2&amp;$S$4,'Matrix Table'!$A:$J,10,0)+VLOOKUP("T"&amp;VALUE(LEFT($B30,1))*12&amp;"TN"&amp;VLOOKUP(L$16,$T$3:$U$16,2,0)&amp;"PBWEIGHTEDV"&amp;$S$2&amp;$S$4,'Matrix Table'!$A:$K,11,0))*1000*12*100/365.25,3),"")</f>
        <v>371.91</v>
      </c>
      <c r="M30" s="94">
        <f>IFERROR(ROUND((VLOOKUP("T"&amp;VALUE(LEFT($B30,1))*12&amp;"TN"&amp;VLOOKUP(M$16,$T$3:$U$16,2,0)&amp;"PBWEIGHTEDV"&amp;$S$2&amp;$S$4,'Matrix Table'!$A:$J,10,0)+VLOOKUP("T"&amp;VALUE(LEFT($B30,1))*12&amp;"TN"&amp;VLOOKUP(M$16,$T$3:$U$16,2,0)&amp;"PBWEIGHTEDV"&amp;$S$2&amp;$S$4,'Matrix Table'!$A:$K,11,0))*1000*12*100/365.25,3),"")</f>
        <v>412.649</v>
      </c>
      <c r="N30" s="94">
        <f>IFERROR(ROUND((VLOOKUP("T"&amp;VALUE(LEFT($B30,1))*12&amp;"TN"&amp;VLOOKUP(N$16,$T$3:$U$16,2,0)&amp;"PBWEIGHTEDV"&amp;$S$2&amp;$S$4,'Matrix Table'!$A:$J,10,0)+VLOOKUP("T"&amp;VALUE(LEFT($B30,1))*12&amp;"TN"&amp;VLOOKUP(N$16,$T$3:$U$16,2,0)&amp;"PBWEIGHTEDV"&amp;$S$2&amp;$S$4,'Matrix Table'!$A:$K,11,0))*1000*12*100/365.25,3),"")</f>
        <v>442.94</v>
      </c>
      <c r="O30" s="94">
        <f>IFERROR(ROUND((VLOOKUP("T"&amp;VALUE(LEFT($B30,1))*12&amp;"TN"&amp;VLOOKUP(O$16,$T$3:$U$16,2,0)&amp;"PBWEIGHTEDV"&amp;$S$2&amp;$S$4,'Matrix Table'!$A:$J,10,0)+VLOOKUP("T"&amp;VALUE(LEFT($B30,1))*12&amp;"TN"&amp;VLOOKUP(O$16,$T$3:$U$16,2,0)&amp;"PBWEIGHTEDV"&amp;$S$2&amp;$S$4,'Matrix Table'!$A:$K,11,0))*1000*12*100/365.25,3),"")</f>
        <v>410.38200000000001</v>
      </c>
      <c r="P30" s="94">
        <f>IFERROR(ROUND((VLOOKUP("T"&amp;VALUE(LEFT($B30,1))*12&amp;"TN"&amp;VLOOKUP(P$16,$T$3:$U$16,2,0)&amp;"PBWEIGHTEDV"&amp;$S$2&amp;$S$4,'Matrix Table'!$A:$J,10,0)+VLOOKUP("T"&amp;VALUE(LEFT($B30,1))*12&amp;"TN"&amp;VLOOKUP(P$16,$T$3:$U$16,2,0)&amp;"PBWEIGHTEDV"&amp;$S$2&amp;$S$4,'Matrix Table'!$A:$K,11,0))*1000*12*100/365.25,3),"")</f>
        <v>437.55200000000002</v>
      </c>
      <c r="Q30" s="104">
        <f>IFERROR(ROUND((VLOOKUP("T"&amp;VALUE(LEFT($B30,1))*12&amp;"TN"&amp;VLOOKUP(Q$16,$T$3:$U$16,2,0)&amp;"PBWEIGHTEDV"&amp;$S$2&amp;$S$4,'Matrix Table'!$A:$J,10,0)+VLOOKUP("T"&amp;VALUE(LEFT($B30,1))*12&amp;"TN"&amp;VLOOKUP(Q$16,$T$3:$U$16,2,0)&amp;"PBWEIGHTEDV"&amp;$S$2&amp;$S$4,'Matrix Table'!$A:$K,11,0))*1000*12*100/365.25,3),"")</f>
        <v>422.93200000000002</v>
      </c>
      <c r="R30"/>
      <c r="S30"/>
      <c r="T30"/>
      <c r="U30"/>
      <c r="V30"/>
      <c r="W30"/>
      <c r="X30"/>
    </row>
    <row r="31" spans="2:24" x14ac:dyDescent="0.2">
      <c r="B31" s="116"/>
      <c r="C31" s="97" t="s">
        <v>26</v>
      </c>
      <c r="D31" s="98">
        <f>IFERROR(ROUND(VLOOKUP("T"&amp;VALUE(LEFT($B30,1))*12&amp;"TN"&amp;VLOOKUP(D$16,$T$3:$U$16,2,0)&amp;"PBWEIGHTEDV"&amp;$S$2&amp;$S$4,'Matrix Table'!$A:$I,9,0)*100+$P$8,2),"")</f>
        <v>1.97</v>
      </c>
      <c r="E31" s="98">
        <f>IFERROR(ROUND(VLOOKUP("T"&amp;VALUE(LEFT($B30,1))*12&amp;"TN"&amp;VLOOKUP(E$16,$T$3:$U$16,2,0)&amp;"PBWEIGHTEDV"&amp;$S$2&amp;$S$4,'Matrix Table'!$A:$I,9,0)*100+$P$8,2),"")</f>
        <v>1.98</v>
      </c>
      <c r="F31" s="98">
        <f>IFERROR(ROUND(VLOOKUP("T"&amp;VALUE(LEFT($B30,1))*12&amp;"TN"&amp;VLOOKUP(F$16,$T$3:$U$16,2,0)&amp;"PBWEIGHTEDV"&amp;$S$2&amp;$S$4,'Matrix Table'!$A:$I,9,0)*100+$P$8,2),"")</f>
        <v>1.97</v>
      </c>
      <c r="G31" s="98">
        <f>IFERROR(ROUND(VLOOKUP("T"&amp;VALUE(LEFT($B30,1))*12&amp;"TN"&amp;VLOOKUP(G$16,$T$3:$U$16,2,0)&amp;"PBWEIGHTEDV"&amp;$S$2&amp;$S$4,'Matrix Table'!$A:$I,9,0)*100+$P$8,2),"")</f>
        <v>1.97</v>
      </c>
      <c r="H31" s="98">
        <f>IFERROR(ROUND(VLOOKUP("T"&amp;VALUE(LEFT($B30,1))*12&amp;"TN"&amp;VLOOKUP(H$16,$T$3:$U$16,2,0)&amp;"PBWEIGHTEDV"&amp;$S$2&amp;$S$4,'Matrix Table'!$A:$I,9,0)*100+$P$8,2),"")</f>
        <v>1.99</v>
      </c>
      <c r="I31" s="98">
        <f>IFERROR(ROUND(VLOOKUP("T"&amp;VALUE(LEFT($B30,1))*12&amp;"TN"&amp;VLOOKUP(I$16,$T$3:$U$16,2,0)&amp;"PBWEIGHTEDV"&amp;$S$2&amp;$S$4,'Matrix Table'!$A:$I,9,0)*100+$P$8,2),"")</f>
        <v>1.96</v>
      </c>
      <c r="J31" s="98">
        <f>IFERROR(ROUND(VLOOKUP("T"&amp;VALUE(LEFT($B30,1))*12&amp;"TN"&amp;VLOOKUP(J$16,$T$3:$U$16,2,0)&amp;"PBWEIGHTEDV"&amp;$S$2&amp;$S$4,'Matrix Table'!$A:$I,9,0)*100+$P$8,2),"")</f>
        <v>1.97</v>
      </c>
      <c r="K31" s="98">
        <f>IFERROR(ROUND(VLOOKUP("T"&amp;VALUE(LEFT($B30,1))*12&amp;"TN"&amp;VLOOKUP(K$16,$T$3:$U$16,2,0)&amp;"PBWEIGHTEDV"&amp;$S$2&amp;$S$4,'Matrix Table'!$A:$I,9,0)*100+$P$8,2),"")</f>
        <v>1.96</v>
      </c>
      <c r="L31" s="98">
        <f>IFERROR(ROUND(VLOOKUP("T"&amp;VALUE(LEFT($B30,1))*12&amp;"TN"&amp;VLOOKUP(L$16,$T$3:$U$16,2,0)&amp;"PBWEIGHTEDV"&amp;$S$2&amp;$S$4,'Matrix Table'!$A:$I,9,0)*100+$P$8,2),"")</f>
        <v>1.96</v>
      </c>
      <c r="M31" s="98">
        <f>IFERROR(ROUND(VLOOKUP("T"&amp;VALUE(LEFT($B30,1))*12&amp;"TN"&amp;VLOOKUP(M$16,$T$3:$U$16,2,0)&amp;"PBWEIGHTEDV"&amp;$S$2&amp;$S$4,'Matrix Table'!$A:$I,9,0)*100+$P$8,2),"")</f>
        <v>1.97</v>
      </c>
      <c r="N31" s="98">
        <f>IFERROR(ROUND(VLOOKUP("T"&amp;VALUE(LEFT($B30,1))*12&amp;"TN"&amp;VLOOKUP(N$16,$T$3:$U$16,2,0)&amp;"PBWEIGHTEDV"&amp;$S$2&amp;$S$4,'Matrix Table'!$A:$I,9,0)*100+$P$8,2),"")</f>
        <v>1.97</v>
      </c>
      <c r="O31" s="98">
        <f>IFERROR(ROUND(VLOOKUP("T"&amp;VALUE(LEFT($B30,1))*12&amp;"TN"&amp;VLOOKUP(O$16,$T$3:$U$16,2,0)&amp;"PBWEIGHTEDV"&amp;$S$2&amp;$S$4,'Matrix Table'!$A:$I,9,0)*100+$P$8,2),"")</f>
        <v>2.02</v>
      </c>
      <c r="P31" s="98">
        <f>IFERROR(ROUND(VLOOKUP("T"&amp;VALUE(LEFT($B30,1))*12&amp;"TN"&amp;VLOOKUP(P$16,$T$3:$U$16,2,0)&amp;"PBWEIGHTEDV"&amp;$S$2&amp;$S$4,'Matrix Table'!$A:$I,9,0)*100+$P$8,2),"")</f>
        <v>1.96</v>
      </c>
      <c r="Q31" s="105">
        <f>IFERROR(ROUND(VLOOKUP("T"&amp;VALUE(LEFT($B30,1))*12&amp;"TN"&amp;VLOOKUP(Q$16,$T$3:$U$16,2,0)&amp;"PBWEIGHTEDV"&amp;$S$2&amp;$S$4,'Matrix Table'!$A:$I,9,0)*100+$P$8,2),"")</f>
        <v>1.98</v>
      </c>
      <c r="R31"/>
      <c r="S31"/>
      <c r="T31"/>
      <c r="U31"/>
      <c r="V31"/>
      <c r="W31"/>
      <c r="X31"/>
    </row>
    <row r="32" spans="2:24" ht="15" customHeight="1" x14ac:dyDescent="0.2">
      <c r="B32" s="116" t="s">
        <v>66</v>
      </c>
      <c r="C32" s="93" t="s">
        <v>25</v>
      </c>
      <c r="D32" s="94">
        <f>IFERROR(ROUND((VLOOKUP("T"&amp;VALUE(LEFT($B32,1))*12&amp;"TN"&amp;VLOOKUP(D$16,$T$3:$U$16,2,0)&amp;"PBWEIGHTEDV"&amp;$S$2&amp;$S$4,'Matrix Table'!$A:$J,10,0)+VLOOKUP("T"&amp;VALUE(LEFT($B32,1))*12&amp;"TN"&amp;VLOOKUP(D$16,$T$3:$U$16,2,0)&amp;"PBWEIGHTEDV"&amp;$S$2&amp;$S$4,'Matrix Table'!$A:$K,11,0))*1000*12*100/365.25,3),"")</f>
        <v>386.76</v>
      </c>
      <c r="E32" s="94">
        <f>IFERROR(ROUND((VLOOKUP("T"&amp;VALUE(LEFT($B32,1))*12&amp;"TN"&amp;VLOOKUP(E$16,$T$3:$U$16,2,0)&amp;"PBWEIGHTEDV"&amp;$S$2&amp;$S$4,'Matrix Table'!$A:$J,10,0)+VLOOKUP("T"&amp;VALUE(LEFT($B32,1))*12&amp;"TN"&amp;VLOOKUP(E$16,$T$3:$U$16,2,0)&amp;"PBWEIGHTEDV"&amp;$S$2&amp;$S$4,'Matrix Table'!$A:$K,11,0))*1000*12*100/365.25,3),"")</f>
        <v>372.07400000000001</v>
      </c>
      <c r="F32" s="94">
        <f>IFERROR(ROUND((VLOOKUP("T"&amp;VALUE(LEFT($B32,1))*12&amp;"TN"&amp;VLOOKUP(F$16,$T$3:$U$16,2,0)&amp;"PBWEIGHTEDV"&amp;$S$2&amp;$S$4,'Matrix Table'!$A:$J,10,0)+VLOOKUP("T"&amp;VALUE(LEFT($B32,1))*12&amp;"TN"&amp;VLOOKUP(F$16,$T$3:$U$16,2,0)&amp;"PBWEIGHTEDV"&amp;$S$2&amp;$S$4,'Matrix Table'!$A:$K,11,0))*1000*12*100/365.25,3),"")</f>
        <v>418.13600000000002</v>
      </c>
      <c r="G32" s="94">
        <f>IFERROR(ROUND((VLOOKUP("T"&amp;VALUE(LEFT($B32,1))*12&amp;"TN"&amp;VLOOKUP(G$16,$T$3:$U$16,2,0)&amp;"PBWEIGHTEDV"&amp;$S$2&amp;$S$4,'Matrix Table'!$A:$J,10,0)+VLOOKUP("T"&amp;VALUE(LEFT($B32,1))*12&amp;"TN"&amp;VLOOKUP(G$16,$T$3:$U$16,2,0)&amp;"PBWEIGHTEDV"&amp;$S$2&amp;$S$4,'Matrix Table'!$A:$K,11,0))*1000*12*100/365.25,3),"")</f>
        <v>421.91399999999999</v>
      </c>
      <c r="H32" s="94">
        <f>IFERROR(ROUND((VLOOKUP("T"&amp;VALUE(LEFT($B32,1))*12&amp;"TN"&amp;VLOOKUP(H$16,$T$3:$U$16,2,0)&amp;"PBWEIGHTEDV"&amp;$S$2&amp;$S$4,'Matrix Table'!$A:$J,10,0)+VLOOKUP("T"&amp;VALUE(LEFT($B32,1))*12&amp;"TN"&amp;VLOOKUP(H$16,$T$3:$U$16,2,0)&amp;"PBWEIGHTEDV"&amp;$S$2&amp;$S$4,'Matrix Table'!$A:$K,11,0))*1000*12*100/365.25,3),"")</f>
        <v>419.71300000000002</v>
      </c>
      <c r="I32" s="94">
        <f>IFERROR(ROUND((VLOOKUP("T"&amp;VALUE(LEFT($B32,1))*12&amp;"TN"&amp;VLOOKUP(I$16,$T$3:$U$16,2,0)&amp;"PBWEIGHTEDV"&amp;$S$2&amp;$S$4,'Matrix Table'!$A:$J,10,0)+VLOOKUP("T"&amp;VALUE(LEFT($B32,1))*12&amp;"TN"&amp;VLOOKUP(I$16,$T$3:$U$16,2,0)&amp;"PBWEIGHTEDV"&amp;$S$2&amp;$S$4,'Matrix Table'!$A:$K,11,0))*1000*12*100/365.25,3),"")</f>
        <v>388.041</v>
      </c>
      <c r="J32" s="94">
        <f>IFERROR(ROUND((VLOOKUP("T"&amp;VALUE(LEFT($B32,1))*12&amp;"TN"&amp;VLOOKUP(J$16,$T$3:$U$16,2,0)&amp;"PBWEIGHTEDV"&amp;$S$2&amp;$S$4,'Matrix Table'!$A:$J,10,0)+VLOOKUP("T"&amp;VALUE(LEFT($B32,1))*12&amp;"TN"&amp;VLOOKUP(J$16,$T$3:$U$16,2,0)&amp;"PBWEIGHTEDV"&amp;$S$2&amp;$S$4,'Matrix Table'!$A:$K,11,0))*1000*12*100/365.25,3),"")</f>
        <v>421.91399999999999</v>
      </c>
      <c r="K32" s="94">
        <f>IFERROR(ROUND((VLOOKUP("T"&amp;VALUE(LEFT($B32,1))*12&amp;"TN"&amp;VLOOKUP(K$16,$T$3:$U$16,2,0)&amp;"PBWEIGHTEDV"&amp;$S$2&amp;$S$4,'Matrix Table'!$A:$J,10,0)+VLOOKUP("T"&amp;VALUE(LEFT($B32,1))*12&amp;"TN"&amp;VLOOKUP(K$16,$T$3:$U$16,2,0)&amp;"PBWEIGHTEDV"&amp;$S$2&amp;$S$4,'Matrix Table'!$A:$K,11,0))*1000*12*100/365.25,3),"")</f>
        <v>376.80500000000001</v>
      </c>
      <c r="L32" s="94">
        <f>IFERROR(ROUND((VLOOKUP("T"&amp;VALUE(LEFT($B32,1))*12&amp;"TN"&amp;VLOOKUP(L$16,$T$3:$U$16,2,0)&amp;"PBWEIGHTEDV"&amp;$S$2&amp;$S$4,'Matrix Table'!$A:$J,10,0)+VLOOKUP("T"&amp;VALUE(LEFT($B32,1))*12&amp;"TN"&amp;VLOOKUP(L$16,$T$3:$U$16,2,0)&amp;"PBWEIGHTEDV"&amp;$S$2&amp;$S$4,'Matrix Table'!$A:$K,11,0))*1000*12*100/365.25,3),"")</f>
        <v>376.80500000000001</v>
      </c>
      <c r="M32" s="94">
        <f>IFERROR(ROUND((VLOOKUP("T"&amp;VALUE(LEFT($B32,1))*12&amp;"TN"&amp;VLOOKUP(M$16,$T$3:$U$16,2,0)&amp;"PBWEIGHTEDV"&amp;$S$2&amp;$S$4,'Matrix Table'!$A:$J,10,0)+VLOOKUP("T"&amp;VALUE(LEFT($B32,1))*12&amp;"TN"&amp;VLOOKUP(M$16,$T$3:$U$16,2,0)&amp;"PBWEIGHTEDV"&amp;$S$2&amp;$S$4,'Matrix Table'!$A:$K,11,0))*1000*12*100/365.25,3),"")</f>
        <v>418.13600000000002</v>
      </c>
      <c r="N32" s="94">
        <f>IFERROR(ROUND((VLOOKUP("T"&amp;VALUE(LEFT($B32,1))*12&amp;"TN"&amp;VLOOKUP(N$16,$T$3:$U$16,2,0)&amp;"PBWEIGHTEDV"&amp;$S$2&amp;$S$4,'Matrix Table'!$A:$J,10,0)+VLOOKUP("T"&amp;VALUE(LEFT($B32,1))*12&amp;"TN"&amp;VLOOKUP(N$16,$T$3:$U$16,2,0)&amp;"PBWEIGHTEDV"&amp;$S$2&amp;$S$4,'Matrix Table'!$A:$K,11,0))*1000*12*100/365.25,3),"")</f>
        <v>448.85399999999998</v>
      </c>
      <c r="O32" s="94">
        <f>IFERROR(ROUND((VLOOKUP("T"&amp;VALUE(LEFT($B32,1))*12&amp;"TN"&amp;VLOOKUP(O$16,$T$3:$U$16,2,0)&amp;"PBWEIGHTEDV"&amp;$S$2&amp;$S$4,'Matrix Table'!$A:$J,10,0)+VLOOKUP("T"&amp;VALUE(LEFT($B32,1))*12&amp;"TN"&amp;VLOOKUP(O$16,$T$3:$U$16,2,0)&amp;"PBWEIGHTEDV"&amp;$S$2&amp;$S$4,'Matrix Table'!$A:$K,11,0))*1000*12*100/365.25,3),"")</f>
        <v>415.83600000000001</v>
      </c>
      <c r="P32" s="94">
        <f>IFERROR(ROUND((VLOOKUP("T"&amp;VALUE(LEFT($B32,1))*12&amp;"TN"&amp;VLOOKUP(P$16,$T$3:$U$16,2,0)&amp;"PBWEIGHTEDV"&amp;$S$2&amp;$S$4,'Matrix Table'!$A:$J,10,0)+VLOOKUP("T"&amp;VALUE(LEFT($B32,1))*12&amp;"TN"&amp;VLOOKUP(P$16,$T$3:$U$16,2,0)&amp;"PBWEIGHTEDV"&amp;$S$2&amp;$S$4,'Matrix Table'!$A:$K,11,0))*1000*12*100/365.25,3),"")</f>
        <v>443.4</v>
      </c>
      <c r="Q32" s="104">
        <f>IFERROR(ROUND((VLOOKUP("T"&amp;VALUE(LEFT($B32,1))*12&amp;"TN"&amp;VLOOKUP(Q$16,$T$3:$U$16,2,0)&amp;"PBWEIGHTEDV"&amp;$S$2&amp;$S$4,'Matrix Table'!$A:$J,10,0)+VLOOKUP("T"&amp;VALUE(LEFT($B32,1))*12&amp;"TN"&amp;VLOOKUP(Q$16,$T$3:$U$16,2,0)&amp;"PBWEIGHTEDV"&amp;$S$2&amp;$S$4,'Matrix Table'!$A:$K,11,0))*1000*12*100/365.25,3),"")</f>
        <v>428.55</v>
      </c>
      <c r="R32"/>
      <c r="S32"/>
      <c r="T32"/>
      <c r="U32"/>
      <c r="V32"/>
      <c r="W32"/>
      <c r="X32"/>
    </row>
    <row r="33" spans="2:24" x14ac:dyDescent="0.2">
      <c r="B33" s="116"/>
      <c r="C33" s="97" t="s">
        <v>26</v>
      </c>
      <c r="D33" s="98">
        <f>IFERROR(ROUND(VLOOKUP("T"&amp;VALUE(LEFT($B32,1))*12&amp;"TN"&amp;VLOOKUP(D$16,$T$3:$U$16,2,0)&amp;"PBWEIGHTEDV"&amp;$S$2&amp;$S$4,'Matrix Table'!$A:$I,9,0)*100+$P$8,2),"")</f>
        <v>1.96</v>
      </c>
      <c r="E33" s="98">
        <f>IFERROR(ROUND(VLOOKUP("T"&amp;VALUE(LEFT($B32,1))*12&amp;"TN"&amp;VLOOKUP(E$16,$T$3:$U$16,2,0)&amp;"PBWEIGHTEDV"&amp;$S$2&amp;$S$4,'Matrix Table'!$A:$I,9,0)*100+$P$8,2),"")</f>
        <v>1.97</v>
      </c>
      <c r="F33" s="98">
        <f>IFERROR(ROUND(VLOOKUP("T"&amp;VALUE(LEFT($B32,1))*12&amp;"TN"&amp;VLOOKUP(F$16,$T$3:$U$16,2,0)&amp;"PBWEIGHTEDV"&amp;$S$2&amp;$S$4,'Matrix Table'!$A:$I,9,0)*100+$P$8,2),"")</f>
        <v>1.95</v>
      </c>
      <c r="G33" s="98">
        <f>IFERROR(ROUND(VLOOKUP("T"&amp;VALUE(LEFT($B32,1))*12&amp;"TN"&amp;VLOOKUP(G$16,$T$3:$U$16,2,0)&amp;"PBWEIGHTEDV"&amp;$S$2&amp;$S$4,'Matrix Table'!$A:$I,9,0)*100+$P$8,2),"")</f>
        <v>1.95</v>
      </c>
      <c r="H33" s="98">
        <f>IFERROR(ROUND(VLOOKUP("T"&amp;VALUE(LEFT($B32,1))*12&amp;"TN"&amp;VLOOKUP(H$16,$T$3:$U$16,2,0)&amp;"PBWEIGHTEDV"&amp;$S$2&amp;$S$4,'Matrix Table'!$A:$I,9,0)*100+$P$8,2),"")</f>
        <v>1.97</v>
      </c>
      <c r="I33" s="98">
        <f>IFERROR(ROUND(VLOOKUP("T"&amp;VALUE(LEFT($B32,1))*12&amp;"TN"&amp;VLOOKUP(I$16,$T$3:$U$16,2,0)&amp;"PBWEIGHTEDV"&amp;$S$2&amp;$S$4,'Matrix Table'!$A:$I,9,0)*100+$P$8,2),"")</f>
        <v>1.95</v>
      </c>
      <c r="J33" s="98">
        <f>IFERROR(ROUND(VLOOKUP("T"&amp;VALUE(LEFT($B32,1))*12&amp;"TN"&amp;VLOOKUP(J$16,$T$3:$U$16,2,0)&amp;"PBWEIGHTEDV"&amp;$S$2&amp;$S$4,'Matrix Table'!$A:$I,9,0)*100+$P$8,2),"")</f>
        <v>1.95</v>
      </c>
      <c r="K33" s="98">
        <f>IFERROR(ROUND(VLOOKUP("T"&amp;VALUE(LEFT($B32,1))*12&amp;"TN"&amp;VLOOKUP(K$16,$T$3:$U$16,2,0)&amp;"PBWEIGHTEDV"&amp;$S$2&amp;$S$4,'Matrix Table'!$A:$I,9,0)*100+$P$8,2),"")</f>
        <v>1.95</v>
      </c>
      <c r="L33" s="98">
        <f>IFERROR(ROUND(VLOOKUP("T"&amp;VALUE(LEFT($B32,1))*12&amp;"TN"&amp;VLOOKUP(L$16,$T$3:$U$16,2,0)&amp;"PBWEIGHTEDV"&amp;$S$2&amp;$S$4,'Matrix Table'!$A:$I,9,0)*100+$P$8,2),"")</f>
        <v>1.95</v>
      </c>
      <c r="M33" s="98">
        <f>IFERROR(ROUND(VLOOKUP("T"&amp;VALUE(LEFT($B32,1))*12&amp;"TN"&amp;VLOOKUP(M$16,$T$3:$U$16,2,0)&amp;"PBWEIGHTEDV"&amp;$S$2&amp;$S$4,'Matrix Table'!$A:$I,9,0)*100+$P$8,2),"")</f>
        <v>1.95</v>
      </c>
      <c r="N33" s="98">
        <f>IFERROR(ROUND(VLOOKUP("T"&amp;VALUE(LEFT($B32,1))*12&amp;"TN"&amp;VLOOKUP(N$16,$T$3:$U$16,2,0)&amp;"PBWEIGHTEDV"&amp;$S$2&amp;$S$4,'Matrix Table'!$A:$I,9,0)*100+$P$8,2),"")</f>
        <v>1.96</v>
      </c>
      <c r="O33" s="98">
        <f>IFERROR(ROUND(VLOOKUP("T"&amp;VALUE(LEFT($B32,1))*12&amp;"TN"&amp;VLOOKUP(O$16,$T$3:$U$16,2,0)&amp;"PBWEIGHTEDV"&amp;$S$2&amp;$S$4,'Matrix Table'!$A:$I,9,0)*100+$P$8,2),"")</f>
        <v>2</v>
      </c>
      <c r="P33" s="98">
        <f>IFERROR(ROUND(VLOOKUP("T"&amp;VALUE(LEFT($B32,1))*12&amp;"TN"&amp;VLOOKUP(P$16,$T$3:$U$16,2,0)&amp;"PBWEIGHTEDV"&amp;$S$2&amp;$S$4,'Matrix Table'!$A:$I,9,0)*100+$P$8,2),"")</f>
        <v>1.95</v>
      </c>
      <c r="Q33" s="105">
        <f>IFERROR(ROUND(VLOOKUP("T"&amp;VALUE(LEFT($B32,1))*12&amp;"TN"&amp;VLOOKUP(Q$16,$T$3:$U$16,2,0)&amp;"PBWEIGHTEDV"&amp;$S$2&amp;$S$4,'Matrix Table'!$A:$I,9,0)*100+$P$8,2),"")</f>
        <v>1.96</v>
      </c>
      <c r="R33"/>
      <c r="S33"/>
      <c r="T33"/>
      <c r="U33"/>
      <c r="V33"/>
      <c r="W33"/>
      <c r="X33"/>
    </row>
  </sheetData>
  <sheetProtection algorithmName="SHA-512" hashValue="6FLH6m5ygp5Uka7AMhxjBxtuqBublOdButX6v7lW6awuTYBFcXvlehxQQXZVDazDITMv5yeE4tW4F6fs8Q94Kw==" saltValue="tVWPHeqIlyzzcpaFR0EsaA==" spinCount="100000" sheet="1" objects="1" scenarios="1"/>
  <mergeCells count="12">
    <mergeCell ref="B24:Q24"/>
    <mergeCell ref="D26:Q26"/>
    <mergeCell ref="B28:B29"/>
    <mergeCell ref="B30:B31"/>
    <mergeCell ref="B32:B33"/>
    <mergeCell ref="B19:B20"/>
    <mergeCell ref="B21:B22"/>
    <mergeCell ref="N6:O6"/>
    <mergeCell ref="N8:O8"/>
    <mergeCell ref="B13:Q13"/>
    <mergeCell ref="D15:Q15"/>
    <mergeCell ref="B17:B18"/>
  </mergeCells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paperSize="9" scale="54" orientation="portrait" r:id="rId1"/>
  <colBreaks count="2" manualBreakCount="2">
    <brk id="18" max="111" man="1"/>
    <brk id="20" max="111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autoPageBreaks="0"/>
  </sheetPr>
  <dimension ref="B2:X33"/>
  <sheetViews>
    <sheetView showGridLines="0" showRowColHeaders="0" workbookViewId="0">
      <selection activeCell="D17" sqref="B17:Q33"/>
    </sheetView>
  </sheetViews>
  <sheetFormatPr baseColWidth="10" defaultColWidth="8.83203125" defaultRowHeight="15" x14ac:dyDescent="0.2"/>
  <cols>
    <col min="1" max="1" width="3.83203125" style="3" customWidth="1"/>
    <col min="2" max="2" width="3.5" style="3" customWidth="1"/>
    <col min="3" max="3" width="20.33203125" style="3" customWidth="1"/>
    <col min="4" max="17" width="8.83203125" style="3"/>
    <col min="18" max="18" width="3.5" style="3" customWidth="1"/>
    <col min="19" max="21" width="8.83203125" style="3"/>
    <col min="22" max="23" width="10.6640625" style="3" bestFit="1" customWidth="1"/>
    <col min="24" max="16384" width="8.83203125" style="3"/>
  </cols>
  <sheetData>
    <row r="2" spans="2:23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S2" s="2" t="s">
        <v>97</v>
      </c>
      <c r="T2" s="77" t="s">
        <v>102</v>
      </c>
      <c r="U2" s="77" t="s">
        <v>67</v>
      </c>
    </row>
    <row r="3" spans="2:23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S3" s="51" t="s">
        <v>94</v>
      </c>
      <c r="T3" s="78">
        <v>10</v>
      </c>
      <c r="U3" s="78" t="s">
        <v>68</v>
      </c>
    </row>
    <row r="4" spans="2:23" ht="19" x14ac:dyDescent="0.25">
      <c r="B4" s="7"/>
      <c r="C4" s="8"/>
      <c r="D4" s="8"/>
      <c r="E4" s="10" t="s">
        <v>87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S4" s="51" t="s">
        <v>95</v>
      </c>
      <c r="T4" s="78">
        <v>11</v>
      </c>
      <c r="U4" s="78" t="s">
        <v>69</v>
      </c>
    </row>
    <row r="5" spans="2:23" x14ac:dyDescent="0.2"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  <c r="N5" s="14"/>
      <c r="O5" s="14"/>
      <c r="P5" s="14"/>
      <c r="Q5" s="15"/>
      <c r="T5" s="78">
        <v>12</v>
      </c>
      <c r="U5" s="78" t="s">
        <v>74</v>
      </c>
    </row>
    <row r="6" spans="2:23" x14ac:dyDescent="0.2">
      <c r="B6" s="7"/>
      <c r="C6" s="8" t="s">
        <v>45</v>
      </c>
      <c r="I6" s="16"/>
      <c r="J6" s="12"/>
      <c r="K6" s="58"/>
      <c r="L6" s="17"/>
      <c r="M6" s="18"/>
      <c r="N6" s="113" t="s">
        <v>15</v>
      </c>
      <c r="O6" s="114"/>
      <c r="P6" s="19" t="s">
        <v>16</v>
      </c>
      <c r="Q6" s="20"/>
      <c r="T6" s="78">
        <v>13</v>
      </c>
      <c r="U6" s="78" t="s">
        <v>72</v>
      </c>
    </row>
    <row r="7" spans="2:23" x14ac:dyDescent="0.2">
      <c r="B7" s="7"/>
      <c r="C7" s="3" t="s">
        <v>63</v>
      </c>
      <c r="D7" s="8"/>
      <c r="E7" s="8"/>
      <c r="F7" s="8"/>
      <c r="G7" s="8"/>
      <c r="H7" s="8"/>
      <c r="I7" s="8"/>
      <c r="J7" s="12"/>
      <c r="K7" s="21"/>
      <c r="L7" s="12"/>
      <c r="M7" s="18"/>
      <c r="N7" s="22"/>
      <c r="O7" s="22"/>
      <c r="P7" s="22"/>
      <c r="Q7" s="20"/>
      <c r="T7" s="78">
        <v>14</v>
      </c>
      <c r="U7" s="78" t="s">
        <v>77</v>
      </c>
      <c r="V7" s="68"/>
      <c r="W7" s="68"/>
    </row>
    <row r="8" spans="2:23" x14ac:dyDescent="0.2">
      <c r="B8" s="7"/>
      <c r="C8" s="8" t="s">
        <v>46</v>
      </c>
      <c r="D8" s="8"/>
      <c r="E8" s="8"/>
      <c r="F8" s="8"/>
      <c r="G8" s="8"/>
      <c r="H8" s="8"/>
      <c r="I8" s="8"/>
      <c r="J8" s="12"/>
      <c r="K8" s="12"/>
      <c r="L8" s="12"/>
      <c r="M8" s="18"/>
      <c r="N8" s="113" t="s">
        <v>19</v>
      </c>
      <c r="O8" s="114"/>
      <c r="P8" s="69">
        <v>0</v>
      </c>
      <c r="Q8" s="23" t="s">
        <v>20</v>
      </c>
      <c r="T8" s="78">
        <v>15</v>
      </c>
      <c r="U8" s="78" t="s">
        <v>71</v>
      </c>
    </row>
    <row r="9" spans="2:23" x14ac:dyDescent="0.2">
      <c r="B9" s="7"/>
      <c r="C9" s="74" t="s">
        <v>101</v>
      </c>
      <c r="D9" s="8"/>
      <c r="E9" s="8"/>
      <c r="F9" s="8"/>
      <c r="G9" s="8"/>
      <c r="H9" s="8"/>
      <c r="I9" s="8"/>
      <c r="J9" s="12"/>
      <c r="K9" s="12"/>
      <c r="L9" s="12"/>
      <c r="M9" s="18"/>
      <c r="N9" s="24"/>
      <c r="O9" s="24"/>
      <c r="P9" s="24"/>
      <c r="Q9" s="23"/>
      <c r="T9" s="78">
        <v>16</v>
      </c>
      <c r="U9" s="78" t="s">
        <v>72</v>
      </c>
    </row>
    <row r="10" spans="2:23" x14ac:dyDescent="0.2">
      <c r="B10" s="7"/>
      <c r="C10" s="3" t="s">
        <v>50</v>
      </c>
      <c r="D10" s="8"/>
      <c r="E10" s="8"/>
      <c r="F10" s="8"/>
      <c r="G10" s="8"/>
      <c r="H10" s="8"/>
      <c r="I10" s="8"/>
      <c r="J10" s="12"/>
      <c r="K10" s="12"/>
      <c r="L10" s="12"/>
      <c r="M10" s="18"/>
      <c r="N10" s="24"/>
      <c r="O10" s="22"/>
      <c r="P10" s="22"/>
      <c r="Q10" s="20"/>
      <c r="T10" s="78">
        <v>17</v>
      </c>
      <c r="U10" s="78" t="s">
        <v>73</v>
      </c>
    </row>
    <row r="11" spans="2:23" x14ac:dyDescent="0.2">
      <c r="B11" s="25"/>
      <c r="C11" s="26"/>
      <c r="D11" s="26"/>
      <c r="E11" s="26"/>
      <c r="F11" s="26"/>
      <c r="G11" s="26"/>
      <c r="H11" s="26"/>
      <c r="I11" s="26"/>
      <c r="J11" s="27"/>
      <c r="K11" s="27"/>
      <c r="L11" s="27"/>
      <c r="M11" s="28"/>
      <c r="N11" s="29"/>
      <c r="O11" s="30"/>
      <c r="P11" s="30"/>
      <c r="Q11" s="31"/>
      <c r="T11" s="78">
        <v>18</v>
      </c>
      <c r="U11" s="78" t="s">
        <v>73</v>
      </c>
    </row>
    <row r="12" spans="2:23" x14ac:dyDescent="0.2">
      <c r="C12" s="32"/>
      <c r="T12" s="78">
        <v>19</v>
      </c>
      <c r="U12" s="78" t="s">
        <v>74</v>
      </c>
    </row>
    <row r="13" spans="2:23" ht="22.5" customHeight="1" x14ac:dyDescent="0.2">
      <c r="B13" s="120" t="s">
        <v>92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T13" s="78">
        <v>20</v>
      </c>
      <c r="U13" s="78" t="s">
        <v>75</v>
      </c>
    </row>
    <row r="14" spans="2:23" x14ac:dyDescent="0.2">
      <c r="C14" s="32"/>
      <c r="T14" s="78">
        <v>21</v>
      </c>
      <c r="U14" s="78" t="s">
        <v>78</v>
      </c>
    </row>
    <row r="15" spans="2:23" x14ac:dyDescent="0.2"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T15" s="78">
        <v>22</v>
      </c>
      <c r="U15" s="78" t="s">
        <v>76</v>
      </c>
    </row>
    <row r="16" spans="2:23" x14ac:dyDescent="0.2">
      <c r="C16" s="33"/>
      <c r="D16" s="40">
        <v>10</v>
      </c>
      <c r="E16" s="41">
        <v>11</v>
      </c>
      <c r="F16" s="41">
        <v>12</v>
      </c>
      <c r="G16" s="41">
        <v>13</v>
      </c>
      <c r="H16" s="41">
        <v>14</v>
      </c>
      <c r="I16" s="41">
        <v>15</v>
      </c>
      <c r="J16" s="41">
        <v>16</v>
      </c>
      <c r="K16" s="41">
        <v>17</v>
      </c>
      <c r="L16" s="41">
        <v>18</v>
      </c>
      <c r="M16" s="41">
        <v>19</v>
      </c>
      <c r="N16" s="41">
        <v>20</v>
      </c>
      <c r="O16" s="41">
        <v>21</v>
      </c>
      <c r="P16" s="41">
        <v>22</v>
      </c>
      <c r="Q16" s="42">
        <v>23</v>
      </c>
      <c r="T16" s="78">
        <v>23</v>
      </c>
      <c r="U16" s="78" t="s">
        <v>70</v>
      </c>
    </row>
    <row r="17" spans="2:24" ht="15" customHeight="1" x14ac:dyDescent="0.2">
      <c r="B17" s="116" t="s">
        <v>64</v>
      </c>
      <c r="C17" s="93" t="s">
        <v>25</v>
      </c>
      <c r="D17" s="94">
        <f>IFERROR(ROUND((VLOOKUP("T"&amp;VALUE(LEFT($B17,1))*12&amp;"TN"&amp;VLOOKUP(D$16,$T$3:$U$16,2,0)&amp;"PBWEIGHTEDV"&amp;$S$2&amp;$S$3,'Matrix Table'!$A:$J,10,0)+VLOOKUP("T"&amp;VALUE(LEFT($B17,1))*12&amp;"TN"&amp;VLOOKUP(D$16,$T$3:$U$16,2,0)&amp;"PBWEIGHTEDV"&amp;$S$2&amp;$S$3,'Matrix Table'!$A:$K,11,0))*1000*12*100/365.25,3),"")</f>
        <v>58.808999999999997</v>
      </c>
      <c r="E17" s="94">
        <f>IFERROR(ROUND((VLOOKUP("T"&amp;VALUE(LEFT($B17,1))*12&amp;"TN"&amp;VLOOKUP(E$16,$T$3:$U$16,2,0)&amp;"PBWEIGHTEDV"&amp;$S$2&amp;$S$3,'Matrix Table'!$A:$J,10,0)+VLOOKUP("T"&amp;VALUE(LEFT($B17,1))*12&amp;"TN"&amp;VLOOKUP(E$16,$T$3:$U$16,2,0)&amp;"PBWEIGHTEDV"&amp;$S$2&amp;$S$3,'Matrix Table'!$A:$K,11,0))*1000*12*100/365.25,3),"")</f>
        <v>58.808999999999997</v>
      </c>
      <c r="F17" s="94">
        <f>IFERROR(ROUND((VLOOKUP("T"&amp;VALUE(LEFT($B17,1))*12&amp;"TN"&amp;VLOOKUP(F$16,$T$3:$U$16,2,0)&amp;"PBWEIGHTEDV"&amp;$S$2&amp;$S$3,'Matrix Table'!$A:$J,10,0)+VLOOKUP("T"&amp;VALUE(LEFT($B17,1))*12&amp;"TN"&amp;VLOOKUP(F$16,$T$3:$U$16,2,0)&amp;"PBWEIGHTEDV"&amp;$S$2&amp;$S$3,'Matrix Table'!$A:$K,11,0))*1000*12*100/365.25,3),"")</f>
        <v>60.813000000000002</v>
      </c>
      <c r="G17" s="94">
        <f>IFERROR(ROUND((VLOOKUP("T"&amp;VALUE(LEFT($B17,1))*12&amp;"TN"&amp;VLOOKUP(G$16,$T$3:$U$16,2,0)&amp;"PBWEIGHTEDV"&amp;$S$2&amp;$S$3,'Matrix Table'!$A:$J,10,0)+VLOOKUP("T"&amp;VALUE(LEFT($B17,1))*12&amp;"TN"&amp;VLOOKUP(G$16,$T$3:$U$16,2,0)&amp;"PBWEIGHTEDV"&amp;$S$2&amp;$S$3,'Matrix Table'!$A:$K,11,0))*1000*12*100/365.25,3),"")</f>
        <v>54.997999999999998</v>
      </c>
      <c r="H17" s="94">
        <f>IFERROR(ROUND((VLOOKUP("T"&amp;VALUE(LEFT($B17,1))*12&amp;"TN"&amp;VLOOKUP(H$16,$T$3:$U$16,2,0)&amp;"PBWEIGHTEDV"&amp;$S$2&amp;$S$3,'Matrix Table'!$A:$J,10,0)+VLOOKUP("T"&amp;VALUE(LEFT($B17,1))*12&amp;"TN"&amp;VLOOKUP(H$16,$T$3:$U$16,2,0)&amp;"PBWEIGHTEDV"&amp;$S$2&amp;$S$3,'Matrix Table'!$A:$K,11,0))*1000*12*100/365.25,3),"")</f>
        <v>57.725000000000001</v>
      </c>
      <c r="I17" s="94">
        <f>IFERROR(ROUND((VLOOKUP("T"&amp;VALUE(LEFT($B17,1))*12&amp;"TN"&amp;VLOOKUP(I$16,$T$3:$U$16,2,0)&amp;"PBWEIGHTEDV"&amp;$S$2&amp;$S$3,'Matrix Table'!$A:$J,10,0)+VLOOKUP("T"&amp;VALUE(LEFT($B17,1))*12&amp;"TN"&amp;VLOOKUP(I$16,$T$3:$U$16,2,0)&amp;"PBWEIGHTEDV"&amp;$S$2&amp;$S$3,'Matrix Table'!$A:$K,11,0))*1000*12*100/365.25,3),"")</f>
        <v>64.099000000000004</v>
      </c>
      <c r="J17" s="94">
        <f>IFERROR(ROUND((VLOOKUP("T"&amp;VALUE(LEFT($B17,1))*12&amp;"TN"&amp;VLOOKUP(J$16,$T$3:$U$16,2,0)&amp;"PBWEIGHTEDV"&amp;$S$2&amp;$S$3,'Matrix Table'!$A:$J,10,0)+VLOOKUP("T"&amp;VALUE(LEFT($B17,1))*12&amp;"TN"&amp;VLOOKUP(J$16,$T$3:$U$16,2,0)&amp;"PBWEIGHTEDV"&amp;$S$2&amp;$S$3,'Matrix Table'!$A:$K,11,0))*1000*12*100/365.25,3),"")</f>
        <v>54.997999999999998</v>
      </c>
      <c r="K17" s="94">
        <f>IFERROR(ROUND((VLOOKUP("T"&amp;VALUE(LEFT($B17,1))*12&amp;"TN"&amp;VLOOKUP(K$16,$T$3:$U$16,2,0)&amp;"PBWEIGHTEDV"&amp;$S$2&amp;$S$3,'Matrix Table'!$A:$J,10,0)+VLOOKUP("T"&amp;VALUE(LEFT($B17,1))*12&amp;"TN"&amp;VLOOKUP(K$16,$T$3:$U$16,2,0)&amp;"PBWEIGHTEDV"&amp;$S$2&amp;$S$3,'Matrix Table'!$A:$K,11,0))*1000*12*100/365.25,3),"")</f>
        <v>60.911999999999999</v>
      </c>
      <c r="L17" s="94">
        <f>IFERROR(ROUND((VLOOKUP("T"&amp;VALUE(LEFT($B17,1))*12&amp;"TN"&amp;VLOOKUP(L$16,$T$3:$U$16,2,0)&amp;"PBWEIGHTEDV"&amp;$S$2&amp;$S$3,'Matrix Table'!$A:$J,10,0)+VLOOKUP("T"&amp;VALUE(LEFT($B17,1))*12&amp;"TN"&amp;VLOOKUP(L$16,$T$3:$U$16,2,0)&amp;"PBWEIGHTEDV"&amp;$S$2&amp;$S$3,'Matrix Table'!$A:$K,11,0))*1000*12*100/365.25,3),"")</f>
        <v>60.911999999999999</v>
      </c>
      <c r="M17" s="94">
        <f>IFERROR(ROUND((VLOOKUP("T"&amp;VALUE(LEFT($B17,1))*12&amp;"TN"&amp;VLOOKUP(M$16,$T$3:$U$16,2,0)&amp;"PBWEIGHTEDV"&amp;$S$2&amp;$S$3,'Matrix Table'!$A:$J,10,0)+VLOOKUP("T"&amp;VALUE(LEFT($B17,1))*12&amp;"TN"&amp;VLOOKUP(M$16,$T$3:$U$16,2,0)&amp;"PBWEIGHTEDV"&amp;$S$2&amp;$S$3,'Matrix Table'!$A:$K,11,0))*1000*12*100/365.25,3),"")</f>
        <v>60.813000000000002</v>
      </c>
      <c r="N17" s="94">
        <f>IFERROR(ROUND((VLOOKUP("T"&amp;VALUE(LEFT($B17,1))*12&amp;"TN"&amp;VLOOKUP(N$16,$T$3:$U$16,2,0)&amp;"PBWEIGHTEDV"&amp;$S$2&amp;$S$3,'Matrix Table'!$A:$J,10,0)+VLOOKUP("T"&amp;VALUE(LEFT($B17,1))*12&amp;"TN"&amp;VLOOKUP(N$16,$T$3:$U$16,2,0)&amp;"PBWEIGHTEDV"&amp;$S$2&amp;$S$3,'Matrix Table'!$A:$K,11,0))*1000*12*100/365.25,3),"")</f>
        <v>60.813000000000002</v>
      </c>
      <c r="O17" s="94">
        <f>IFERROR(ROUND((VLOOKUP("T"&amp;VALUE(LEFT($B17,1))*12&amp;"TN"&amp;VLOOKUP(O$16,$T$3:$U$16,2,0)&amp;"PBWEIGHTEDV"&amp;$S$2&amp;$S$3,'Matrix Table'!$A:$J,10,0)+VLOOKUP("T"&amp;VALUE(LEFT($B17,1))*12&amp;"TN"&amp;VLOOKUP(O$16,$T$3:$U$16,2,0)&amp;"PBWEIGHTEDV"&amp;$S$2&amp;$S$3,'Matrix Table'!$A:$K,11,0))*1000*12*100/365.25,3),"")</f>
        <v>61.372</v>
      </c>
      <c r="P17" s="94">
        <f>IFERROR(ROUND((VLOOKUP("T"&amp;VALUE(LEFT($B17,1))*12&amp;"TN"&amp;VLOOKUP(P$16,$T$3:$U$16,2,0)&amp;"PBWEIGHTEDV"&amp;$S$2&amp;$S$3,'Matrix Table'!$A:$J,10,0)+VLOOKUP("T"&amp;VALUE(LEFT($B17,1))*12&amp;"TN"&amp;VLOOKUP(P$16,$T$3:$U$16,2,0)&amp;"PBWEIGHTEDV"&amp;$S$2&amp;$S$3,'Matrix Table'!$A:$K,11,0))*1000*12*100/365.25,3),"")</f>
        <v>61.372</v>
      </c>
      <c r="Q17" s="104">
        <f>IFERROR(ROUND((VLOOKUP("T"&amp;VALUE(LEFT($B17,1))*12&amp;"TN"&amp;VLOOKUP(Q$16,$T$3:$U$16,2,0)&amp;"PBWEIGHTEDV"&amp;$S$2&amp;$S$3,'Matrix Table'!$A:$J,10,0)+VLOOKUP("T"&amp;VALUE(LEFT($B17,1))*12&amp;"TN"&amp;VLOOKUP(Q$16,$T$3:$U$16,2,0)&amp;"PBWEIGHTEDV"&amp;$S$2&amp;$S$3,'Matrix Table'!$A:$K,11,0))*1000*12*100/365.25,3),"")</f>
        <v>64.099000000000004</v>
      </c>
    </row>
    <row r="18" spans="2:24" x14ac:dyDescent="0.2">
      <c r="B18" s="116"/>
      <c r="C18" s="97" t="s">
        <v>26</v>
      </c>
      <c r="D18" s="98">
        <f>IFERROR(ROUND(VLOOKUP("T"&amp;VALUE(LEFT($B17,1))*12&amp;"TN"&amp;VLOOKUP(D$16,$T$3:$U$16,2,0)&amp;"PBWEIGHTEDV"&amp;$S$2&amp;$S$3,'Matrix Table'!$A:$I,9,0)*100+$P$8,2),"")</f>
        <v>2.36</v>
      </c>
      <c r="E18" s="98">
        <f>IFERROR(ROUND(VLOOKUP("T"&amp;VALUE(LEFT($B17,1))*12&amp;"TN"&amp;VLOOKUP(E$16,$T$3:$U$16,2,0)&amp;"PBWEIGHTEDV"&amp;$S$2&amp;$S$3,'Matrix Table'!$A:$I,9,0)*100+$P$8,2),"")</f>
        <v>2.37</v>
      </c>
      <c r="F18" s="98">
        <f>IFERROR(ROUND(VLOOKUP("T"&amp;VALUE(LEFT($B17,1))*12&amp;"TN"&amp;VLOOKUP(F$16,$T$3:$U$16,2,0)&amp;"PBWEIGHTEDV"&amp;$S$2&amp;$S$3,'Matrix Table'!$A:$I,9,0)*100+$P$8,2),"")</f>
        <v>2.41</v>
      </c>
      <c r="G18" s="98">
        <f>IFERROR(ROUND(VLOOKUP("T"&amp;VALUE(LEFT($B17,1))*12&amp;"TN"&amp;VLOOKUP(G$16,$T$3:$U$16,2,0)&amp;"PBWEIGHTEDV"&amp;$S$2&amp;$S$3,'Matrix Table'!$A:$I,9,0)*100+$P$8,2),"")</f>
        <v>2.44</v>
      </c>
      <c r="H18" s="98">
        <f>IFERROR(ROUND(VLOOKUP("T"&amp;VALUE(LEFT($B17,1))*12&amp;"TN"&amp;VLOOKUP(H$16,$T$3:$U$16,2,0)&amp;"PBWEIGHTEDV"&amp;$S$2&amp;$S$3,'Matrix Table'!$A:$I,9,0)*100+$P$8,2),"")</f>
        <v>2.4700000000000002</v>
      </c>
      <c r="I18" s="98">
        <f>IFERROR(ROUND(VLOOKUP("T"&amp;VALUE(LEFT($B17,1))*12&amp;"TN"&amp;VLOOKUP(I$16,$T$3:$U$16,2,0)&amp;"PBWEIGHTEDV"&amp;$S$2&amp;$S$3,'Matrix Table'!$A:$I,9,0)*100+$P$8,2),"")</f>
        <v>2.4300000000000002</v>
      </c>
      <c r="J18" s="98">
        <f>IFERROR(ROUND(VLOOKUP("T"&amp;VALUE(LEFT($B17,1))*12&amp;"TN"&amp;VLOOKUP(J$16,$T$3:$U$16,2,0)&amp;"PBWEIGHTEDV"&amp;$S$2&amp;$S$3,'Matrix Table'!$A:$I,9,0)*100+$P$8,2),"")</f>
        <v>2.44</v>
      </c>
      <c r="K18" s="98">
        <f>IFERROR(ROUND(VLOOKUP("T"&amp;VALUE(LEFT($B17,1))*12&amp;"TN"&amp;VLOOKUP(K$16,$T$3:$U$16,2,0)&amp;"PBWEIGHTEDV"&amp;$S$2&amp;$S$3,'Matrix Table'!$A:$I,9,0)*100+$P$8,2),"")</f>
        <v>2.4500000000000002</v>
      </c>
      <c r="L18" s="98">
        <f>IFERROR(ROUND(VLOOKUP("T"&amp;VALUE(LEFT($B17,1))*12&amp;"TN"&amp;VLOOKUP(L$16,$T$3:$U$16,2,0)&amp;"PBWEIGHTEDV"&amp;$S$2&amp;$S$3,'Matrix Table'!$A:$I,9,0)*100+$P$8,2),"")</f>
        <v>2.4500000000000002</v>
      </c>
      <c r="M18" s="98">
        <f>IFERROR(ROUND(VLOOKUP("T"&amp;VALUE(LEFT($B17,1))*12&amp;"TN"&amp;VLOOKUP(M$16,$T$3:$U$16,2,0)&amp;"PBWEIGHTEDV"&amp;$S$2&amp;$S$3,'Matrix Table'!$A:$I,9,0)*100+$P$8,2),"")</f>
        <v>2.41</v>
      </c>
      <c r="N18" s="98">
        <f>IFERROR(ROUND(VLOOKUP("T"&amp;VALUE(LEFT($B17,1))*12&amp;"TN"&amp;VLOOKUP(N$16,$T$3:$U$16,2,0)&amp;"PBWEIGHTEDV"&amp;$S$2&amp;$S$3,'Matrix Table'!$A:$I,9,0)*100+$P$8,2),"")</f>
        <v>2.5099999999999998</v>
      </c>
      <c r="O18" s="98">
        <f>IFERROR(ROUND(VLOOKUP("T"&amp;VALUE(LEFT($B17,1))*12&amp;"TN"&amp;VLOOKUP(O$16,$T$3:$U$16,2,0)&amp;"PBWEIGHTEDV"&amp;$S$2&amp;$S$3,'Matrix Table'!$A:$I,9,0)*100+$P$8,2),"")</f>
        <v>2.4500000000000002</v>
      </c>
      <c r="P18" s="98">
        <f>IFERROR(ROUND(VLOOKUP("T"&amp;VALUE(LEFT($B17,1))*12&amp;"TN"&amp;VLOOKUP(P$16,$T$3:$U$16,2,0)&amp;"PBWEIGHTEDV"&amp;$S$2&amp;$S$3,'Matrix Table'!$A:$I,9,0)*100+$P$8,2),"")</f>
        <v>2.4900000000000002</v>
      </c>
      <c r="Q18" s="105">
        <f>IFERROR(ROUND(VLOOKUP("T"&amp;VALUE(LEFT($B17,1))*12&amp;"TN"&amp;VLOOKUP(Q$16,$T$3:$U$16,2,0)&amp;"PBWEIGHTEDV"&amp;$S$2&amp;$S$3,'Matrix Table'!$A:$I,9,0)*100+$P$8,2),"")</f>
        <v>2.4300000000000002</v>
      </c>
    </row>
    <row r="19" spans="2:24" ht="15" customHeight="1" x14ac:dyDescent="0.2">
      <c r="B19" s="116" t="s">
        <v>65</v>
      </c>
      <c r="C19" s="93" t="s">
        <v>25</v>
      </c>
      <c r="D19" s="94">
        <f>IFERROR(ROUND((VLOOKUP("T"&amp;VALUE(LEFT($B19,1))*12&amp;"TN"&amp;VLOOKUP(D$16,$T$3:$U$16,2,0)&amp;"PBWEIGHTEDV"&amp;$S$2&amp;$S$3,'Matrix Table'!$A:$J,10,0)+VLOOKUP("T"&amp;VALUE(LEFT($B19,1))*12&amp;"TN"&amp;VLOOKUP(D$16,$T$3:$U$16,2,0)&amp;"PBWEIGHTEDV"&amp;$S$2&amp;$S$3,'Matrix Table'!$A:$K,11,0))*1000*12*100/365.25,3),"")</f>
        <v>59.433</v>
      </c>
      <c r="E19" s="94">
        <f>IFERROR(ROUND((VLOOKUP("T"&amp;VALUE(LEFT($B19,1))*12&amp;"TN"&amp;VLOOKUP(E$16,$T$3:$U$16,2,0)&amp;"PBWEIGHTEDV"&amp;$S$2&amp;$S$3,'Matrix Table'!$A:$J,10,0)+VLOOKUP("T"&amp;VALUE(LEFT($B19,1))*12&amp;"TN"&amp;VLOOKUP(E$16,$T$3:$U$16,2,0)&amp;"PBWEIGHTEDV"&amp;$S$2&amp;$S$3,'Matrix Table'!$A:$K,11,0))*1000*12*100/365.25,3),"")</f>
        <v>59.433</v>
      </c>
      <c r="F19" s="94">
        <f>IFERROR(ROUND((VLOOKUP("T"&amp;VALUE(LEFT($B19,1))*12&amp;"TN"&amp;VLOOKUP(F$16,$T$3:$U$16,2,0)&amp;"PBWEIGHTEDV"&amp;$S$2&amp;$S$3,'Matrix Table'!$A:$J,10,0)+VLOOKUP("T"&amp;VALUE(LEFT($B19,1))*12&amp;"TN"&amp;VLOOKUP(F$16,$T$3:$U$16,2,0)&amp;"PBWEIGHTEDV"&amp;$S$2&amp;$S$3,'Matrix Table'!$A:$K,11,0))*1000*12*100/365.25,3),"")</f>
        <v>61.47</v>
      </c>
      <c r="G19" s="94">
        <f>IFERROR(ROUND((VLOOKUP("T"&amp;VALUE(LEFT($B19,1))*12&amp;"TN"&amp;VLOOKUP(G$16,$T$3:$U$16,2,0)&amp;"PBWEIGHTEDV"&amp;$S$2&amp;$S$3,'Matrix Table'!$A:$J,10,0)+VLOOKUP("T"&amp;VALUE(LEFT($B19,1))*12&amp;"TN"&amp;VLOOKUP(G$16,$T$3:$U$16,2,0)&amp;"PBWEIGHTEDV"&amp;$S$2&amp;$S$3,'Matrix Table'!$A:$K,11,0))*1000*12*100/365.25,3),"")</f>
        <v>55.524000000000001</v>
      </c>
      <c r="H19" s="94">
        <f>IFERROR(ROUND((VLOOKUP("T"&amp;VALUE(LEFT($B19,1))*12&amp;"TN"&amp;VLOOKUP(H$16,$T$3:$U$16,2,0)&amp;"PBWEIGHTEDV"&amp;$S$2&amp;$S$3,'Matrix Table'!$A:$J,10,0)+VLOOKUP("T"&amp;VALUE(LEFT($B19,1))*12&amp;"TN"&amp;VLOOKUP(H$16,$T$3:$U$16,2,0)&amp;"PBWEIGHTEDV"&amp;$S$2&amp;$S$3,'Matrix Table'!$A:$K,11,0))*1000*12*100/365.25,3),"")</f>
        <v>58.316000000000003</v>
      </c>
      <c r="I19" s="94">
        <f>IFERROR(ROUND((VLOOKUP("T"&amp;VALUE(LEFT($B19,1))*12&amp;"TN"&amp;VLOOKUP(I$16,$T$3:$U$16,2,0)&amp;"PBWEIGHTEDV"&amp;$S$2&amp;$S$3,'Matrix Table'!$A:$J,10,0)+VLOOKUP("T"&amp;VALUE(LEFT($B19,1))*12&amp;"TN"&amp;VLOOKUP(I$16,$T$3:$U$16,2,0)&amp;"PBWEIGHTEDV"&amp;$S$2&amp;$S$3,'Matrix Table'!$A:$K,11,0))*1000*12*100/365.25,3),"")</f>
        <v>64.820999999999998</v>
      </c>
      <c r="J19" s="94">
        <f>IFERROR(ROUND((VLOOKUP("T"&amp;VALUE(LEFT($B19,1))*12&amp;"TN"&amp;VLOOKUP(J$16,$T$3:$U$16,2,0)&amp;"PBWEIGHTEDV"&amp;$S$2&amp;$S$3,'Matrix Table'!$A:$J,10,0)+VLOOKUP("T"&amp;VALUE(LEFT($B19,1))*12&amp;"TN"&amp;VLOOKUP(J$16,$T$3:$U$16,2,0)&amp;"PBWEIGHTEDV"&amp;$S$2&amp;$S$3,'Matrix Table'!$A:$K,11,0))*1000*12*100/365.25,3),"")</f>
        <v>55.524000000000001</v>
      </c>
      <c r="K19" s="94">
        <f>IFERROR(ROUND((VLOOKUP("T"&amp;VALUE(LEFT($B19,1))*12&amp;"TN"&amp;VLOOKUP(K$16,$T$3:$U$16,2,0)&amp;"PBWEIGHTEDV"&amp;$S$2&amp;$S$3,'Matrix Table'!$A:$J,10,0)+VLOOKUP("T"&amp;VALUE(LEFT($B19,1))*12&amp;"TN"&amp;VLOOKUP(K$16,$T$3:$U$16,2,0)&amp;"PBWEIGHTEDV"&amp;$S$2&amp;$S$3,'Matrix Table'!$A:$K,11,0))*1000*12*100/365.25,3),"")</f>
        <v>61.569000000000003</v>
      </c>
      <c r="L19" s="94">
        <f>IFERROR(ROUND((VLOOKUP("T"&amp;VALUE(LEFT($B19,1))*12&amp;"TN"&amp;VLOOKUP(L$16,$T$3:$U$16,2,0)&amp;"PBWEIGHTEDV"&amp;$S$2&amp;$S$3,'Matrix Table'!$A:$J,10,0)+VLOOKUP("T"&amp;VALUE(LEFT($B19,1))*12&amp;"TN"&amp;VLOOKUP(L$16,$T$3:$U$16,2,0)&amp;"PBWEIGHTEDV"&amp;$S$2&amp;$S$3,'Matrix Table'!$A:$K,11,0))*1000*12*100/365.25,3),"")</f>
        <v>61.569000000000003</v>
      </c>
      <c r="M19" s="94">
        <f>IFERROR(ROUND((VLOOKUP("T"&amp;VALUE(LEFT($B19,1))*12&amp;"TN"&amp;VLOOKUP(M$16,$T$3:$U$16,2,0)&amp;"PBWEIGHTEDV"&amp;$S$2&amp;$S$3,'Matrix Table'!$A:$J,10,0)+VLOOKUP("T"&amp;VALUE(LEFT($B19,1))*12&amp;"TN"&amp;VLOOKUP(M$16,$T$3:$U$16,2,0)&amp;"PBWEIGHTEDV"&amp;$S$2&amp;$S$3,'Matrix Table'!$A:$K,11,0))*1000*12*100/365.25,3),"")</f>
        <v>61.47</v>
      </c>
      <c r="N19" s="94">
        <f>IFERROR(ROUND((VLOOKUP("T"&amp;VALUE(LEFT($B19,1))*12&amp;"TN"&amp;VLOOKUP(N$16,$T$3:$U$16,2,0)&amp;"PBWEIGHTEDV"&amp;$S$2&amp;$S$3,'Matrix Table'!$A:$J,10,0)+VLOOKUP("T"&amp;VALUE(LEFT($B19,1))*12&amp;"TN"&amp;VLOOKUP(N$16,$T$3:$U$16,2,0)&amp;"PBWEIGHTEDV"&amp;$S$2&amp;$S$3,'Matrix Table'!$A:$K,11,0))*1000*12*100/365.25,3),"")</f>
        <v>61.47</v>
      </c>
      <c r="O19" s="94">
        <f>IFERROR(ROUND((VLOOKUP("T"&amp;VALUE(LEFT($B19,1))*12&amp;"TN"&amp;VLOOKUP(O$16,$T$3:$U$16,2,0)&amp;"PBWEIGHTEDV"&amp;$S$2&amp;$S$3,'Matrix Table'!$A:$J,10,0)+VLOOKUP("T"&amp;VALUE(LEFT($B19,1))*12&amp;"TN"&amp;VLOOKUP(O$16,$T$3:$U$16,2,0)&amp;"PBWEIGHTEDV"&amp;$S$2&amp;$S$3,'Matrix Table'!$A:$K,11,0))*1000*12*100/365.25,3),"")</f>
        <v>62.029000000000003</v>
      </c>
      <c r="P19" s="94">
        <f>IFERROR(ROUND((VLOOKUP("T"&amp;VALUE(LEFT($B19,1))*12&amp;"TN"&amp;VLOOKUP(P$16,$T$3:$U$16,2,0)&amp;"PBWEIGHTEDV"&amp;$S$2&amp;$S$3,'Matrix Table'!$A:$J,10,0)+VLOOKUP("T"&amp;VALUE(LEFT($B19,1))*12&amp;"TN"&amp;VLOOKUP(P$16,$T$3:$U$16,2,0)&amp;"PBWEIGHTEDV"&amp;$S$2&amp;$S$3,'Matrix Table'!$A:$K,11,0))*1000*12*100/365.25,3),"")</f>
        <v>62.029000000000003</v>
      </c>
      <c r="Q19" s="104">
        <f>IFERROR(ROUND((VLOOKUP("T"&amp;VALUE(LEFT($B19,1))*12&amp;"TN"&amp;VLOOKUP(Q$16,$T$3:$U$16,2,0)&amp;"PBWEIGHTEDV"&amp;$S$2&amp;$S$3,'Matrix Table'!$A:$J,10,0)+VLOOKUP("T"&amp;VALUE(LEFT($B19,1))*12&amp;"TN"&amp;VLOOKUP(Q$16,$T$3:$U$16,2,0)&amp;"PBWEIGHTEDV"&amp;$S$2&amp;$S$3,'Matrix Table'!$A:$K,11,0))*1000*12*100/365.25,3),"")</f>
        <v>64.820999999999998</v>
      </c>
    </row>
    <row r="20" spans="2:24" x14ac:dyDescent="0.2">
      <c r="B20" s="116"/>
      <c r="C20" s="97" t="s">
        <v>26</v>
      </c>
      <c r="D20" s="98">
        <f>IFERROR(ROUND(VLOOKUP("T"&amp;VALUE(LEFT($B19,1))*12&amp;"TN"&amp;VLOOKUP(D$16,$T$3:$U$16,2,0)&amp;"PBWEIGHTEDV"&amp;$S$2&amp;$S$3,'Matrix Table'!$A:$I,9,0)*100+$P$8,2),"")</f>
        <v>2.33</v>
      </c>
      <c r="E20" s="98">
        <f>IFERROR(ROUND(VLOOKUP("T"&amp;VALUE(LEFT($B19,1))*12&amp;"TN"&amp;VLOOKUP(E$16,$T$3:$U$16,2,0)&amp;"PBWEIGHTEDV"&amp;$S$2&amp;$S$3,'Matrix Table'!$A:$I,9,0)*100+$P$8,2),"")</f>
        <v>2.34</v>
      </c>
      <c r="F20" s="98">
        <f>IFERROR(ROUND(VLOOKUP("T"&amp;VALUE(LEFT($B19,1))*12&amp;"TN"&amp;VLOOKUP(F$16,$T$3:$U$16,2,0)&amp;"PBWEIGHTEDV"&amp;$S$2&amp;$S$3,'Matrix Table'!$A:$I,9,0)*100+$P$8,2),"")</f>
        <v>2.37</v>
      </c>
      <c r="G20" s="98">
        <f>IFERROR(ROUND(VLOOKUP("T"&amp;VALUE(LEFT($B19,1))*12&amp;"TN"&amp;VLOOKUP(G$16,$T$3:$U$16,2,0)&amp;"PBWEIGHTEDV"&amp;$S$2&amp;$S$3,'Matrix Table'!$A:$I,9,0)*100+$P$8,2),"")</f>
        <v>2.41</v>
      </c>
      <c r="H20" s="98">
        <f>IFERROR(ROUND(VLOOKUP("T"&amp;VALUE(LEFT($B19,1))*12&amp;"TN"&amp;VLOOKUP(H$16,$T$3:$U$16,2,0)&amp;"PBWEIGHTEDV"&amp;$S$2&amp;$S$3,'Matrix Table'!$A:$I,9,0)*100+$P$8,2),"")</f>
        <v>2.4300000000000002</v>
      </c>
      <c r="I20" s="98">
        <f>IFERROR(ROUND(VLOOKUP("T"&amp;VALUE(LEFT($B19,1))*12&amp;"TN"&amp;VLOOKUP(I$16,$T$3:$U$16,2,0)&amp;"PBWEIGHTEDV"&amp;$S$2&amp;$S$3,'Matrix Table'!$A:$I,9,0)*100+$P$8,2),"")</f>
        <v>2.4</v>
      </c>
      <c r="J20" s="98">
        <f>IFERROR(ROUND(VLOOKUP("T"&amp;VALUE(LEFT($B19,1))*12&amp;"TN"&amp;VLOOKUP(J$16,$T$3:$U$16,2,0)&amp;"PBWEIGHTEDV"&amp;$S$2&amp;$S$3,'Matrix Table'!$A:$I,9,0)*100+$P$8,2),"")</f>
        <v>2.41</v>
      </c>
      <c r="K20" s="98">
        <f>IFERROR(ROUND(VLOOKUP("T"&amp;VALUE(LEFT($B19,1))*12&amp;"TN"&amp;VLOOKUP(K$16,$T$3:$U$16,2,0)&amp;"PBWEIGHTEDV"&amp;$S$2&amp;$S$3,'Matrix Table'!$A:$I,9,0)*100+$P$8,2),"")</f>
        <v>2.41</v>
      </c>
      <c r="L20" s="98">
        <f>IFERROR(ROUND(VLOOKUP("T"&amp;VALUE(LEFT($B19,1))*12&amp;"TN"&amp;VLOOKUP(L$16,$T$3:$U$16,2,0)&amp;"PBWEIGHTEDV"&amp;$S$2&amp;$S$3,'Matrix Table'!$A:$I,9,0)*100+$P$8,2),"")</f>
        <v>2.41</v>
      </c>
      <c r="M20" s="98">
        <f>IFERROR(ROUND(VLOOKUP("T"&amp;VALUE(LEFT($B19,1))*12&amp;"TN"&amp;VLOOKUP(M$16,$T$3:$U$16,2,0)&amp;"PBWEIGHTEDV"&amp;$S$2&amp;$S$3,'Matrix Table'!$A:$I,9,0)*100+$P$8,2),"")</f>
        <v>2.37</v>
      </c>
      <c r="N20" s="98">
        <f>IFERROR(ROUND(VLOOKUP("T"&amp;VALUE(LEFT($B19,1))*12&amp;"TN"&amp;VLOOKUP(N$16,$T$3:$U$16,2,0)&amp;"PBWEIGHTEDV"&amp;$S$2&amp;$S$3,'Matrix Table'!$A:$I,9,0)*100+$P$8,2),"")</f>
        <v>2.4700000000000002</v>
      </c>
      <c r="O20" s="98">
        <f>IFERROR(ROUND(VLOOKUP("T"&amp;VALUE(LEFT($B19,1))*12&amp;"TN"&amp;VLOOKUP(O$16,$T$3:$U$16,2,0)&amp;"PBWEIGHTEDV"&amp;$S$2&amp;$S$3,'Matrix Table'!$A:$I,9,0)*100+$P$8,2),"")</f>
        <v>2.42</v>
      </c>
      <c r="P20" s="98">
        <f>IFERROR(ROUND(VLOOKUP("T"&amp;VALUE(LEFT($B19,1))*12&amp;"TN"&amp;VLOOKUP(P$16,$T$3:$U$16,2,0)&amp;"PBWEIGHTEDV"&amp;$S$2&amp;$S$3,'Matrix Table'!$A:$I,9,0)*100+$P$8,2),"")</f>
        <v>2.46</v>
      </c>
      <c r="Q20" s="105">
        <f>IFERROR(ROUND(VLOOKUP("T"&amp;VALUE(LEFT($B19,1))*12&amp;"TN"&amp;VLOOKUP(Q$16,$T$3:$U$16,2,0)&amp;"PBWEIGHTEDV"&amp;$S$2&amp;$S$3,'Matrix Table'!$A:$I,9,0)*100+$P$8,2),"")</f>
        <v>2.39</v>
      </c>
    </row>
    <row r="21" spans="2:24" ht="15" customHeight="1" x14ac:dyDescent="0.2">
      <c r="B21" s="116" t="s">
        <v>66</v>
      </c>
      <c r="C21" s="93" t="s">
        <v>25</v>
      </c>
      <c r="D21" s="94">
        <f>IFERROR(ROUND((VLOOKUP("T"&amp;VALUE(LEFT($B21,1))*12&amp;"TN"&amp;VLOOKUP(D$16,$T$3:$U$16,2,0)&amp;"PBWEIGHTEDV"&amp;$S$2&amp;$S$3,'Matrix Table'!$A:$J,10,0)+VLOOKUP("T"&amp;VALUE(LEFT($B21,1))*12&amp;"TN"&amp;VLOOKUP(D$16,$T$3:$U$16,2,0)&amp;"PBWEIGHTEDV"&amp;$S$2&amp;$S$3,'Matrix Table'!$A:$K,11,0))*1000*12*100/365.25,3),"")</f>
        <v>59.893000000000001</v>
      </c>
      <c r="E21" s="94">
        <f>IFERROR(ROUND((VLOOKUP("T"&amp;VALUE(LEFT($B21,1))*12&amp;"TN"&amp;VLOOKUP(E$16,$T$3:$U$16,2,0)&amp;"PBWEIGHTEDV"&amp;$S$2&amp;$S$3,'Matrix Table'!$A:$J,10,0)+VLOOKUP("T"&amp;VALUE(LEFT($B21,1))*12&amp;"TN"&amp;VLOOKUP(E$16,$T$3:$U$16,2,0)&amp;"PBWEIGHTEDV"&amp;$S$2&amp;$S$3,'Matrix Table'!$A:$K,11,0))*1000*12*100/365.25,3),"")</f>
        <v>59.893000000000001</v>
      </c>
      <c r="F21" s="94">
        <f>IFERROR(ROUND((VLOOKUP("T"&amp;VALUE(LEFT($B21,1))*12&amp;"TN"&amp;VLOOKUP(F$16,$T$3:$U$16,2,0)&amp;"PBWEIGHTEDV"&amp;$S$2&amp;$S$3,'Matrix Table'!$A:$J,10,0)+VLOOKUP("T"&amp;VALUE(LEFT($B21,1))*12&amp;"TN"&amp;VLOOKUP(F$16,$T$3:$U$16,2,0)&amp;"PBWEIGHTEDV"&amp;$S$2&amp;$S$3,'Matrix Table'!$A:$K,11,0))*1000*12*100/365.25,3),"")</f>
        <v>61.93</v>
      </c>
      <c r="G21" s="94">
        <f>IFERROR(ROUND((VLOOKUP("T"&amp;VALUE(LEFT($B21,1))*12&amp;"TN"&amp;VLOOKUP(G$16,$T$3:$U$16,2,0)&amp;"PBWEIGHTEDV"&amp;$S$2&amp;$S$3,'Matrix Table'!$A:$J,10,0)+VLOOKUP("T"&amp;VALUE(LEFT($B21,1))*12&amp;"TN"&amp;VLOOKUP(G$16,$T$3:$U$16,2,0)&amp;"PBWEIGHTEDV"&amp;$S$2&amp;$S$3,'Matrix Table'!$A:$K,11,0))*1000*12*100/365.25,3),"")</f>
        <v>55.917999999999999</v>
      </c>
      <c r="H21" s="94">
        <f>IFERROR(ROUND((VLOOKUP("T"&amp;VALUE(LEFT($B21,1))*12&amp;"TN"&amp;VLOOKUP(H$16,$T$3:$U$16,2,0)&amp;"PBWEIGHTEDV"&amp;$S$2&amp;$S$3,'Matrix Table'!$A:$J,10,0)+VLOOKUP("T"&amp;VALUE(LEFT($B21,1))*12&amp;"TN"&amp;VLOOKUP(H$16,$T$3:$U$16,2,0)&amp;"PBWEIGHTEDV"&amp;$S$2&amp;$S$3,'Matrix Table'!$A:$K,11,0))*1000*12*100/365.25,3),"")</f>
        <v>58.743000000000002</v>
      </c>
      <c r="I21" s="94">
        <f>IFERROR(ROUND((VLOOKUP("T"&amp;VALUE(LEFT($B21,1))*12&amp;"TN"&amp;VLOOKUP(I$16,$T$3:$U$16,2,0)&amp;"PBWEIGHTEDV"&amp;$S$2&amp;$S$3,'Matrix Table'!$A:$J,10,0)+VLOOKUP("T"&amp;VALUE(LEFT($B21,1))*12&amp;"TN"&amp;VLOOKUP(I$16,$T$3:$U$16,2,0)&amp;"PBWEIGHTEDV"&amp;$S$2&amp;$S$3,'Matrix Table'!$A:$K,11,0))*1000*12*100/365.25,3),"")</f>
        <v>65.346999999999994</v>
      </c>
      <c r="J21" s="94">
        <f>IFERROR(ROUND((VLOOKUP("T"&amp;VALUE(LEFT($B21,1))*12&amp;"TN"&amp;VLOOKUP(J$16,$T$3:$U$16,2,0)&amp;"PBWEIGHTEDV"&amp;$S$2&amp;$S$3,'Matrix Table'!$A:$J,10,0)+VLOOKUP("T"&amp;VALUE(LEFT($B21,1))*12&amp;"TN"&amp;VLOOKUP(J$16,$T$3:$U$16,2,0)&amp;"PBWEIGHTEDV"&amp;$S$2&amp;$S$3,'Matrix Table'!$A:$K,11,0))*1000*12*100/365.25,3),"")</f>
        <v>55.917999999999999</v>
      </c>
      <c r="K21" s="94">
        <f>IFERROR(ROUND((VLOOKUP("T"&amp;VALUE(LEFT($B21,1))*12&amp;"TN"&amp;VLOOKUP(K$16,$T$3:$U$16,2,0)&amp;"PBWEIGHTEDV"&amp;$S$2&amp;$S$3,'Matrix Table'!$A:$J,10,0)+VLOOKUP("T"&amp;VALUE(LEFT($B21,1))*12&amp;"TN"&amp;VLOOKUP(K$16,$T$3:$U$16,2,0)&amp;"PBWEIGHTEDV"&amp;$S$2&amp;$S$3,'Matrix Table'!$A:$K,11,0))*1000*12*100/365.25,3),"")</f>
        <v>62.029000000000003</v>
      </c>
      <c r="L21" s="94">
        <f>IFERROR(ROUND((VLOOKUP("T"&amp;VALUE(LEFT($B21,1))*12&amp;"TN"&amp;VLOOKUP(L$16,$T$3:$U$16,2,0)&amp;"PBWEIGHTEDV"&amp;$S$2&amp;$S$3,'Matrix Table'!$A:$J,10,0)+VLOOKUP("T"&amp;VALUE(LEFT($B21,1))*12&amp;"TN"&amp;VLOOKUP(L$16,$T$3:$U$16,2,0)&amp;"PBWEIGHTEDV"&amp;$S$2&amp;$S$3,'Matrix Table'!$A:$K,11,0))*1000*12*100/365.25,3),"")</f>
        <v>62.029000000000003</v>
      </c>
      <c r="M21" s="94">
        <f>IFERROR(ROUND((VLOOKUP("T"&amp;VALUE(LEFT($B21,1))*12&amp;"TN"&amp;VLOOKUP(M$16,$T$3:$U$16,2,0)&amp;"PBWEIGHTEDV"&amp;$S$2&amp;$S$3,'Matrix Table'!$A:$J,10,0)+VLOOKUP("T"&amp;VALUE(LEFT($B21,1))*12&amp;"TN"&amp;VLOOKUP(M$16,$T$3:$U$16,2,0)&amp;"PBWEIGHTEDV"&amp;$S$2&amp;$S$3,'Matrix Table'!$A:$K,11,0))*1000*12*100/365.25,3),"")</f>
        <v>61.93</v>
      </c>
      <c r="N21" s="94">
        <f>IFERROR(ROUND((VLOOKUP("T"&amp;VALUE(LEFT($B21,1))*12&amp;"TN"&amp;VLOOKUP(N$16,$T$3:$U$16,2,0)&amp;"PBWEIGHTEDV"&amp;$S$2&amp;$S$3,'Matrix Table'!$A:$J,10,0)+VLOOKUP("T"&amp;VALUE(LEFT($B21,1))*12&amp;"TN"&amp;VLOOKUP(N$16,$T$3:$U$16,2,0)&amp;"PBWEIGHTEDV"&amp;$S$2&amp;$S$3,'Matrix Table'!$A:$K,11,0))*1000*12*100/365.25,3),"")</f>
        <v>61.93</v>
      </c>
      <c r="O21" s="94">
        <f>IFERROR(ROUND((VLOOKUP("T"&amp;VALUE(LEFT($B21,1))*12&amp;"TN"&amp;VLOOKUP(O$16,$T$3:$U$16,2,0)&amp;"PBWEIGHTEDV"&amp;$S$2&amp;$S$3,'Matrix Table'!$A:$J,10,0)+VLOOKUP("T"&amp;VALUE(LEFT($B21,1))*12&amp;"TN"&amp;VLOOKUP(O$16,$T$3:$U$16,2,0)&amp;"PBWEIGHTEDV"&amp;$S$2&amp;$S$3,'Matrix Table'!$A:$K,11,0))*1000*12*100/365.25,3),"")</f>
        <v>62.521999999999998</v>
      </c>
      <c r="P21" s="94">
        <f>IFERROR(ROUND((VLOOKUP("T"&amp;VALUE(LEFT($B21,1))*12&amp;"TN"&amp;VLOOKUP(P$16,$T$3:$U$16,2,0)&amp;"PBWEIGHTEDV"&amp;$S$2&amp;$S$3,'Matrix Table'!$A:$J,10,0)+VLOOKUP("T"&amp;VALUE(LEFT($B21,1))*12&amp;"TN"&amp;VLOOKUP(P$16,$T$3:$U$16,2,0)&amp;"PBWEIGHTEDV"&amp;$S$2&amp;$S$3,'Matrix Table'!$A:$K,11,0))*1000*12*100/365.25,3),"")</f>
        <v>62.521999999999998</v>
      </c>
      <c r="Q21" s="104">
        <f>IFERROR(ROUND((VLOOKUP("T"&amp;VALUE(LEFT($B21,1))*12&amp;"TN"&amp;VLOOKUP(Q$16,$T$3:$U$16,2,0)&amp;"PBWEIGHTEDV"&amp;$S$2&amp;$S$3,'Matrix Table'!$A:$J,10,0)+VLOOKUP("T"&amp;VALUE(LEFT($B21,1))*12&amp;"TN"&amp;VLOOKUP(Q$16,$T$3:$U$16,2,0)&amp;"PBWEIGHTEDV"&amp;$S$2&amp;$S$3,'Matrix Table'!$A:$K,11,0))*1000*12*100/365.25,3),"")</f>
        <v>65.346999999999994</v>
      </c>
    </row>
    <row r="22" spans="2:24" x14ac:dyDescent="0.2">
      <c r="B22" s="116"/>
      <c r="C22" s="97" t="s">
        <v>26</v>
      </c>
      <c r="D22" s="98">
        <f>IFERROR(ROUND(VLOOKUP("T"&amp;VALUE(LEFT($B21,1))*12&amp;"TN"&amp;VLOOKUP(D$16,$T$3:$U$16,2,0)&amp;"PBWEIGHTEDV"&amp;$S$2&amp;$S$3,'Matrix Table'!$A:$I,9,0)*100+$P$8,2),"")</f>
        <v>2.31</v>
      </c>
      <c r="E22" s="98">
        <f>IFERROR(ROUND(VLOOKUP("T"&amp;VALUE(LEFT($B21,1))*12&amp;"TN"&amp;VLOOKUP(E$16,$T$3:$U$16,2,0)&amp;"PBWEIGHTEDV"&amp;$S$2&amp;$S$3,'Matrix Table'!$A:$I,9,0)*100+$P$8,2),"")</f>
        <v>2.33</v>
      </c>
      <c r="F22" s="98">
        <f>IFERROR(ROUND(VLOOKUP("T"&amp;VALUE(LEFT($B21,1))*12&amp;"TN"&amp;VLOOKUP(F$16,$T$3:$U$16,2,0)&amp;"PBWEIGHTEDV"&amp;$S$2&amp;$S$3,'Matrix Table'!$A:$I,9,0)*100+$P$8,2),"")</f>
        <v>2.36</v>
      </c>
      <c r="G22" s="98">
        <f>IFERROR(ROUND(VLOOKUP("T"&amp;VALUE(LEFT($B21,1))*12&amp;"TN"&amp;VLOOKUP(G$16,$T$3:$U$16,2,0)&amp;"PBWEIGHTEDV"&amp;$S$2&amp;$S$3,'Matrix Table'!$A:$I,9,0)*100+$P$8,2),"")</f>
        <v>2.39</v>
      </c>
      <c r="H22" s="98">
        <f>IFERROR(ROUND(VLOOKUP("T"&amp;VALUE(LEFT($B21,1))*12&amp;"TN"&amp;VLOOKUP(H$16,$T$3:$U$16,2,0)&amp;"PBWEIGHTEDV"&amp;$S$2&amp;$S$3,'Matrix Table'!$A:$I,9,0)*100+$P$8,2),"")</f>
        <v>2.42</v>
      </c>
      <c r="I22" s="98">
        <f>IFERROR(ROUND(VLOOKUP("T"&amp;VALUE(LEFT($B21,1))*12&amp;"TN"&amp;VLOOKUP(I$16,$T$3:$U$16,2,0)&amp;"PBWEIGHTEDV"&amp;$S$2&amp;$S$3,'Matrix Table'!$A:$I,9,0)*100+$P$8,2),"")</f>
        <v>2.38</v>
      </c>
      <c r="J22" s="98">
        <f>IFERROR(ROUND(VLOOKUP("T"&amp;VALUE(LEFT($B21,1))*12&amp;"TN"&amp;VLOOKUP(J$16,$T$3:$U$16,2,0)&amp;"PBWEIGHTEDV"&amp;$S$2&amp;$S$3,'Matrix Table'!$A:$I,9,0)*100+$P$8,2),"")</f>
        <v>2.39</v>
      </c>
      <c r="K22" s="98">
        <f>IFERROR(ROUND(VLOOKUP("T"&amp;VALUE(LEFT($B21,1))*12&amp;"TN"&amp;VLOOKUP(K$16,$T$3:$U$16,2,0)&amp;"PBWEIGHTEDV"&amp;$S$2&amp;$S$3,'Matrix Table'!$A:$I,9,0)*100+$P$8,2),"")</f>
        <v>2.4</v>
      </c>
      <c r="L22" s="98">
        <f>IFERROR(ROUND(VLOOKUP("T"&amp;VALUE(LEFT($B21,1))*12&amp;"TN"&amp;VLOOKUP(L$16,$T$3:$U$16,2,0)&amp;"PBWEIGHTEDV"&amp;$S$2&amp;$S$3,'Matrix Table'!$A:$I,9,0)*100+$P$8,2),"")</f>
        <v>2.4</v>
      </c>
      <c r="M22" s="98">
        <f>IFERROR(ROUND(VLOOKUP("T"&amp;VALUE(LEFT($B21,1))*12&amp;"TN"&amp;VLOOKUP(M$16,$T$3:$U$16,2,0)&amp;"PBWEIGHTEDV"&amp;$S$2&amp;$S$3,'Matrix Table'!$A:$I,9,0)*100+$P$8,2),"")</f>
        <v>2.36</v>
      </c>
      <c r="N22" s="98">
        <f>IFERROR(ROUND(VLOOKUP("T"&amp;VALUE(LEFT($B21,1))*12&amp;"TN"&amp;VLOOKUP(N$16,$T$3:$U$16,2,0)&amp;"PBWEIGHTEDV"&amp;$S$2&amp;$S$3,'Matrix Table'!$A:$I,9,0)*100+$P$8,2),"")</f>
        <v>2.46</v>
      </c>
      <c r="O22" s="98">
        <f>IFERROR(ROUND(VLOOKUP("T"&amp;VALUE(LEFT($B21,1))*12&amp;"TN"&amp;VLOOKUP(O$16,$T$3:$U$16,2,0)&amp;"PBWEIGHTEDV"&amp;$S$2&amp;$S$3,'Matrix Table'!$A:$I,9,0)*100+$P$8,2),"")</f>
        <v>2.4</v>
      </c>
      <c r="P22" s="98">
        <f>IFERROR(ROUND(VLOOKUP("T"&amp;VALUE(LEFT($B21,1))*12&amp;"TN"&amp;VLOOKUP(P$16,$T$3:$U$16,2,0)&amp;"PBWEIGHTEDV"&amp;$S$2&amp;$S$3,'Matrix Table'!$A:$I,9,0)*100+$P$8,2),"")</f>
        <v>2.44</v>
      </c>
      <c r="Q22" s="105">
        <f>IFERROR(ROUND(VLOOKUP("T"&amp;VALUE(LEFT($B21,1))*12&amp;"TN"&amp;VLOOKUP(Q$16,$T$3:$U$16,2,0)&amp;"PBWEIGHTEDV"&amp;$S$2&amp;$S$3,'Matrix Table'!$A:$I,9,0)*100+$P$8,2),"")</f>
        <v>2.38</v>
      </c>
    </row>
    <row r="23" spans="2:24" x14ac:dyDescent="0.2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  <row r="24" spans="2:24" ht="19" x14ac:dyDescent="0.2">
      <c r="B24" s="123" t="s">
        <v>93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/>
      <c r="S24"/>
      <c r="T24"/>
      <c r="U24"/>
      <c r="V24"/>
      <c r="W24"/>
      <c r="X24"/>
    </row>
    <row r="25" spans="2:24" x14ac:dyDescent="0.2">
      <c r="B25" s="106"/>
      <c r="C25" s="107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</row>
    <row r="26" spans="2:24" x14ac:dyDescent="0.2">
      <c r="B26" s="106"/>
      <c r="C26" s="106"/>
      <c r="D26" s="126" t="s">
        <v>22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R26"/>
      <c r="S26"/>
      <c r="T26"/>
      <c r="U26"/>
      <c r="V26"/>
      <c r="W26"/>
      <c r="X26"/>
    </row>
    <row r="27" spans="2:24" x14ac:dyDescent="0.2">
      <c r="B27" s="106"/>
      <c r="C27" s="108"/>
      <c r="D27" s="109">
        <v>10</v>
      </c>
      <c r="E27" s="110">
        <v>11</v>
      </c>
      <c r="F27" s="110">
        <v>12</v>
      </c>
      <c r="G27" s="110">
        <v>13</v>
      </c>
      <c r="H27" s="110">
        <v>14</v>
      </c>
      <c r="I27" s="110">
        <v>15</v>
      </c>
      <c r="J27" s="110">
        <v>16</v>
      </c>
      <c r="K27" s="110">
        <v>17</v>
      </c>
      <c r="L27" s="110">
        <v>18</v>
      </c>
      <c r="M27" s="110">
        <v>19</v>
      </c>
      <c r="N27" s="110">
        <v>20</v>
      </c>
      <c r="O27" s="110">
        <v>21</v>
      </c>
      <c r="P27" s="110">
        <v>22</v>
      </c>
      <c r="Q27" s="111">
        <v>23</v>
      </c>
      <c r="R27"/>
      <c r="S27"/>
      <c r="T27"/>
      <c r="U27"/>
      <c r="V27"/>
      <c r="W27"/>
      <c r="X27"/>
    </row>
    <row r="28" spans="2:24" ht="15" customHeight="1" x14ac:dyDescent="0.2">
      <c r="B28" s="116" t="s">
        <v>64</v>
      </c>
      <c r="C28" s="93" t="s">
        <v>25</v>
      </c>
      <c r="D28" s="94">
        <f>IFERROR(ROUND((VLOOKUP("T"&amp;VALUE(LEFT($B28,1))*12&amp;"TN"&amp;VLOOKUP(D$16,$T$3:$U$16,2,0)&amp;"PBWEIGHTEDV"&amp;$S$2&amp;$S$4,'Matrix Table'!$A:$J,10,0)+VLOOKUP("T"&amp;VALUE(LEFT($B28,1))*12&amp;"TN"&amp;VLOOKUP(D$16,$T$3:$U$16,2,0)&amp;"PBWEIGHTEDV"&amp;$S$2&amp;$S$4,'Matrix Table'!$A:$K,11,0))*1000*12*100/365.25,3),"")</f>
        <v>461.79899999999998</v>
      </c>
      <c r="E28" s="94">
        <f>IFERROR(ROUND((VLOOKUP("T"&amp;VALUE(LEFT($B28,1))*12&amp;"TN"&amp;VLOOKUP(E$16,$T$3:$U$16,2,0)&amp;"PBWEIGHTEDV"&amp;$S$2&amp;$S$4,'Matrix Table'!$A:$J,10,0)+VLOOKUP("T"&amp;VALUE(LEFT($B28,1))*12&amp;"TN"&amp;VLOOKUP(E$16,$T$3:$U$16,2,0)&amp;"PBWEIGHTEDV"&amp;$S$2&amp;$S$4,'Matrix Table'!$A:$K,11,0))*1000*12*100/365.25,3),"")</f>
        <v>470.86700000000002</v>
      </c>
      <c r="F28" s="94">
        <f>IFERROR(ROUND((VLOOKUP("T"&amp;VALUE(LEFT($B28,1))*12&amp;"TN"&amp;VLOOKUP(F$16,$T$3:$U$16,2,0)&amp;"PBWEIGHTEDV"&amp;$S$2&amp;$S$4,'Matrix Table'!$A:$J,10,0)+VLOOKUP("T"&amp;VALUE(LEFT($B28,1))*12&amp;"TN"&amp;VLOOKUP(F$16,$T$3:$U$16,2,0)&amp;"PBWEIGHTEDV"&amp;$S$2&amp;$S$4,'Matrix Table'!$A:$K,11,0))*1000*12*100/365.25,3),"")</f>
        <v>509.63400000000001</v>
      </c>
      <c r="G28" s="94">
        <f>IFERROR(ROUND((VLOOKUP("T"&amp;VALUE(LEFT($B28,1))*12&amp;"TN"&amp;VLOOKUP(G$16,$T$3:$U$16,2,0)&amp;"PBWEIGHTEDV"&amp;$S$2&amp;$S$4,'Matrix Table'!$A:$J,10,0)+VLOOKUP("T"&amp;VALUE(LEFT($B28,1))*12&amp;"TN"&amp;VLOOKUP(G$16,$T$3:$U$16,2,0)&amp;"PBWEIGHTEDV"&amp;$S$2&amp;$S$4,'Matrix Table'!$A:$K,11,0))*1000*12*100/365.25,3),"")</f>
        <v>540.32000000000005</v>
      </c>
      <c r="H28" s="94">
        <f>IFERROR(ROUND((VLOOKUP("T"&amp;VALUE(LEFT($B28,1))*12&amp;"TN"&amp;VLOOKUP(H$16,$T$3:$U$16,2,0)&amp;"PBWEIGHTEDV"&amp;$S$2&amp;$S$4,'Matrix Table'!$A:$J,10,0)+VLOOKUP("T"&amp;VALUE(LEFT($B28,1))*12&amp;"TN"&amp;VLOOKUP(H$16,$T$3:$U$16,2,0)&amp;"PBWEIGHTEDV"&amp;$S$2&amp;$S$4,'Matrix Table'!$A:$K,11,0))*1000*12*100/365.25,3),"")</f>
        <v>565.35500000000002</v>
      </c>
      <c r="I28" s="94">
        <f>IFERROR(ROUND((VLOOKUP("T"&amp;VALUE(LEFT($B28,1))*12&amp;"TN"&amp;VLOOKUP(I$16,$T$3:$U$16,2,0)&amp;"PBWEIGHTEDV"&amp;$S$2&amp;$S$4,'Matrix Table'!$A:$J,10,0)+VLOOKUP("T"&amp;VALUE(LEFT($B28,1))*12&amp;"TN"&amp;VLOOKUP(I$16,$T$3:$U$16,2,0)&amp;"PBWEIGHTEDV"&amp;$S$2&amp;$S$4,'Matrix Table'!$A:$K,11,0))*1000*12*100/365.25,3),"")</f>
        <v>534.14400000000001</v>
      </c>
      <c r="J28" s="94">
        <f>IFERROR(ROUND((VLOOKUP("T"&amp;VALUE(LEFT($B28,1))*12&amp;"TN"&amp;VLOOKUP(J$16,$T$3:$U$16,2,0)&amp;"PBWEIGHTEDV"&amp;$S$2&amp;$S$4,'Matrix Table'!$A:$J,10,0)+VLOOKUP("T"&amp;VALUE(LEFT($B28,1))*12&amp;"TN"&amp;VLOOKUP(J$16,$T$3:$U$16,2,0)&amp;"PBWEIGHTEDV"&amp;$S$2&amp;$S$4,'Matrix Table'!$A:$K,11,0))*1000*12*100/365.25,3),"")</f>
        <v>540.32000000000005</v>
      </c>
      <c r="K28" s="94">
        <f>IFERROR(ROUND((VLOOKUP("T"&amp;VALUE(LEFT($B28,1))*12&amp;"TN"&amp;VLOOKUP(K$16,$T$3:$U$16,2,0)&amp;"PBWEIGHTEDV"&amp;$S$2&amp;$S$4,'Matrix Table'!$A:$J,10,0)+VLOOKUP("T"&amp;VALUE(LEFT($B28,1))*12&amp;"TN"&amp;VLOOKUP(K$16,$T$3:$U$16,2,0)&amp;"PBWEIGHTEDV"&amp;$S$2&amp;$S$4,'Matrix Table'!$A:$K,11,0))*1000*12*100/365.25,3),"")</f>
        <v>549.45399999999995</v>
      </c>
      <c r="L28" s="94">
        <f>IFERROR(ROUND((VLOOKUP("T"&amp;VALUE(LEFT($B28,1))*12&amp;"TN"&amp;VLOOKUP(L$16,$T$3:$U$16,2,0)&amp;"PBWEIGHTEDV"&amp;$S$2&amp;$S$4,'Matrix Table'!$A:$J,10,0)+VLOOKUP("T"&amp;VALUE(LEFT($B28,1))*12&amp;"TN"&amp;VLOOKUP(L$16,$T$3:$U$16,2,0)&amp;"PBWEIGHTEDV"&amp;$S$2&amp;$S$4,'Matrix Table'!$A:$K,11,0))*1000*12*100/365.25,3),"")</f>
        <v>549.45399999999995</v>
      </c>
      <c r="M28" s="94">
        <f>IFERROR(ROUND((VLOOKUP("T"&amp;VALUE(LEFT($B28,1))*12&amp;"TN"&amp;VLOOKUP(M$16,$T$3:$U$16,2,0)&amp;"PBWEIGHTEDV"&amp;$S$2&amp;$S$4,'Matrix Table'!$A:$J,10,0)+VLOOKUP("T"&amp;VALUE(LEFT($B28,1))*12&amp;"TN"&amp;VLOOKUP(M$16,$T$3:$U$16,2,0)&amp;"PBWEIGHTEDV"&amp;$S$2&amp;$S$4,'Matrix Table'!$A:$K,11,0))*1000*12*100/365.25,3),"")</f>
        <v>509.63400000000001</v>
      </c>
      <c r="N28" s="94">
        <f>IFERROR(ROUND((VLOOKUP("T"&amp;VALUE(LEFT($B28,1))*12&amp;"TN"&amp;VLOOKUP(N$16,$T$3:$U$16,2,0)&amp;"PBWEIGHTEDV"&amp;$S$2&amp;$S$4,'Matrix Table'!$A:$J,10,0)+VLOOKUP("T"&amp;VALUE(LEFT($B28,1))*12&amp;"TN"&amp;VLOOKUP(N$16,$T$3:$U$16,2,0)&amp;"PBWEIGHTEDV"&amp;$S$2&amp;$S$4,'Matrix Table'!$A:$K,11,0))*1000*12*100/365.25,3),"")</f>
        <v>606.35699999999997</v>
      </c>
      <c r="O28" s="94">
        <f>IFERROR(ROUND((VLOOKUP("T"&amp;VALUE(LEFT($B28,1))*12&amp;"TN"&amp;VLOOKUP(O$16,$T$3:$U$16,2,0)&amp;"PBWEIGHTEDV"&amp;$S$2&amp;$S$4,'Matrix Table'!$A:$J,10,0)+VLOOKUP("T"&amp;VALUE(LEFT($B28,1))*12&amp;"TN"&amp;VLOOKUP(O$16,$T$3:$U$16,2,0)&amp;"PBWEIGHTEDV"&amp;$S$2&amp;$S$4,'Matrix Table'!$A:$K,11,0))*1000*12*100/365.25,3),"")</f>
        <v>541.10900000000004</v>
      </c>
      <c r="P28" s="94">
        <f>IFERROR(ROUND((VLOOKUP("T"&amp;VALUE(LEFT($B28,1))*12&amp;"TN"&amp;VLOOKUP(P$16,$T$3:$U$16,2,0)&amp;"PBWEIGHTEDV"&amp;$S$2&amp;$S$4,'Matrix Table'!$A:$J,10,0)+VLOOKUP("T"&amp;VALUE(LEFT($B28,1))*12&amp;"TN"&amp;VLOOKUP(P$16,$T$3:$U$16,2,0)&amp;"PBWEIGHTEDV"&amp;$S$2&amp;$S$4,'Matrix Table'!$A:$K,11,0))*1000*12*100/365.25,3),"")</f>
        <v>597.19100000000003</v>
      </c>
      <c r="Q28" s="104">
        <f>IFERROR(ROUND((VLOOKUP("T"&amp;VALUE(LEFT($B28,1))*12&amp;"TN"&amp;VLOOKUP(Q$16,$T$3:$U$16,2,0)&amp;"PBWEIGHTEDV"&amp;$S$2&amp;$S$4,'Matrix Table'!$A:$J,10,0)+VLOOKUP("T"&amp;VALUE(LEFT($B28,1))*12&amp;"TN"&amp;VLOOKUP(Q$16,$T$3:$U$16,2,0)&amp;"PBWEIGHTEDV"&amp;$S$2&amp;$S$4,'Matrix Table'!$A:$K,11,0))*1000*12*100/365.25,3),"")</f>
        <v>526.62</v>
      </c>
      <c r="R28"/>
      <c r="S28"/>
      <c r="T28"/>
      <c r="U28"/>
      <c r="V28"/>
      <c r="W28"/>
      <c r="X28"/>
    </row>
    <row r="29" spans="2:24" x14ac:dyDescent="0.2">
      <c r="B29" s="116"/>
      <c r="C29" s="97" t="s">
        <v>26</v>
      </c>
      <c r="D29" s="98">
        <f>IFERROR(ROUND(VLOOKUP("T"&amp;VALUE(LEFT($B28,1))*12&amp;"TN"&amp;VLOOKUP(D$16,$T$3:$U$16,2,0)&amp;"PBWEIGHTEDV"&amp;$S$2&amp;$S$4,'Matrix Table'!$A:$I,9,0)*100+$P$8,2),"")</f>
        <v>1.96</v>
      </c>
      <c r="E29" s="98">
        <f>IFERROR(ROUND(VLOOKUP("T"&amp;VALUE(LEFT($B28,1))*12&amp;"TN"&amp;VLOOKUP(E$16,$T$3:$U$16,2,0)&amp;"PBWEIGHTEDV"&amp;$S$2&amp;$S$4,'Matrix Table'!$A:$I,9,0)*100+$P$8,2),"")</f>
        <v>1.97</v>
      </c>
      <c r="F29" s="98">
        <f>IFERROR(ROUND(VLOOKUP("T"&amp;VALUE(LEFT($B28,1))*12&amp;"TN"&amp;VLOOKUP(F$16,$T$3:$U$16,2,0)&amp;"PBWEIGHTEDV"&amp;$S$2&amp;$S$4,'Matrix Table'!$A:$I,9,0)*100+$P$8,2),"")</f>
        <v>1.96</v>
      </c>
      <c r="G29" s="98">
        <f>IFERROR(ROUND(VLOOKUP("T"&amp;VALUE(LEFT($B28,1))*12&amp;"TN"&amp;VLOOKUP(G$16,$T$3:$U$16,2,0)&amp;"PBWEIGHTEDV"&amp;$S$2&amp;$S$4,'Matrix Table'!$A:$I,9,0)*100+$P$8,2),"")</f>
        <v>1.96</v>
      </c>
      <c r="H29" s="98">
        <f>IFERROR(ROUND(VLOOKUP("T"&amp;VALUE(LEFT($B28,1))*12&amp;"TN"&amp;VLOOKUP(H$16,$T$3:$U$16,2,0)&amp;"PBWEIGHTEDV"&amp;$S$2&amp;$S$4,'Matrix Table'!$A:$I,9,0)*100+$P$8,2),"")</f>
        <v>1.97</v>
      </c>
      <c r="I29" s="98">
        <f>IFERROR(ROUND(VLOOKUP("T"&amp;VALUE(LEFT($B28,1))*12&amp;"TN"&amp;VLOOKUP(I$16,$T$3:$U$16,2,0)&amp;"PBWEIGHTEDV"&amp;$S$2&amp;$S$4,'Matrix Table'!$A:$I,9,0)*100+$P$8,2),"")</f>
        <v>1.97</v>
      </c>
      <c r="J29" s="98">
        <f>IFERROR(ROUND(VLOOKUP("T"&amp;VALUE(LEFT($B28,1))*12&amp;"TN"&amp;VLOOKUP(J$16,$T$3:$U$16,2,0)&amp;"PBWEIGHTEDV"&amp;$S$2&amp;$S$4,'Matrix Table'!$A:$I,9,0)*100+$P$8,2),"")</f>
        <v>1.96</v>
      </c>
      <c r="K29" s="98">
        <f>IFERROR(ROUND(VLOOKUP("T"&amp;VALUE(LEFT($B28,1))*12&amp;"TN"&amp;VLOOKUP(K$16,$T$3:$U$16,2,0)&amp;"PBWEIGHTEDV"&amp;$S$2&amp;$S$4,'Matrix Table'!$A:$I,9,0)*100+$P$8,2),"")</f>
        <v>1.97</v>
      </c>
      <c r="L29" s="98">
        <f>IFERROR(ROUND(VLOOKUP("T"&amp;VALUE(LEFT($B28,1))*12&amp;"TN"&amp;VLOOKUP(L$16,$T$3:$U$16,2,0)&amp;"PBWEIGHTEDV"&amp;$S$2&amp;$S$4,'Matrix Table'!$A:$I,9,0)*100+$P$8,2),"")</f>
        <v>1.97</v>
      </c>
      <c r="M29" s="98">
        <f>IFERROR(ROUND(VLOOKUP("T"&amp;VALUE(LEFT($B28,1))*12&amp;"TN"&amp;VLOOKUP(M$16,$T$3:$U$16,2,0)&amp;"PBWEIGHTEDV"&amp;$S$2&amp;$S$4,'Matrix Table'!$A:$I,9,0)*100+$P$8,2),"")</f>
        <v>1.96</v>
      </c>
      <c r="N29" s="98">
        <f>IFERROR(ROUND(VLOOKUP("T"&amp;VALUE(LEFT($B28,1))*12&amp;"TN"&amp;VLOOKUP(N$16,$T$3:$U$16,2,0)&amp;"PBWEIGHTEDV"&amp;$S$2&amp;$S$4,'Matrix Table'!$A:$I,9,0)*100+$P$8,2),"")</f>
        <v>1.97</v>
      </c>
      <c r="O29" s="98">
        <f>IFERROR(ROUND(VLOOKUP("T"&amp;VALUE(LEFT($B28,1))*12&amp;"TN"&amp;VLOOKUP(O$16,$T$3:$U$16,2,0)&amp;"PBWEIGHTEDV"&amp;$S$2&amp;$S$4,'Matrix Table'!$A:$I,9,0)*100+$P$8,2),"")</f>
        <v>1.98</v>
      </c>
      <c r="P29" s="98">
        <f>IFERROR(ROUND(VLOOKUP("T"&amp;VALUE(LEFT($B28,1))*12&amp;"TN"&amp;VLOOKUP(P$16,$T$3:$U$16,2,0)&amp;"PBWEIGHTEDV"&amp;$S$2&amp;$S$4,'Matrix Table'!$A:$I,9,0)*100+$P$8,2),"")</f>
        <v>1.97</v>
      </c>
      <c r="Q29" s="105">
        <f>IFERROR(ROUND(VLOOKUP("T"&amp;VALUE(LEFT($B28,1))*12&amp;"TN"&amp;VLOOKUP(Q$16,$T$3:$U$16,2,0)&amp;"PBWEIGHTEDV"&amp;$S$2&amp;$S$4,'Matrix Table'!$A:$I,9,0)*100+$P$8,2),"")</f>
        <v>1.97</v>
      </c>
      <c r="R29"/>
      <c r="S29"/>
      <c r="T29"/>
      <c r="U29"/>
      <c r="V29"/>
      <c r="W29"/>
      <c r="X29"/>
    </row>
    <row r="30" spans="2:24" ht="15" customHeight="1" x14ac:dyDescent="0.2">
      <c r="B30" s="116" t="s">
        <v>65</v>
      </c>
      <c r="C30" s="93" t="s">
        <v>25</v>
      </c>
      <c r="D30" s="94">
        <f>IFERROR(ROUND((VLOOKUP("T"&amp;VALUE(LEFT($B30,1))*12&amp;"TN"&amp;VLOOKUP(D$16,$T$3:$U$16,2,0)&amp;"PBWEIGHTEDV"&amp;$S$2&amp;$S$4,'Matrix Table'!$A:$J,10,0)+VLOOKUP("T"&amp;VALUE(LEFT($B30,1))*12&amp;"TN"&amp;VLOOKUP(D$16,$T$3:$U$16,2,0)&amp;"PBWEIGHTEDV"&amp;$S$2&amp;$S$4,'Matrix Table'!$A:$K,11,0))*1000*12*100/365.25,3),"")</f>
        <v>470.209</v>
      </c>
      <c r="E30" s="94">
        <f>IFERROR(ROUND((VLOOKUP("T"&amp;VALUE(LEFT($B30,1))*12&amp;"TN"&amp;VLOOKUP(E$16,$T$3:$U$16,2,0)&amp;"PBWEIGHTEDV"&amp;$S$2&amp;$S$4,'Matrix Table'!$A:$J,10,0)+VLOOKUP("T"&amp;VALUE(LEFT($B30,1))*12&amp;"TN"&amp;VLOOKUP(E$16,$T$3:$U$16,2,0)&amp;"PBWEIGHTEDV"&amp;$S$2&amp;$S$4,'Matrix Table'!$A:$K,11,0))*1000*12*100/365.25,3),"")</f>
        <v>479.47399999999999</v>
      </c>
      <c r="F30" s="94">
        <f>IFERROR(ROUND((VLOOKUP("T"&amp;VALUE(LEFT($B30,1))*12&amp;"TN"&amp;VLOOKUP(F$16,$T$3:$U$16,2,0)&amp;"PBWEIGHTEDV"&amp;$S$2&amp;$S$4,'Matrix Table'!$A:$J,10,0)+VLOOKUP("T"&amp;VALUE(LEFT($B30,1))*12&amp;"TN"&amp;VLOOKUP(F$16,$T$3:$U$16,2,0)&amp;"PBWEIGHTEDV"&amp;$S$2&amp;$S$4,'Matrix Table'!$A:$K,11,0))*1000*12*100/365.25,3),"")</f>
        <v>518.96500000000003</v>
      </c>
      <c r="G30" s="94">
        <f>IFERROR(ROUND((VLOOKUP("T"&amp;VALUE(LEFT($B30,1))*12&amp;"TN"&amp;VLOOKUP(G$16,$T$3:$U$16,2,0)&amp;"PBWEIGHTEDV"&amp;$S$2&amp;$S$4,'Matrix Table'!$A:$J,10,0)+VLOOKUP("T"&amp;VALUE(LEFT($B30,1))*12&amp;"TN"&amp;VLOOKUP(G$16,$T$3:$U$16,2,0)&amp;"PBWEIGHTEDV"&amp;$S$2&amp;$S$4,'Matrix Table'!$A:$K,11,0))*1000*12*100/365.25,3),"")</f>
        <v>550.27499999999998</v>
      </c>
      <c r="H30" s="94">
        <f>IFERROR(ROUND((VLOOKUP("T"&amp;VALUE(LEFT($B30,1))*12&amp;"TN"&amp;VLOOKUP(H$16,$T$3:$U$16,2,0)&amp;"PBWEIGHTEDV"&amp;$S$2&amp;$S$4,'Matrix Table'!$A:$J,10,0)+VLOOKUP("T"&amp;VALUE(LEFT($B30,1))*12&amp;"TN"&amp;VLOOKUP(H$16,$T$3:$U$16,2,0)&amp;"PBWEIGHTEDV"&amp;$S$2&amp;$S$4,'Matrix Table'!$A:$K,11,0))*1000*12*100/365.25,3),"")</f>
        <v>575.77</v>
      </c>
      <c r="I30" s="94">
        <f>IFERROR(ROUND((VLOOKUP("T"&amp;VALUE(LEFT($B30,1))*12&amp;"TN"&amp;VLOOKUP(I$16,$T$3:$U$16,2,0)&amp;"PBWEIGHTEDV"&amp;$S$2&amp;$S$4,'Matrix Table'!$A:$J,10,0)+VLOOKUP("T"&amp;VALUE(LEFT($B30,1))*12&amp;"TN"&amp;VLOOKUP(I$16,$T$3:$U$16,2,0)&amp;"PBWEIGHTEDV"&amp;$S$2&amp;$S$4,'Matrix Table'!$A:$K,11,0))*1000*12*100/365.25,3),"")</f>
        <v>543.96699999999998</v>
      </c>
      <c r="J30" s="94">
        <f>IFERROR(ROUND((VLOOKUP("T"&amp;VALUE(LEFT($B30,1))*12&amp;"TN"&amp;VLOOKUP(J$16,$T$3:$U$16,2,0)&amp;"PBWEIGHTEDV"&amp;$S$2&amp;$S$4,'Matrix Table'!$A:$J,10,0)+VLOOKUP("T"&amp;VALUE(LEFT($B30,1))*12&amp;"TN"&amp;VLOOKUP(J$16,$T$3:$U$16,2,0)&amp;"PBWEIGHTEDV"&amp;$S$2&amp;$S$4,'Matrix Table'!$A:$K,11,0))*1000*12*100/365.25,3),"")</f>
        <v>550.27499999999998</v>
      </c>
      <c r="K30" s="94">
        <f>IFERROR(ROUND((VLOOKUP("T"&amp;VALUE(LEFT($B30,1))*12&amp;"TN"&amp;VLOOKUP(K$16,$T$3:$U$16,2,0)&amp;"PBWEIGHTEDV"&amp;$S$2&amp;$S$4,'Matrix Table'!$A:$J,10,0)+VLOOKUP("T"&amp;VALUE(LEFT($B30,1))*12&amp;"TN"&amp;VLOOKUP(K$16,$T$3:$U$16,2,0)&amp;"PBWEIGHTEDV"&amp;$S$2&amp;$S$4,'Matrix Table'!$A:$K,11,0))*1000*12*100/365.25,3),"")</f>
        <v>559.57299999999998</v>
      </c>
      <c r="L30" s="94">
        <f>IFERROR(ROUND((VLOOKUP("T"&amp;VALUE(LEFT($B30,1))*12&amp;"TN"&amp;VLOOKUP(L$16,$T$3:$U$16,2,0)&amp;"PBWEIGHTEDV"&amp;$S$2&amp;$S$4,'Matrix Table'!$A:$J,10,0)+VLOOKUP("T"&amp;VALUE(LEFT($B30,1))*12&amp;"TN"&amp;VLOOKUP(L$16,$T$3:$U$16,2,0)&amp;"PBWEIGHTEDV"&amp;$S$2&amp;$S$4,'Matrix Table'!$A:$K,11,0))*1000*12*100/365.25,3),"")</f>
        <v>559.57299999999998</v>
      </c>
      <c r="M30" s="94">
        <f>IFERROR(ROUND((VLOOKUP("T"&amp;VALUE(LEFT($B30,1))*12&amp;"TN"&amp;VLOOKUP(M$16,$T$3:$U$16,2,0)&amp;"PBWEIGHTEDV"&amp;$S$2&amp;$S$4,'Matrix Table'!$A:$J,10,0)+VLOOKUP("T"&amp;VALUE(LEFT($B30,1))*12&amp;"TN"&amp;VLOOKUP(M$16,$T$3:$U$16,2,0)&amp;"PBWEIGHTEDV"&amp;$S$2&amp;$S$4,'Matrix Table'!$A:$K,11,0))*1000*12*100/365.25,3),"")</f>
        <v>518.96500000000003</v>
      </c>
      <c r="N30" s="94">
        <f>IFERROR(ROUND((VLOOKUP("T"&amp;VALUE(LEFT($B30,1))*12&amp;"TN"&amp;VLOOKUP(N$16,$T$3:$U$16,2,0)&amp;"PBWEIGHTEDV"&amp;$S$2&amp;$S$4,'Matrix Table'!$A:$J,10,0)+VLOOKUP("T"&amp;VALUE(LEFT($B30,1))*12&amp;"TN"&amp;VLOOKUP(N$16,$T$3:$U$16,2,0)&amp;"PBWEIGHTEDV"&amp;$S$2&amp;$S$4,'Matrix Table'!$A:$K,11,0))*1000*12*100/365.25,3),"")</f>
        <v>617.59299999999996</v>
      </c>
      <c r="O30" s="94">
        <f>IFERROR(ROUND((VLOOKUP("T"&amp;VALUE(LEFT($B30,1))*12&amp;"TN"&amp;VLOOKUP(O$16,$T$3:$U$16,2,0)&amp;"PBWEIGHTEDV"&amp;$S$2&amp;$S$4,'Matrix Table'!$A:$J,10,0)+VLOOKUP("T"&amp;VALUE(LEFT($B30,1))*12&amp;"TN"&amp;VLOOKUP(O$16,$T$3:$U$16,2,0)&amp;"PBWEIGHTEDV"&amp;$S$2&amp;$S$4,'Matrix Table'!$A:$K,11,0))*1000*12*100/365.25,3),"")</f>
        <v>551.06399999999996</v>
      </c>
      <c r="P30" s="94">
        <f>IFERROR(ROUND((VLOOKUP("T"&amp;VALUE(LEFT($B30,1))*12&amp;"TN"&amp;VLOOKUP(P$16,$T$3:$U$16,2,0)&amp;"PBWEIGHTEDV"&amp;$S$2&amp;$S$4,'Matrix Table'!$A:$J,10,0)+VLOOKUP("T"&amp;VALUE(LEFT($B30,1))*12&amp;"TN"&amp;VLOOKUP(P$16,$T$3:$U$16,2,0)&amp;"PBWEIGHTEDV"&amp;$S$2&amp;$S$4,'Matrix Table'!$A:$K,11,0))*1000*12*100/365.25,3),"")</f>
        <v>608.23</v>
      </c>
      <c r="Q30" s="104">
        <f>IFERROR(ROUND((VLOOKUP("T"&amp;VALUE(LEFT($B30,1))*12&amp;"TN"&amp;VLOOKUP(Q$16,$T$3:$U$16,2,0)&amp;"PBWEIGHTEDV"&amp;$S$2&amp;$S$4,'Matrix Table'!$A:$J,10,0)+VLOOKUP("T"&amp;VALUE(LEFT($B30,1))*12&amp;"TN"&amp;VLOOKUP(Q$16,$T$3:$U$16,2,0)&amp;"PBWEIGHTEDV"&amp;$S$2&amp;$S$4,'Matrix Table'!$A:$K,11,0))*1000*12*100/365.25,3),"")</f>
        <v>536.31200000000001</v>
      </c>
      <c r="R30"/>
      <c r="S30"/>
      <c r="T30"/>
      <c r="U30"/>
      <c r="V30"/>
      <c r="W30"/>
      <c r="X30"/>
    </row>
    <row r="31" spans="2:24" x14ac:dyDescent="0.2">
      <c r="B31" s="116"/>
      <c r="C31" s="97" t="s">
        <v>26</v>
      </c>
      <c r="D31" s="98">
        <f>IFERROR(ROUND(VLOOKUP("T"&amp;VALUE(LEFT($B30,1))*12&amp;"TN"&amp;VLOOKUP(D$16,$T$3:$U$16,2,0)&amp;"PBWEIGHTEDV"&amp;$S$2&amp;$S$4,'Matrix Table'!$A:$I,9,0)*100+$P$8,2),"")</f>
        <v>1.94</v>
      </c>
      <c r="E31" s="98">
        <f>IFERROR(ROUND(VLOOKUP("T"&amp;VALUE(LEFT($B30,1))*12&amp;"TN"&amp;VLOOKUP(E$16,$T$3:$U$16,2,0)&amp;"PBWEIGHTEDV"&amp;$S$2&amp;$S$4,'Matrix Table'!$A:$I,9,0)*100+$P$8,2),"")</f>
        <v>1.94</v>
      </c>
      <c r="F31" s="98">
        <f>IFERROR(ROUND(VLOOKUP("T"&amp;VALUE(LEFT($B30,1))*12&amp;"TN"&amp;VLOOKUP(F$16,$T$3:$U$16,2,0)&amp;"PBWEIGHTEDV"&amp;$S$2&amp;$S$4,'Matrix Table'!$A:$I,9,0)*100+$P$8,2),"")</f>
        <v>1.94</v>
      </c>
      <c r="G31" s="98">
        <f>IFERROR(ROUND(VLOOKUP("T"&amp;VALUE(LEFT($B30,1))*12&amp;"TN"&amp;VLOOKUP(G$16,$T$3:$U$16,2,0)&amp;"PBWEIGHTEDV"&amp;$S$2&amp;$S$4,'Matrix Table'!$A:$I,9,0)*100+$P$8,2),"")</f>
        <v>1.94</v>
      </c>
      <c r="H31" s="98">
        <f>IFERROR(ROUND(VLOOKUP("T"&amp;VALUE(LEFT($B30,1))*12&amp;"TN"&amp;VLOOKUP(H$16,$T$3:$U$16,2,0)&amp;"PBWEIGHTEDV"&amp;$S$2&amp;$S$4,'Matrix Table'!$A:$I,9,0)*100+$P$8,2),"")</f>
        <v>1.94</v>
      </c>
      <c r="I31" s="98">
        <f>IFERROR(ROUND(VLOOKUP("T"&amp;VALUE(LEFT($B30,1))*12&amp;"TN"&amp;VLOOKUP(I$16,$T$3:$U$16,2,0)&amp;"PBWEIGHTEDV"&amp;$S$2&amp;$S$4,'Matrix Table'!$A:$I,9,0)*100+$P$8,2),"")</f>
        <v>1.94</v>
      </c>
      <c r="J31" s="98">
        <f>IFERROR(ROUND(VLOOKUP("T"&amp;VALUE(LEFT($B30,1))*12&amp;"TN"&amp;VLOOKUP(J$16,$T$3:$U$16,2,0)&amp;"PBWEIGHTEDV"&amp;$S$2&amp;$S$4,'Matrix Table'!$A:$I,9,0)*100+$P$8,2),"")</f>
        <v>1.94</v>
      </c>
      <c r="K31" s="98">
        <f>IFERROR(ROUND(VLOOKUP("T"&amp;VALUE(LEFT($B30,1))*12&amp;"TN"&amp;VLOOKUP(K$16,$T$3:$U$16,2,0)&amp;"PBWEIGHTEDV"&amp;$S$2&amp;$S$4,'Matrix Table'!$A:$I,9,0)*100+$P$8,2),"")</f>
        <v>1.94</v>
      </c>
      <c r="L31" s="98">
        <f>IFERROR(ROUND(VLOOKUP("T"&amp;VALUE(LEFT($B30,1))*12&amp;"TN"&amp;VLOOKUP(L$16,$T$3:$U$16,2,0)&amp;"PBWEIGHTEDV"&amp;$S$2&amp;$S$4,'Matrix Table'!$A:$I,9,0)*100+$P$8,2),"")</f>
        <v>1.94</v>
      </c>
      <c r="M31" s="98">
        <f>IFERROR(ROUND(VLOOKUP("T"&amp;VALUE(LEFT($B30,1))*12&amp;"TN"&amp;VLOOKUP(M$16,$T$3:$U$16,2,0)&amp;"PBWEIGHTEDV"&amp;$S$2&amp;$S$4,'Matrix Table'!$A:$I,9,0)*100+$P$8,2),"")</f>
        <v>1.94</v>
      </c>
      <c r="N31" s="98">
        <f>IFERROR(ROUND(VLOOKUP("T"&amp;VALUE(LEFT($B30,1))*12&amp;"TN"&amp;VLOOKUP(N$16,$T$3:$U$16,2,0)&amp;"PBWEIGHTEDV"&amp;$S$2&amp;$S$4,'Matrix Table'!$A:$I,9,0)*100+$P$8,2),"")</f>
        <v>1.94</v>
      </c>
      <c r="O31" s="98">
        <f>IFERROR(ROUND(VLOOKUP("T"&amp;VALUE(LEFT($B30,1))*12&amp;"TN"&amp;VLOOKUP(O$16,$T$3:$U$16,2,0)&amp;"PBWEIGHTEDV"&amp;$S$2&amp;$S$4,'Matrix Table'!$A:$I,9,0)*100+$P$8,2),"")</f>
        <v>1.95</v>
      </c>
      <c r="P31" s="98">
        <f>IFERROR(ROUND(VLOOKUP("T"&amp;VALUE(LEFT($B30,1))*12&amp;"TN"&amp;VLOOKUP(P$16,$T$3:$U$16,2,0)&amp;"PBWEIGHTEDV"&amp;$S$2&amp;$S$4,'Matrix Table'!$A:$I,9,0)*100+$P$8,2),"")</f>
        <v>1.94</v>
      </c>
      <c r="Q31" s="105">
        <f>IFERROR(ROUND(VLOOKUP("T"&amp;VALUE(LEFT($B30,1))*12&amp;"TN"&amp;VLOOKUP(Q$16,$T$3:$U$16,2,0)&amp;"PBWEIGHTEDV"&amp;$S$2&amp;$S$4,'Matrix Table'!$A:$I,9,0)*100+$P$8,2),"")</f>
        <v>1.94</v>
      </c>
      <c r="R31"/>
      <c r="S31"/>
      <c r="T31"/>
      <c r="U31"/>
      <c r="V31"/>
      <c r="W31"/>
      <c r="X31"/>
    </row>
    <row r="32" spans="2:24" ht="15" customHeight="1" x14ac:dyDescent="0.2">
      <c r="B32" s="116" t="s">
        <v>66</v>
      </c>
      <c r="C32" s="93" t="s">
        <v>25</v>
      </c>
      <c r="D32" s="94">
        <f>IFERROR(ROUND((VLOOKUP("T"&amp;VALUE(LEFT($B32,1))*12&amp;"TN"&amp;VLOOKUP(D$16,$T$3:$U$16,2,0)&amp;"PBWEIGHTEDV"&amp;$S$2&amp;$S$4,'Matrix Table'!$A:$J,10,0)+VLOOKUP("T"&amp;VALUE(LEFT($B32,1))*12&amp;"TN"&amp;VLOOKUP(D$16,$T$3:$U$16,2,0)&amp;"PBWEIGHTEDV"&amp;$S$2&amp;$S$4,'Matrix Table'!$A:$K,11,0))*1000*12*100/365.25,3),"")</f>
        <v>476.517</v>
      </c>
      <c r="E32" s="94">
        <f>IFERROR(ROUND((VLOOKUP("T"&amp;VALUE(LEFT($B32,1))*12&amp;"TN"&amp;VLOOKUP(E$16,$T$3:$U$16,2,0)&amp;"PBWEIGHTEDV"&amp;$S$2&amp;$S$4,'Matrix Table'!$A:$J,10,0)+VLOOKUP("T"&amp;VALUE(LEFT($B32,1))*12&amp;"TN"&amp;VLOOKUP(E$16,$T$3:$U$16,2,0)&amp;"PBWEIGHTEDV"&amp;$S$2&amp;$S$4,'Matrix Table'!$A:$K,11,0))*1000*12*100/365.25,3),"")</f>
        <v>485.88099999999997</v>
      </c>
      <c r="F32" s="94">
        <f>IFERROR(ROUND((VLOOKUP("T"&amp;VALUE(LEFT($B32,1))*12&amp;"TN"&amp;VLOOKUP(F$16,$T$3:$U$16,2,0)&amp;"PBWEIGHTEDV"&amp;$S$2&amp;$S$4,'Matrix Table'!$A:$J,10,0)+VLOOKUP("T"&amp;VALUE(LEFT($B32,1))*12&amp;"TN"&amp;VLOOKUP(F$16,$T$3:$U$16,2,0)&amp;"PBWEIGHTEDV"&amp;$S$2&amp;$S$4,'Matrix Table'!$A:$K,11,0))*1000*12*100/365.25,3),"")</f>
        <v>525.96299999999997</v>
      </c>
      <c r="G32" s="94">
        <f>IFERROR(ROUND((VLOOKUP("T"&amp;VALUE(LEFT($B32,1))*12&amp;"TN"&amp;VLOOKUP(G$16,$T$3:$U$16,2,0)&amp;"PBWEIGHTEDV"&amp;$S$2&amp;$S$4,'Matrix Table'!$A:$J,10,0)+VLOOKUP("T"&amp;VALUE(LEFT($B32,1))*12&amp;"TN"&amp;VLOOKUP(G$16,$T$3:$U$16,2,0)&amp;"PBWEIGHTEDV"&amp;$S$2&amp;$S$4,'Matrix Table'!$A:$K,11,0))*1000*12*100/365.25,3),"")</f>
        <v>557.70000000000005</v>
      </c>
      <c r="H32" s="94">
        <f>IFERROR(ROUND((VLOOKUP("T"&amp;VALUE(LEFT($B32,1))*12&amp;"TN"&amp;VLOOKUP(H$16,$T$3:$U$16,2,0)&amp;"PBWEIGHTEDV"&amp;$S$2&amp;$S$4,'Matrix Table'!$A:$J,10,0)+VLOOKUP("T"&amp;VALUE(LEFT($B32,1))*12&amp;"TN"&amp;VLOOKUP(H$16,$T$3:$U$16,2,0)&amp;"PBWEIGHTEDV"&amp;$S$2&amp;$S$4,'Matrix Table'!$A:$K,11,0))*1000*12*100/365.25,3),"")</f>
        <v>583.58900000000006</v>
      </c>
      <c r="I32" s="94">
        <f>IFERROR(ROUND((VLOOKUP("T"&amp;VALUE(LEFT($B32,1))*12&amp;"TN"&amp;VLOOKUP(I$16,$T$3:$U$16,2,0)&amp;"PBWEIGHTEDV"&amp;$S$2&amp;$S$4,'Matrix Table'!$A:$J,10,0)+VLOOKUP("T"&amp;VALUE(LEFT($B32,1))*12&amp;"TN"&amp;VLOOKUP(I$16,$T$3:$U$16,2,0)&amp;"PBWEIGHTEDV"&amp;$S$2&amp;$S$4,'Matrix Table'!$A:$K,11,0))*1000*12*100/365.25,3),"")</f>
        <v>551.29399999999998</v>
      </c>
      <c r="J32" s="94">
        <f>IFERROR(ROUND((VLOOKUP("T"&amp;VALUE(LEFT($B32,1))*12&amp;"TN"&amp;VLOOKUP(J$16,$T$3:$U$16,2,0)&amp;"PBWEIGHTEDV"&amp;$S$2&amp;$S$4,'Matrix Table'!$A:$J,10,0)+VLOOKUP("T"&amp;VALUE(LEFT($B32,1))*12&amp;"TN"&amp;VLOOKUP(J$16,$T$3:$U$16,2,0)&amp;"PBWEIGHTEDV"&amp;$S$2&amp;$S$4,'Matrix Table'!$A:$K,11,0))*1000*12*100/365.25,3),"")</f>
        <v>557.70000000000005</v>
      </c>
      <c r="K32" s="94">
        <f>IFERROR(ROUND((VLOOKUP("T"&amp;VALUE(LEFT($B32,1))*12&amp;"TN"&amp;VLOOKUP(K$16,$T$3:$U$16,2,0)&amp;"PBWEIGHTEDV"&amp;$S$2&amp;$S$4,'Matrix Table'!$A:$J,10,0)+VLOOKUP("T"&amp;VALUE(LEFT($B32,1))*12&amp;"TN"&amp;VLOOKUP(K$16,$T$3:$U$16,2,0)&amp;"PBWEIGHTEDV"&amp;$S$2&amp;$S$4,'Matrix Table'!$A:$K,11,0))*1000*12*100/365.25,3),"")</f>
        <v>567.12900000000002</v>
      </c>
      <c r="L32" s="94">
        <f>IFERROR(ROUND((VLOOKUP("T"&amp;VALUE(LEFT($B32,1))*12&amp;"TN"&amp;VLOOKUP(L$16,$T$3:$U$16,2,0)&amp;"PBWEIGHTEDV"&amp;$S$2&amp;$S$4,'Matrix Table'!$A:$J,10,0)+VLOOKUP("T"&amp;VALUE(LEFT($B32,1))*12&amp;"TN"&amp;VLOOKUP(L$16,$T$3:$U$16,2,0)&amp;"PBWEIGHTEDV"&amp;$S$2&amp;$S$4,'Matrix Table'!$A:$K,11,0))*1000*12*100/365.25,3),"")</f>
        <v>567.12900000000002</v>
      </c>
      <c r="M32" s="94">
        <f>IFERROR(ROUND((VLOOKUP("T"&amp;VALUE(LEFT($B32,1))*12&amp;"TN"&amp;VLOOKUP(M$16,$T$3:$U$16,2,0)&amp;"PBWEIGHTEDV"&amp;$S$2&amp;$S$4,'Matrix Table'!$A:$J,10,0)+VLOOKUP("T"&amp;VALUE(LEFT($B32,1))*12&amp;"TN"&amp;VLOOKUP(M$16,$T$3:$U$16,2,0)&amp;"PBWEIGHTEDV"&amp;$S$2&amp;$S$4,'Matrix Table'!$A:$K,11,0))*1000*12*100/365.25,3),"")</f>
        <v>525.96299999999997</v>
      </c>
      <c r="N32" s="94">
        <f>IFERROR(ROUND((VLOOKUP("T"&amp;VALUE(LEFT($B32,1))*12&amp;"TN"&amp;VLOOKUP(N$16,$T$3:$U$16,2,0)&amp;"PBWEIGHTEDV"&amp;$S$2&amp;$S$4,'Matrix Table'!$A:$J,10,0)+VLOOKUP("T"&amp;VALUE(LEFT($B32,1))*12&amp;"TN"&amp;VLOOKUP(N$16,$T$3:$U$16,2,0)&amp;"PBWEIGHTEDV"&amp;$S$2&amp;$S$4,'Matrix Table'!$A:$K,11,0))*1000*12*100/365.25,3),"")</f>
        <v>625.971</v>
      </c>
      <c r="O32" s="94">
        <f>IFERROR(ROUND((VLOOKUP("T"&amp;VALUE(LEFT($B32,1))*12&amp;"TN"&amp;VLOOKUP(O$16,$T$3:$U$16,2,0)&amp;"PBWEIGHTEDV"&amp;$S$2&amp;$S$4,'Matrix Table'!$A:$J,10,0)+VLOOKUP("T"&amp;VALUE(LEFT($B32,1))*12&amp;"TN"&amp;VLOOKUP(O$16,$T$3:$U$16,2,0)&amp;"PBWEIGHTEDV"&amp;$S$2&amp;$S$4,'Matrix Table'!$A:$K,11,0))*1000*12*100/365.25,3),"")</f>
        <v>558.48900000000003</v>
      </c>
      <c r="P32" s="94">
        <f>IFERROR(ROUND((VLOOKUP("T"&amp;VALUE(LEFT($B32,1))*12&amp;"TN"&amp;VLOOKUP(P$16,$T$3:$U$16,2,0)&amp;"PBWEIGHTEDV"&amp;$S$2&amp;$S$4,'Matrix Table'!$A:$J,10,0)+VLOOKUP("T"&amp;VALUE(LEFT($B32,1))*12&amp;"TN"&amp;VLOOKUP(P$16,$T$3:$U$16,2,0)&amp;"PBWEIGHTEDV"&amp;$S$2&amp;$S$4,'Matrix Table'!$A:$K,11,0))*1000*12*100/365.25,3),"")</f>
        <v>616.476</v>
      </c>
      <c r="Q32" s="104">
        <f>IFERROR(ROUND((VLOOKUP("T"&amp;VALUE(LEFT($B32,1))*12&amp;"TN"&amp;VLOOKUP(Q$16,$T$3:$U$16,2,0)&amp;"PBWEIGHTEDV"&amp;$S$2&amp;$S$4,'Matrix Table'!$A:$J,10,0)+VLOOKUP("T"&amp;VALUE(LEFT($B32,1))*12&amp;"TN"&amp;VLOOKUP(Q$16,$T$3:$U$16,2,0)&amp;"PBWEIGHTEDV"&amp;$S$2&amp;$S$4,'Matrix Table'!$A:$K,11,0))*1000*12*100/365.25,3),"")</f>
        <v>543.54</v>
      </c>
      <c r="R32"/>
      <c r="S32"/>
      <c r="T32"/>
      <c r="U32"/>
      <c r="V32"/>
      <c r="W32"/>
      <c r="X32"/>
    </row>
    <row r="33" spans="2:24" x14ac:dyDescent="0.2">
      <c r="B33" s="116"/>
      <c r="C33" s="97" t="s">
        <v>26</v>
      </c>
      <c r="D33" s="98">
        <f>IFERROR(ROUND(VLOOKUP("T"&amp;VALUE(LEFT($B32,1))*12&amp;"TN"&amp;VLOOKUP(D$16,$T$3:$U$16,2,0)&amp;"PBWEIGHTEDV"&amp;$S$2&amp;$S$4,'Matrix Table'!$A:$I,9,0)*100+$P$8,2),"")</f>
        <v>1.92</v>
      </c>
      <c r="E33" s="98">
        <f>IFERROR(ROUND(VLOOKUP("T"&amp;VALUE(LEFT($B32,1))*12&amp;"TN"&amp;VLOOKUP(E$16,$T$3:$U$16,2,0)&amp;"PBWEIGHTEDV"&amp;$S$2&amp;$S$4,'Matrix Table'!$A:$I,9,0)*100+$P$8,2),"")</f>
        <v>1.93</v>
      </c>
      <c r="F33" s="98">
        <f>IFERROR(ROUND(VLOOKUP("T"&amp;VALUE(LEFT($B32,1))*12&amp;"TN"&amp;VLOOKUP(F$16,$T$3:$U$16,2,0)&amp;"PBWEIGHTEDV"&amp;$S$2&amp;$S$4,'Matrix Table'!$A:$I,9,0)*100+$P$8,2),"")</f>
        <v>1.92</v>
      </c>
      <c r="G33" s="98">
        <f>IFERROR(ROUND(VLOOKUP("T"&amp;VALUE(LEFT($B32,1))*12&amp;"TN"&amp;VLOOKUP(G$16,$T$3:$U$16,2,0)&amp;"PBWEIGHTEDV"&amp;$S$2&amp;$S$4,'Matrix Table'!$A:$I,9,0)*100+$P$8,2),"")</f>
        <v>1.92</v>
      </c>
      <c r="H33" s="98">
        <f>IFERROR(ROUND(VLOOKUP("T"&amp;VALUE(LEFT($B32,1))*12&amp;"TN"&amp;VLOOKUP(H$16,$T$3:$U$16,2,0)&amp;"PBWEIGHTEDV"&amp;$S$2&amp;$S$4,'Matrix Table'!$A:$I,9,0)*100+$P$8,2),"")</f>
        <v>1.93</v>
      </c>
      <c r="I33" s="98">
        <f>IFERROR(ROUND(VLOOKUP("T"&amp;VALUE(LEFT($B32,1))*12&amp;"TN"&amp;VLOOKUP(I$16,$T$3:$U$16,2,0)&amp;"PBWEIGHTEDV"&amp;$S$2&amp;$S$4,'Matrix Table'!$A:$I,9,0)*100+$P$8,2),"")</f>
        <v>1.93</v>
      </c>
      <c r="J33" s="98">
        <f>IFERROR(ROUND(VLOOKUP("T"&amp;VALUE(LEFT($B32,1))*12&amp;"TN"&amp;VLOOKUP(J$16,$T$3:$U$16,2,0)&amp;"PBWEIGHTEDV"&amp;$S$2&amp;$S$4,'Matrix Table'!$A:$I,9,0)*100+$P$8,2),"")</f>
        <v>1.92</v>
      </c>
      <c r="K33" s="98">
        <f>IFERROR(ROUND(VLOOKUP("T"&amp;VALUE(LEFT($B32,1))*12&amp;"TN"&amp;VLOOKUP(K$16,$T$3:$U$16,2,0)&amp;"PBWEIGHTEDV"&amp;$S$2&amp;$S$4,'Matrix Table'!$A:$I,9,0)*100+$P$8,2),"")</f>
        <v>1.93</v>
      </c>
      <c r="L33" s="98">
        <f>IFERROR(ROUND(VLOOKUP("T"&amp;VALUE(LEFT($B32,1))*12&amp;"TN"&amp;VLOOKUP(L$16,$T$3:$U$16,2,0)&amp;"PBWEIGHTEDV"&amp;$S$2&amp;$S$4,'Matrix Table'!$A:$I,9,0)*100+$P$8,2),"")</f>
        <v>1.93</v>
      </c>
      <c r="M33" s="98">
        <f>IFERROR(ROUND(VLOOKUP("T"&amp;VALUE(LEFT($B32,1))*12&amp;"TN"&amp;VLOOKUP(M$16,$T$3:$U$16,2,0)&amp;"PBWEIGHTEDV"&amp;$S$2&amp;$S$4,'Matrix Table'!$A:$I,9,0)*100+$P$8,2),"")</f>
        <v>1.92</v>
      </c>
      <c r="N33" s="98">
        <f>IFERROR(ROUND(VLOOKUP("T"&amp;VALUE(LEFT($B32,1))*12&amp;"TN"&amp;VLOOKUP(N$16,$T$3:$U$16,2,0)&amp;"PBWEIGHTEDV"&amp;$S$2&amp;$S$4,'Matrix Table'!$A:$I,9,0)*100+$P$8,2),"")</f>
        <v>1.93</v>
      </c>
      <c r="O33" s="98">
        <f>IFERROR(ROUND(VLOOKUP("T"&amp;VALUE(LEFT($B32,1))*12&amp;"TN"&amp;VLOOKUP(O$16,$T$3:$U$16,2,0)&amp;"PBWEIGHTEDV"&amp;$S$2&amp;$S$4,'Matrix Table'!$A:$I,9,0)*100+$P$8,2),"")</f>
        <v>1.93</v>
      </c>
      <c r="P33" s="98">
        <f>IFERROR(ROUND(VLOOKUP("T"&amp;VALUE(LEFT($B32,1))*12&amp;"TN"&amp;VLOOKUP(P$16,$T$3:$U$16,2,0)&amp;"PBWEIGHTEDV"&amp;$S$2&amp;$S$4,'Matrix Table'!$A:$I,9,0)*100+$P$8,2),"")</f>
        <v>1.93</v>
      </c>
      <c r="Q33" s="105">
        <f>IFERROR(ROUND(VLOOKUP("T"&amp;VALUE(LEFT($B32,1))*12&amp;"TN"&amp;VLOOKUP(Q$16,$T$3:$U$16,2,0)&amp;"PBWEIGHTEDV"&amp;$S$2&amp;$S$4,'Matrix Table'!$A:$I,9,0)*100+$P$8,2),"")</f>
        <v>1.93</v>
      </c>
      <c r="R33"/>
      <c r="S33"/>
      <c r="T33"/>
      <c r="U33"/>
      <c r="V33"/>
      <c r="W33"/>
      <c r="X33"/>
    </row>
  </sheetData>
  <sheetProtection algorithmName="SHA-512" hashValue="Hog0c/Y9OvpL4hpeYakVI4SdVraj3lAj+GE7xg2cPeGOH3TLWDLbxyXgBDDJmvYkL26lD4sGbGONvFfYGhA2aQ==" saltValue="MUnppd7atCtJhtpcF/nuAQ==" spinCount="100000" sheet="1" objects="1" scenarios="1"/>
  <mergeCells count="12">
    <mergeCell ref="B24:Q24"/>
    <mergeCell ref="D26:Q26"/>
    <mergeCell ref="B28:B29"/>
    <mergeCell ref="B30:B31"/>
    <mergeCell ref="B32:B33"/>
    <mergeCell ref="B19:B20"/>
    <mergeCell ref="B21:B22"/>
    <mergeCell ref="N6:O6"/>
    <mergeCell ref="N8:O8"/>
    <mergeCell ref="B13:Q13"/>
    <mergeCell ref="D15:Q15"/>
    <mergeCell ref="B17:B18"/>
  </mergeCells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paperSize="9" scale="54" orientation="portrait" r:id="rId1"/>
  <colBreaks count="2" manualBreakCount="2">
    <brk id="18" max="111" man="1"/>
    <brk id="20" max="111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pageSetUpPr autoPageBreaks="0"/>
  </sheetPr>
  <dimension ref="B1:AB33"/>
  <sheetViews>
    <sheetView showGridLines="0" showRowColHeaders="0" tabSelected="1" workbookViewId="0">
      <selection activeCell="D17" sqref="B17:Q33"/>
    </sheetView>
  </sheetViews>
  <sheetFormatPr baseColWidth="10" defaultColWidth="8.83203125" defaultRowHeight="15" x14ac:dyDescent="0.2"/>
  <cols>
    <col min="1" max="1" width="3.83203125" style="3" customWidth="1"/>
    <col min="2" max="2" width="3.5" style="3" customWidth="1"/>
    <col min="3" max="3" width="20.33203125" style="3" customWidth="1"/>
    <col min="4" max="17" width="8.83203125" style="3"/>
    <col min="18" max="18" width="3.5" style="3" customWidth="1"/>
    <col min="19" max="21" width="8.83203125" style="3"/>
    <col min="22" max="23" width="10.6640625" style="3" bestFit="1" customWidth="1"/>
    <col min="24" max="16384" width="8.83203125" style="3"/>
  </cols>
  <sheetData>
    <row r="1" spans="2:28" x14ac:dyDescent="0.2"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</row>
    <row r="2" spans="2:28" x14ac:dyDescent="0.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75"/>
      <c r="S2" s="2" t="s">
        <v>96</v>
      </c>
      <c r="T2" s="77" t="s">
        <v>102</v>
      </c>
      <c r="U2" s="77" t="s">
        <v>67</v>
      </c>
      <c r="V2" s="75"/>
      <c r="W2" s="75"/>
      <c r="X2" s="75"/>
      <c r="Y2" s="75"/>
      <c r="Z2" s="75"/>
      <c r="AA2" s="75"/>
      <c r="AB2" s="75"/>
    </row>
    <row r="3" spans="2:28" x14ac:dyDescent="0.2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 t="str">
        <f>'Hudson Energy Matrix Prices'!Q3</f>
        <v>Prices valid until 23 October 2017</v>
      </c>
      <c r="R3" s="75"/>
      <c r="S3" s="51" t="s">
        <v>94</v>
      </c>
      <c r="T3" s="78">
        <v>10</v>
      </c>
      <c r="U3" s="78" t="s">
        <v>68</v>
      </c>
      <c r="V3" s="75"/>
      <c r="W3" s="75"/>
      <c r="X3" s="75"/>
      <c r="Y3" s="75"/>
      <c r="Z3" s="75"/>
      <c r="AA3" s="75"/>
      <c r="AB3" s="75"/>
    </row>
    <row r="4" spans="2:28" ht="19" x14ac:dyDescent="0.25">
      <c r="B4" s="7"/>
      <c r="C4" s="8"/>
      <c r="D4" s="8"/>
      <c r="E4" s="10" t="s">
        <v>88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 t="str">
        <f>'Hudson Energy Matrix Prices'!Q4</f>
        <v>Start dates to February 2018</v>
      </c>
      <c r="R4" s="75"/>
      <c r="S4" s="51" t="s">
        <v>95</v>
      </c>
      <c r="T4" s="78">
        <v>11</v>
      </c>
      <c r="U4" s="78" t="s">
        <v>69</v>
      </c>
      <c r="V4" s="75"/>
      <c r="W4" s="75"/>
      <c r="X4" s="75"/>
      <c r="Y4" s="75"/>
      <c r="Z4" s="75"/>
      <c r="AA4" s="75"/>
      <c r="AB4" s="75"/>
    </row>
    <row r="5" spans="2:28" x14ac:dyDescent="0.2">
      <c r="B5" s="7"/>
      <c r="C5" s="8"/>
      <c r="D5" s="8"/>
      <c r="E5" s="8"/>
      <c r="F5" s="8"/>
      <c r="G5" s="8"/>
      <c r="H5" s="8"/>
      <c r="I5" s="8"/>
      <c r="J5" s="12"/>
      <c r="K5" s="12"/>
      <c r="L5" s="12"/>
      <c r="M5" s="13"/>
      <c r="N5" s="14"/>
      <c r="O5" s="14"/>
      <c r="P5" s="14"/>
      <c r="Q5" s="15"/>
      <c r="R5" s="75"/>
      <c r="S5" s="75"/>
      <c r="T5" s="78">
        <v>12</v>
      </c>
      <c r="U5" s="78" t="s">
        <v>74</v>
      </c>
      <c r="V5" s="75"/>
      <c r="W5" s="75"/>
      <c r="X5" s="75"/>
      <c r="Y5" s="75"/>
      <c r="Z5" s="75"/>
      <c r="AA5" s="75"/>
      <c r="AB5" s="75"/>
    </row>
    <row r="6" spans="2:28" x14ac:dyDescent="0.2">
      <c r="B6" s="7"/>
      <c r="C6" s="8" t="s">
        <v>45</v>
      </c>
      <c r="I6" s="16"/>
      <c r="J6" s="12"/>
      <c r="K6" s="58"/>
      <c r="L6" s="17"/>
      <c r="M6" s="18"/>
      <c r="N6" s="113" t="s">
        <v>15</v>
      </c>
      <c r="O6" s="114"/>
      <c r="P6" s="19" t="s">
        <v>16</v>
      </c>
      <c r="Q6" s="20"/>
      <c r="R6" s="75"/>
      <c r="S6" s="75"/>
      <c r="T6" s="78">
        <v>13</v>
      </c>
      <c r="U6" s="78" t="s">
        <v>72</v>
      </c>
      <c r="V6" s="75"/>
      <c r="W6" s="75"/>
      <c r="X6" s="75"/>
      <c r="Y6" s="75"/>
      <c r="Z6" s="75"/>
      <c r="AA6" s="75"/>
      <c r="AB6" s="75"/>
    </row>
    <row r="7" spans="2:28" x14ac:dyDescent="0.2">
      <c r="B7" s="7"/>
      <c r="C7" s="3" t="s">
        <v>63</v>
      </c>
      <c r="D7" s="8"/>
      <c r="E7" s="8"/>
      <c r="F7" s="8"/>
      <c r="G7" s="8"/>
      <c r="H7" s="8"/>
      <c r="I7" s="8"/>
      <c r="J7" s="12"/>
      <c r="K7" s="21"/>
      <c r="L7" s="12"/>
      <c r="M7" s="18"/>
      <c r="N7" s="22"/>
      <c r="O7" s="22"/>
      <c r="P7" s="22"/>
      <c r="Q7" s="20"/>
      <c r="R7" s="75"/>
      <c r="S7" s="75"/>
      <c r="T7" s="78">
        <v>14</v>
      </c>
      <c r="U7" s="78" t="s">
        <v>77</v>
      </c>
      <c r="V7" s="76"/>
      <c r="W7" s="76"/>
      <c r="X7" s="75"/>
      <c r="Y7" s="75"/>
      <c r="Z7" s="75"/>
      <c r="AA7" s="75"/>
      <c r="AB7" s="75"/>
    </row>
    <row r="8" spans="2:28" x14ac:dyDescent="0.2">
      <c r="B8" s="7"/>
      <c r="C8" s="8" t="s">
        <v>46</v>
      </c>
      <c r="D8" s="8"/>
      <c r="E8" s="8"/>
      <c r="F8" s="8"/>
      <c r="G8" s="8"/>
      <c r="H8" s="8"/>
      <c r="I8" s="8"/>
      <c r="J8" s="12"/>
      <c r="K8" s="12"/>
      <c r="L8" s="12"/>
      <c r="M8" s="18"/>
      <c r="N8" s="113" t="s">
        <v>19</v>
      </c>
      <c r="O8" s="114"/>
      <c r="P8" s="69">
        <v>0</v>
      </c>
      <c r="Q8" s="23" t="s">
        <v>20</v>
      </c>
      <c r="R8" s="75"/>
      <c r="S8" s="75"/>
      <c r="T8" s="78">
        <v>15</v>
      </c>
      <c r="U8" s="78" t="s">
        <v>71</v>
      </c>
      <c r="V8" s="75"/>
      <c r="W8" s="75"/>
      <c r="X8" s="75"/>
      <c r="Y8" s="75"/>
      <c r="Z8" s="75"/>
      <c r="AA8" s="75"/>
      <c r="AB8" s="75"/>
    </row>
    <row r="9" spans="2:28" x14ac:dyDescent="0.2">
      <c r="B9" s="7"/>
      <c r="C9" s="74" t="s">
        <v>101</v>
      </c>
      <c r="D9" s="8"/>
      <c r="E9" s="8"/>
      <c r="F9" s="8"/>
      <c r="G9" s="8"/>
      <c r="H9" s="8"/>
      <c r="I9" s="8"/>
      <c r="J9" s="12"/>
      <c r="K9" s="12"/>
      <c r="L9" s="12"/>
      <c r="M9" s="18"/>
      <c r="N9" s="24"/>
      <c r="O9" s="24"/>
      <c r="P9" s="24"/>
      <c r="Q9" s="23"/>
      <c r="R9" s="75"/>
      <c r="S9" s="75"/>
      <c r="T9" s="78">
        <v>16</v>
      </c>
      <c r="U9" s="78" t="s">
        <v>72</v>
      </c>
      <c r="V9" s="75"/>
      <c r="W9" s="75"/>
      <c r="X9" s="75"/>
      <c r="Y9" s="75"/>
      <c r="Z9" s="75"/>
      <c r="AA9" s="75"/>
      <c r="AB9" s="75"/>
    </row>
    <row r="10" spans="2:28" x14ac:dyDescent="0.2">
      <c r="B10" s="7"/>
      <c r="C10" s="3" t="s">
        <v>50</v>
      </c>
      <c r="D10" s="8"/>
      <c r="E10" s="8"/>
      <c r="F10" s="8"/>
      <c r="G10" s="8"/>
      <c r="H10" s="8"/>
      <c r="I10" s="8"/>
      <c r="J10" s="12"/>
      <c r="K10" s="12"/>
      <c r="L10" s="12"/>
      <c r="M10" s="18"/>
      <c r="N10" s="24"/>
      <c r="O10" s="22"/>
      <c r="P10" s="22"/>
      <c r="Q10" s="20"/>
      <c r="R10" s="75"/>
      <c r="S10" s="75"/>
      <c r="T10" s="78">
        <v>17</v>
      </c>
      <c r="U10" s="78" t="s">
        <v>73</v>
      </c>
      <c r="V10" s="75"/>
      <c r="W10" s="75"/>
      <c r="X10" s="75"/>
      <c r="Y10" s="75"/>
      <c r="Z10" s="75"/>
      <c r="AA10" s="75"/>
      <c r="AB10" s="75"/>
    </row>
    <row r="11" spans="2:28" x14ac:dyDescent="0.2">
      <c r="B11" s="25"/>
      <c r="C11" s="26"/>
      <c r="D11" s="26"/>
      <c r="E11" s="26"/>
      <c r="F11" s="26"/>
      <c r="G11" s="26"/>
      <c r="H11" s="26"/>
      <c r="I11" s="26"/>
      <c r="J11" s="27"/>
      <c r="K11" s="27"/>
      <c r="L11" s="27"/>
      <c r="M11" s="28"/>
      <c r="N11" s="29"/>
      <c r="O11" s="30"/>
      <c r="P11" s="30"/>
      <c r="Q11" s="31"/>
      <c r="R11" s="75"/>
      <c r="S11" s="75"/>
      <c r="T11" s="78">
        <v>18</v>
      </c>
      <c r="U11" s="78" t="s">
        <v>73</v>
      </c>
      <c r="V11" s="75"/>
      <c r="W11" s="75"/>
      <c r="X11" s="75"/>
      <c r="Y11" s="75"/>
      <c r="Z11" s="75"/>
      <c r="AA11" s="75"/>
      <c r="AB11" s="75"/>
    </row>
    <row r="12" spans="2:28" x14ac:dyDescent="0.2">
      <c r="C12" s="32"/>
      <c r="R12" s="75"/>
      <c r="S12" s="75"/>
      <c r="T12" s="78">
        <v>19</v>
      </c>
      <c r="U12" s="78" t="s">
        <v>74</v>
      </c>
      <c r="V12" s="75"/>
      <c r="W12" s="75"/>
      <c r="X12" s="75"/>
      <c r="Y12" s="75"/>
      <c r="Z12" s="75"/>
      <c r="AA12" s="75"/>
      <c r="AB12" s="75"/>
    </row>
    <row r="13" spans="2:28" ht="22.5" customHeight="1" x14ac:dyDescent="0.2">
      <c r="B13" s="120" t="s">
        <v>92</v>
      </c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2"/>
      <c r="R13" s="75"/>
      <c r="S13" s="75"/>
      <c r="T13" s="78">
        <v>20</v>
      </c>
      <c r="U13" s="78" t="s">
        <v>75</v>
      </c>
      <c r="V13" s="75"/>
      <c r="W13" s="75"/>
      <c r="X13" s="75"/>
      <c r="Y13" s="75"/>
      <c r="Z13" s="75"/>
      <c r="AA13" s="75"/>
      <c r="AB13" s="75"/>
    </row>
    <row r="14" spans="2:28" x14ac:dyDescent="0.2">
      <c r="C14" s="32"/>
      <c r="R14" s="75"/>
      <c r="S14" s="75"/>
      <c r="T14" s="78">
        <v>21</v>
      </c>
      <c r="U14" s="78" t="s">
        <v>78</v>
      </c>
      <c r="V14" s="75"/>
      <c r="W14" s="75"/>
      <c r="X14" s="75"/>
      <c r="Y14" s="75"/>
      <c r="Z14" s="75"/>
      <c r="AA14" s="75"/>
      <c r="AB14" s="75"/>
    </row>
    <row r="15" spans="2:28" x14ac:dyDescent="0.2">
      <c r="D15" s="117" t="s">
        <v>22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9"/>
      <c r="R15" s="75"/>
      <c r="S15" s="75"/>
      <c r="T15" s="78">
        <v>22</v>
      </c>
      <c r="U15" s="78" t="s">
        <v>76</v>
      </c>
      <c r="V15" s="75"/>
      <c r="W15" s="75"/>
      <c r="X15" s="75"/>
      <c r="Y15" s="75"/>
      <c r="Z15" s="75"/>
      <c r="AA15" s="75"/>
      <c r="AB15" s="75"/>
    </row>
    <row r="16" spans="2:28" x14ac:dyDescent="0.2">
      <c r="C16" s="33"/>
      <c r="D16" s="40">
        <v>10</v>
      </c>
      <c r="E16" s="41">
        <v>11</v>
      </c>
      <c r="F16" s="41">
        <v>12</v>
      </c>
      <c r="G16" s="41">
        <v>13</v>
      </c>
      <c r="H16" s="41">
        <v>14</v>
      </c>
      <c r="I16" s="41">
        <v>15</v>
      </c>
      <c r="J16" s="41">
        <v>16</v>
      </c>
      <c r="K16" s="41">
        <v>17</v>
      </c>
      <c r="L16" s="41">
        <v>18</v>
      </c>
      <c r="M16" s="41">
        <v>19</v>
      </c>
      <c r="N16" s="41">
        <v>20</v>
      </c>
      <c r="O16" s="41">
        <v>21</v>
      </c>
      <c r="P16" s="41">
        <v>22</v>
      </c>
      <c r="Q16" s="42">
        <v>23</v>
      </c>
      <c r="R16" s="75"/>
      <c r="S16" s="75"/>
      <c r="T16" s="78">
        <v>23</v>
      </c>
      <c r="U16" s="78" t="s">
        <v>70</v>
      </c>
      <c r="V16" s="75"/>
      <c r="W16" s="75"/>
      <c r="X16" s="75"/>
      <c r="Y16" s="75"/>
      <c r="Z16" s="75"/>
      <c r="AA16" s="75"/>
      <c r="AB16" s="75"/>
    </row>
    <row r="17" spans="2:28" ht="15" customHeight="1" x14ac:dyDescent="0.2">
      <c r="B17" s="116" t="s">
        <v>64</v>
      </c>
      <c r="C17" s="93" t="s">
        <v>25</v>
      </c>
      <c r="D17" s="94">
        <f>IFERROR(ROUND((VLOOKUP("T"&amp;VALUE(LEFT($B17,1))*12&amp;"TN"&amp;VLOOKUP(D$16,$T$3:$U$16,2,0)&amp;"PBWEIGHTEDV"&amp;$S$2&amp;$S$3,'Matrix Table'!$A:$J,10,0)+VLOOKUP("T"&amp;VALUE(LEFT($B17,1))*12&amp;"TN"&amp;VLOOKUP(D$16,$T$3:$U$16,2,0)&amp;"PBWEIGHTEDV"&amp;$S$2&amp;$S$3,'Matrix Table'!$A:$K,11,0))*1000*12*100/365.25,3),"")</f>
        <v>58.808999999999997</v>
      </c>
      <c r="E17" s="94">
        <f>IFERROR(ROUND((VLOOKUP("T"&amp;VALUE(LEFT($B17,1))*12&amp;"TN"&amp;VLOOKUP(E$16,$T$3:$U$16,2,0)&amp;"PBWEIGHTEDV"&amp;$S$2&amp;$S$3,'Matrix Table'!$A:$J,10,0)+VLOOKUP("T"&amp;VALUE(LEFT($B17,1))*12&amp;"TN"&amp;VLOOKUP(E$16,$T$3:$U$16,2,0)&amp;"PBWEIGHTEDV"&amp;$S$2&amp;$S$3,'Matrix Table'!$A:$K,11,0))*1000*12*100/365.25,3),"")</f>
        <v>58.808999999999997</v>
      </c>
      <c r="F17" s="94">
        <f>IFERROR(ROUND((VLOOKUP("T"&amp;VALUE(LEFT($B17,1))*12&amp;"TN"&amp;VLOOKUP(F$16,$T$3:$U$16,2,0)&amp;"PBWEIGHTEDV"&amp;$S$2&amp;$S$3,'Matrix Table'!$A:$J,10,0)+VLOOKUP("T"&amp;VALUE(LEFT($B17,1))*12&amp;"TN"&amp;VLOOKUP(F$16,$T$3:$U$16,2,0)&amp;"PBWEIGHTEDV"&amp;$S$2&amp;$S$3,'Matrix Table'!$A:$K,11,0))*1000*12*100/365.25,3),"")</f>
        <v>60.813000000000002</v>
      </c>
      <c r="G17" s="94">
        <f>IFERROR(ROUND((VLOOKUP("T"&amp;VALUE(LEFT($B17,1))*12&amp;"TN"&amp;VLOOKUP(G$16,$T$3:$U$16,2,0)&amp;"PBWEIGHTEDV"&amp;$S$2&amp;$S$3,'Matrix Table'!$A:$J,10,0)+VLOOKUP("T"&amp;VALUE(LEFT($B17,1))*12&amp;"TN"&amp;VLOOKUP(G$16,$T$3:$U$16,2,0)&amp;"PBWEIGHTEDV"&amp;$S$2&amp;$S$3,'Matrix Table'!$A:$K,11,0))*1000*12*100/365.25,3),"")</f>
        <v>54.997999999999998</v>
      </c>
      <c r="H17" s="94">
        <f>IFERROR(ROUND((VLOOKUP("T"&amp;VALUE(LEFT($B17,1))*12&amp;"TN"&amp;VLOOKUP(H$16,$T$3:$U$16,2,0)&amp;"PBWEIGHTEDV"&amp;$S$2&amp;$S$3,'Matrix Table'!$A:$J,10,0)+VLOOKUP("T"&amp;VALUE(LEFT($B17,1))*12&amp;"TN"&amp;VLOOKUP(H$16,$T$3:$U$16,2,0)&amp;"PBWEIGHTEDV"&amp;$S$2&amp;$S$3,'Matrix Table'!$A:$K,11,0))*1000*12*100/365.25,3),"")</f>
        <v>57.725000000000001</v>
      </c>
      <c r="I17" s="94">
        <f>IFERROR(ROUND((VLOOKUP("T"&amp;VALUE(LEFT($B17,1))*12&amp;"TN"&amp;VLOOKUP(I$16,$T$3:$U$16,2,0)&amp;"PBWEIGHTEDV"&amp;$S$2&amp;$S$3,'Matrix Table'!$A:$J,10,0)+VLOOKUP("T"&amp;VALUE(LEFT($B17,1))*12&amp;"TN"&amp;VLOOKUP(I$16,$T$3:$U$16,2,0)&amp;"PBWEIGHTEDV"&amp;$S$2&amp;$S$3,'Matrix Table'!$A:$K,11,0))*1000*12*100/365.25,3),"")</f>
        <v>64.099000000000004</v>
      </c>
      <c r="J17" s="94">
        <f>IFERROR(ROUND((VLOOKUP("T"&amp;VALUE(LEFT($B17,1))*12&amp;"TN"&amp;VLOOKUP(J$16,$T$3:$U$16,2,0)&amp;"PBWEIGHTEDV"&amp;$S$2&amp;$S$3,'Matrix Table'!$A:$J,10,0)+VLOOKUP("T"&amp;VALUE(LEFT($B17,1))*12&amp;"TN"&amp;VLOOKUP(J$16,$T$3:$U$16,2,0)&amp;"PBWEIGHTEDV"&amp;$S$2&amp;$S$3,'Matrix Table'!$A:$K,11,0))*1000*12*100/365.25,3),"")</f>
        <v>54.997999999999998</v>
      </c>
      <c r="K17" s="94">
        <f>IFERROR(ROUND((VLOOKUP("T"&amp;VALUE(LEFT($B17,1))*12&amp;"TN"&amp;VLOOKUP(K$16,$T$3:$U$16,2,0)&amp;"PBWEIGHTEDV"&amp;$S$2&amp;$S$3,'Matrix Table'!$A:$J,10,0)+VLOOKUP("T"&amp;VALUE(LEFT($B17,1))*12&amp;"TN"&amp;VLOOKUP(K$16,$T$3:$U$16,2,0)&amp;"PBWEIGHTEDV"&amp;$S$2&amp;$S$3,'Matrix Table'!$A:$K,11,0))*1000*12*100/365.25,3),"")</f>
        <v>60.911999999999999</v>
      </c>
      <c r="L17" s="94">
        <f>IFERROR(ROUND((VLOOKUP("T"&amp;VALUE(LEFT($B17,1))*12&amp;"TN"&amp;VLOOKUP(L$16,$T$3:$U$16,2,0)&amp;"PBWEIGHTEDV"&amp;$S$2&amp;$S$3,'Matrix Table'!$A:$J,10,0)+VLOOKUP("T"&amp;VALUE(LEFT($B17,1))*12&amp;"TN"&amp;VLOOKUP(L$16,$T$3:$U$16,2,0)&amp;"PBWEIGHTEDV"&amp;$S$2&amp;$S$3,'Matrix Table'!$A:$K,11,0))*1000*12*100/365.25,3),"")</f>
        <v>60.911999999999999</v>
      </c>
      <c r="M17" s="94">
        <f>IFERROR(ROUND((VLOOKUP("T"&amp;VALUE(LEFT($B17,1))*12&amp;"TN"&amp;VLOOKUP(M$16,$T$3:$U$16,2,0)&amp;"PBWEIGHTEDV"&amp;$S$2&amp;$S$3,'Matrix Table'!$A:$J,10,0)+VLOOKUP("T"&amp;VALUE(LEFT($B17,1))*12&amp;"TN"&amp;VLOOKUP(M$16,$T$3:$U$16,2,0)&amp;"PBWEIGHTEDV"&amp;$S$2&amp;$S$3,'Matrix Table'!$A:$K,11,0))*1000*12*100/365.25,3),"")</f>
        <v>60.813000000000002</v>
      </c>
      <c r="N17" s="94">
        <f>IFERROR(ROUND((VLOOKUP("T"&amp;VALUE(LEFT($B17,1))*12&amp;"TN"&amp;VLOOKUP(N$16,$T$3:$U$16,2,0)&amp;"PBWEIGHTEDV"&amp;$S$2&amp;$S$3,'Matrix Table'!$A:$J,10,0)+VLOOKUP("T"&amp;VALUE(LEFT($B17,1))*12&amp;"TN"&amp;VLOOKUP(N$16,$T$3:$U$16,2,0)&amp;"PBWEIGHTEDV"&amp;$S$2&amp;$S$3,'Matrix Table'!$A:$K,11,0))*1000*12*100/365.25,3),"")</f>
        <v>60.813000000000002</v>
      </c>
      <c r="O17" s="94">
        <f>IFERROR(ROUND((VLOOKUP("T"&amp;VALUE(LEFT($B17,1))*12&amp;"TN"&amp;VLOOKUP(O$16,$T$3:$U$16,2,0)&amp;"PBWEIGHTEDV"&amp;$S$2&amp;$S$3,'Matrix Table'!$A:$J,10,0)+VLOOKUP("T"&amp;VALUE(LEFT($B17,1))*12&amp;"TN"&amp;VLOOKUP(O$16,$T$3:$U$16,2,0)&amp;"PBWEIGHTEDV"&amp;$S$2&amp;$S$3,'Matrix Table'!$A:$K,11,0))*1000*12*100/365.25,3),"")</f>
        <v>61.372</v>
      </c>
      <c r="P17" s="94">
        <f>IFERROR(ROUND((VLOOKUP("T"&amp;VALUE(LEFT($B17,1))*12&amp;"TN"&amp;VLOOKUP(P$16,$T$3:$U$16,2,0)&amp;"PBWEIGHTEDV"&amp;$S$2&amp;$S$3,'Matrix Table'!$A:$J,10,0)+VLOOKUP("T"&amp;VALUE(LEFT($B17,1))*12&amp;"TN"&amp;VLOOKUP(P$16,$T$3:$U$16,2,0)&amp;"PBWEIGHTEDV"&amp;$S$2&amp;$S$3,'Matrix Table'!$A:$K,11,0))*1000*12*100/365.25,3),"")</f>
        <v>61.372</v>
      </c>
      <c r="Q17" s="104">
        <f>IFERROR(ROUND((VLOOKUP("T"&amp;VALUE(LEFT($B17,1))*12&amp;"TN"&amp;VLOOKUP(Q$16,$T$3:$U$16,2,0)&amp;"PBWEIGHTEDV"&amp;$S$2&amp;$S$3,'Matrix Table'!$A:$J,10,0)+VLOOKUP("T"&amp;VALUE(LEFT($B17,1))*12&amp;"TN"&amp;VLOOKUP(Q$16,$T$3:$U$16,2,0)&amp;"PBWEIGHTEDV"&amp;$S$2&amp;$S$3,'Matrix Table'!$A:$K,11,0))*1000*12*100/365.25,3),"")</f>
        <v>64.099000000000004</v>
      </c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</row>
    <row r="18" spans="2:28" x14ac:dyDescent="0.2">
      <c r="B18" s="116"/>
      <c r="C18" s="97" t="s">
        <v>26</v>
      </c>
      <c r="D18" s="98">
        <f>IFERROR(ROUND(VLOOKUP("T"&amp;VALUE(LEFT($B17,1))*12&amp;"TN"&amp;VLOOKUP(D$16,$T$3:$U$16,2,0)&amp;"PBWEIGHTEDV"&amp;$S$2&amp;$S$3,'Matrix Table'!$A:$I,9,0)*100+$P$8,2),"")</f>
        <v>2.36</v>
      </c>
      <c r="E18" s="98">
        <f>IFERROR(ROUND(VLOOKUP("T"&amp;VALUE(LEFT($B17,1))*12&amp;"TN"&amp;VLOOKUP(E$16,$T$3:$U$16,2,0)&amp;"PBWEIGHTEDV"&amp;$S$2&amp;$S$3,'Matrix Table'!$A:$I,9,0)*100+$P$8,2),"")</f>
        <v>2.38</v>
      </c>
      <c r="F18" s="98">
        <f>IFERROR(ROUND(VLOOKUP("T"&amp;VALUE(LEFT($B17,1))*12&amp;"TN"&amp;VLOOKUP(F$16,$T$3:$U$16,2,0)&amp;"PBWEIGHTEDV"&amp;$S$2&amp;$S$3,'Matrix Table'!$A:$I,9,0)*100+$P$8,2),"")</f>
        <v>2.41</v>
      </c>
      <c r="G18" s="98">
        <f>IFERROR(ROUND(VLOOKUP("T"&amp;VALUE(LEFT($B17,1))*12&amp;"TN"&amp;VLOOKUP(G$16,$T$3:$U$16,2,0)&amp;"PBWEIGHTEDV"&amp;$S$2&amp;$S$3,'Matrix Table'!$A:$I,9,0)*100+$P$8,2),"")</f>
        <v>2.4500000000000002</v>
      </c>
      <c r="H18" s="98">
        <f>IFERROR(ROUND(VLOOKUP("T"&amp;VALUE(LEFT($B17,1))*12&amp;"TN"&amp;VLOOKUP(H$16,$T$3:$U$16,2,0)&amp;"PBWEIGHTEDV"&amp;$S$2&amp;$S$3,'Matrix Table'!$A:$I,9,0)*100+$P$8,2),"")</f>
        <v>2.4700000000000002</v>
      </c>
      <c r="I18" s="98">
        <f>IFERROR(ROUND(VLOOKUP("T"&amp;VALUE(LEFT($B17,1))*12&amp;"TN"&amp;VLOOKUP(I$16,$T$3:$U$16,2,0)&amp;"PBWEIGHTEDV"&amp;$S$2&amp;$S$3,'Matrix Table'!$A:$I,9,0)*100+$P$8,2),"")</f>
        <v>2.44</v>
      </c>
      <c r="J18" s="98">
        <f>IFERROR(ROUND(VLOOKUP("T"&amp;VALUE(LEFT($B17,1))*12&amp;"TN"&amp;VLOOKUP(J$16,$T$3:$U$16,2,0)&amp;"PBWEIGHTEDV"&amp;$S$2&amp;$S$3,'Matrix Table'!$A:$I,9,0)*100+$P$8,2),"")</f>
        <v>2.4500000000000002</v>
      </c>
      <c r="K18" s="98">
        <f>IFERROR(ROUND(VLOOKUP("T"&amp;VALUE(LEFT($B17,1))*12&amp;"TN"&amp;VLOOKUP(K$16,$T$3:$U$16,2,0)&amp;"PBWEIGHTEDV"&amp;$S$2&amp;$S$3,'Matrix Table'!$A:$I,9,0)*100+$P$8,2),"")</f>
        <v>2.4500000000000002</v>
      </c>
      <c r="L18" s="98">
        <f>IFERROR(ROUND(VLOOKUP("T"&amp;VALUE(LEFT($B17,1))*12&amp;"TN"&amp;VLOOKUP(L$16,$T$3:$U$16,2,0)&amp;"PBWEIGHTEDV"&amp;$S$2&amp;$S$3,'Matrix Table'!$A:$I,9,0)*100+$P$8,2),"")</f>
        <v>2.4500000000000002</v>
      </c>
      <c r="M18" s="98">
        <f>IFERROR(ROUND(VLOOKUP("T"&amp;VALUE(LEFT($B17,1))*12&amp;"TN"&amp;VLOOKUP(M$16,$T$3:$U$16,2,0)&amp;"PBWEIGHTEDV"&amp;$S$2&amp;$S$3,'Matrix Table'!$A:$I,9,0)*100+$P$8,2),"")</f>
        <v>2.41</v>
      </c>
      <c r="N18" s="98">
        <f>IFERROR(ROUND(VLOOKUP("T"&amp;VALUE(LEFT($B17,1))*12&amp;"TN"&amp;VLOOKUP(N$16,$T$3:$U$16,2,0)&amp;"PBWEIGHTEDV"&amp;$S$2&amp;$S$3,'Matrix Table'!$A:$I,9,0)*100+$P$8,2),"")</f>
        <v>2.5099999999999998</v>
      </c>
      <c r="O18" s="98">
        <f>IFERROR(ROUND(VLOOKUP("T"&amp;VALUE(LEFT($B17,1))*12&amp;"TN"&amp;VLOOKUP(O$16,$T$3:$U$16,2,0)&amp;"PBWEIGHTEDV"&amp;$S$2&amp;$S$3,'Matrix Table'!$A:$I,9,0)*100+$P$8,2),"")</f>
        <v>2.46</v>
      </c>
      <c r="P18" s="98">
        <f>IFERROR(ROUND(VLOOKUP("T"&amp;VALUE(LEFT($B17,1))*12&amp;"TN"&amp;VLOOKUP(P$16,$T$3:$U$16,2,0)&amp;"PBWEIGHTEDV"&amp;$S$2&amp;$S$3,'Matrix Table'!$A:$I,9,0)*100+$P$8,2),"")</f>
        <v>2.5</v>
      </c>
      <c r="Q18" s="105">
        <f>IFERROR(ROUND(VLOOKUP("T"&amp;VALUE(LEFT($B17,1))*12&amp;"TN"&amp;VLOOKUP(Q$16,$T$3:$U$16,2,0)&amp;"PBWEIGHTEDV"&amp;$S$2&amp;$S$3,'Matrix Table'!$A:$I,9,0)*100+$P$8,2),"")</f>
        <v>2.4300000000000002</v>
      </c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</row>
    <row r="19" spans="2:28" ht="15" customHeight="1" x14ac:dyDescent="0.2">
      <c r="B19" s="116" t="s">
        <v>65</v>
      </c>
      <c r="C19" s="93" t="s">
        <v>25</v>
      </c>
      <c r="D19" s="94">
        <f>IFERROR(ROUND((VLOOKUP("T"&amp;VALUE(LEFT($B19,1))*12&amp;"TN"&amp;VLOOKUP(D$16,$T$3:$U$16,2,0)&amp;"PBWEIGHTEDV"&amp;$S$2&amp;$S$3,'Matrix Table'!$A:$J,10,0)+VLOOKUP("T"&amp;VALUE(LEFT($B19,1))*12&amp;"TN"&amp;VLOOKUP(D$16,$T$3:$U$16,2,0)&amp;"PBWEIGHTEDV"&amp;$S$2&amp;$S$3,'Matrix Table'!$A:$K,11,0))*1000*12*100/365.25,3),"")</f>
        <v>59.433</v>
      </c>
      <c r="E19" s="94">
        <f>IFERROR(ROUND((VLOOKUP("T"&amp;VALUE(LEFT($B19,1))*12&amp;"TN"&amp;VLOOKUP(E$16,$T$3:$U$16,2,0)&amp;"PBWEIGHTEDV"&amp;$S$2&amp;$S$3,'Matrix Table'!$A:$J,10,0)+VLOOKUP("T"&amp;VALUE(LEFT($B19,1))*12&amp;"TN"&amp;VLOOKUP(E$16,$T$3:$U$16,2,0)&amp;"PBWEIGHTEDV"&amp;$S$2&amp;$S$3,'Matrix Table'!$A:$K,11,0))*1000*12*100/365.25,3),"")</f>
        <v>59.433</v>
      </c>
      <c r="F19" s="94">
        <f>IFERROR(ROUND((VLOOKUP("T"&amp;VALUE(LEFT($B19,1))*12&amp;"TN"&amp;VLOOKUP(F$16,$T$3:$U$16,2,0)&amp;"PBWEIGHTEDV"&amp;$S$2&amp;$S$3,'Matrix Table'!$A:$J,10,0)+VLOOKUP("T"&amp;VALUE(LEFT($B19,1))*12&amp;"TN"&amp;VLOOKUP(F$16,$T$3:$U$16,2,0)&amp;"PBWEIGHTEDV"&amp;$S$2&amp;$S$3,'Matrix Table'!$A:$K,11,0))*1000*12*100/365.25,3),"")</f>
        <v>61.47</v>
      </c>
      <c r="G19" s="94">
        <f>IFERROR(ROUND((VLOOKUP("T"&amp;VALUE(LEFT($B19,1))*12&amp;"TN"&amp;VLOOKUP(G$16,$T$3:$U$16,2,0)&amp;"PBWEIGHTEDV"&amp;$S$2&amp;$S$3,'Matrix Table'!$A:$J,10,0)+VLOOKUP("T"&amp;VALUE(LEFT($B19,1))*12&amp;"TN"&amp;VLOOKUP(G$16,$T$3:$U$16,2,0)&amp;"PBWEIGHTEDV"&amp;$S$2&amp;$S$3,'Matrix Table'!$A:$K,11,0))*1000*12*100/365.25,3),"")</f>
        <v>55.524000000000001</v>
      </c>
      <c r="H19" s="94">
        <f>IFERROR(ROUND((VLOOKUP("T"&amp;VALUE(LEFT($B19,1))*12&amp;"TN"&amp;VLOOKUP(H$16,$T$3:$U$16,2,0)&amp;"PBWEIGHTEDV"&amp;$S$2&amp;$S$3,'Matrix Table'!$A:$J,10,0)+VLOOKUP("T"&amp;VALUE(LEFT($B19,1))*12&amp;"TN"&amp;VLOOKUP(H$16,$T$3:$U$16,2,0)&amp;"PBWEIGHTEDV"&amp;$S$2&amp;$S$3,'Matrix Table'!$A:$K,11,0))*1000*12*100/365.25,3),"")</f>
        <v>58.316000000000003</v>
      </c>
      <c r="I19" s="94">
        <f>IFERROR(ROUND((VLOOKUP("T"&amp;VALUE(LEFT($B19,1))*12&amp;"TN"&amp;VLOOKUP(I$16,$T$3:$U$16,2,0)&amp;"PBWEIGHTEDV"&amp;$S$2&amp;$S$3,'Matrix Table'!$A:$J,10,0)+VLOOKUP("T"&amp;VALUE(LEFT($B19,1))*12&amp;"TN"&amp;VLOOKUP(I$16,$T$3:$U$16,2,0)&amp;"PBWEIGHTEDV"&amp;$S$2&amp;$S$3,'Matrix Table'!$A:$K,11,0))*1000*12*100/365.25,3),"")</f>
        <v>64.820999999999998</v>
      </c>
      <c r="J19" s="94">
        <f>IFERROR(ROUND((VLOOKUP("T"&amp;VALUE(LEFT($B19,1))*12&amp;"TN"&amp;VLOOKUP(J$16,$T$3:$U$16,2,0)&amp;"PBWEIGHTEDV"&amp;$S$2&amp;$S$3,'Matrix Table'!$A:$J,10,0)+VLOOKUP("T"&amp;VALUE(LEFT($B19,1))*12&amp;"TN"&amp;VLOOKUP(J$16,$T$3:$U$16,2,0)&amp;"PBWEIGHTEDV"&amp;$S$2&amp;$S$3,'Matrix Table'!$A:$K,11,0))*1000*12*100/365.25,3),"")</f>
        <v>55.524000000000001</v>
      </c>
      <c r="K19" s="94">
        <f>IFERROR(ROUND((VLOOKUP("T"&amp;VALUE(LEFT($B19,1))*12&amp;"TN"&amp;VLOOKUP(K$16,$T$3:$U$16,2,0)&amp;"PBWEIGHTEDV"&amp;$S$2&amp;$S$3,'Matrix Table'!$A:$J,10,0)+VLOOKUP("T"&amp;VALUE(LEFT($B19,1))*12&amp;"TN"&amp;VLOOKUP(K$16,$T$3:$U$16,2,0)&amp;"PBWEIGHTEDV"&amp;$S$2&amp;$S$3,'Matrix Table'!$A:$K,11,0))*1000*12*100/365.25,3),"")</f>
        <v>61.569000000000003</v>
      </c>
      <c r="L19" s="94">
        <f>IFERROR(ROUND((VLOOKUP("T"&amp;VALUE(LEFT($B19,1))*12&amp;"TN"&amp;VLOOKUP(L$16,$T$3:$U$16,2,0)&amp;"PBWEIGHTEDV"&amp;$S$2&amp;$S$3,'Matrix Table'!$A:$J,10,0)+VLOOKUP("T"&amp;VALUE(LEFT($B19,1))*12&amp;"TN"&amp;VLOOKUP(L$16,$T$3:$U$16,2,0)&amp;"PBWEIGHTEDV"&amp;$S$2&amp;$S$3,'Matrix Table'!$A:$K,11,0))*1000*12*100/365.25,3),"")</f>
        <v>61.569000000000003</v>
      </c>
      <c r="M19" s="94">
        <f>IFERROR(ROUND((VLOOKUP("T"&amp;VALUE(LEFT($B19,1))*12&amp;"TN"&amp;VLOOKUP(M$16,$T$3:$U$16,2,0)&amp;"PBWEIGHTEDV"&amp;$S$2&amp;$S$3,'Matrix Table'!$A:$J,10,0)+VLOOKUP("T"&amp;VALUE(LEFT($B19,1))*12&amp;"TN"&amp;VLOOKUP(M$16,$T$3:$U$16,2,0)&amp;"PBWEIGHTEDV"&amp;$S$2&amp;$S$3,'Matrix Table'!$A:$K,11,0))*1000*12*100/365.25,3),"")</f>
        <v>61.47</v>
      </c>
      <c r="N19" s="94">
        <f>IFERROR(ROUND((VLOOKUP("T"&amp;VALUE(LEFT($B19,1))*12&amp;"TN"&amp;VLOOKUP(N$16,$T$3:$U$16,2,0)&amp;"PBWEIGHTEDV"&amp;$S$2&amp;$S$3,'Matrix Table'!$A:$J,10,0)+VLOOKUP("T"&amp;VALUE(LEFT($B19,1))*12&amp;"TN"&amp;VLOOKUP(N$16,$T$3:$U$16,2,0)&amp;"PBWEIGHTEDV"&amp;$S$2&amp;$S$3,'Matrix Table'!$A:$K,11,0))*1000*12*100/365.25,3),"")</f>
        <v>61.47</v>
      </c>
      <c r="O19" s="94">
        <f>IFERROR(ROUND((VLOOKUP("T"&amp;VALUE(LEFT($B19,1))*12&amp;"TN"&amp;VLOOKUP(O$16,$T$3:$U$16,2,0)&amp;"PBWEIGHTEDV"&amp;$S$2&amp;$S$3,'Matrix Table'!$A:$J,10,0)+VLOOKUP("T"&amp;VALUE(LEFT($B19,1))*12&amp;"TN"&amp;VLOOKUP(O$16,$T$3:$U$16,2,0)&amp;"PBWEIGHTEDV"&amp;$S$2&amp;$S$3,'Matrix Table'!$A:$K,11,0))*1000*12*100/365.25,3),"")</f>
        <v>62.029000000000003</v>
      </c>
      <c r="P19" s="94">
        <f>IFERROR(ROUND((VLOOKUP("T"&amp;VALUE(LEFT($B19,1))*12&amp;"TN"&amp;VLOOKUP(P$16,$T$3:$U$16,2,0)&amp;"PBWEIGHTEDV"&amp;$S$2&amp;$S$3,'Matrix Table'!$A:$J,10,0)+VLOOKUP("T"&amp;VALUE(LEFT($B19,1))*12&amp;"TN"&amp;VLOOKUP(P$16,$T$3:$U$16,2,0)&amp;"PBWEIGHTEDV"&amp;$S$2&amp;$S$3,'Matrix Table'!$A:$K,11,0))*1000*12*100/365.25,3),"")</f>
        <v>62.029000000000003</v>
      </c>
      <c r="Q19" s="104">
        <f>IFERROR(ROUND((VLOOKUP("T"&amp;VALUE(LEFT($B19,1))*12&amp;"TN"&amp;VLOOKUP(Q$16,$T$3:$U$16,2,0)&amp;"PBWEIGHTEDV"&amp;$S$2&amp;$S$3,'Matrix Table'!$A:$J,10,0)+VLOOKUP("T"&amp;VALUE(LEFT($B19,1))*12&amp;"TN"&amp;VLOOKUP(Q$16,$T$3:$U$16,2,0)&amp;"PBWEIGHTEDV"&amp;$S$2&amp;$S$3,'Matrix Table'!$A:$K,11,0))*1000*12*100/365.25,3),"")</f>
        <v>64.820999999999998</v>
      </c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</row>
    <row r="20" spans="2:28" x14ac:dyDescent="0.2">
      <c r="B20" s="116"/>
      <c r="C20" s="97" t="s">
        <v>26</v>
      </c>
      <c r="D20" s="98">
        <f>IFERROR(ROUND(VLOOKUP("T"&amp;VALUE(LEFT($B19,1))*12&amp;"TN"&amp;VLOOKUP(D$16,$T$3:$U$16,2,0)&amp;"PBWEIGHTEDV"&amp;$S$2&amp;$S$3,'Matrix Table'!$A:$I,9,0)*100+$P$8,2),"")</f>
        <v>2.33</v>
      </c>
      <c r="E20" s="98">
        <f>IFERROR(ROUND(VLOOKUP("T"&amp;VALUE(LEFT($B19,1))*12&amp;"TN"&amp;VLOOKUP(E$16,$T$3:$U$16,2,0)&amp;"PBWEIGHTEDV"&amp;$S$2&amp;$S$3,'Matrix Table'!$A:$I,9,0)*100+$P$8,2),"")</f>
        <v>2.34</v>
      </c>
      <c r="F20" s="98">
        <f>IFERROR(ROUND(VLOOKUP("T"&amp;VALUE(LEFT($B19,1))*12&amp;"TN"&amp;VLOOKUP(F$16,$T$3:$U$16,2,0)&amp;"PBWEIGHTEDV"&amp;$S$2&amp;$S$3,'Matrix Table'!$A:$I,9,0)*100+$P$8,2),"")</f>
        <v>2.37</v>
      </c>
      <c r="G20" s="98">
        <f>IFERROR(ROUND(VLOOKUP("T"&amp;VALUE(LEFT($B19,1))*12&amp;"TN"&amp;VLOOKUP(G$16,$T$3:$U$16,2,0)&amp;"PBWEIGHTEDV"&amp;$S$2&amp;$S$3,'Matrix Table'!$A:$I,9,0)*100+$P$8,2),"")</f>
        <v>2.41</v>
      </c>
      <c r="H20" s="98">
        <f>IFERROR(ROUND(VLOOKUP("T"&amp;VALUE(LEFT($B19,1))*12&amp;"TN"&amp;VLOOKUP(H$16,$T$3:$U$16,2,0)&amp;"PBWEIGHTEDV"&amp;$S$2&amp;$S$3,'Matrix Table'!$A:$I,9,0)*100+$P$8,2),"")</f>
        <v>2.44</v>
      </c>
      <c r="I20" s="98">
        <f>IFERROR(ROUND(VLOOKUP("T"&amp;VALUE(LEFT($B19,1))*12&amp;"TN"&amp;VLOOKUP(I$16,$T$3:$U$16,2,0)&amp;"PBWEIGHTEDV"&amp;$S$2&amp;$S$3,'Matrix Table'!$A:$I,9,0)*100+$P$8,2),"")</f>
        <v>2.4</v>
      </c>
      <c r="J20" s="98">
        <f>IFERROR(ROUND(VLOOKUP("T"&amp;VALUE(LEFT($B19,1))*12&amp;"TN"&amp;VLOOKUP(J$16,$T$3:$U$16,2,0)&amp;"PBWEIGHTEDV"&amp;$S$2&amp;$S$3,'Matrix Table'!$A:$I,9,0)*100+$P$8,2),"")</f>
        <v>2.41</v>
      </c>
      <c r="K20" s="98">
        <f>IFERROR(ROUND(VLOOKUP("T"&amp;VALUE(LEFT($B19,1))*12&amp;"TN"&amp;VLOOKUP(K$16,$T$3:$U$16,2,0)&amp;"PBWEIGHTEDV"&amp;$S$2&amp;$S$3,'Matrix Table'!$A:$I,9,0)*100+$P$8,2),"")</f>
        <v>2.42</v>
      </c>
      <c r="L20" s="98">
        <f>IFERROR(ROUND(VLOOKUP("T"&amp;VALUE(LEFT($B19,1))*12&amp;"TN"&amp;VLOOKUP(L$16,$T$3:$U$16,2,0)&amp;"PBWEIGHTEDV"&amp;$S$2&amp;$S$3,'Matrix Table'!$A:$I,9,0)*100+$P$8,2),"")</f>
        <v>2.42</v>
      </c>
      <c r="M20" s="98">
        <f>IFERROR(ROUND(VLOOKUP("T"&amp;VALUE(LEFT($B19,1))*12&amp;"TN"&amp;VLOOKUP(M$16,$T$3:$U$16,2,0)&amp;"PBWEIGHTEDV"&amp;$S$2&amp;$S$3,'Matrix Table'!$A:$I,9,0)*100+$P$8,2),"")</f>
        <v>2.37</v>
      </c>
      <c r="N20" s="98">
        <f>IFERROR(ROUND(VLOOKUP("T"&amp;VALUE(LEFT($B19,1))*12&amp;"TN"&amp;VLOOKUP(N$16,$T$3:$U$16,2,0)&amp;"PBWEIGHTEDV"&amp;$S$2&amp;$S$3,'Matrix Table'!$A:$I,9,0)*100+$P$8,2),"")</f>
        <v>2.48</v>
      </c>
      <c r="O20" s="98">
        <f>IFERROR(ROUND(VLOOKUP("T"&amp;VALUE(LEFT($B19,1))*12&amp;"TN"&amp;VLOOKUP(O$16,$T$3:$U$16,2,0)&amp;"PBWEIGHTEDV"&amp;$S$2&amp;$S$3,'Matrix Table'!$A:$I,9,0)*100+$P$8,2),"")</f>
        <v>2.42</v>
      </c>
      <c r="P20" s="98">
        <f>IFERROR(ROUND(VLOOKUP("T"&amp;VALUE(LEFT($B19,1))*12&amp;"TN"&amp;VLOOKUP(P$16,$T$3:$U$16,2,0)&amp;"PBWEIGHTEDV"&amp;$S$2&amp;$S$3,'Matrix Table'!$A:$I,9,0)*100+$P$8,2),"")</f>
        <v>2.46</v>
      </c>
      <c r="Q20" s="105">
        <f>IFERROR(ROUND(VLOOKUP("T"&amp;VALUE(LEFT($B19,1))*12&amp;"TN"&amp;VLOOKUP(Q$16,$T$3:$U$16,2,0)&amp;"PBWEIGHTEDV"&amp;$S$2&amp;$S$3,'Matrix Table'!$A:$I,9,0)*100+$P$8,2),"")</f>
        <v>2.39</v>
      </c>
    </row>
    <row r="21" spans="2:28" ht="15" customHeight="1" x14ac:dyDescent="0.2">
      <c r="B21" s="116" t="s">
        <v>66</v>
      </c>
      <c r="C21" s="93" t="s">
        <v>25</v>
      </c>
      <c r="D21" s="94">
        <f>IFERROR(ROUND((VLOOKUP("T"&amp;VALUE(LEFT($B21,1))*12&amp;"TN"&amp;VLOOKUP(D$16,$T$3:$U$16,2,0)&amp;"PBWEIGHTEDV"&amp;$S$2&amp;$S$3,'Matrix Table'!$A:$J,10,0)+VLOOKUP("T"&amp;VALUE(LEFT($B21,1))*12&amp;"TN"&amp;VLOOKUP(D$16,$T$3:$U$16,2,0)&amp;"PBWEIGHTEDV"&amp;$S$2&amp;$S$3,'Matrix Table'!$A:$K,11,0))*1000*12*100/365.25,3),"")</f>
        <v>59.893000000000001</v>
      </c>
      <c r="E21" s="94">
        <f>IFERROR(ROUND((VLOOKUP("T"&amp;VALUE(LEFT($B21,1))*12&amp;"TN"&amp;VLOOKUP(E$16,$T$3:$U$16,2,0)&amp;"PBWEIGHTEDV"&amp;$S$2&amp;$S$3,'Matrix Table'!$A:$J,10,0)+VLOOKUP("T"&amp;VALUE(LEFT($B21,1))*12&amp;"TN"&amp;VLOOKUP(E$16,$T$3:$U$16,2,0)&amp;"PBWEIGHTEDV"&amp;$S$2&amp;$S$3,'Matrix Table'!$A:$K,11,0))*1000*12*100/365.25,3),"")</f>
        <v>59.893000000000001</v>
      </c>
      <c r="F21" s="94">
        <f>IFERROR(ROUND((VLOOKUP("T"&amp;VALUE(LEFT($B21,1))*12&amp;"TN"&amp;VLOOKUP(F$16,$T$3:$U$16,2,0)&amp;"PBWEIGHTEDV"&amp;$S$2&amp;$S$3,'Matrix Table'!$A:$J,10,0)+VLOOKUP("T"&amp;VALUE(LEFT($B21,1))*12&amp;"TN"&amp;VLOOKUP(F$16,$T$3:$U$16,2,0)&amp;"PBWEIGHTEDV"&amp;$S$2&amp;$S$3,'Matrix Table'!$A:$K,11,0))*1000*12*100/365.25,3),"")</f>
        <v>61.93</v>
      </c>
      <c r="G21" s="94">
        <f>IFERROR(ROUND((VLOOKUP("T"&amp;VALUE(LEFT($B21,1))*12&amp;"TN"&amp;VLOOKUP(G$16,$T$3:$U$16,2,0)&amp;"PBWEIGHTEDV"&amp;$S$2&amp;$S$3,'Matrix Table'!$A:$J,10,0)+VLOOKUP("T"&amp;VALUE(LEFT($B21,1))*12&amp;"TN"&amp;VLOOKUP(G$16,$T$3:$U$16,2,0)&amp;"PBWEIGHTEDV"&amp;$S$2&amp;$S$3,'Matrix Table'!$A:$K,11,0))*1000*12*100/365.25,3),"")</f>
        <v>55.917999999999999</v>
      </c>
      <c r="H21" s="94">
        <f>IFERROR(ROUND((VLOOKUP("T"&amp;VALUE(LEFT($B21,1))*12&amp;"TN"&amp;VLOOKUP(H$16,$T$3:$U$16,2,0)&amp;"PBWEIGHTEDV"&amp;$S$2&amp;$S$3,'Matrix Table'!$A:$J,10,0)+VLOOKUP("T"&amp;VALUE(LEFT($B21,1))*12&amp;"TN"&amp;VLOOKUP(H$16,$T$3:$U$16,2,0)&amp;"PBWEIGHTEDV"&amp;$S$2&amp;$S$3,'Matrix Table'!$A:$K,11,0))*1000*12*100/365.25,3),"")</f>
        <v>58.743000000000002</v>
      </c>
      <c r="I21" s="94">
        <f>IFERROR(ROUND((VLOOKUP("T"&amp;VALUE(LEFT($B21,1))*12&amp;"TN"&amp;VLOOKUP(I$16,$T$3:$U$16,2,0)&amp;"PBWEIGHTEDV"&amp;$S$2&amp;$S$3,'Matrix Table'!$A:$J,10,0)+VLOOKUP("T"&amp;VALUE(LEFT($B21,1))*12&amp;"TN"&amp;VLOOKUP(I$16,$T$3:$U$16,2,0)&amp;"PBWEIGHTEDV"&amp;$S$2&amp;$S$3,'Matrix Table'!$A:$K,11,0))*1000*12*100/365.25,3),"")</f>
        <v>65.346999999999994</v>
      </c>
      <c r="J21" s="94">
        <f>IFERROR(ROUND((VLOOKUP("T"&amp;VALUE(LEFT($B21,1))*12&amp;"TN"&amp;VLOOKUP(J$16,$T$3:$U$16,2,0)&amp;"PBWEIGHTEDV"&amp;$S$2&amp;$S$3,'Matrix Table'!$A:$J,10,0)+VLOOKUP("T"&amp;VALUE(LEFT($B21,1))*12&amp;"TN"&amp;VLOOKUP(J$16,$T$3:$U$16,2,0)&amp;"PBWEIGHTEDV"&amp;$S$2&amp;$S$3,'Matrix Table'!$A:$K,11,0))*1000*12*100/365.25,3),"")</f>
        <v>55.917999999999999</v>
      </c>
      <c r="K21" s="94">
        <f>IFERROR(ROUND((VLOOKUP("T"&amp;VALUE(LEFT($B21,1))*12&amp;"TN"&amp;VLOOKUP(K$16,$T$3:$U$16,2,0)&amp;"PBWEIGHTEDV"&amp;$S$2&amp;$S$3,'Matrix Table'!$A:$J,10,0)+VLOOKUP("T"&amp;VALUE(LEFT($B21,1))*12&amp;"TN"&amp;VLOOKUP(K$16,$T$3:$U$16,2,0)&amp;"PBWEIGHTEDV"&amp;$S$2&amp;$S$3,'Matrix Table'!$A:$K,11,0))*1000*12*100/365.25,3),"")</f>
        <v>62.029000000000003</v>
      </c>
      <c r="L21" s="94">
        <f>IFERROR(ROUND((VLOOKUP("T"&amp;VALUE(LEFT($B21,1))*12&amp;"TN"&amp;VLOOKUP(L$16,$T$3:$U$16,2,0)&amp;"PBWEIGHTEDV"&amp;$S$2&amp;$S$3,'Matrix Table'!$A:$J,10,0)+VLOOKUP("T"&amp;VALUE(LEFT($B21,1))*12&amp;"TN"&amp;VLOOKUP(L$16,$T$3:$U$16,2,0)&amp;"PBWEIGHTEDV"&amp;$S$2&amp;$S$3,'Matrix Table'!$A:$K,11,0))*1000*12*100/365.25,3),"")</f>
        <v>62.029000000000003</v>
      </c>
      <c r="M21" s="94">
        <f>IFERROR(ROUND((VLOOKUP("T"&amp;VALUE(LEFT($B21,1))*12&amp;"TN"&amp;VLOOKUP(M$16,$T$3:$U$16,2,0)&amp;"PBWEIGHTEDV"&amp;$S$2&amp;$S$3,'Matrix Table'!$A:$J,10,0)+VLOOKUP("T"&amp;VALUE(LEFT($B21,1))*12&amp;"TN"&amp;VLOOKUP(M$16,$T$3:$U$16,2,0)&amp;"PBWEIGHTEDV"&amp;$S$2&amp;$S$3,'Matrix Table'!$A:$K,11,0))*1000*12*100/365.25,3),"")</f>
        <v>61.93</v>
      </c>
      <c r="N21" s="94">
        <f>IFERROR(ROUND((VLOOKUP("T"&amp;VALUE(LEFT($B21,1))*12&amp;"TN"&amp;VLOOKUP(N$16,$T$3:$U$16,2,0)&amp;"PBWEIGHTEDV"&amp;$S$2&amp;$S$3,'Matrix Table'!$A:$J,10,0)+VLOOKUP("T"&amp;VALUE(LEFT($B21,1))*12&amp;"TN"&amp;VLOOKUP(N$16,$T$3:$U$16,2,0)&amp;"PBWEIGHTEDV"&amp;$S$2&amp;$S$3,'Matrix Table'!$A:$K,11,0))*1000*12*100/365.25,3),"")</f>
        <v>61.93</v>
      </c>
      <c r="O21" s="94">
        <f>IFERROR(ROUND((VLOOKUP("T"&amp;VALUE(LEFT($B21,1))*12&amp;"TN"&amp;VLOOKUP(O$16,$T$3:$U$16,2,0)&amp;"PBWEIGHTEDV"&amp;$S$2&amp;$S$3,'Matrix Table'!$A:$J,10,0)+VLOOKUP("T"&amp;VALUE(LEFT($B21,1))*12&amp;"TN"&amp;VLOOKUP(O$16,$T$3:$U$16,2,0)&amp;"PBWEIGHTEDV"&amp;$S$2&amp;$S$3,'Matrix Table'!$A:$K,11,0))*1000*12*100/365.25,3),"")</f>
        <v>62.521999999999998</v>
      </c>
      <c r="P21" s="94">
        <f>IFERROR(ROUND((VLOOKUP("T"&amp;VALUE(LEFT($B21,1))*12&amp;"TN"&amp;VLOOKUP(P$16,$T$3:$U$16,2,0)&amp;"PBWEIGHTEDV"&amp;$S$2&amp;$S$3,'Matrix Table'!$A:$J,10,0)+VLOOKUP("T"&amp;VALUE(LEFT($B21,1))*12&amp;"TN"&amp;VLOOKUP(P$16,$T$3:$U$16,2,0)&amp;"PBWEIGHTEDV"&amp;$S$2&amp;$S$3,'Matrix Table'!$A:$K,11,0))*1000*12*100/365.25,3),"")</f>
        <v>62.521999999999998</v>
      </c>
      <c r="Q21" s="104">
        <f>IFERROR(ROUND((VLOOKUP("T"&amp;VALUE(LEFT($B21,1))*12&amp;"TN"&amp;VLOOKUP(Q$16,$T$3:$U$16,2,0)&amp;"PBWEIGHTEDV"&amp;$S$2&amp;$S$3,'Matrix Table'!$A:$J,10,0)+VLOOKUP("T"&amp;VALUE(LEFT($B21,1))*12&amp;"TN"&amp;VLOOKUP(Q$16,$T$3:$U$16,2,0)&amp;"PBWEIGHTEDV"&amp;$S$2&amp;$S$3,'Matrix Table'!$A:$K,11,0))*1000*12*100/365.25,3),"")</f>
        <v>65.346999999999994</v>
      </c>
    </row>
    <row r="22" spans="2:28" x14ac:dyDescent="0.2">
      <c r="B22" s="116"/>
      <c r="C22" s="97" t="s">
        <v>26</v>
      </c>
      <c r="D22" s="98">
        <f>IFERROR(ROUND(VLOOKUP("T"&amp;VALUE(LEFT($B21,1))*12&amp;"TN"&amp;VLOOKUP(D$16,$T$3:$U$16,2,0)&amp;"PBWEIGHTEDV"&amp;$S$2&amp;$S$3,'Matrix Table'!$A:$I,9,0)*100+$P$8,2),"")</f>
        <v>2.3199999999999998</v>
      </c>
      <c r="E22" s="98">
        <f>IFERROR(ROUND(VLOOKUP("T"&amp;VALUE(LEFT($B21,1))*12&amp;"TN"&amp;VLOOKUP(E$16,$T$3:$U$16,2,0)&amp;"PBWEIGHTEDV"&amp;$S$2&amp;$S$3,'Matrix Table'!$A:$I,9,0)*100+$P$8,2),"")</f>
        <v>2.33</v>
      </c>
      <c r="F22" s="98">
        <f>IFERROR(ROUND(VLOOKUP("T"&amp;VALUE(LEFT($B21,1))*12&amp;"TN"&amp;VLOOKUP(F$16,$T$3:$U$16,2,0)&amp;"PBWEIGHTEDV"&amp;$S$2&amp;$S$3,'Matrix Table'!$A:$I,9,0)*100+$P$8,2),"")</f>
        <v>2.36</v>
      </c>
      <c r="G22" s="98">
        <f>IFERROR(ROUND(VLOOKUP("T"&amp;VALUE(LEFT($B21,1))*12&amp;"TN"&amp;VLOOKUP(G$16,$T$3:$U$16,2,0)&amp;"PBWEIGHTEDV"&amp;$S$2&amp;$S$3,'Matrix Table'!$A:$I,9,0)*100+$P$8,2),"")</f>
        <v>2.4</v>
      </c>
      <c r="H22" s="98">
        <f>IFERROR(ROUND(VLOOKUP("T"&amp;VALUE(LEFT($B21,1))*12&amp;"TN"&amp;VLOOKUP(H$16,$T$3:$U$16,2,0)&amp;"PBWEIGHTEDV"&amp;$S$2&amp;$S$3,'Matrix Table'!$A:$I,9,0)*100+$P$8,2),"")</f>
        <v>2.42</v>
      </c>
      <c r="I22" s="98">
        <f>IFERROR(ROUND(VLOOKUP("T"&amp;VALUE(LEFT($B21,1))*12&amp;"TN"&amp;VLOOKUP(I$16,$T$3:$U$16,2,0)&amp;"PBWEIGHTEDV"&amp;$S$2&amp;$S$3,'Matrix Table'!$A:$I,9,0)*100+$P$8,2),"")</f>
        <v>2.39</v>
      </c>
      <c r="J22" s="98">
        <f>IFERROR(ROUND(VLOOKUP("T"&amp;VALUE(LEFT($B21,1))*12&amp;"TN"&amp;VLOOKUP(J$16,$T$3:$U$16,2,0)&amp;"PBWEIGHTEDV"&amp;$S$2&amp;$S$3,'Matrix Table'!$A:$I,9,0)*100+$P$8,2),"")</f>
        <v>2.4</v>
      </c>
      <c r="K22" s="98">
        <f>IFERROR(ROUND(VLOOKUP("T"&amp;VALUE(LEFT($B21,1))*12&amp;"TN"&amp;VLOOKUP(K$16,$T$3:$U$16,2,0)&amp;"PBWEIGHTEDV"&amp;$S$2&amp;$S$3,'Matrix Table'!$A:$I,9,0)*100+$P$8,2),"")</f>
        <v>2.4</v>
      </c>
      <c r="L22" s="98">
        <f>IFERROR(ROUND(VLOOKUP("T"&amp;VALUE(LEFT($B21,1))*12&amp;"TN"&amp;VLOOKUP(L$16,$T$3:$U$16,2,0)&amp;"PBWEIGHTEDV"&amp;$S$2&amp;$S$3,'Matrix Table'!$A:$I,9,0)*100+$P$8,2),"")</f>
        <v>2.4</v>
      </c>
      <c r="M22" s="98">
        <f>IFERROR(ROUND(VLOOKUP("T"&amp;VALUE(LEFT($B21,1))*12&amp;"TN"&amp;VLOOKUP(M$16,$T$3:$U$16,2,0)&amp;"PBWEIGHTEDV"&amp;$S$2&amp;$S$3,'Matrix Table'!$A:$I,9,0)*100+$P$8,2),"")</f>
        <v>2.36</v>
      </c>
      <c r="N22" s="98">
        <f>IFERROR(ROUND(VLOOKUP("T"&amp;VALUE(LEFT($B21,1))*12&amp;"TN"&amp;VLOOKUP(N$16,$T$3:$U$16,2,0)&amp;"PBWEIGHTEDV"&amp;$S$2&amp;$S$3,'Matrix Table'!$A:$I,9,0)*100+$P$8,2),"")</f>
        <v>2.46</v>
      </c>
      <c r="O22" s="98">
        <f>IFERROR(ROUND(VLOOKUP("T"&amp;VALUE(LEFT($B21,1))*12&amp;"TN"&amp;VLOOKUP(O$16,$T$3:$U$16,2,0)&amp;"PBWEIGHTEDV"&amp;$S$2&amp;$S$3,'Matrix Table'!$A:$I,9,0)*100+$P$8,2),"")</f>
        <v>2.4</v>
      </c>
      <c r="P22" s="98">
        <f>IFERROR(ROUND(VLOOKUP("T"&amp;VALUE(LEFT($B21,1))*12&amp;"TN"&amp;VLOOKUP(P$16,$T$3:$U$16,2,0)&amp;"PBWEIGHTEDV"&amp;$S$2&amp;$S$3,'Matrix Table'!$A:$I,9,0)*100+$P$8,2),"")</f>
        <v>2.4500000000000002</v>
      </c>
      <c r="Q22" s="105">
        <f>IFERROR(ROUND(VLOOKUP("T"&amp;VALUE(LEFT($B21,1))*12&amp;"TN"&amp;VLOOKUP(Q$16,$T$3:$U$16,2,0)&amp;"PBWEIGHTEDV"&amp;$S$2&amp;$S$3,'Matrix Table'!$A:$I,9,0)*100+$P$8,2),"")</f>
        <v>2.38</v>
      </c>
    </row>
    <row r="23" spans="2:28" x14ac:dyDescent="0.2"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</row>
    <row r="24" spans="2:28" ht="19" x14ac:dyDescent="0.2">
      <c r="B24" s="123" t="s">
        <v>93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/>
      <c r="S24"/>
      <c r="T24"/>
      <c r="U24"/>
      <c r="V24"/>
      <c r="W24"/>
      <c r="X24"/>
    </row>
    <row r="25" spans="2:28" x14ac:dyDescent="0.2">
      <c r="B25" s="106"/>
      <c r="C25" s="107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</row>
    <row r="26" spans="2:28" x14ac:dyDescent="0.2">
      <c r="B26" s="106"/>
      <c r="C26" s="106"/>
      <c r="D26" s="126" t="s">
        <v>22</v>
      </c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8"/>
      <c r="R26"/>
      <c r="S26"/>
      <c r="T26"/>
      <c r="U26"/>
      <c r="V26"/>
      <c r="W26"/>
      <c r="X26"/>
    </row>
    <row r="27" spans="2:28" x14ac:dyDescent="0.2">
      <c r="B27" s="106"/>
      <c r="C27" s="108"/>
      <c r="D27" s="109">
        <v>10</v>
      </c>
      <c r="E27" s="110">
        <v>11</v>
      </c>
      <c r="F27" s="110">
        <v>12</v>
      </c>
      <c r="G27" s="110">
        <v>13</v>
      </c>
      <c r="H27" s="110">
        <v>14</v>
      </c>
      <c r="I27" s="110">
        <v>15</v>
      </c>
      <c r="J27" s="110">
        <v>16</v>
      </c>
      <c r="K27" s="110">
        <v>17</v>
      </c>
      <c r="L27" s="110">
        <v>18</v>
      </c>
      <c r="M27" s="110">
        <v>19</v>
      </c>
      <c r="N27" s="110">
        <v>20</v>
      </c>
      <c r="O27" s="110">
        <v>21</v>
      </c>
      <c r="P27" s="110">
        <v>22</v>
      </c>
      <c r="Q27" s="111">
        <v>23</v>
      </c>
      <c r="R27"/>
      <c r="S27"/>
      <c r="T27"/>
      <c r="U27"/>
      <c r="V27"/>
      <c r="W27"/>
      <c r="X27"/>
    </row>
    <row r="28" spans="2:28" ht="15" customHeight="1" x14ac:dyDescent="0.2">
      <c r="B28" s="116" t="s">
        <v>64</v>
      </c>
      <c r="C28" s="93" t="s">
        <v>25</v>
      </c>
      <c r="D28" s="94">
        <f>IFERROR(ROUND((VLOOKUP("T"&amp;VALUE(LEFT($B28,1))*12&amp;"TN"&amp;VLOOKUP(D$16,$T$3:$U$16,2,0)&amp;"PBWEIGHTEDV"&amp;$S$2&amp;$S$4,'Matrix Table'!$A:$J,10,0)+VLOOKUP("T"&amp;VALUE(LEFT($B28,1))*12&amp;"TN"&amp;VLOOKUP(D$16,$T$3:$U$16,2,0)&amp;"PBWEIGHTEDV"&amp;$S$2&amp;$S$4,'Matrix Table'!$A:$K,11,0))*1000*12*100/365.25,3),"")</f>
        <v>689.18299999999999</v>
      </c>
      <c r="E28" s="94">
        <f>IFERROR(ROUND((VLOOKUP("T"&amp;VALUE(LEFT($B28,1))*12&amp;"TN"&amp;VLOOKUP(E$16,$T$3:$U$16,2,0)&amp;"PBWEIGHTEDV"&amp;$S$2&amp;$S$4,'Matrix Table'!$A:$J,10,0)+VLOOKUP("T"&amp;VALUE(LEFT($B28,1))*12&amp;"TN"&amp;VLOOKUP(E$16,$T$3:$U$16,2,0)&amp;"PBWEIGHTEDV"&amp;$S$2&amp;$S$4,'Matrix Table'!$A:$K,11,0))*1000*12*100/365.25,3),"")</f>
        <v>703.21100000000001</v>
      </c>
      <c r="F28" s="94">
        <f>IFERROR(ROUND((VLOOKUP("T"&amp;VALUE(LEFT($B28,1))*12&amp;"TN"&amp;VLOOKUP(F$16,$T$3:$U$16,2,0)&amp;"PBWEIGHTEDV"&amp;$S$2&amp;$S$4,'Matrix Table'!$A:$J,10,0)+VLOOKUP("T"&amp;VALUE(LEFT($B28,1))*12&amp;"TN"&amp;VLOOKUP(F$16,$T$3:$U$16,2,0)&amp;"PBWEIGHTEDV"&amp;$S$2&amp;$S$4,'Matrix Table'!$A:$K,11,0))*1000*12*100/365.25,3),"")</f>
        <v>762.80899999999997</v>
      </c>
      <c r="G28" s="94">
        <f>IFERROR(ROUND((VLOOKUP("T"&amp;VALUE(LEFT($B28,1))*12&amp;"TN"&amp;VLOOKUP(G$16,$T$3:$U$16,2,0)&amp;"PBWEIGHTEDV"&amp;$S$2&amp;$S$4,'Matrix Table'!$A:$J,10,0)+VLOOKUP("T"&amp;VALUE(LEFT($B28,1))*12&amp;"TN"&amp;VLOOKUP(G$16,$T$3:$U$16,2,0)&amp;"PBWEIGHTEDV"&amp;$S$2&amp;$S$4,'Matrix Table'!$A:$K,11,0))*1000*12*100/365.25,3),"")</f>
        <v>814.09400000000005</v>
      </c>
      <c r="H28" s="94">
        <f>IFERROR(ROUND((VLOOKUP("T"&amp;VALUE(LEFT($B28,1))*12&amp;"TN"&amp;VLOOKUP(H$16,$T$3:$U$16,2,0)&amp;"PBWEIGHTEDV"&amp;$S$2&amp;$S$4,'Matrix Table'!$A:$J,10,0)+VLOOKUP("T"&amp;VALUE(LEFT($B28,1))*12&amp;"TN"&amp;VLOOKUP(H$16,$T$3:$U$16,2,0)&amp;"PBWEIGHTEDV"&amp;$S$2&amp;$S$4,'Matrix Table'!$A:$K,11,0))*1000*12*100/365.25,3),"")</f>
        <v>851.71299999999997</v>
      </c>
      <c r="I28" s="94">
        <f>IFERROR(ROUND((VLOOKUP("T"&amp;VALUE(LEFT($B28,1))*12&amp;"TN"&amp;VLOOKUP(I$16,$T$3:$U$16,2,0)&amp;"PBWEIGHTEDV"&amp;$S$2&amp;$S$4,'Matrix Table'!$A:$J,10,0)+VLOOKUP("T"&amp;VALUE(LEFT($B28,1))*12&amp;"TN"&amp;VLOOKUP(I$16,$T$3:$U$16,2,0)&amp;"PBWEIGHTEDV"&amp;$S$2&amp;$S$4,'Matrix Table'!$A:$K,11,0))*1000*12*100/365.25,3),"")</f>
        <v>799.27700000000004</v>
      </c>
      <c r="J28" s="94">
        <f>IFERROR(ROUND((VLOOKUP("T"&amp;VALUE(LEFT($B28,1))*12&amp;"TN"&amp;VLOOKUP(J$16,$T$3:$U$16,2,0)&amp;"PBWEIGHTEDV"&amp;$S$2&amp;$S$4,'Matrix Table'!$A:$J,10,0)+VLOOKUP("T"&amp;VALUE(LEFT($B28,1))*12&amp;"TN"&amp;VLOOKUP(J$16,$T$3:$U$16,2,0)&amp;"PBWEIGHTEDV"&amp;$S$2&amp;$S$4,'Matrix Table'!$A:$K,11,0))*1000*12*100/365.25,3),"")</f>
        <v>814.09400000000005</v>
      </c>
      <c r="K28" s="94">
        <f>IFERROR(ROUND((VLOOKUP("T"&amp;VALUE(LEFT($B28,1))*12&amp;"TN"&amp;VLOOKUP(K$16,$T$3:$U$16,2,0)&amp;"PBWEIGHTEDV"&amp;$S$2&amp;$S$4,'Matrix Table'!$A:$J,10,0)+VLOOKUP("T"&amp;VALUE(LEFT($B28,1))*12&amp;"TN"&amp;VLOOKUP(K$16,$T$3:$U$16,2,0)&amp;"PBWEIGHTEDV"&amp;$S$2&amp;$S$4,'Matrix Table'!$A:$K,11,0))*1000*12*100/365.25,3),"")</f>
        <v>825.03499999999997</v>
      </c>
      <c r="L28" s="94">
        <f>IFERROR(ROUND((VLOOKUP("T"&amp;VALUE(LEFT($B28,1))*12&amp;"TN"&amp;VLOOKUP(L$16,$T$3:$U$16,2,0)&amp;"PBWEIGHTEDV"&amp;$S$2&amp;$S$4,'Matrix Table'!$A:$J,10,0)+VLOOKUP("T"&amp;VALUE(LEFT($B28,1))*12&amp;"TN"&amp;VLOOKUP(L$16,$T$3:$U$16,2,0)&amp;"PBWEIGHTEDV"&amp;$S$2&amp;$S$4,'Matrix Table'!$A:$K,11,0))*1000*12*100/365.25,3),"")</f>
        <v>825.03499999999997</v>
      </c>
      <c r="M28" s="94">
        <f>IFERROR(ROUND((VLOOKUP("T"&amp;VALUE(LEFT($B28,1))*12&amp;"TN"&amp;VLOOKUP(M$16,$T$3:$U$16,2,0)&amp;"PBWEIGHTEDV"&amp;$S$2&amp;$S$4,'Matrix Table'!$A:$J,10,0)+VLOOKUP("T"&amp;VALUE(LEFT($B28,1))*12&amp;"TN"&amp;VLOOKUP(M$16,$T$3:$U$16,2,0)&amp;"PBWEIGHTEDV"&amp;$S$2&amp;$S$4,'Matrix Table'!$A:$K,11,0))*1000*12*100/365.25,3),"")</f>
        <v>762.80899999999997</v>
      </c>
      <c r="N28" s="94">
        <f>IFERROR(ROUND((VLOOKUP("T"&amp;VALUE(LEFT($B28,1))*12&amp;"TN"&amp;VLOOKUP(N$16,$T$3:$U$16,2,0)&amp;"PBWEIGHTEDV"&amp;$S$2&amp;$S$4,'Matrix Table'!$A:$J,10,0)+VLOOKUP("T"&amp;VALUE(LEFT($B28,1))*12&amp;"TN"&amp;VLOOKUP(N$16,$T$3:$U$16,2,0)&amp;"PBWEIGHTEDV"&amp;$S$2&amp;$S$4,'Matrix Table'!$A:$K,11,0))*1000*12*100/365.25,3),"")</f>
        <v>914.10299999999995</v>
      </c>
      <c r="O28" s="94">
        <f>IFERROR(ROUND((VLOOKUP("T"&amp;VALUE(LEFT($B28,1))*12&amp;"TN"&amp;VLOOKUP(O$16,$T$3:$U$16,2,0)&amp;"PBWEIGHTEDV"&amp;$S$2&amp;$S$4,'Matrix Table'!$A:$J,10,0)+VLOOKUP("T"&amp;VALUE(LEFT($B28,1))*12&amp;"TN"&amp;VLOOKUP(O$16,$T$3:$U$16,2,0)&amp;"PBWEIGHTEDV"&amp;$S$2&amp;$S$4,'Matrix Table'!$A:$K,11,0))*1000*12*100/365.25,3),"")</f>
        <v>811.72900000000004</v>
      </c>
      <c r="P28" s="94">
        <f>IFERROR(ROUND((VLOOKUP("T"&amp;VALUE(LEFT($B28,1))*12&amp;"TN"&amp;VLOOKUP(P$16,$T$3:$U$16,2,0)&amp;"PBWEIGHTEDV"&amp;$S$2&amp;$S$4,'Matrix Table'!$A:$J,10,0)+VLOOKUP("T"&amp;VALUE(LEFT($B28,1))*12&amp;"TN"&amp;VLOOKUP(P$16,$T$3:$U$16,2,0)&amp;"PBWEIGHTEDV"&amp;$S$2&amp;$S$4,'Matrix Table'!$A:$K,11,0))*1000*12*100/365.25,3),"")</f>
        <v>899.45</v>
      </c>
      <c r="Q28" s="104">
        <f>IFERROR(ROUND((VLOOKUP("T"&amp;VALUE(LEFT($B28,1))*12&amp;"TN"&amp;VLOOKUP(Q$16,$T$3:$U$16,2,0)&amp;"PBWEIGHTEDV"&amp;$S$2&amp;$S$4,'Matrix Table'!$A:$J,10,0)+VLOOKUP("T"&amp;VALUE(LEFT($B28,1))*12&amp;"TN"&amp;VLOOKUP(Q$16,$T$3:$U$16,2,0)&amp;"PBWEIGHTEDV"&amp;$S$2&amp;$S$4,'Matrix Table'!$A:$K,11,0))*1000*12*100/365.25,3),"")</f>
        <v>787.548</v>
      </c>
      <c r="R28"/>
      <c r="S28"/>
      <c r="T28"/>
      <c r="U28"/>
      <c r="V28"/>
      <c r="W28"/>
      <c r="X28"/>
    </row>
    <row r="29" spans="2:28" x14ac:dyDescent="0.2">
      <c r="B29" s="116"/>
      <c r="C29" s="97" t="s">
        <v>26</v>
      </c>
      <c r="D29" s="98">
        <f>IFERROR(ROUND(VLOOKUP("T"&amp;VALUE(LEFT($B28,1))*12&amp;"TN"&amp;VLOOKUP(D$16,$T$3:$U$16,2,0)&amp;"PBWEIGHTEDV"&amp;$S$2&amp;$S$4,'Matrix Table'!$A:$I,9,0)*100+$P$8,2),"")</f>
        <v>1.96</v>
      </c>
      <c r="E29" s="98">
        <f>IFERROR(ROUND(VLOOKUP("T"&amp;VALUE(LEFT($B28,1))*12&amp;"TN"&amp;VLOOKUP(E$16,$T$3:$U$16,2,0)&amp;"PBWEIGHTEDV"&amp;$S$2&amp;$S$4,'Matrix Table'!$A:$I,9,0)*100+$P$8,2),"")</f>
        <v>1.97</v>
      </c>
      <c r="F29" s="98">
        <f>IFERROR(ROUND(VLOOKUP("T"&amp;VALUE(LEFT($B28,1))*12&amp;"TN"&amp;VLOOKUP(F$16,$T$3:$U$16,2,0)&amp;"PBWEIGHTEDV"&amp;$S$2&amp;$S$4,'Matrix Table'!$A:$I,9,0)*100+$P$8,2),"")</f>
        <v>1.96</v>
      </c>
      <c r="G29" s="98">
        <f>IFERROR(ROUND(VLOOKUP("T"&amp;VALUE(LEFT($B28,1))*12&amp;"TN"&amp;VLOOKUP(G$16,$T$3:$U$16,2,0)&amp;"PBWEIGHTEDV"&amp;$S$2&amp;$S$4,'Matrix Table'!$A:$I,9,0)*100+$P$8,2),"")</f>
        <v>1.96</v>
      </c>
      <c r="H29" s="98">
        <f>IFERROR(ROUND(VLOOKUP("T"&amp;VALUE(LEFT($B28,1))*12&amp;"TN"&amp;VLOOKUP(H$16,$T$3:$U$16,2,0)&amp;"PBWEIGHTEDV"&amp;$S$2&amp;$S$4,'Matrix Table'!$A:$I,9,0)*100+$P$8,2),"")</f>
        <v>1.97</v>
      </c>
      <c r="I29" s="98">
        <f>IFERROR(ROUND(VLOOKUP("T"&amp;VALUE(LEFT($B28,1))*12&amp;"TN"&amp;VLOOKUP(I$16,$T$3:$U$16,2,0)&amp;"PBWEIGHTEDV"&amp;$S$2&amp;$S$4,'Matrix Table'!$A:$I,9,0)*100+$P$8,2),"")</f>
        <v>1.97</v>
      </c>
      <c r="J29" s="98">
        <f>IFERROR(ROUND(VLOOKUP("T"&amp;VALUE(LEFT($B28,1))*12&amp;"TN"&amp;VLOOKUP(J$16,$T$3:$U$16,2,0)&amp;"PBWEIGHTEDV"&amp;$S$2&amp;$S$4,'Matrix Table'!$A:$I,9,0)*100+$P$8,2),"")</f>
        <v>1.96</v>
      </c>
      <c r="K29" s="98">
        <f>IFERROR(ROUND(VLOOKUP("T"&amp;VALUE(LEFT($B28,1))*12&amp;"TN"&amp;VLOOKUP(K$16,$T$3:$U$16,2,0)&amp;"PBWEIGHTEDV"&amp;$S$2&amp;$S$4,'Matrix Table'!$A:$I,9,0)*100+$P$8,2),"")</f>
        <v>1.97</v>
      </c>
      <c r="L29" s="98">
        <f>IFERROR(ROUND(VLOOKUP("T"&amp;VALUE(LEFT($B28,1))*12&amp;"TN"&amp;VLOOKUP(L$16,$T$3:$U$16,2,0)&amp;"PBWEIGHTEDV"&amp;$S$2&amp;$S$4,'Matrix Table'!$A:$I,9,0)*100+$P$8,2),"")</f>
        <v>1.97</v>
      </c>
      <c r="M29" s="98">
        <f>IFERROR(ROUND(VLOOKUP("T"&amp;VALUE(LEFT($B28,1))*12&amp;"TN"&amp;VLOOKUP(M$16,$T$3:$U$16,2,0)&amp;"PBWEIGHTEDV"&amp;$S$2&amp;$S$4,'Matrix Table'!$A:$I,9,0)*100+$P$8,2),"")</f>
        <v>1.96</v>
      </c>
      <c r="N29" s="98">
        <f>IFERROR(ROUND(VLOOKUP("T"&amp;VALUE(LEFT($B28,1))*12&amp;"TN"&amp;VLOOKUP(N$16,$T$3:$U$16,2,0)&amp;"PBWEIGHTEDV"&amp;$S$2&amp;$S$4,'Matrix Table'!$A:$I,9,0)*100+$P$8,2),"")</f>
        <v>1.97</v>
      </c>
      <c r="O29" s="98">
        <f>IFERROR(ROUND(VLOOKUP("T"&amp;VALUE(LEFT($B28,1))*12&amp;"TN"&amp;VLOOKUP(O$16,$T$3:$U$16,2,0)&amp;"PBWEIGHTEDV"&amp;$S$2&amp;$S$4,'Matrix Table'!$A:$I,9,0)*100+$P$8,2),"")</f>
        <v>1.98</v>
      </c>
      <c r="P29" s="98">
        <f>IFERROR(ROUND(VLOOKUP("T"&amp;VALUE(LEFT($B28,1))*12&amp;"TN"&amp;VLOOKUP(P$16,$T$3:$U$16,2,0)&amp;"PBWEIGHTEDV"&amp;$S$2&amp;$S$4,'Matrix Table'!$A:$I,9,0)*100+$P$8,2),"")</f>
        <v>1.97</v>
      </c>
      <c r="Q29" s="105">
        <f>IFERROR(ROUND(VLOOKUP("T"&amp;VALUE(LEFT($B28,1))*12&amp;"TN"&amp;VLOOKUP(Q$16,$T$3:$U$16,2,0)&amp;"PBWEIGHTEDV"&amp;$S$2&amp;$S$4,'Matrix Table'!$A:$I,9,0)*100+$P$8,2),"")</f>
        <v>1.97</v>
      </c>
      <c r="R29"/>
      <c r="S29"/>
      <c r="T29"/>
      <c r="U29"/>
      <c r="V29"/>
      <c r="W29"/>
      <c r="X29"/>
    </row>
    <row r="30" spans="2:28" ht="15" customHeight="1" x14ac:dyDescent="0.2">
      <c r="B30" s="116" t="s">
        <v>65</v>
      </c>
      <c r="C30" s="93" t="s">
        <v>25</v>
      </c>
      <c r="D30" s="94">
        <f>IFERROR(ROUND((VLOOKUP("T"&amp;VALUE(LEFT($B30,1))*12&amp;"TN"&amp;VLOOKUP(D$16,$T$3:$U$16,2,0)&amp;"PBWEIGHTEDV"&amp;$S$2&amp;$S$4,'Matrix Table'!$A:$J,10,0)+VLOOKUP("T"&amp;VALUE(LEFT($B30,1))*12&amp;"TN"&amp;VLOOKUP(D$16,$T$3:$U$16,2,0)&amp;"PBWEIGHTEDV"&amp;$S$2&amp;$S$4,'Matrix Table'!$A:$K,11,0))*1000*12*100/365.25,3),"")</f>
        <v>701.99599999999998</v>
      </c>
      <c r="E30" s="94">
        <f>IFERROR(ROUND((VLOOKUP("T"&amp;VALUE(LEFT($B30,1))*12&amp;"TN"&amp;VLOOKUP(E$16,$T$3:$U$16,2,0)&amp;"PBWEIGHTEDV"&amp;$S$2&amp;$S$4,'Matrix Table'!$A:$J,10,0)+VLOOKUP("T"&amp;VALUE(LEFT($B30,1))*12&amp;"TN"&amp;VLOOKUP(E$16,$T$3:$U$16,2,0)&amp;"PBWEIGHTEDV"&amp;$S$2&amp;$S$4,'Matrix Table'!$A:$K,11,0))*1000*12*100/365.25,3),"")</f>
        <v>716.32</v>
      </c>
      <c r="F30" s="94">
        <f>IFERROR(ROUND((VLOOKUP("T"&amp;VALUE(LEFT($B30,1))*12&amp;"TN"&amp;VLOOKUP(F$16,$T$3:$U$16,2,0)&amp;"PBWEIGHTEDV"&amp;$S$2&amp;$S$4,'Matrix Table'!$A:$J,10,0)+VLOOKUP("T"&amp;VALUE(LEFT($B30,1))*12&amp;"TN"&amp;VLOOKUP(F$16,$T$3:$U$16,2,0)&amp;"PBWEIGHTEDV"&amp;$S$2&amp;$S$4,'Matrix Table'!$A:$K,11,0))*1000*12*100/365.25,3),"")</f>
        <v>777.03499999999997</v>
      </c>
      <c r="G30" s="94">
        <f>IFERROR(ROUND((VLOOKUP("T"&amp;VALUE(LEFT($B30,1))*12&amp;"TN"&amp;VLOOKUP(G$16,$T$3:$U$16,2,0)&amp;"PBWEIGHTEDV"&amp;$S$2&amp;$S$4,'Matrix Table'!$A:$J,10,0)+VLOOKUP("T"&amp;VALUE(LEFT($B30,1))*12&amp;"TN"&amp;VLOOKUP(G$16,$T$3:$U$16,2,0)&amp;"PBWEIGHTEDV"&amp;$S$2&amp;$S$4,'Matrix Table'!$A:$K,11,0))*1000*12*100/365.25,3),"")</f>
        <v>829.33900000000006</v>
      </c>
      <c r="H30" s="94">
        <f>IFERROR(ROUND((VLOOKUP("T"&amp;VALUE(LEFT($B30,1))*12&amp;"TN"&amp;VLOOKUP(H$16,$T$3:$U$16,2,0)&amp;"PBWEIGHTEDV"&amp;$S$2&amp;$S$4,'Matrix Table'!$A:$J,10,0)+VLOOKUP("T"&amp;VALUE(LEFT($B30,1))*12&amp;"TN"&amp;VLOOKUP(H$16,$T$3:$U$16,2,0)&amp;"PBWEIGHTEDV"&amp;$S$2&amp;$S$4,'Matrix Table'!$A:$K,11,0))*1000*12*100/365.25,3),"")</f>
        <v>867.68</v>
      </c>
      <c r="I30" s="94">
        <f>IFERROR(ROUND((VLOOKUP("T"&amp;VALUE(LEFT($B30,1))*12&amp;"TN"&amp;VLOOKUP(I$16,$T$3:$U$16,2,0)&amp;"PBWEIGHTEDV"&amp;$S$2&amp;$S$4,'Matrix Table'!$A:$J,10,0)+VLOOKUP("T"&amp;VALUE(LEFT($B30,1))*12&amp;"TN"&amp;VLOOKUP(I$16,$T$3:$U$16,2,0)&amp;"PBWEIGHTEDV"&amp;$S$2&amp;$S$4,'Matrix Table'!$A:$K,11,0))*1000*12*100/365.25,3),"")</f>
        <v>814.226</v>
      </c>
      <c r="J30" s="94">
        <f>IFERROR(ROUND((VLOOKUP("T"&amp;VALUE(LEFT($B30,1))*12&amp;"TN"&amp;VLOOKUP(J$16,$T$3:$U$16,2,0)&amp;"PBWEIGHTEDV"&amp;$S$2&amp;$S$4,'Matrix Table'!$A:$J,10,0)+VLOOKUP("T"&amp;VALUE(LEFT($B30,1))*12&amp;"TN"&amp;VLOOKUP(J$16,$T$3:$U$16,2,0)&amp;"PBWEIGHTEDV"&amp;$S$2&amp;$S$4,'Matrix Table'!$A:$K,11,0))*1000*12*100/365.25,3),"")</f>
        <v>829.33900000000006</v>
      </c>
      <c r="K30" s="94">
        <f>IFERROR(ROUND((VLOOKUP("T"&amp;VALUE(LEFT($B30,1))*12&amp;"TN"&amp;VLOOKUP(K$16,$T$3:$U$16,2,0)&amp;"PBWEIGHTEDV"&amp;$S$2&amp;$S$4,'Matrix Table'!$A:$J,10,0)+VLOOKUP("T"&amp;VALUE(LEFT($B30,1))*12&amp;"TN"&amp;VLOOKUP(K$16,$T$3:$U$16,2,0)&amp;"PBWEIGHTEDV"&amp;$S$2&amp;$S$4,'Matrix Table'!$A:$K,11,0))*1000*12*100/365.25,3),"")</f>
        <v>840.476</v>
      </c>
      <c r="L30" s="94">
        <f>IFERROR(ROUND((VLOOKUP("T"&amp;VALUE(LEFT($B30,1))*12&amp;"TN"&amp;VLOOKUP(L$16,$T$3:$U$16,2,0)&amp;"PBWEIGHTEDV"&amp;$S$2&amp;$S$4,'Matrix Table'!$A:$J,10,0)+VLOOKUP("T"&amp;VALUE(LEFT($B30,1))*12&amp;"TN"&amp;VLOOKUP(L$16,$T$3:$U$16,2,0)&amp;"PBWEIGHTEDV"&amp;$S$2&amp;$S$4,'Matrix Table'!$A:$K,11,0))*1000*12*100/365.25,3),"")</f>
        <v>840.476</v>
      </c>
      <c r="M30" s="94">
        <f>IFERROR(ROUND((VLOOKUP("T"&amp;VALUE(LEFT($B30,1))*12&amp;"TN"&amp;VLOOKUP(M$16,$T$3:$U$16,2,0)&amp;"PBWEIGHTEDV"&amp;$S$2&amp;$S$4,'Matrix Table'!$A:$J,10,0)+VLOOKUP("T"&amp;VALUE(LEFT($B30,1))*12&amp;"TN"&amp;VLOOKUP(M$16,$T$3:$U$16,2,0)&amp;"PBWEIGHTEDV"&amp;$S$2&amp;$S$4,'Matrix Table'!$A:$K,11,0))*1000*12*100/365.25,3),"")</f>
        <v>777.03499999999997</v>
      </c>
      <c r="N30" s="94">
        <f>IFERROR(ROUND((VLOOKUP("T"&amp;VALUE(LEFT($B30,1))*12&amp;"TN"&amp;VLOOKUP(N$16,$T$3:$U$16,2,0)&amp;"PBWEIGHTEDV"&amp;$S$2&amp;$S$4,'Matrix Table'!$A:$J,10,0)+VLOOKUP("T"&amp;VALUE(LEFT($B30,1))*12&amp;"TN"&amp;VLOOKUP(N$16,$T$3:$U$16,2,0)&amp;"PBWEIGHTEDV"&amp;$S$2&amp;$S$4,'Matrix Table'!$A:$K,11,0))*1000*12*100/365.25,3),"")</f>
        <v>931.28499999999997</v>
      </c>
      <c r="O30" s="94">
        <f>IFERROR(ROUND((VLOOKUP("T"&amp;VALUE(LEFT($B30,1))*12&amp;"TN"&amp;VLOOKUP(O$16,$T$3:$U$16,2,0)&amp;"PBWEIGHTEDV"&amp;$S$2&amp;$S$4,'Matrix Table'!$A:$J,10,0)+VLOOKUP("T"&amp;VALUE(LEFT($B30,1))*12&amp;"TN"&amp;VLOOKUP(O$16,$T$3:$U$16,2,0)&amp;"PBWEIGHTEDV"&amp;$S$2&amp;$S$4,'Matrix Table'!$A:$K,11,0))*1000*12*100/365.25,3),"")</f>
        <v>826.90800000000002</v>
      </c>
      <c r="P30" s="94">
        <f>IFERROR(ROUND((VLOOKUP("T"&amp;VALUE(LEFT($B30,1))*12&amp;"TN"&amp;VLOOKUP(P$16,$T$3:$U$16,2,0)&amp;"PBWEIGHTEDV"&amp;$S$2&amp;$S$4,'Matrix Table'!$A:$J,10,0)+VLOOKUP("T"&amp;VALUE(LEFT($B30,1))*12&amp;"TN"&amp;VLOOKUP(P$16,$T$3:$U$16,2,0)&amp;"PBWEIGHTEDV"&amp;$S$2&amp;$S$4,'Matrix Table'!$A:$K,11,0))*1000*12*100/365.25,3),"")</f>
        <v>916.30399999999997</v>
      </c>
      <c r="Q30" s="104">
        <f>IFERROR(ROUND((VLOOKUP("T"&amp;VALUE(LEFT($B30,1))*12&amp;"TN"&amp;VLOOKUP(Q$16,$T$3:$U$16,2,0)&amp;"PBWEIGHTEDV"&amp;$S$2&amp;$S$4,'Matrix Table'!$A:$J,10,0)+VLOOKUP("T"&amp;VALUE(LEFT($B30,1))*12&amp;"TN"&amp;VLOOKUP(Q$16,$T$3:$U$16,2,0)&amp;"PBWEIGHTEDV"&amp;$S$2&amp;$S$4,'Matrix Table'!$A:$K,11,0))*1000*12*100/365.25,3),"")</f>
        <v>802.26700000000005</v>
      </c>
      <c r="R30"/>
      <c r="S30"/>
      <c r="T30"/>
      <c r="U30"/>
      <c r="V30"/>
      <c r="W30"/>
      <c r="X30"/>
    </row>
    <row r="31" spans="2:28" x14ac:dyDescent="0.2">
      <c r="B31" s="116"/>
      <c r="C31" s="97" t="s">
        <v>26</v>
      </c>
      <c r="D31" s="98">
        <f>IFERROR(ROUND(VLOOKUP("T"&amp;VALUE(LEFT($B30,1))*12&amp;"TN"&amp;VLOOKUP(D$16,$T$3:$U$16,2,0)&amp;"PBWEIGHTEDV"&amp;$S$2&amp;$S$4,'Matrix Table'!$A:$I,9,0)*100+$P$8,2),"")</f>
        <v>1.94</v>
      </c>
      <c r="E31" s="98">
        <f>IFERROR(ROUND(VLOOKUP("T"&amp;VALUE(LEFT($B30,1))*12&amp;"TN"&amp;VLOOKUP(E$16,$T$3:$U$16,2,0)&amp;"PBWEIGHTEDV"&amp;$S$2&amp;$S$4,'Matrix Table'!$A:$I,9,0)*100+$P$8,2),"")</f>
        <v>1.94</v>
      </c>
      <c r="F31" s="98">
        <f>IFERROR(ROUND(VLOOKUP("T"&amp;VALUE(LEFT($B30,1))*12&amp;"TN"&amp;VLOOKUP(F$16,$T$3:$U$16,2,0)&amp;"PBWEIGHTEDV"&amp;$S$2&amp;$S$4,'Matrix Table'!$A:$I,9,0)*100+$P$8,2),"")</f>
        <v>1.94</v>
      </c>
      <c r="G31" s="98">
        <f>IFERROR(ROUND(VLOOKUP("T"&amp;VALUE(LEFT($B30,1))*12&amp;"TN"&amp;VLOOKUP(G$16,$T$3:$U$16,2,0)&amp;"PBWEIGHTEDV"&amp;$S$2&amp;$S$4,'Matrix Table'!$A:$I,9,0)*100+$P$8,2),"")</f>
        <v>1.94</v>
      </c>
      <c r="H31" s="98">
        <f>IFERROR(ROUND(VLOOKUP("T"&amp;VALUE(LEFT($B30,1))*12&amp;"TN"&amp;VLOOKUP(H$16,$T$3:$U$16,2,0)&amp;"PBWEIGHTEDV"&amp;$S$2&amp;$S$4,'Matrix Table'!$A:$I,9,0)*100+$P$8,2),"")</f>
        <v>1.94</v>
      </c>
      <c r="I31" s="98">
        <f>IFERROR(ROUND(VLOOKUP("T"&amp;VALUE(LEFT($B30,1))*12&amp;"TN"&amp;VLOOKUP(I$16,$T$3:$U$16,2,0)&amp;"PBWEIGHTEDV"&amp;$S$2&amp;$S$4,'Matrix Table'!$A:$I,9,0)*100+$P$8,2),"")</f>
        <v>1.94</v>
      </c>
      <c r="J31" s="98">
        <f>IFERROR(ROUND(VLOOKUP("T"&amp;VALUE(LEFT($B30,1))*12&amp;"TN"&amp;VLOOKUP(J$16,$T$3:$U$16,2,0)&amp;"PBWEIGHTEDV"&amp;$S$2&amp;$S$4,'Matrix Table'!$A:$I,9,0)*100+$P$8,2),"")</f>
        <v>1.94</v>
      </c>
      <c r="K31" s="98">
        <f>IFERROR(ROUND(VLOOKUP("T"&amp;VALUE(LEFT($B30,1))*12&amp;"TN"&amp;VLOOKUP(K$16,$T$3:$U$16,2,0)&amp;"PBWEIGHTEDV"&amp;$S$2&amp;$S$4,'Matrix Table'!$A:$I,9,0)*100+$P$8,2),"")</f>
        <v>1.94</v>
      </c>
      <c r="L31" s="98">
        <f>IFERROR(ROUND(VLOOKUP("T"&amp;VALUE(LEFT($B30,1))*12&amp;"TN"&amp;VLOOKUP(L$16,$T$3:$U$16,2,0)&amp;"PBWEIGHTEDV"&amp;$S$2&amp;$S$4,'Matrix Table'!$A:$I,9,0)*100+$P$8,2),"")</f>
        <v>1.94</v>
      </c>
      <c r="M31" s="98">
        <f>IFERROR(ROUND(VLOOKUP("T"&amp;VALUE(LEFT($B30,1))*12&amp;"TN"&amp;VLOOKUP(M$16,$T$3:$U$16,2,0)&amp;"PBWEIGHTEDV"&amp;$S$2&amp;$S$4,'Matrix Table'!$A:$I,9,0)*100+$P$8,2),"")</f>
        <v>1.94</v>
      </c>
      <c r="N31" s="98">
        <f>IFERROR(ROUND(VLOOKUP("T"&amp;VALUE(LEFT($B30,1))*12&amp;"TN"&amp;VLOOKUP(N$16,$T$3:$U$16,2,0)&amp;"PBWEIGHTEDV"&amp;$S$2&amp;$S$4,'Matrix Table'!$A:$I,9,0)*100+$P$8,2),"")</f>
        <v>1.94</v>
      </c>
      <c r="O31" s="98">
        <f>IFERROR(ROUND(VLOOKUP("T"&amp;VALUE(LEFT($B30,1))*12&amp;"TN"&amp;VLOOKUP(O$16,$T$3:$U$16,2,0)&amp;"PBWEIGHTEDV"&amp;$S$2&amp;$S$4,'Matrix Table'!$A:$I,9,0)*100+$P$8,2),"")</f>
        <v>1.95</v>
      </c>
      <c r="P31" s="98">
        <f>IFERROR(ROUND(VLOOKUP("T"&amp;VALUE(LEFT($B30,1))*12&amp;"TN"&amp;VLOOKUP(P$16,$T$3:$U$16,2,0)&amp;"PBWEIGHTEDV"&amp;$S$2&amp;$S$4,'Matrix Table'!$A:$I,9,0)*100+$P$8,2),"")</f>
        <v>1.94</v>
      </c>
      <c r="Q31" s="105">
        <f>IFERROR(ROUND(VLOOKUP("T"&amp;VALUE(LEFT($B30,1))*12&amp;"TN"&amp;VLOOKUP(Q$16,$T$3:$U$16,2,0)&amp;"PBWEIGHTEDV"&amp;$S$2&amp;$S$4,'Matrix Table'!$A:$I,9,0)*100+$P$8,2),"")</f>
        <v>1.94</v>
      </c>
      <c r="R31"/>
      <c r="S31"/>
      <c r="T31"/>
      <c r="U31"/>
      <c r="V31"/>
      <c r="W31"/>
      <c r="X31"/>
    </row>
    <row r="32" spans="2:28" ht="15" customHeight="1" x14ac:dyDescent="0.2">
      <c r="B32" s="116" t="s">
        <v>66</v>
      </c>
      <c r="C32" s="93" t="s">
        <v>25</v>
      </c>
      <c r="D32" s="94">
        <f>IFERROR(ROUND((VLOOKUP("T"&amp;VALUE(LEFT($B32,1))*12&amp;"TN"&amp;VLOOKUP(D$16,$T$3:$U$16,2,0)&amp;"PBWEIGHTEDV"&amp;$S$2&amp;$S$4,'Matrix Table'!$A:$J,10,0)+VLOOKUP("T"&amp;VALUE(LEFT($B32,1))*12&amp;"TN"&amp;VLOOKUP(D$16,$T$3:$U$16,2,0)&amp;"PBWEIGHTEDV"&amp;$S$2&amp;$S$4,'Matrix Table'!$A:$K,11,0))*1000*12*100/365.25,3),"")</f>
        <v>711.58900000000006</v>
      </c>
      <c r="E32" s="94">
        <f>IFERROR(ROUND((VLOOKUP("T"&amp;VALUE(LEFT($B32,1))*12&amp;"TN"&amp;VLOOKUP(E$16,$T$3:$U$16,2,0)&amp;"PBWEIGHTEDV"&amp;$S$2&amp;$S$4,'Matrix Table'!$A:$J,10,0)+VLOOKUP("T"&amp;VALUE(LEFT($B32,1))*12&amp;"TN"&amp;VLOOKUP(E$16,$T$3:$U$16,2,0)&amp;"PBWEIGHTEDV"&amp;$S$2&amp;$S$4,'Matrix Table'!$A:$K,11,0))*1000*12*100/365.25,3),"")</f>
        <v>726.11099999999999</v>
      </c>
      <c r="F32" s="94">
        <f>IFERROR(ROUND((VLOOKUP("T"&amp;VALUE(LEFT($B32,1))*12&amp;"TN"&amp;VLOOKUP(F$16,$T$3:$U$16,2,0)&amp;"PBWEIGHTEDV"&amp;$S$2&amp;$S$4,'Matrix Table'!$A:$J,10,0)+VLOOKUP("T"&amp;VALUE(LEFT($B32,1))*12&amp;"TN"&amp;VLOOKUP(F$16,$T$3:$U$16,2,0)&amp;"PBWEIGHTEDV"&amp;$S$2&amp;$S$4,'Matrix Table'!$A:$K,11,0))*1000*12*100/365.25,3),"")</f>
        <v>787.68</v>
      </c>
      <c r="G32" s="94">
        <f>IFERROR(ROUND((VLOOKUP("T"&amp;VALUE(LEFT($B32,1))*12&amp;"TN"&amp;VLOOKUP(G$16,$T$3:$U$16,2,0)&amp;"PBWEIGHTEDV"&amp;$S$2&amp;$S$4,'Matrix Table'!$A:$J,10,0)+VLOOKUP("T"&amp;VALUE(LEFT($B32,1))*12&amp;"TN"&amp;VLOOKUP(G$16,$T$3:$U$16,2,0)&amp;"PBWEIGHTEDV"&amp;$S$2&amp;$S$4,'Matrix Table'!$A:$K,11,0))*1000*12*100/365.25,3),"")</f>
        <v>840.77200000000005</v>
      </c>
      <c r="H32" s="94">
        <f>IFERROR(ROUND((VLOOKUP("T"&amp;VALUE(LEFT($B32,1))*12&amp;"TN"&amp;VLOOKUP(H$16,$T$3:$U$16,2,0)&amp;"PBWEIGHTEDV"&amp;$S$2&amp;$S$4,'Matrix Table'!$A:$J,10,0)+VLOOKUP("T"&amp;VALUE(LEFT($B32,1))*12&amp;"TN"&amp;VLOOKUP(H$16,$T$3:$U$16,2,0)&amp;"PBWEIGHTEDV"&amp;$S$2&amp;$S$4,'Matrix Table'!$A:$K,11,0))*1000*12*100/365.25,3),"")</f>
        <v>879.63900000000001</v>
      </c>
      <c r="I32" s="94">
        <f>IFERROR(ROUND((VLOOKUP("T"&amp;VALUE(LEFT($B32,1))*12&amp;"TN"&amp;VLOOKUP(I$16,$T$3:$U$16,2,0)&amp;"PBWEIGHTEDV"&amp;$S$2&amp;$S$4,'Matrix Table'!$A:$J,10,0)+VLOOKUP("T"&amp;VALUE(LEFT($B32,1))*12&amp;"TN"&amp;VLOOKUP(I$16,$T$3:$U$16,2,0)&amp;"PBWEIGHTEDV"&amp;$S$2&amp;$S$4,'Matrix Table'!$A:$K,11,0))*1000*12*100/365.25,3),"")</f>
        <v>825.42899999999997</v>
      </c>
      <c r="J32" s="94">
        <f>IFERROR(ROUND((VLOOKUP("T"&amp;VALUE(LEFT($B32,1))*12&amp;"TN"&amp;VLOOKUP(J$16,$T$3:$U$16,2,0)&amp;"PBWEIGHTEDV"&amp;$S$2&amp;$S$4,'Matrix Table'!$A:$J,10,0)+VLOOKUP("T"&amp;VALUE(LEFT($B32,1))*12&amp;"TN"&amp;VLOOKUP(J$16,$T$3:$U$16,2,0)&amp;"PBWEIGHTEDV"&amp;$S$2&amp;$S$4,'Matrix Table'!$A:$K,11,0))*1000*12*100/365.25,3),"")</f>
        <v>840.77200000000005</v>
      </c>
      <c r="K32" s="94">
        <f>IFERROR(ROUND((VLOOKUP("T"&amp;VALUE(LEFT($B32,1))*12&amp;"TN"&amp;VLOOKUP(K$16,$T$3:$U$16,2,0)&amp;"PBWEIGHTEDV"&amp;$S$2&amp;$S$4,'Matrix Table'!$A:$J,10,0)+VLOOKUP("T"&amp;VALUE(LEFT($B32,1))*12&amp;"TN"&amp;VLOOKUP(K$16,$T$3:$U$16,2,0)&amp;"PBWEIGHTEDV"&amp;$S$2&amp;$S$4,'Matrix Table'!$A:$K,11,0))*1000*12*100/365.25,3),"")</f>
        <v>852.07399999999996</v>
      </c>
      <c r="L32" s="94">
        <f>IFERROR(ROUND((VLOOKUP("T"&amp;VALUE(LEFT($B32,1))*12&amp;"TN"&amp;VLOOKUP(L$16,$T$3:$U$16,2,0)&amp;"PBWEIGHTEDV"&amp;$S$2&amp;$S$4,'Matrix Table'!$A:$J,10,0)+VLOOKUP("T"&amp;VALUE(LEFT($B32,1))*12&amp;"TN"&amp;VLOOKUP(L$16,$T$3:$U$16,2,0)&amp;"PBWEIGHTEDV"&amp;$S$2&amp;$S$4,'Matrix Table'!$A:$K,11,0))*1000*12*100/365.25,3),"")</f>
        <v>852.07399999999996</v>
      </c>
      <c r="M32" s="94">
        <f>IFERROR(ROUND((VLOOKUP("T"&amp;VALUE(LEFT($B32,1))*12&amp;"TN"&amp;VLOOKUP(M$16,$T$3:$U$16,2,0)&amp;"PBWEIGHTEDV"&amp;$S$2&amp;$S$4,'Matrix Table'!$A:$J,10,0)+VLOOKUP("T"&amp;VALUE(LEFT($B32,1))*12&amp;"TN"&amp;VLOOKUP(M$16,$T$3:$U$16,2,0)&amp;"PBWEIGHTEDV"&amp;$S$2&amp;$S$4,'Matrix Table'!$A:$K,11,0))*1000*12*100/365.25,3),"")</f>
        <v>787.68</v>
      </c>
      <c r="N32" s="94">
        <f>IFERROR(ROUND((VLOOKUP("T"&amp;VALUE(LEFT($B32,1))*12&amp;"TN"&amp;VLOOKUP(N$16,$T$3:$U$16,2,0)&amp;"PBWEIGHTEDV"&amp;$S$2&amp;$S$4,'Matrix Table'!$A:$J,10,0)+VLOOKUP("T"&amp;VALUE(LEFT($B32,1))*12&amp;"TN"&amp;VLOOKUP(N$16,$T$3:$U$16,2,0)&amp;"PBWEIGHTEDV"&amp;$S$2&amp;$S$4,'Matrix Table'!$A:$K,11,0))*1000*12*100/365.25,3),"")</f>
        <v>944.16399999999999</v>
      </c>
      <c r="O32" s="94">
        <f>IFERROR(ROUND((VLOOKUP("T"&amp;VALUE(LEFT($B32,1))*12&amp;"TN"&amp;VLOOKUP(O$16,$T$3:$U$16,2,0)&amp;"PBWEIGHTEDV"&amp;$S$2&amp;$S$4,'Matrix Table'!$A:$J,10,0)+VLOOKUP("T"&amp;VALUE(LEFT($B32,1))*12&amp;"TN"&amp;VLOOKUP(O$16,$T$3:$U$16,2,0)&amp;"PBWEIGHTEDV"&amp;$S$2&amp;$S$4,'Matrix Table'!$A:$K,11,0))*1000*12*100/365.25,3),"")</f>
        <v>838.27499999999998</v>
      </c>
      <c r="P32" s="94">
        <f>IFERROR(ROUND((VLOOKUP("T"&amp;VALUE(LEFT($B32,1))*12&amp;"TN"&amp;VLOOKUP(P$16,$T$3:$U$16,2,0)&amp;"PBWEIGHTEDV"&amp;$S$2&amp;$S$4,'Matrix Table'!$A:$J,10,0)+VLOOKUP("T"&amp;VALUE(LEFT($B32,1))*12&amp;"TN"&amp;VLOOKUP(P$16,$T$3:$U$16,2,0)&amp;"PBWEIGHTEDV"&amp;$S$2&amp;$S$4,'Matrix Table'!$A:$K,11,0))*1000*12*100/365.25,3),"")</f>
        <v>928.98599999999999</v>
      </c>
      <c r="Q32" s="104">
        <f>IFERROR(ROUND((VLOOKUP("T"&amp;VALUE(LEFT($B32,1))*12&amp;"TN"&amp;VLOOKUP(Q$16,$T$3:$U$16,2,0)&amp;"PBWEIGHTEDV"&amp;$S$2&amp;$S$4,'Matrix Table'!$A:$J,10,0)+VLOOKUP("T"&amp;VALUE(LEFT($B32,1))*12&amp;"TN"&amp;VLOOKUP(Q$16,$T$3:$U$16,2,0)&amp;"PBWEIGHTEDV"&amp;$S$2&amp;$S$4,'Matrix Table'!$A:$K,11,0))*1000*12*100/365.25,3),"")</f>
        <v>813.30600000000004</v>
      </c>
      <c r="R32"/>
      <c r="S32"/>
      <c r="T32"/>
      <c r="U32"/>
      <c r="V32"/>
      <c r="W32"/>
      <c r="X32"/>
    </row>
    <row r="33" spans="2:24" x14ac:dyDescent="0.2">
      <c r="B33" s="116"/>
      <c r="C33" s="97" t="s">
        <v>26</v>
      </c>
      <c r="D33" s="98">
        <f>IFERROR(ROUND(VLOOKUP("T"&amp;VALUE(LEFT($B32,1))*12&amp;"TN"&amp;VLOOKUP(D$16,$T$3:$U$16,2,0)&amp;"PBWEIGHTEDV"&amp;$S$2&amp;$S$4,'Matrix Table'!$A:$I,9,0)*100+$P$8,2),"")</f>
        <v>1.92</v>
      </c>
      <c r="E33" s="98">
        <f>IFERROR(ROUND(VLOOKUP("T"&amp;VALUE(LEFT($B32,1))*12&amp;"TN"&amp;VLOOKUP(E$16,$T$3:$U$16,2,0)&amp;"PBWEIGHTEDV"&amp;$S$2&amp;$S$4,'Matrix Table'!$A:$I,9,0)*100+$P$8,2),"")</f>
        <v>1.93</v>
      </c>
      <c r="F33" s="98">
        <f>IFERROR(ROUND(VLOOKUP("T"&amp;VALUE(LEFT($B32,1))*12&amp;"TN"&amp;VLOOKUP(F$16,$T$3:$U$16,2,0)&amp;"PBWEIGHTEDV"&amp;$S$2&amp;$S$4,'Matrix Table'!$A:$I,9,0)*100+$P$8,2),"")</f>
        <v>1.92</v>
      </c>
      <c r="G33" s="98">
        <f>IFERROR(ROUND(VLOOKUP("T"&amp;VALUE(LEFT($B32,1))*12&amp;"TN"&amp;VLOOKUP(G$16,$T$3:$U$16,2,0)&amp;"PBWEIGHTEDV"&amp;$S$2&amp;$S$4,'Matrix Table'!$A:$I,9,0)*100+$P$8,2),"")</f>
        <v>1.92</v>
      </c>
      <c r="H33" s="98">
        <f>IFERROR(ROUND(VLOOKUP("T"&amp;VALUE(LEFT($B32,1))*12&amp;"TN"&amp;VLOOKUP(H$16,$T$3:$U$16,2,0)&amp;"PBWEIGHTEDV"&amp;$S$2&amp;$S$4,'Matrix Table'!$A:$I,9,0)*100+$P$8,2),"")</f>
        <v>1.93</v>
      </c>
      <c r="I33" s="98">
        <f>IFERROR(ROUND(VLOOKUP("T"&amp;VALUE(LEFT($B32,1))*12&amp;"TN"&amp;VLOOKUP(I$16,$T$3:$U$16,2,0)&amp;"PBWEIGHTEDV"&amp;$S$2&amp;$S$4,'Matrix Table'!$A:$I,9,0)*100+$P$8,2),"")</f>
        <v>1.93</v>
      </c>
      <c r="J33" s="98">
        <f>IFERROR(ROUND(VLOOKUP("T"&amp;VALUE(LEFT($B32,1))*12&amp;"TN"&amp;VLOOKUP(J$16,$T$3:$U$16,2,0)&amp;"PBWEIGHTEDV"&amp;$S$2&amp;$S$4,'Matrix Table'!$A:$I,9,0)*100+$P$8,2),"")</f>
        <v>1.92</v>
      </c>
      <c r="K33" s="98">
        <f>IFERROR(ROUND(VLOOKUP("T"&amp;VALUE(LEFT($B32,1))*12&amp;"TN"&amp;VLOOKUP(K$16,$T$3:$U$16,2,0)&amp;"PBWEIGHTEDV"&amp;$S$2&amp;$S$4,'Matrix Table'!$A:$I,9,0)*100+$P$8,2),"")</f>
        <v>1.93</v>
      </c>
      <c r="L33" s="98">
        <f>IFERROR(ROUND(VLOOKUP("T"&amp;VALUE(LEFT($B32,1))*12&amp;"TN"&amp;VLOOKUP(L$16,$T$3:$U$16,2,0)&amp;"PBWEIGHTEDV"&amp;$S$2&amp;$S$4,'Matrix Table'!$A:$I,9,0)*100+$P$8,2),"")</f>
        <v>1.93</v>
      </c>
      <c r="M33" s="98">
        <f>IFERROR(ROUND(VLOOKUP("T"&amp;VALUE(LEFT($B32,1))*12&amp;"TN"&amp;VLOOKUP(M$16,$T$3:$U$16,2,0)&amp;"PBWEIGHTEDV"&amp;$S$2&amp;$S$4,'Matrix Table'!$A:$I,9,0)*100+$P$8,2),"")</f>
        <v>1.92</v>
      </c>
      <c r="N33" s="98">
        <f>IFERROR(ROUND(VLOOKUP("T"&amp;VALUE(LEFT($B32,1))*12&amp;"TN"&amp;VLOOKUP(N$16,$T$3:$U$16,2,0)&amp;"PBWEIGHTEDV"&amp;$S$2&amp;$S$4,'Matrix Table'!$A:$I,9,0)*100+$P$8,2),"")</f>
        <v>1.93</v>
      </c>
      <c r="O33" s="98">
        <f>IFERROR(ROUND(VLOOKUP("T"&amp;VALUE(LEFT($B32,1))*12&amp;"TN"&amp;VLOOKUP(O$16,$T$3:$U$16,2,0)&amp;"PBWEIGHTEDV"&amp;$S$2&amp;$S$4,'Matrix Table'!$A:$I,9,0)*100+$P$8,2),"")</f>
        <v>1.93</v>
      </c>
      <c r="P33" s="98">
        <f>IFERROR(ROUND(VLOOKUP("T"&amp;VALUE(LEFT($B32,1))*12&amp;"TN"&amp;VLOOKUP(P$16,$T$3:$U$16,2,0)&amp;"PBWEIGHTEDV"&amp;$S$2&amp;$S$4,'Matrix Table'!$A:$I,9,0)*100+$P$8,2),"")</f>
        <v>1.93</v>
      </c>
      <c r="Q33" s="105">
        <f>IFERROR(ROUND(VLOOKUP("T"&amp;VALUE(LEFT($B32,1))*12&amp;"TN"&amp;VLOOKUP(Q$16,$T$3:$U$16,2,0)&amp;"PBWEIGHTEDV"&amp;$S$2&amp;$S$4,'Matrix Table'!$A:$I,9,0)*100+$P$8,2),"")</f>
        <v>1.93</v>
      </c>
      <c r="R33"/>
      <c r="S33"/>
      <c r="T33"/>
      <c r="U33"/>
      <c r="V33"/>
      <c r="W33"/>
      <c r="X33"/>
    </row>
  </sheetData>
  <sheetProtection algorithmName="SHA-512" hashValue="jc+NV3R7xrm/tV3Hyakuxr1OjHAN7w0GyTQmYnkaD0toHcxq6mjDlIhRx+yji4L/kD/mFEclPJdkHqBaoq3ECw==" saltValue="jcu9FyRTMPHi1L0j7jEDrQ==" spinCount="100000" sheet="1" objects="1" scenarios="1"/>
  <mergeCells count="12">
    <mergeCell ref="B24:Q24"/>
    <mergeCell ref="D26:Q26"/>
    <mergeCell ref="B28:B29"/>
    <mergeCell ref="B30:B31"/>
    <mergeCell ref="B32:B33"/>
    <mergeCell ref="B19:B20"/>
    <mergeCell ref="B21:B22"/>
    <mergeCell ref="N6:O6"/>
    <mergeCell ref="N8:O8"/>
    <mergeCell ref="B13:Q13"/>
    <mergeCell ref="D15:Q15"/>
    <mergeCell ref="B17:B18"/>
  </mergeCells>
  <dataValidations count="1">
    <dataValidation type="custom" allowBlank="1" showInputMessage="1" showErrorMessage="1" sqref="P6">
      <formula1>"DD-14"</formula1>
    </dataValidation>
  </dataValidations>
  <pageMargins left="0.7" right="0.7" top="0.75" bottom="0.75" header="0.3" footer="0.3"/>
  <pageSetup paperSize="9" scale="54" orientation="portrait" r:id="rId1"/>
  <colBreaks count="2" manualBreakCount="2">
    <brk id="18" max="111" man="1"/>
    <brk id="20" max="111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2378"/>
  <sheetViews>
    <sheetView topLeftCell="B1" workbookViewId="0">
      <selection activeCell="R1" sqref="R1"/>
    </sheetView>
  </sheetViews>
  <sheetFormatPr baseColWidth="10" defaultColWidth="8.83203125" defaultRowHeight="15" x14ac:dyDescent="0.2"/>
  <cols>
    <col min="1" max="1" width="37.5" customWidth="1"/>
    <col min="2" max="2" width="11" customWidth="1"/>
    <col min="3" max="3" width="9" customWidth="1"/>
    <col min="4" max="4" width="10.1640625" customWidth="1"/>
    <col min="5" max="5" width="24.1640625" customWidth="1"/>
    <col min="6" max="6" width="9.6640625" customWidth="1"/>
    <col min="7" max="7" width="12.5" customWidth="1"/>
    <col min="8" max="8" width="12.6640625" customWidth="1"/>
    <col min="9" max="9" width="8" customWidth="1"/>
    <col min="10" max="10" width="15" customWidth="1"/>
    <col min="11" max="11" width="15.5" customWidth="1"/>
    <col min="12" max="12" width="16.1640625" style="43" customWidth="1"/>
    <col min="13" max="13" width="12.1640625" style="1" customWidth="1"/>
    <col min="14" max="14" width="10.6640625" style="1" customWidth="1"/>
    <col min="15" max="15" width="15" customWidth="1"/>
    <col min="17" max="17" width="14.83203125" style="1" customWidth="1"/>
    <col min="18" max="18" width="10.6640625" style="1" customWidth="1"/>
    <col min="19" max="19" width="14" style="1" customWidth="1"/>
    <col min="20" max="20" width="10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s="43" t="s">
        <v>10</v>
      </c>
      <c r="M1" s="1" t="s">
        <v>11</v>
      </c>
      <c r="N1" s="1" t="s">
        <v>12</v>
      </c>
      <c r="O1" t="s">
        <v>13</v>
      </c>
      <c r="Q1" s="1" t="s">
        <v>32</v>
      </c>
      <c r="R1" s="43" t="str">
        <f>VLOOKUP(YEAR(T1),C:M,11,0)</f>
        <v>23 October 2017</v>
      </c>
      <c r="S1" s="1" t="s">
        <v>33</v>
      </c>
      <c r="T1" s="1">
        <f t="array" ref="T1">DATE(MAX(C:C),MAX(($C$2:$C$10000=MAX(C:C))*$B$2:$B$10000),1)</f>
        <v>43101</v>
      </c>
    </row>
    <row r="2" spans="1:20" x14ac:dyDescent="0.2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72"/>
    </row>
    <row r="3" spans="1:20" x14ac:dyDescent="0.2">
      <c r="L3"/>
      <c r="M3"/>
      <c r="N3"/>
    </row>
    <row r="4" spans="1:20" x14ac:dyDescent="0.2">
      <c r="A4" s="69" t="s">
        <v>103</v>
      </c>
      <c r="B4" s="69">
        <v>12</v>
      </c>
      <c r="C4" s="69">
        <v>2017</v>
      </c>
      <c r="D4" s="69">
        <v>12</v>
      </c>
      <c r="E4" s="69" t="s">
        <v>104</v>
      </c>
      <c r="F4" s="69" t="s">
        <v>105</v>
      </c>
      <c r="G4" s="69" t="s">
        <v>106</v>
      </c>
      <c r="H4" s="69" t="s">
        <v>107</v>
      </c>
      <c r="I4" s="69">
        <v>0.1134</v>
      </c>
      <c r="J4" s="69">
        <v>7.9900000000000006E-3</v>
      </c>
      <c r="K4" s="69">
        <v>1.5E-3</v>
      </c>
      <c r="L4" s="69" t="s">
        <v>108</v>
      </c>
      <c r="M4" s="69" t="s">
        <v>30388</v>
      </c>
      <c r="N4" s="68">
        <v>43070</v>
      </c>
    </row>
    <row r="5" spans="1:20" x14ac:dyDescent="0.2">
      <c r="A5" s="69" t="s">
        <v>109</v>
      </c>
      <c r="B5" s="69">
        <v>12</v>
      </c>
      <c r="C5" s="69">
        <v>2017</v>
      </c>
      <c r="D5" s="69">
        <v>12</v>
      </c>
      <c r="E5" s="69" t="s">
        <v>104</v>
      </c>
      <c r="F5" s="69" t="s">
        <v>105</v>
      </c>
      <c r="G5" s="69" t="s">
        <v>106</v>
      </c>
      <c r="H5" s="69" t="s">
        <v>107</v>
      </c>
      <c r="I5" s="69">
        <v>0.1134</v>
      </c>
      <c r="J5" s="69">
        <v>7.9900000000000006E-3</v>
      </c>
      <c r="K5" s="69">
        <v>1.5E-3</v>
      </c>
      <c r="L5" s="69" t="s">
        <v>108</v>
      </c>
      <c r="M5" s="69" t="s">
        <v>30388</v>
      </c>
      <c r="N5" s="68">
        <v>43070</v>
      </c>
    </row>
    <row r="6" spans="1:20" x14ac:dyDescent="0.2">
      <c r="A6" s="69" t="s">
        <v>110</v>
      </c>
      <c r="B6" s="69">
        <v>12</v>
      </c>
      <c r="C6" s="69">
        <v>2017</v>
      </c>
      <c r="D6" s="69">
        <v>12</v>
      </c>
      <c r="E6" s="69" t="s">
        <v>104</v>
      </c>
      <c r="F6" s="69" t="s">
        <v>105</v>
      </c>
      <c r="G6" s="69" t="s">
        <v>106</v>
      </c>
      <c r="H6" s="69" t="s">
        <v>107</v>
      </c>
      <c r="I6" s="69">
        <v>0.1134</v>
      </c>
      <c r="J6" s="69">
        <v>7.9900000000000006E-3</v>
      </c>
      <c r="K6" s="69">
        <v>1.5E-3</v>
      </c>
      <c r="L6" s="69" t="s">
        <v>108</v>
      </c>
      <c r="M6" s="69" t="s">
        <v>30388</v>
      </c>
      <c r="N6" s="68">
        <v>43070</v>
      </c>
    </row>
    <row r="7" spans="1:20" x14ac:dyDescent="0.2">
      <c r="A7" s="69" t="s">
        <v>112</v>
      </c>
      <c r="B7" s="69">
        <v>12</v>
      </c>
      <c r="C7" s="69">
        <v>2017</v>
      </c>
      <c r="D7" s="69">
        <v>12</v>
      </c>
      <c r="E7" s="69" t="s">
        <v>104</v>
      </c>
      <c r="F7" s="69" t="s">
        <v>105</v>
      </c>
      <c r="G7" s="69" t="s">
        <v>106</v>
      </c>
      <c r="H7" s="69" t="s">
        <v>107</v>
      </c>
      <c r="I7" s="69">
        <v>0.11219999999999999</v>
      </c>
      <c r="J7" s="69">
        <v>7.9900000000000006E-3</v>
      </c>
      <c r="K7" s="69">
        <v>1.5E-3</v>
      </c>
      <c r="L7" s="69" t="s">
        <v>108</v>
      </c>
      <c r="M7" s="69" t="s">
        <v>30388</v>
      </c>
      <c r="N7" s="68">
        <v>43070</v>
      </c>
    </row>
    <row r="8" spans="1:20" x14ac:dyDescent="0.2">
      <c r="A8" s="69" t="s">
        <v>111</v>
      </c>
      <c r="B8" s="69">
        <v>12</v>
      </c>
      <c r="C8" s="69">
        <v>2017</v>
      </c>
      <c r="D8" s="69">
        <v>12</v>
      </c>
      <c r="E8" s="69" t="s">
        <v>104</v>
      </c>
      <c r="F8" s="69" t="s">
        <v>105</v>
      </c>
      <c r="G8" s="69" t="s">
        <v>106</v>
      </c>
      <c r="H8" s="69" t="s">
        <v>107</v>
      </c>
      <c r="I8" s="69">
        <v>0.11219999999999999</v>
      </c>
      <c r="J8" s="69">
        <v>7.9900000000000006E-3</v>
      </c>
      <c r="K8" s="69">
        <v>1.5E-3</v>
      </c>
      <c r="L8" s="69" t="s">
        <v>108</v>
      </c>
      <c r="M8" s="69" t="s">
        <v>30388</v>
      </c>
      <c r="N8" s="68">
        <v>43070</v>
      </c>
    </row>
    <row r="9" spans="1:20" x14ac:dyDescent="0.2">
      <c r="A9" s="69" t="s">
        <v>113</v>
      </c>
      <c r="B9" s="69">
        <v>12</v>
      </c>
      <c r="C9" s="69">
        <v>2017</v>
      </c>
      <c r="D9" s="69">
        <v>12</v>
      </c>
      <c r="E9" s="69" t="s">
        <v>114</v>
      </c>
      <c r="F9" s="69" t="s">
        <v>115</v>
      </c>
      <c r="G9" s="69" t="s">
        <v>116</v>
      </c>
      <c r="H9" s="69" t="s">
        <v>107</v>
      </c>
      <c r="I9" s="69">
        <v>0.11901</v>
      </c>
      <c r="J9" s="69">
        <v>8.1099999999999992E-3</v>
      </c>
      <c r="K9" s="69">
        <v>1.5E-3</v>
      </c>
      <c r="L9" s="69" t="s">
        <v>108</v>
      </c>
      <c r="M9" s="69" t="s">
        <v>30388</v>
      </c>
      <c r="N9" s="68">
        <v>43070</v>
      </c>
    </row>
    <row r="10" spans="1:20" x14ac:dyDescent="0.2">
      <c r="A10" s="69" t="s">
        <v>117</v>
      </c>
      <c r="B10" s="69">
        <v>12</v>
      </c>
      <c r="C10" s="69">
        <v>2017</v>
      </c>
      <c r="D10" s="69">
        <v>12</v>
      </c>
      <c r="E10" s="69" t="s">
        <v>114</v>
      </c>
      <c r="F10" s="69" t="s">
        <v>115</v>
      </c>
      <c r="G10" s="69" t="s">
        <v>116</v>
      </c>
      <c r="H10" s="69" t="s">
        <v>107</v>
      </c>
      <c r="I10" s="69">
        <v>0.11901</v>
      </c>
      <c r="J10" s="69">
        <v>8.1099999999999992E-3</v>
      </c>
      <c r="K10" s="69">
        <v>1.5E-3</v>
      </c>
      <c r="L10" s="69" t="s">
        <v>108</v>
      </c>
      <c r="M10" s="69" t="s">
        <v>30388</v>
      </c>
      <c r="N10" s="68">
        <v>43070</v>
      </c>
    </row>
    <row r="11" spans="1:20" x14ac:dyDescent="0.2">
      <c r="A11" s="69" t="s">
        <v>119</v>
      </c>
      <c r="B11" s="69">
        <v>12</v>
      </c>
      <c r="C11" s="69">
        <v>2017</v>
      </c>
      <c r="D11" s="69">
        <v>12</v>
      </c>
      <c r="E11" s="69" t="s">
        <v>114</v>
      </c>
      <c r="F11" s="69" t="s">
        <v>115</v>
      </c>
      <c r="G11" s="69" t="s">
        <v>116</v>
      </c>
      <c r="H11" s="69" t="s">
        <v>107</v>
      </c>
      <c r="I11" s="69">
        <v>0.12021</v>
      </c>
      <c r="J11" s="69">
        <v>8.1099999999999992E-3</v>
      </c>
      <c r="K11" s="69">
        <v>1.5E-3</v>
      </c>
      <c r="L11" s="69" t="s">
        <v>108</v>
      </c>
      <c r="M11" s="69" t="s">
        <v>30388</v>
      </c>
      <c r="N11" s="68">
        <v>43070</v>
      </c>
    </row>
    <row r="12" spans="1:20" x14ac:dyDescent="0.2">
      <c r="A12" s="69" t="s">
        <v>118</v>
      </c>
      <c r="B12" s="69">
        <v>12</v>
      </c>
      <c r="C12" s="69">
        <v>2017</v>
      </c>
      <c r="D12" s="69">
        <v>12</v>
      </c>
      <c r="E12" s="69" t="s">
        <v>114</v>
      </c>
      <c r="F12" s="69" t="s">
        <v>115</v>
      </c>
      <c r="G12" s="69" t="s">
        <v>116</v>
      </c>
      <c r="H12" s="69" t="s">
        <v>107</v>
      </c>
      <c r="I12" s="69">
        <v>0.12021</v>
      </c>
      <c r="J12" s="69">
        <v>8.1099999999999992E-3</v>
      </c>
      <c r="K12" s="69">
        <v>1.5E-3</v>
      </c>
      <c r="L12" s="69" t="s">
        <v>108</v>
      </c>
      <c r="M12" s="69" t="s">
        <v>30388</v>
      </c>
      <c r="N12" s="68">
        <v>43070</v>
      </c>
    </row>
    <row r="13" spans="1:20" x14ac:dyDescent="0.2">
      <c r="A13" s="69" t="s">
        <v>120</v>
      </c>
      <c r="B13" s="69">
        <v>12</v>
      </c>
      <c r="C13" s="69">
        <v>2017</v>
      </c>
      <c r="D13" s="69">
        <v>12</v>
      </c>
      <c r="E13" s="69" t="s">
        <v>114</v>
      </c>
      <c r="F13" s="69" t="s">
        <v>115</v>
      </c>
      <c r="G13" s="69" t="s">
        <v>116</v>
      </c>
      <c r="H13" s="69" t="s">
        <v>107</v>
      </c>
      <c r="I13" s="69">
        <v>0.12021</v>
      </c>
      <c r="J13" s="69">
        <v>8.1099999999999992E-3</v>
      </c>
      <c r="K13" s="69">
        <v>1.5E-3</v>
      </c>
      <c r="L13" s="69" t="s">
        <v>108</v>
      </c>
      <c r="M13" s="69" t="s">
        <v>30388</v>
      </c>
      <c r="N13" s="68">
        <v>43070</v>
      </c>
    </row>
    <row r="14" spans="1:20" x14ac:dyDescent="0.2">
      <c r="A14" s="69" t="s">
        <v>121</v>
      </c>
      <c r="B14" s="69">
        <v>12</v>
      </c>
      <c r="C14" s="69">
        <v>2017</v>
      </c>
      <c r="D14" s="69">
        <v>24</v>
      </c>
      <c r="E14" s="69" t="s">
        <v>104</v>
      </c>
      <c r="F14" s="69" t="s">
        <v>105</v>
      </c>
      <c r="G14" s="69" t="s">
        <v>106</v>
      </c>
      <c r="H14" s="69" t="s">
        <v>107</v>
      </c>
      <c r="I14" s="69">
        <v>0.11531</v>
      </c>
      <c r="J14" s="69">
        <v>8.0000000000000002E-3</v>
      </c>
      <c r="K14" s="69">
        <v>1.5E-3</v>
      </c>
      <c r="L14" s="69" t="s">
        <v>108</v>
      </c>
      <c r="M14" s="69" t="s">
        <v>30388</v>
      </c>
      <c r="N14" s="68">
        <v>43070</v>
      </c>
    </row>
    <row r="15" spans="1:20" x14ac:dyDescent="0.2">
      <c r="A15" s="69" t="s">
        <v>122</v>
      </c>
      <c r="B15" s="69">
        <v>12</v>
      </c>
      <c r="C15" s="69">
        <v>2017</v>
      </c>
      <c r="D15" s="69">
        <v>24</v>
      </c>
      <c r="E15" s="69" t="s">
        <v>104</v>
      </c>
      <c r="F15" s="69" t="s">
        <v>105</v>
      </c>
      <c r="G15" s="69" t="s">
        <v>106</v>
      </c>
      <c r="H15" s="69" t="s">
        <v>107</v>
      </c>
      <c r="I15" s="69">
        <v>0.11531</v>
      </c>
      <c r="J15" s="69">
        <v>8.0000000000000002E-3</v>
      </c>
      <c r="K15" s="69">
        <v>1.5E-3</v>
      </c>
      <c r="L15" s="69" t="s">
        <v>108</v>
      </c>
      <c r="M15" s="69" t="s">
        <v>30388</v>
      </c>
      <c r="N15" s="68">
        <v>43070</v>
      </c>
    </row>
    <row r="16" spans="1:20" x14ac:dyDescent="0.2">
      <c r="A16" s="69" t="s">
        <v>123</v>
      </c>
      <c r="B16" s="69">
        <v>12</v>
      </c>
      <c r="C16" s="69">
        <v>2017</v>
      </c>
      <c r="D16" s="69">
        <v>24</v>
      </c>
      <c r="E16" s="69" t="s">
        <v>104</v>
      </c>
      <c r="F16" s="69" t="s">
        <v>105</v>
      </c>
      <c r="G16" s="69" t="s">
        <v>106</v>
      </c>
      <c r="H16" s="69" t="s">
        <v>107</v>
      </c>
      <c r="I16" s="69">
        <v>0.11531</v>
      </c>
      <c r="J16" s="69">
        <v>8.0000000000000002E-3</v>
      </c>
      <c r="K16" s="69">
        <v>1.5E-3</v>
      </c>
      <c r="L16" s="69" t="s">
        <v>108</v>
      </c>
      <c r="M16" s="69" t="s">
        <v>30388</v>
      </c>
      <c r="N16" s="68">
        <v>43070</v>
      </c>
    </row>
    <row r="17" spans="1:14" x14ac:dyDescent="0.2">
      <c r="A17" s="69" t="s">
        <v>125</v>
      </c>
      <c r="B17" s="69">
        <v>12</v>
      </c>
      <c r="C17" s="69">
        <v>2017</v>
      </c>
      <c r="D17" s="69">
        <v>24</v>
      </c>
      <c r="E17" s="69" t="s">
        <v>104</v>
      </c>
      <c r="F17" s="69" t="s">
        <v>105</v>
      </c>
      <c r="G17" s="69" t="s">
        <v>106</v>
      </c>
      <c r="H17" s="69" t="s">
        <v>107</v>
      </c>
      <c r="I17" s="69">
        <v>0.11411</v>
      </c>
      <c r="J17" s="69">
        <v>8.0000000000000002E-3</v>
      </c>
      <c r="K17" s="69">
        <v>1.5E-3</v>
      </c>
      <c r="L17" s="69" t="s">
        <v>108</v>
      </c>
      <c r="M17" s="69" t="s">
        <v>30388</v>
      </c>
      <c r="N17" s="68">
        <v>43070</v>
      </c>
    </row>
    <row r="18" spans="1:14" x14ac:dyDescent="0.2">
      <c r="A18" s="69" t="s">
        <v>124</v>
      </c>
      <c r="B18" s="69">
        <v>12</v>
      </c>
      <c r="C18" s="69">
        <v>2017</v>
      </c>
      <c r="D18" s="69">
        <v>24</v>
      </c>
      <c r="E18" s="69" t="s">
        <v>104</v>
      </c>
      <c r="F18" s="69" t="s">
        <v>105</v>
      </c>
      <c r="G18" s="69" t="s">
        <v>106</v>
      </c>
      <c r="H18" s="69" t="s">
        <v>107</v>
      </c>
      <c r="I18" s="69">
        <v>0.11411</v>
      </c>
      <c r="J18" s="69">
        <v>8.0000000000000002E-3</v>
      </c>
      <c r="K18" s="69">
        <v>1.5E-3</v>
      </c>
      <c r="L18" s="69" t="s">
        <v>108</v>
      </c>
      <c r="M18" s="69" t="s">
        <v>30388</v>
      </c>
      <c r="N18" s="68">
        <v>43070</v>
      </c>
    </row>
    <row r="19" spans="1:14" x14ac:dyDescent="0.2">
      <c r="A19" s="69" t="s">
        <v>126</v>
      </c>
      <c r="B19" s="69">
        <v>12</v>
      </c>
      <c r="C19" s="69">
        <v>2017</v>
      </c>
      <c r="D19" s="69">
        <v>24</v>
      </c>
      <c r="E19" s="69" t="s">
        <v>114</v>
      </c>
      <c r="F19" s="69" t="s">
        <v>115</v>
      </c>
      <c r="G19" s="69" t="s">
        <v>116</v>
      </c>
      <c r="H19" s="69" t="s">
        <v>107</v>
      </c>
      <c r="I19" s="69">
        <v>0.12187000000000001</v>
      </c>
      <c r="J19" s="69">
        <v>8.1099999999999992E-3</v>
      </c>
      <c r="K19" s="69">
        <v>1.5E-3</v>
      </c>
      <c r="L19" s="69" t="s">
        <v>108</v>
      </c>
      <c r="M19" s="69" t="s">
        <v>30388</v>
      </c>
      <c r="N19" s="68">
        <v>43070</v>
      </c>
    </row>
    <row r="20" spans="1:14" x14ac:dyDescent="0.2">
      <c r="A20" s="69" t="s">
        <v>127</v>
      </c>
      <c r="B20" s="69">
        <v>12</v>
      </c>
      <c r="C20" s="69">
        <v>2017</v>
      </c>
      <c r="D20" s="69">
        <v>24</v>
      </c>
      <c r="E20" s="69" t="s">
        <v>114</v>
      </c>
      <c r="F20" s="69" t="s">
        <v>115</v>
      </c>
      <c r="G20" s="69" t="s">
        <v>116</v>
      </c>
      <c r="H20" s="69" t="s">
        <v>107</v>
      </c>
      <c r="I20" s="69">
        <v>0.12187000000000001</v>
      </c>
      <c r="J20" s="69">
        <v>8.1099999999999992E-3</v>
      </c>
      <c r="K20" s="69">
        <v>1.5E-3</v>
      </c>
      <c r="L20" s="69" t="s">
        <v>108</v>
      </c>
      <c r="M20" s="69" t="s">
        <v>30388</v>
      </c>
      <c r="N20" s="68">
        <v>43070</v>
      </c>
    </row>
    <row r="21" spans="1:14" x14ac:dyDescent="0.2">
      <c r="A21" s="69" t="s">
        <v>129</v>
      </c>
      <c r="B21" s="69">
        <v>12</v>
      </c>
      <c r="C21" s="69">
        <v>2017</v>
      </c>
      <c r="D21" s="69">
        <v>24</v>
      </c>
      <c r="E21" s="69" t="s">
        <v>114</v>
      </c>
      <c r="F21" s="69" t="s">
        <v>115</v>
      </c>
      <c r="G21" s="69" t="s">
        <v>116</v>
      </c>
      <c r="H21" s="69" t="s">
        <v>107</v>
      </c>
      <c r="I21" s="69">
        <v>0.12307</v>
      </c>
      <c r="J21" s="69">
        <v>8.1099999999999992E-3</v>
      </c>
      <c r="K21" s="69">
        <v>1.5E-3</v>
      </c>
      <c r="L21" s="69" t="s">
        <v>108</v>
      </c>
      <c r="M21" s="69" t="s">
        <v>30388</v>
      </c>
      <c r="N21" s="68">
        <v>43070</v>
      </c>
    </row>
    <row r="22" spans="1:14" x14ac:dyDescent="0.2">
      <c r="A22" s="69" t="s">
        <v>128</v>
      </c>
      <c r="B22" s="69">
        <v>12</v>
      </c>
      <c r="C22" s="69">
        <v>2017</v>
      </c>
      <c r="D22" s="69">
        <v>24</v>
      </c>
      <c r="E22" s="69" t="s">
        <v>114</v>
      </c>
      <c r="F22" s="69" t="s">
        <v>115</v>
      </c>
      <c r="G22" s="69" t="s">
        <v>116</v>
      </c>
      <c r="H22" s="69" t="s">
        <v>107</v>
      </c>
      <c r="I22" s="69">
        <v>0.12307</v>
      </c>
      <c r="J22" s="69">
        <v>8.1099999999999992E-3</v>
      </c>
      <c r="K22" s="69">
        <v>1.5E-3</v>
      </c>
      <c r="L22" s="69" t="s">
        <v>108</v>
      </c>
      <c r="M22" s="69" t="s">
        <v>30388</v>
      </c>
      <c r="N22" s="68">
        <v>43070</v>
      </c>
    </row>
    <row r="23" spans="1:14" x14ac:dyDescent="0.2">
      <c r="A23" s="69" t="s">
        <v>130</v>
      </c>
      <c r="B23" s="69">
        <v>12</v>
      </c>
      <c r="C23" s="69">
        <v>2017</v>
      </c>
      <c r="D23" s="69">
        <v>24</v>
      </c>
      <c r="E23" s="69" t="s">
        <v>114</v>
      </c>
      <c r="F23" s="69" t="s">
        <v>115</v>
      </c>
      <c r="G23" s="69" t="s">
        <v>116</v>
      </c>
      <c r="H23" s="69" t="s">
        <v>107</v>
      </c>
      <c r="I23" s="69">
        <v>0.12307</v>
      </c>
      <c r="J23" s="69">
        <v>8.1099999999999992E-3</v>
      </c>
      <c r="K23" s="69">
        <v>1.5E-3</v>
      </c>
      <c r="L23" s="69" t="s">
        <v>108</v>
      </c>
      <c r="M23" s="69" t="s">
        <v>30388</v>
      </c>
      <c r="N23" s="68">
        <v>43070</v>
      </c>
    </row>
    <row r="24" spans="1:14" x14ac:dyDescent="0.2">
      <c r="A24" s="69" t="s">
        <v>131</v>
      </c>
      <c r="B24" s="69">
        <v>12</v>
      </c>
      <c r="C24" s="69">
        <v>2017</v>
      </c>
      <c r="D24" s="69">
        <v>36</v>
      </c>
      <c r="E24" s="69" t="s">
        <v>104</v>
      </c>
      <c r="F24" s="69" t="s">
        <v>105</v>
      </c>
      <c r="G24" s="69" t="s">
        <v>106</v>
      </c>
      <c r="H24" s="69" t="s">
        <v>107</v>
      </c>
      <c r="I24" s="69">
        <v>0.11717</v>
      </c>
      <c r="J24" s="69">
        <v>8.0199999999999994E-3</v>
      </c>
      <c r="K24" s="69">
        <v>1.5E-3</v>
      </c>
      <c r="L24" s="69" t="s">
        <v>108</v>
      </c>
      <c r="M24" s="69" t="s">
        <v>30388</v>
      </c>
      <c r="N24" s="68">
        <v>43070</v>
      </c>
    </row>
    <row r="25" spans="1:14" x14ac:dyDescent="0.2">
      <c r="A25" s="69" t="s">
        <v>132</v>
      </c>
      <c r="B25" s="69">
        <v>12</v>
      </c>
      <c r="C25" s="69">
        <v>2017</v>
      </c>
      <c r="D25" s="69">
        <v>36</v>
      </c>
      <c r="E25" s="69" t="s">
        <v>104</v>
      </c>
      <c r="F25" s="69" t="s">
        <v>105</v>
      </c>
      <c r="G25" s="69" t="s">
        <v>106</v>
      </c>
      <c r="H25" s="69" t="s">
        <v>107</v>
      </c>
      <c r="I25" s="69">
        <v>0.11717</v>
      </c>
      <c r="J25" s="69">
        <v>8.0199999999999994E-3</v>
      </c>
      <c r="K25" s="69">
        <v>1.5E-3</v>
      </c>
      <c r="L25" s="69" t="s">
        <v>108</v>
      </c>
      <c r="M25" s="69" t="s">
        <v>30388</v>
      </c>
      <c r="N25" s="68">
        <v>43070</v>
      </c>
    </row>
    <row r="26" spans="1:14" x14ac:dyDescent="0.2">
      <c r="A26" s="69" t="s">
        <v>133</v>
      </c>
      <c r="B26" s="69">
        <v>12</v>
      </c>
      <c r="C26" s="69">
        <v>2017</v>
      </c>
      <c r="D26" s="69">
        <v>36</v>
      </c>
      <c r="E26" s="69" t="s">
        <v>104</v>
      </c>
      <c r="F26" s="69" t="s">
        <v>105</v>
      </c>
      <c r="G26" s="69" t="s">
        <v>106</v>
      </c>
      <c r="H26" s="69" t="s">
        <v>107</v>
      </c>
      <c r="I26" s="69">
        <v>0.11717</v>
      </c>
      <c r="J26" s="69">
        <v>8.0199999999999994E-3</v>
      </c>
      <c r="K26" s="69">
        <v>1.5E-3</v>
      </c>
      <c r="L26" s="69" t="s">
        <v>108</v>
      </c>
      <c r="M26" s="69" t="s">
        <v>30388</v>
      </c>
      <c r="N26" s="68">
        <v>43070</v>
      </c>
    </row>
    <row r="27" spans="1:14" x14ac:dyDescent="0.2">
      <c r="A27" s="69" t="s">
        <v>135</v>
      </c>
      <c r="B27" s="69">
        <v>12</v>
      </c>
      <c r="C27" s="69">
        <v>2017</v>
      </c>
      <c r="D27" s="69">
        <v>36</v>
      </c>
      <c r="E27" s="69" t="s">
        <v>104</v>
      </c>
      <c r="F27" s="69" t="s">
        <v>105</v>
      </c>
      <c r="G27" s="69" t="s">
        <v>106</v>
      </c>
      <c r="H27" s="69" t="s">
        <v>107</v>
      </c>
      <c r="I27" s="69">
        <v>0.11597</v>
      </c>
      <c r="J27" s="69">
        <v>8.0199999999999994E-3</v>
      </c>
      <c r="K27" s="69">
        <v>1.5E-3</v>
      </c>
      <c r="L27" s="69" t="s">
        <v>108</v>
      </c>
      <c r="M27" s="69" t="s">
        <v>30388</v>
      </c>
      <c r="N27" s="68">
        <v>43070</v>
      </c>
    </row>
    <row r="28" spans="1:14" x14ac:dyDescent="0.2">
      <c r="A28" s="69" t="s">
        <v>134</v>
      </c>
      <c r="B28" s="69">
        <v>12</v>
      </c>
      <c r="C28" s="69">
        <v>2017</v>
      </c>
      <c r="D28" s="69">
        <v>36</v>
      </c>
      <c r="E28" s="69" t="s">
        <v>104</v>
      </c>
      <c r="F28" s="69" t="s">
        <v>105</v>
      </c>
      <c r="G28" s="69" t="s">
        <v>106</v>
      </c>
      <c r="H28" s="69" t="s">
        <v>107</v>
      </c>
      <c r="I28" s="69">
        <v>0.11597</v>
      </c>
      <c r="J28" s="69">
        <v>8.0199999999999994E-3</v>
      </c>
      <c r="K28" s="69">
        <v>1.5E-3</v>
      </c>
      <c r="L28" s="69" t="s">
        <v>108</v>
      </c>
      <c r="M28" s="69" t="s">
        <v>30388</v>
      </c>
      <c r="N28" s="68">
        <v>43070</v>
      </c>
    </row>
    <row r="29" spans="1:14" x14ac:dyDescent="0.2">
      <c r="A29" s="69" t="s">
        <v>140</v>
      </c>
      <c r="B29" s="69">
        <v>12</v>
      </c>
      <c r="C29" s="69">
        <v>2017</v>
      </c>
      <c r="D29" s="69">
        <v>36</v>
      </c>
      <c r="E29" s="69" t="s">
        <v>114</v>
      </c>
      <c r="F29" s="69" t="s">
        <v>115</v>
      </c>
      <c r="G29" s="69" t="s">
        <v>116</v>
      </c>
      <c r="H29" s="69" t="s">
        <v>107</v>
      </c>
      <c r="I29" s="69">
        <v>0.12429999999999999</v>
      </c>
      <c r="J29" s="69">
        <v>8.1200000000000005E-3</v>
      </c>
      <c r="K29" s="69">
        <v>1.5E-3</v>
      </c>
      <c r="L29" s="69" t="s">
        <v>108</v>
      </c>
      <c r="M29" s="69" t="s">
        <v>30388</v>
      </c>
      <c r="N29" s="68">
        <v>43070</v>
      </c>
    </row>
    <row r="30" spans="1:14" x14ac:dyDescent="0.2">
      <c r="A30" s="69" t="s">
        <v>136</v>
      </c>
      <c r="B30" s="69">
        <v>12</v>
      </c>
      <c r="C30" s="69">
        <v>2017</v>
      </c>
      <c r="D30" s="69">
        <v>36</v>
      </c>
      <c r="E30" s="69" t="s">
        <v>114</v>
      </c>
      <c r="F30" s="69" t="s">
        <v>115</v>
      </c>
      <c r="G30" s="69" t="s">
        <v>116</v>
      </c>
      <c r="H30" s="69" t="s">
        <v>107</v>
      </c>
      <c r="I30" s="69">
        <v>0.12429999999999999</v>
      </c>
      <c r="J30" s="69">
        <v>8.1200000000000005E-3</v>
      </c>
      <c r="K30" s="69">
        <v>1.5E-3</v>
      </c>
      <c r="L30" s="69" t="s">
        <v>108</v>
      </c>
      <c r="M30" s="69" t="s">
        <v>30388</v>
      </c>
      <c r="N30" s="68">
        <v>43070</v>
      </c>
    </row>
    <row r="31" spans="1:14" x14ac:dyDescent="0.2">
      <c r="A31" s="69" t="s">
        <v>137</v>
      </c>
      <c r="B31" s="69">
        <v>12</v>
      </c>
      <c r="C31" s="69">
        <v>2017</v>
      </c>
      <c r="D31" s="69">
        <v>36</v>
      </c>
      <c r="E31" s="69" t="s">
        <v>114</v>
      </c>
      <c r="F31" s="69" t="s">
        <v>115</v>
      </c>
      <c r="G31" s="69" t="s">
        <v>116</v>
      </c>
      <c r="H31" s="69" t="s">
        <v>107</v>
      </c>
      <c r="I31" s="69">
        <v>0.1255</v>
      </c>
      <c r="J31" s="69">
        <v>8.1200000000000005E-3</v>
      </c>
      <c r="K31" s="69">
        <v>1.5E-3</v>
      </c>
      <c r="L31" s="69" t="s">
        <v>108</v>
      </c>
      <c r="M31" s="69" t="s">
        <v>30388</v>
      </c>
      <c r="N31" s="68">
        <v>43070</v>
      </c>
    </row>
    <row r="32" spans="1:14" x14ac:dyDescent="0.2">
      <c r="A32" s="69" t="s">
        <v>138</v>
      </c>
      <c r="B32" s="69">
        <v>12</v>
      </c>
      <c r="C32" s="69">
        <v>2017</v>
      </c>
      <c r="D32" s="69">
        <v>36</v>
      </c>
      <c r="E32" s="69" t="s">
        <v>114</v>
      </c>
      <c r="F32" s="69" t="s">
        <v>115</v>
      </c>
      <c r="G32" s="69" t="s">
        <v>116</v>
      </c>
      <c r="H32" s="69" t="s">
        <v>107</v>
      </c>
      <c r="I32" s="69">
        <v>0.1255</v>
      </c>
      <c r="J32" s="69">
        <v>8.1200000000000005E-3</v>
      </c>
      <c r="K32" s="69">
        <v>1.5E-3</v>
      </c>
      <c r="L32" s="69" t="s">
        <v>108</v>
      </c>
      <c r="M32" s="69" t="s">
        <v>30388</v>
      </c>
      <c r="N32" s="68">
        <v>43070</v>
      </c>
    </row>
    <row r="33" spans="1:14" x14ac:dyDescent="0.2">
      <c r="A33" s="69" t="s">
        <v>139</v>
      </c>
      <c r="B33" s="69">
        <v>12</v>
      </c>
      <c r="C33" s="69">
        <v>2017</v>
      </c>
      <c r="D33" s="69">
        <v>36</v>
      </c>
      <c r="E33" s="69" t="s">
        <v>114</v>
      </c>
      <c r="F33" s="69" t="s">
        <v>115</v>
      </c>
      <c r="G33" s="69" t="s">
        <v>116</v>
      </c>
      <c r="H33" s="69" t="s">
        <v>107</v>
      </c>
      <c r="I33" s="69">
        <v>0.1255</v>
      </c>
      <c r="J33" s="69">
        <v>8.1200000000000005E-3</v>
      </c>
      <c r="K33" s="69">
        <v>1.5E-3</v>
      </c>
      <c r="L33" s="69" t="s">
        <v>108</v>
      </c>
      <c r="M33" s="69" t="s">
        <v>30388</v>
      </c>
      <c r="N33" s="68">
        <v>43070</v>
      </c>
    </row>
    <row r="34" spans="1:14" x14ac:dyDescent="0.2">
      <c r="A34" s="69" t="s">
        <v>30389</v>
      </c>
      <c r="B34" s="69">
        <v>12</v>
      </c>
      <c r="C34" s="69">
        <v>2017</v>
      </c>
      <c r="D34" s="69">
        <v>48</v>
      </c>
      <c r="E34" s="69" t="s">
        <v>104</v>
      </c>
      <c r="F34" s="69" t="s">
        <v>105</v>
      </c>
      <c r="G34" s="69" t="s">
        <v>106</v>
      </c>
      <c r="H34" s="69" t="s">
        <v>107</v>
      </c>
      <c r="I34" s="69">
        <v>0.1181</v>
      </c>
      <c r="J34" s="69">
        <v>8.0300000000000007E-3</v>
      </c>
      <c r="K34" s="69">
        <v>1.5E-3</v>
      </c>
      <c r="L34" s="69" t="s">
        <v>108</v>
      </c>
      <c r="M34" s="69" t="s">
        <v>30388</v>
      </c>
      <c r="N34" s="68">
        <v>43070</v>
      </c>
    </row>
    <row r="35" spans="1:14" x14ac:dyDescent="0.2">
      <c r="A35" s="69" t="s">
        <v>30390</v>
      </c>
      <c r="B35" s="69">
        <v>12</v>
      </c>
      <c r="C35" s="69">
        <v>2017</v>
      </c>
      <c r="D35" s="69">
        <v>48</v>
      </c>
      <c r="E35" s="69" t="s">
        <v>104</v>
      </c>
      <c r="F35" s="69" t="s">
        <v>105</v>
      </c>
      <c r="G35" s="69" t="s">
        <v>106</v>
      </c>
      <c r="H35" s="69" t="s">
        <v>107</v>
      </c>
      <c r="I35" s="69">
        <v>0.1193</v>
      </c>
      <c r="J35" s="69">
        <v>8.0300000000000007E-3</v>
      </c>
      <c r="K35" s="69">
        <v>1.5E-3</v>
      </c>
      <c r="L35" s="69" t="s">
        <v>108</v>
      </c>
      <c r="M35" s="69" t="s">
        <v>30388</v>
      </c>
      <c r="N35" s="68">
        <v>43070</v>
      </c>
    </row>
    <row r="36" spans="1:14" x14ac:dyDescent="0.2">
      <c r="A36" s="69" t="s">
        <v>30391</v>
      </c>
      <c r="B36" s="69">
        <v>12</v>
      </c>
      <c r="C36" s="69">
        <v>2017</v>
      </c>
      <c r="D36" s="69">
        <v>48</v>
      </c>
      <c r="E36" s="69" t="s">
        <v>104</v>
      </c>
      <c r="F36" s="69" t="s">
        <v>105</v>
      </c>
      <c r="G36" s="69" t="s">
        <v>106</v>
      </c>
      <c r="H36" s="69" t="s">
        <v>107</v>
      </c>
      <c r="I36" s="69">
        <v>0.1193</v>
      </c>
      <c r="J36" s="69">
        <v>8.0300000000000007E-3</v>
      </c>
      <c r="K36" s="69">
        <v>1.5E-3</v>
      </c>
      <c r="L36" s="69" t="s">
        <v>108</v>
      </c>
      <c r="M36" s="69" t="s">
        <v>30388</v>
      </c>
      <c r="N36" s="68">
        <v>43070</v>
      </c>
    </row>
    <row r="37" spans="1:14" x14ac:dyDescent="0.2">
      <c r="A37" s="69" t="s">
        <v>30392</v>
      </c>
      <c r="B37" s="69">
        <v>12</v>
      </c>
      <c r="C37" s="69">
        <v>2017</v>
      </c>
      <c r="D37" s="69">
        <v>48</v>
      </c>
      <c r="E37" s="69" t="s">
        <v>104</v>
      </c>
      <c r="F37" s="69" t="s">
        <v>105</v>
      </c>
      <c r="G37" s="69" t="s">
        <v>106</v>
      </c>
      <c r="H37" s="69" t="s">
        <v>107</v>
      </c>
      <c r="I37" s="69">
        <v>0.1193</v>
      </c>
      <c r="J37" s="69">
        <v>8.0300000000000007E-3</v>
      </c>
      <c r="K37" s="69">
        <v>1.5E-3</v>
      </c>
      <c r="L37" s="69" t="s">
        <v>108</v>
      </c>
      <c r="M37" s="69" t="s">
        <v>30388</v>
      </c>
      <c r="N37" s="68">
        <v>43070</v>
      </c>
    </row>
    <row r="38" spans="1:14" x14ac:dyDescent="0.2">
      <c r="A38" s="69" t="s">
        <v>30393</v>
      </c>
      <c r="B38" s="69">
        <v>12</v>
      </c>
      <c r="C38" s="69">
        <v>2017</v>
      </c>
      <c r="D38" s="69">
        <v>48</v>
      </c>
      <c r="E38" s="69" t="s">
        <v>104</v>
      </c>
      <c r="F38" s="69" t="s">
        <v>105</v>
      </c>
      <c r="G38" s="69" t="s">
        <v>106</v>
      </c>
      <c r="H38" s="69" t="s">
        <v>107</v>
      </c>
      <c r="I38" s="69">
        <v>0.1181</v>
      </c>
      <c r="J38" s="69">
        <v>8.0300000000000007E-3</v>
      </c>
      <c r="K38" s="69">
        <v>1.5E-3</v>
      </c>
      <c r="L38" s="69" t="s">
        <v>108</v>
      </c>
      <c r="M38" s="69" t="s">
        <v>30388</v>
      </c>
      <c r="N38" s="68">
        <v>43070</v>
      </c>
    </row>
    <row r="39" spans="1:14" x14ac:dyDescent="0.2">
      <c r="A39" s="69" t="s">
        <v>30394</v>
      </c>
      <c r="B39" s="69">
        <v>12</v>
      </c>
      <c r="C39" s="69">
        <v>2017</v>
      </c>
      <c r="D39" s="69">
        <v>48</v>
      </c>
      <c r="E39" s="69" t="s">
        <v>114</v>
      </c>
      <c r="F39" s="69" t="s">
        <v>115</v>
      </c>
      <c r="G39" s="69" t="s">
        <v>116</v>
      </c>
      <c r="H39" s="69" t="s">
        <v>107</v>
      </c>
      <c r="I39" s="69">
        <v>0.12725</v>
      </c>
      <c r="J39" s="69">
        <v>8.1300000000000001E-3</v>
      </c>
      <c r="K39" s="69">
        <v>1.5E-3</v>
      </c>
      <c r="L39" s="69" t="s">
        <v>108</v>
      </c>
      <c r="M39" s="69" t="s">
        <v>30388</v>
      </c>
      <c r="N39" s="68">
        <v>43070</v>
      </c>
    </row>
    <row r="40" spans="1:14" x14ac:dyDescent="0.2">
      <c r="A40" s="69" t="s">
        <v>30395</v>
      </c>
      <c r="B40" s="69">
        <v>12</v>
      </c>
      <c r="C40" s="69">
        <v>2017</v>
      </c>
      <c r="D40" s="69">
        <v>48</v>
      </c>
      <c r="E40" s="69" t="s">
        <v>114</v>
      </c>
      <c r="F40" s="69" t="s">
        <v>115</v>
      </c>
      <c r="G40" s="69" t="s">
        <v>116</v>
      </c>
      <c r="H40" s="69" t="s">
        <v>107</v>
      </c>
      <c r="I40" s="69">
        <v>0.12725</v>
      </c>
      <c r="J40" s="69">
        <v>8.1300000000000001E-3</v>
      </c>
      <c r="K40" s="69">
        <v>1.5E-3</v>
      </c>
      <c r="L40" s="69" t="s">
        <v>108</v>
      </c>
      <c r="M40" s="69" t="s">
        <v>30388</v>
      </c>
      <c r="N40" s="68">
        <v>43070</v>
      </c>
    </row>
    <row r="41" spans="1:14" x14ac:dyDescent="0.2">
      <c r="A41" s="69" t="s">
        <v>30396</v>
      </c>
      <c r="B41" s="69">
        <v>12</v>
      </c>
      <c r="C41" s="69">
        <v>2017</v>
      </c>
      <c r="D41" s="69">
        <v>48</v>
      </c>
      <c r="E41" s="69" t="s">
        <v>114</v>
      </c>
      <c r="F41" s="69" t="s">
        <v>115</v>
      </c>
      <c r="G41" s="69" t="s">
        <v>116</v>
      </c>
      <c r="H41" s="69" t="s">
        <v>107</v>
      </c>
      <c r="I41" s="69">
        <v>0.12845000000000001</v>
      </c>
      <c r="J41" s="69">
        <v>8.1300000000000001E-3</v>
      </c>
      <c r="K41" s="69">
        <v>1.5E-3</v>
      </c>
      <c r="L41" s="69" t="s">
        <v>108</v>
      </c>
      <c r="M41" s="69" t="s">
        <v>30388</v>
      </c>
      <c r="N41" s="68">
        <v>43070</v>
      </c>
    </row>
    <row r="42" spans="1:14" x14ac:dyDescent="0.2">
      <c r="A42" s="69" t="s">
        <v>30397</v>
      </c>
      <c r="B42" s="69">
        <v>12</v>
      </c>
      <c r="C42" s="69">
        <v>2017</v>
      </c>
      <c r="D42" s="69">
        <v>48</v>
      </c>
      <c r="E42" s="69" t="s">
        <v>114</v>
      </c>
      <c r="F42" s="69" t="s">
        <v>115</v>
      </c>
      <c r="G42" s="69" t="s">
        <v>116</v>
      </c>
      <c r="H42" s="69" t="s">
        <v>107</v>
      </c>
      <c r="I42" s="69">
        <v>0.12845000000000001</v>
      </c>
      <c r="J42" s="69">
        <v>8.1300000000000001E-3</v>
      </c>
      <c r="K42" s="69">
        <v>1.5E-3</v>
      </c>
      <c r="L42" s="69" t="s">
        <v>108</v>
      </c>
      <c r="M42" s="69" t="s">
        <v>30388</v>
      </c>
      <c r="N42" s="68">
        <v>43070</v>
      </c>
    </row>
    <row r="43" spans="1:14" x14ac:dyDescent="0.2">
      <c r="A43" s="69" t="s">
        <v>30398</v>
      </c>
      <c r="B43" s="69">
        <v>12</v>
      </c>
      <c r="C43" s="69">
        <v>2017</v>
      </c>
      <c r="D43" s="69">
        <v>48</v>
      </c>
      <c r="E43" s="69" t="s">
        <v>114</v>
      </c>
      <c r="F43" s="69" t="s">
        <v>115</v>
      </c>
      <c r="G43" s="69" t="s">
        <v>116</v>
      </c>
      <c r="H43" s="69" t="s">
        <v>107</v>
      </c>
      <c r="I43" s="69">
        <v>0.12845000000000001</v>
      </c>
      <c r="J43" s="69">
        <v>8.1300000000000001E-3</v>
      </c>
      <c r="K43" s="69">
        <v>1.5E-3</v>
      </c>
      <c r="L43" s="69" t="s">
        <v>108</v>
      </c>
      <c r="M43" s="69" t="s">
        <v>30388</v>
      </c>
      <c r="N43" s="68">
        <v>43070</v>
      </c>
    </row>
    <row r="44" spans="1:14" x14ac:dyDescent="0.2">
      <c r="A44" s="69" t="s">
        <v>30399</v>
      </c>
      <c r="B44" s="69">
        <v>12</v>
      </c>
      <c r="C44" s="69">
        <v>2017</v>
      </c>
      <c r="D44" s="69">
        <v>60</v>
      </c>
      <c r="E44" s="69" t="s">
        <v>104</v>
      </c>
      <c r="F44" s="69" t="s">
        <v>105</v>
      </c>
      <c r="G44" s="69" t="s">
        <v>106</v>
      </c>
      <c r="H44" s="69" t="s">
        <v>107</v>
      </c>
      <c r="I44" s="69">
        <v>0.12175999999999999</v>
      </c>
      <c r="J44" s="69">
        <v>8.0400000000000003E-3</v>
      </c>
      <c r="K44" s="69">
        <v>1.5E-3</v>
      </c>
      <c r="L44" s="69" t="s">
        <v>108</v>
      </c>
      <c r="M44" s="69" t="s">
        <v>30388</v>
      </c>
      <c r="N44" s="68">
        <v>43070</v>
      </c>
    </row>
    <row r="45" spans="1:14" x14ac:dyDescent="0.2">
      <c r="A45" s="69" t="s">
        <v>30400</v>
      </c>
      <c r="B45" s="69">
        <v>12</v>
      </c>
      <c r="C45" s="69">
        <v>2017</v>
      </c>
      <c r="D45" s="69">
        <v>60</v>
      </c>
      <c r="E45" s="69" t="s">
        <v>104</v>
      </c>
      <c r="F45" s="69" t="s">
        <v>105</v>
      </c>
      <c r="G45" s="69" t="s">
        <v>106</v>
      </c>
      <c r="H45" s="69" t="s">
        <v>107</v>
      </c>
      <c r="I45" s="69">
        <v>0.12175999999999999</v>
      </c>
      <c r="J45" s="69">
        <v>8.0400000000000003E-3</v>
      </c>
      <c r="K45" s="69">
        <v>1.5E-3</v>
      </c>
      <c r="L45" s="69" t="s">
        <v>108</v>
      </c>
      <c r="M45" s="69" t="s">
        <v>30388</v>
      </c>
      <c r="N45" s="68">
        <v>43070</v>
      </c>
    </row>
    <row r="46" spans="1:14" x14ac:dyDescent="0.2">
      <c r="A46" s="69" t="s">
        <v>30401</v>
      </c>
      <c r="B46" s="69">
        <v>12</v>
      </c>
      <c r="C46" s="69">
        <v>2017</v>
      </c>
      <c r="D46" s="69">
        <v>60</v>
      </c>
      <c r="E46" s="69" t="s">
        <v>104</v>
      </c>
      <c r="F46" s="69" t="s">
        <v>105</v>
      </c>
      <c r="G46" s="69" t="s">
        <v>106</v>
      </c>
      <c r="H46" s="69" t="s">
        <v>107</v>
      </c>
      <c r="I46" s="69">
        <v>0.12175999999999999</v>
      </c>
      <c r="J46" s="69">
        <v>8.0400000000000003E-3</v>
      </c>
      <c r="K46" s="69">
        <v>1.5E-3</v>
      </c>
      <c r="L46" s="69" t="s">
        <v>108</v>
      </c>
      <c r="M46" s="69" t="s">
        <v>30388</v>
      </c>
      <c r="N46" s="68">
        <v>43070</v>
      </c>
    </row>
    <row r="47" spans="1:14" x14ac:dyDescent="0.2">
      <c r="A47" s="69" t="s">
        <v>30402</v>
      </c>
      <c r="B47" s="69">
        <v>12</v>
      </c>
      <c r="C47" s="69">
        <v>2017</v>
      </c>
      <c r="D47" s="69">
        <v>60</v>
      </c>
      <c r="E47" s="69" t="s">
        <v>104</v>
      </c>
      <c r="F47" s="69" t="s">
        <v>105</v>
      </c>
      <c r="G47" s="69" t="s">
        <v>106</v>
      </c>
      <c r="H47" s="69" t="s">
        <v>107</v>
      </c>
      <c r="I47" s="69">
        <v>0.12056</v>
      </c>
      <c r="J47" s="69">
        <v>8.0400000000000003E-3</v>
      </c>
      <c r="K47" s="69">
        <v>1.5E-3</v>
      </c>
      <c r="L47" s="69" t="s">
        <v>108</v>
      </c>
      <c r="M47" s="69" t="s">
        <v>30388</v>
      </c>
      <c r="N47" s="68">
        <v>43070</v>
      </c>
    </row>
    <row r="48" spans="1:14" x14ac:dyDescent="0.2">
      <c r="A48" s="69" t="s">
        <v>30403</v>
      </c>
      <c r="B48" s="69">
        <v>12</v>
      </c>
      <c r="C48" s="69">
        <v>2017</v>
      </c>
      <c r="D48" s="69">
        <v>60</v>
      </c>
      <c r="E48" s="69" t="s">
        <v>104</v>
      </c>
      <c r="F48" s="69" t="s">
        <v>105</v>
      </c>
      <c r="G48" s="69" t="s">
        <v>106</v>
      </c>
      <c r="H48" s="69" t="s">
        <v>107</v>
      </c>
      <c r="I48" s="69">
        <v>0.12056</v>
      </c>
      <c r="J48" s="69">
        <v>8.0400000000000003E-3</v>
      </c>
      <c r="K48" s="69">
        <v>1.5E-3</v>
      </c>
      <c r="L48" s="69" t="s">
        <v>108</v>
      </c>
      <c r="M48" s="69" t="s">
        <v>30388</v>
      </c>
      <c r="N48" s="68">
        <v>43070</v>
      </c>
    </row>
    <row r="49" spans="1:14" x14ac:dyDescent="0.2">
      <c r="A49" s="69" t="s">
        <v>30404</v>
      </c>
      <c r="B49" s="69">
        <v>12</v>
      </c>
      <c r="C49" s="69">
        <v>2017</v>
      </c>
      <c r="D49" s="69">
        <v>60</v>
      </c>
      <c r="E49" s="69" t="s">
        <v>114</v>
      </c>
      <c r="F49" s="69" t="s">
        <v>115</v>
      </c>
      <c r="G49" s="69" t="s">
        <v>116</v>
      </c>
      <c r="H49" s="69" t="s">
        <v>107</v>
      </c>
      <c r="I49" s="69">
        <v>0.13039999999999999</v>
      </c>
      <c r="J49" s="69">
        <v>8.1399999999999997E-3</v>
      </c>
      <c r="K49" s="69">
        <v>1.5E-3</v>
      </c>
      <c r="L49" s="69" t="s">
        <v>108</v>
      </c>
      <c r="M49" s="69" t="s">
        <v>30388</v>
      </c>
      <c r="N49" s="68">
        <v>43070</v>
      </c>
    </row>
    <row r="50" spans="1:14" x14ac:dyDescent="0.2">
      <c r="A50" s="69" t="s">
        <v>30405</v>
      </c>
      <c r="B50" s="69">
        <v>12</v>
      </c>
      <c r="C50" s="69">
        <v>2017</v>
      </c>
      <c r="D50" s="69">
        <v>60</v>
      </c>
      <c r="E50" s="69" t="s">
        <v>114</v>
      </c>
      <c r="F50" s="69" t="s">
        <v>115</v>
      </c>
      <c r="G50" s="69" t="s">
        <v>116</v>
      </c>
      <c r="H50" s="69" t="s">
        <v>107</v>
      </c>
      <c r="I50" s="69">
        <v>0.13159999999999999</v>
      </c>
      <c r="J50" s="69">
        <v>8.1399999999999997E-3</v>
      </c>
      <c r="K50" s="69">
        <v>1.5E-3</v>
      </c>
      <c r="L50" s="69" t="s">
        <v>108</v>
      </c>
      <c r="M50" s="69" t="s">
        <v>30388</v>
      </c>
      <c r="N50" s="68">
        <v>43070</v>
      </c>
    </row>
    <row r="51" spans="1:14" x14ac:dyDescent="0.2">
      <c r="A51" s="69" t="s">
        <v>30406</v>
      </c>
      <c r="B51" s="69">
        <v>12</v>
      </c>
      <c r="C51" s="69">
        <v>2017</v>
      </c>
      <c r="D51" s="69">
        <v>60</v>
      </c>
      <c r="E51" s="69" t="s">
        <v>114</v>
      </c>
      <c r="F51" s="69" t="s">
        <v>115</v>
      </c>
      <c r="G51" s="69" t="s">
        <v>116</v>
      </c>
      <c r="H51" s="69" t="s">
        <v>107</v>
      </c>
      <c r="I51" s="69">
        <v>0.13039999999999999</v>
      </c>
      <c r="J51" s="69">
        <v>8.1399999999999997E-3</v>
      </c>
      <c r="K51" s="69">
        <v>1.5E-3</v>
      </c>
      <c r="L51" s="69" t="s">
        <v>108</v>
      </c>
      <c r="M51" s="69" t="s">
        <v>30388</v>
      </c>
      <c r="N51" s="68">
        <v>43070</v>
      </c>
    </row>
    <row r="52" spans="1:14" x14ac:dyDescent="0.2">
      <c r="A52" s="69" t="s">
        <v>30407</v>
      </c>
      <c r="B52" s="69">
        <v>12</v>
      </c>
      <c r="C52" s="69">
        <v>2017</v>
      </c>
      <c r="D52" s="69">
        <v>60</v>
      </c>
      <c r="E52" s="69" t="s">
        <v>114</v>
      </c>
      <c r="F52" s="69" t="s">
        <v>115</v>
      </c>
      <c r="G52" s="69" t="s">
        <v>116</v>
      </c>
      <c r="H52" s="69" t="s">
        <v>107</v>
      </c>
      <c r="I52" s="69">
        <v>0.13159999999999999</v>
      </c>
      <c r="J52" s="69">
        <v>8.1399999999999997E-3</v>
      </c>
      <c r="K52" s="69">
        <v>1.5E-3</v>
      </c>
      <c r="L52" s="69" t="s">
        <v>108</v>
      </c>
      <c r="M52" s="69" t="s">
        <v>30388</v>
      </c>
      <c r="N52" s="68">
        <v>43070</v>
      </c>
    </row>
    <row r="53" spans="1:14" x14ac:dyDescent="0.2">
      <c r="A53" s="69" t="s">
        <v>30408</v>
      </c>
      <c r="B53" s="69">
        <v>12</v>
      </c>
      <c r="C53" s="69">
        <v>2017</v>
      </c>
      <c r="D53" s="69">
        <v>60</v>
      </c>
      <c r="E53" s="69" t="s">
        <v>114</v>
      </c>
      <c r="F53" s="69" t="s">
        <v>115</v>
      </c>
      <c r="G53" s="69" t="s">
        <v>116</v>
      </c>
      <c r="H53" s="69" t="s">
        <v>107</v>
      </c>
      <c r="I53" s="69">
        <v>0.13159999999999999</v>
      </c>
      <c r="J53" s="69">
        <v>8.1399999999999997E-3</v>
      </c>
      <c r="K53" s="69">
        <v>1.5E-3</v>
      </c>
      <c r="L53" s="69" t="s">
        <v>108</v>
      </c>
      <c r="M53" s="69" t="s">
        <v>30388</v>
      </c>
      <c r="N53" s="68">
        <v>43070</v>
      </c>
    </row>
    <row r="54" spans="1:14" x14ac:dyDescent="0.2">
      <c r="A54" s="69" t="s">
        <v>146</v>
      </c>
      <c r="B54" s="69">
        <v>1</v>
      </c>
      <c r="C54" s="69">
        <v>2018</v>
      </c>
      <c r="D54" s="69">
        <v>12</v>
      </c>
      <c r="E54" s="69" t="s">
        <v>142</v>
      </c>
      <c r="F54" s="69" t="s">
        <v>143</v>
      </c>
      <c r="H54" s="69" t="s">
        <v>107</v>
      </c>
      <c r="I54" s="69">
        <v>3.0519999999999999E-2</v>
      </c>
      <c r="J54" s="69">
        <v>6.0800000000000003E-3</v>
      </c>
      <c r="K54" s="69">
        <v>2.0899999999999998E-3</v>
      </c>
      <c r="L54" s="69" t="s">
        <v>144</v>
      </c>
      <c r="M54" s="69" t="s">
        <v>30388</v>
      </c>
      <c r="N54" s="68">
        <v>43101</v>
      </c>
    </row>
    <row r="55" spans="1:14" x14ac:dyDescent="0.2">
      <c r="A55" s="69" t="s">
        <v>145</v>
      </c>
      <c r="B55" s="69">
        <v>1</v>
      </c>
      <c r="C55" s="69">
        <v>2018</v>
      </c>
      <c r="D55" s="69">
        <v>12</v>
      </c>
      <c r="E55" s="69" t="s">
        <v>142</v>
      </c>
      <c r="F55" s="69" t="s">
        <v>143</v>
      </c>
      <c r="H55" s="69" t="s">
        <v>107</v>
      </c>
      <c r="I55" s="69">
        <v>2.537E-2</v>
      </c>
      <c r="J55" s="69">
        <v>1.504E-2</v>
      </c>
      <c r="K55" s="69">
        <v>2.1900000000000001E-3</v>
      </c>
      <c r="L55" s="69" t="s">
        <v>144</v>
      </c>
      <c r="M55" s="69" t="s">
        <v>30388</v>
      </c>
      <c r="N55" s="68">
        <v>43101</v>
      </c>
    </row>
    <row r="56" spans="1:14" x14ac:dyDescent="0.2">
      <c r="A56" s="69" t="s">
        <v>141</v>
      </c>
      <c r="B56" s="69">
        <v>1</v>
      </c>
      <c r="C56" s="69">
        <v>2018</v>
      </c>
      <c r="D56" s="69">
        <v>12</v>
      </c>
      <c r="E56" s="69" t="s">
        <v>142</v>
      </c>
      <c r="F56" s="69" t="s">
        <v>143</v>
      </c>
      <c r="H56" s="69" t="s">
        <v>107</v>
      </c>
      <c r="I56" s="69">
        <v>2.5409999999999999E-2</v>
      </c>
      <c r="J56" s="69">
        <v>1.504E-2</v>
      </c>
      <c r="K56" s="69">
        <v>2.1900000000000001E-3</v>
      </c>
      <c r="L56" s="69" t="s">
        <v>144</v>
      </c>
      <c r="M56" s="69" t="s">
        <v>30388</v>
      </c>
      <c r="N56" s="68">
        <v>43101</v>
      </c>
    </row>
    <row r="57" spans="1:14" x14ac:dyDescent="0.2">
      <c r="A57" s="69" t="s">
        <v>148</v>
      </c>
      <c r="B57" s="69">
        <v>1</v>
      </c>
      <c r="C57" s="69">
        <v>2018</v>
      </c>
      <c r="D57" s="69">
        <v>12</v>
      </c>
      <c r="E57" s="69" t="s">
        <v>142</v>
      </c>
      <c r="F57" s="69" t="s">
        <v>143</v>
      </c>
      <c r="H57" s="69" t="s">
        <v>107</v>
      </c>
      <c r="I57" s="69">
        <v>2.3740000000000001E-2</v>
      </c>
      <c r="J57" s="69">
        <v>1.5610000000000001E-2</v>
      </c>
      <c r="K57" s="69">
        <v>2.2899999999999999E-3</v>
      </c>
      <c r="L57" s="69" t="s">
        <v>144</v>
      </c>
      <c r="M57" s="69" t="s">
        <v>30388</v>
      </c>
      <c r="N57" s="68">
        <v>43101</v>
      </c>
    </row>
    <row r="58" spans="1:14" x14ac:dyDescent="0.2">
      <c r="A58" s="69" t="s">
        <v>147</v>
      </c>
      <c r="B58" s="69">
        <v>1</v>
      </c>
      <c r="C58" s="69">
        <v>2018</v>
      </c>
      <c r="D58" s="69">
        <v>12</v>
      </c>
      <c r="E58" s="69" t="s">
        <v>142</v>
      </c>
      <c r="F58" s="69" t="s">
        <v>143</v>
      </c>
      <c r="H58" s="69" t="s">
        <v>107</v>
      </c>
      <c r="I58" s="69">
        <v>2.3769999999999999E-2</v>
      </c>
      <c r="J58" s="69">
        <v>1.5610000000000001E-2</v>
      </c>
      <c r="K58" s="69">
        <v>2.2899999999999999E-3</v>
      </c>
      <c r="L58" s="69" t="s">
        <v>144</v>
      </c>
      <c r="M58" s="69" t="s">
        <v>30388</v>
      </c>
      <c r="N58" s="68">
        <v>43101</v>
      </c>
    </row>
    <row r="59" spans="1:14" x14ac:dyDescent="0.2">
      <c r="A59" s="69" t="s">
        <v>154</v>
      </c>
      <c r="B59" s="69">
        <v>1</v>
      </c>
      <c r="C59" s="69">
        <v>2018</v>
      </c>
      <c r="D59" s="69">
        <v>12</v>
      </c>
      <c r="E59" s="69" t="s">
        <v>150</v>
      </c>
      <c r="F59" s="69" t="s">
        <v>143</v>
      </c>
      <c r="H59" s="69" t="s">
        <v>107</v>
      </c>
      <c r="I59" s="69">
        <v>1.968E-2</v>
      </c>
      <c r="J59" s="69">
        <v>0.14102999999999999</v>
      </c>
      <c r="K59" s="69">
        <v>2.2899999999999999E-3</v>
      </c>
      <c r="L59" s="69" t="s">
        <v>144</v>
      </c>
      <c r="M59" s="69" t="s">
        <v>30388</v>
      </c>
      <c r="N59" s="68">
        <v>43101</v>
      </c>
    </row>
    <row r="60" spans="1:14" x14ac:dyDescent="0.2">
      <c r="A60" s="69" t="s">
        <v>152</v>
      </c>
      <c r="B60" s="69">
        <v>1</v>
      </c>
      <c r="C60" s="69">
        <v>2018</v>
      </c>
      <c r="D60" s="69">
        <v>12</v>
      </c>
      <c r="E60" s="69" t="s">
        <v>150</v>
      </c>
      <c r="F60" s="69" t="s">
        <v>143</v>
      </c>
      <c r="H60" s="69" t="s">
        <v>107</v>
      </c>
      <c r="I60" s="69">
        <v>1.968E-2</v>
      </c>
      <c r="J60" s="69">
        <v>0.21174999999999999</v>
      </c>
      <c r="K60" s="69">
        <v>2.2899999999999999E-3</v>
      </c>
      <c r="L60" s="69" t="s">
        <v>144</v>
      </c>
      <c r="M60" s="69" t="s">
        <v>30388</v>
      </c>
      <c r="N60" s="68">
        <v>43101</v>
      </c>
    </row>
    <row r="61" spans="1:14" x14ac:dyDescent="0.2">
      <c r="A61" s="69" t="s">
        <v>149</v>
      </c>
      <c r="B61" s="69">
        <v>1</v>
      </c>
      <c r="C61" s="69">
        <v>2018</v>
      </c>
      <c r="D61" s="69">
        <v>12</v>
      </c>
      <c r="E61" s="69" t="s">
        <v>150</v>
      </c>
      <c r="F61" s="69" t="s">
        <v>143</v>
      </c>
      <c r="H61" s="69" t="s">
        <v>107</v>
      </c>
      <c r="I61" s="69">
        <v>2.2679999999999999E-2</v>
      </c>
      <c r="J61" s="69">
        <v>2.8479999999999998E-2</v>
      </c>
      <c r="K61" s="69">
        <v>2.0899999999999998E-3</v>
      </c>
      <c r="L61" s="69" t="s">
        <v>144</v>
      </c>
      <c r="M61" s="69" t="s">
        <v>30388</v>
      </c>
      <c r="N61" s="68">
        <v>43101</v>
      </c>
    </row>
    <row r="62" spans="1:14" x14ac:dyDescent="0.2">
      <c r="A62" s="69" t="s">
        <v>153</v>
      </c>
      <c r="B62" s="69">
        <v>1</v>
      </c>
      <c r="C62" s="69">
        <v>2018</v>
      </c>
      <c r="D62" s="69">
        <v>12</v>
      </c>
      <c r="E62" s="69" t="s">
        <v>150</v>
      </c>
      <c r="F62" s="69" t="s">
        <v>143</v>
      </c>
      <c r="H62" s="69" t="s">
        <v>107</v>
      </c>
      <c r="I62" s="69">
        <v>2.0049999999999998E-2</v>
      </c>
      <c r="J62" s="69">
        <v>6.1350000000000002E-2</v>
      </c>
      <c r="K62" s="69">
        <v>2.1900000000000001E-3</v>
      </c>
      <c r="L62" s="69" t="s">
        <v>144</v>
      </c>
      <c r="M62" s="69" t="s">
        <v>30388</v>
      </c>
      <c r="N62" s="68">
        <v>43101</v>
      </c>
    </row>
    <row r="63" spans="1:14" x14ac:dyDescent="0.2">
      <c r="A63" s="69" t="s">
        <v>151</v>
      </c>
      <c r="B63" s="69">
        <v>1</v>
      </c>
      <c r="C63" s="69">
        <v>2018</v>
      </c>
      <c r="D63" s="69">
        <v>12</v>
      </c>
      <c r="E63" s="69" t="s">
        <v>150</v>
      </c>
      <c r="F63" s="69" t="s">
        <v>143</v>
      </c>
      <c r="H63" s="69" t="s">
        <v>107</v>
      </c>
      <c r="I63" s="69">
        <v>2.0049999999999998E-2</v>
      </c>
      <c r="J63" s="69">
        <v>0.10763</v>
      </c>
      <c r="K63" s="69">
        <v>2.1900000000000001E-3</v>
      </c>
      <c r="L63" s="69" t="s">
        <v>144</v>
      </c>
      <c r="M63" s="69" t="s">
        <v>30388</v>
      </c>
      <c r="N63" s="68">
        <v>43101</v>
      </c>
    </row>
    <row r="64" spans="1:14" x14ac:dyDescent="0.2">
      <c r="A64" s="69" t="s">
        <v>160</v>
      </c>
      <c r="B64" s="69">
        <v>1</v>
      </c>
      <c r="C64" s="69">
        <v>2018</v>
      </c>
      <c r="D64" s="69">
        <v>12</v>
      </c>
      <c r="E64" s="69" t="s">
        <v>156</v>
      </c>
      <c r="F64" s="69" t="s">
        <v>157</v>
      </c>
      <c r="H64" s="69" t="s">
        <v>107</v>
      </c>
      <c r="I64" s="69">
        <v>2.5579999999999999E-2</v>
      </c>
      <c r="J64" s="69">
        <v>1.504E-2</v>
      </c>
      <c r="K64" s="69">
        <v>2.1900000000000001E-3</v>
      </c>
      <c r="L64" s="69" t="s">
        <v>144</v>
      </c>
      <c r="M64" s="69" t="s">
        <v>30388</v>
      </c>
      <c r="N64" s="68">
        <v>43101</v>
      </c>
    </row>
    <row r="65" spans="1:14" x14ac:dyDescent="0.2">
      <c r="A65" s="69" t="s">
        <v>159</v>
      </c>
      <c r="B65" s="69">
        <v>1</v>
      </c>
      <c r="C65" s="69">
        <v>2018</v>
      </c>
      <c r="D65" s="69">
        <v>12</v>
      </c>
      <c r="E65" s="69" t="s">
        <v>156</v>
      </c>
      <c r="F65" s="69" t="s">
        <v>157</v>
      </c>
      <c r="H65" s="69" t="s">
        <v>107</v>
      </c>
      <c r="I65" s="69">
        <v>2.3640000000000001E-2</v>
      </c>
      <c r="J65" s="69">
        <v>1.5610000000000001E-2</v>
      </c>
      <c r="K65" s="69">
        <v>2.2899999999999999E-3</v>
      </c>
      <c r="L65" s="69" t="s">
        <v>144</v>
      </c>
      <c r="M65" s="69" t="s">
        <v>30388</v>
      </c>
      <c r="N65" s="68">
        <v>43101</v>
      </c>
    </row>
    <row r="66" spans="1:14" x14ac:dyDescent="0.2">
      <c r="A66" s="69" t="s">
        <v>158</v>
      </c>
      <c r="B66" s="69">
        <v>1</v>
      </c>
      <c r="C66" s="69">
        <v>2018</v>
      </c>
      <c r="D66" s="69">
        <v>12</v>
      </c>
      <c r="E66" s="69" t="s">
        <v>156</v>
      </c>
      <c r="F66" s="69" t="s">
        <v>157</v>
      </c>
      <c r="H66" s="69" t="s">
        <v>107</v>
      </c>
      <c r="I66" s="69">
        <v>2.3609999999999999E-2</v>
      </c>
      <c r="J66" s="69">
        <v>1.5610000000000001E-2</v>
      </c>
      <c r="K66" s="69">
        <v>2.2899999999999999E-3</v>
      </c>
      <c r="L66" s="69" t="s">
        <v>144</v>
      </c>
      <c r="M66" s="69" t="s">
        <v>30388</v>
      </c>
      <c r="N66" s="68">
        <v>43101</v>
      </c>
    </row>
    <row r="67" spans="1:14" x14ac:dyDescent="0.2">
      <c r="A67" s="69" t="s">
        <v>161</v>
      </c>
      <c r="B67" s="69">
        <v>1</v>
      </c>
      <c r="C67" s="69">
        <v>2018</v>
      </c>
      <c r="D67" s="69">
        <v>12</v>
      </c>
      <c r="E67" s="69" t="s">
        <v>156</v>
      </c>
      <c r="F67" s="69" t="s">
        <v>157</v>
      </c>
      <c r="H67" s="69" t="s">
        <v>107</v>
      </c>
      <c r="I67" s="69">
        <v>3.0669999999999999E-2</v>
      </c>
      <c r="J67" s="69">
        <v>6.0800000000000003E-3</v>
      </c>
      <c r="K67" s="69">
        <v>2.0899999999999998E-3</v>
      </c>
      <c r="L67" s="69" t="s">
        <v>144</v>
      </c>
      <c r="M67" s="69" t="s">
        <v>30388</v>
      </c>
      <c r="N67" s="68">
        <v>43101</v>
      </c>
    </row>
    <row r="68" spans="1:14" x14ac:dyDescent="0.2">
      <c r="A68" s="69" t="s">
        <v>155</v>
      </c>
      <c r="B68" s="69">
        <v>1</v>
      </c>
      <c r="C68" s="69">
        <v>2018</v>
      </c>
      <c r="D68" s="69">
        <v>12</v>
      </c>
      <c r="E68" s="69" t="s">
        <v>156</v>
      </c>
      <c r="F68" s="69" t="s">
        <v>157</v>
      </c>
      <c r="H68" s="69" t="s">
        <v>107</v>
      </c>
      <c r="I68" s="69">
        <v>2.554E-2</v>
      </c>
      <c r="J68" s="69">
        <v>1.504E-2</v>
      </c>
      <c r="K68" s="69">
        <v>2.1900000000000001E-3</v>
      </c>
      <c r="L68" s="69" t="s">
        <v>144</v>
      </c>
      <c r="M68" s="69" t="s">
        <v>30388</v>
      </c>
      <c r="N68" s="68">
        <v>43101</v>
      </c>
    </row>
    <row r="69" spans="1:14" x14ac:dyDescent="0.2">
      <c r="A69" s="69" t="s">
        <v>164</v>
      </c>
      <c r="B69" s="69">
        <v>1</v>
      </c>
      <c r="C69" s="69">
        <v>2018</v>
      </c>
      <c r="D69" s="69">
        <v>12</v>
      </c>
      <c r="E69" s="69" t="s">
        <v>163</v>
      </c>
      <c r="F69" s="69" t="s">
        <v>157</v>
      </c>
      <c r="H69" s="69" t="s">
        <v>107</v>
      </c>
      <c r="I69" s="69">
        <v>1.9640000000000001E-2</v>
      </c>
      <c r="J69" s="69">
        <v>0.20748</v>
      </c>
      <c r="K69" s="69">
        <v>2.2899999999999999E-3</v>
      </c>
      <c r="L69" s="69" t="s">
        <v>144</v>
      </c>
      <c r="M69" s="69" t="s">
        <v>30388</v>
      </c>
      <c r="N69" s="68">
        <v>43101</v>
      </c>
    </row>
    <row r="70" spans="1:14" x14ac:dyDescent="0.2">
      <c r="A70" s="69" t="s">
        <v>162</v>
      </c>
      <c r="B70" s="69">
        <v>1</v>
      </c>
      <c r="C70" s="69">
        <v>2018</v>
      </c>
      <c r="D70" s="69">
        <v>12</v>
      </c>
      <c r="E70" s="69" t="s">
        <v>163</v>
      </c>
      <c r="F70" s="69" t="s">
        <v>157</v>
      </c>
      <c r="H70" s="69" t="s">
        <v>107</v>
      </c>
      <c r="I70" s="69">
        <v>2.257E-2</v>
      </c>
      <c r="J70" s="69">
        <v>2.921E-2</v>
      </c>
      <c r="K70" s="69">
        <v>2.0899999999999998E-3</v>
      </c>
      <c r="L70" s="69" t="s">
        <v>144</v>
      </c>
      <c r="M70" s="69" t="s">
        <v>30388</v>
      </c>
      <c r="N70" s="68">
        <v>43101</v>
      </c>
    </row>
    <row r="71" spans="1:14" x14ac:dyDescent="0.2">
      <c r="A71" s="69" t="s">
        <v>165</v>
      </c>
      <c r="B71" s="69">
        <v>1</v>
      </c>
      <c r="C71" s="69">
        <v>2018</v>
      </c>
      <c r="D71" s="69">
        <v>12</v>
      </c>
      <c r="E71" s="69" t="s">
        <v>163</v>
      </c>
      <c r="F71" s="69" t="s">
        <v>157</v>
      </c>
      <c r="H71" s="69" t="s">
        <v>107</v>
      </c>
      <c r="I71" s="69">
        <v>1.9970000000000002E-2</v>
      </c>
      <c r="J71" s="69">
        <v>6.3519999999999993E-2</v>
      </c>
      <c r="K71" s="69">
        <v>2.1900000000000001E-3</v>
      </c>
      <c r="L71" s="69" t="s">
        <v>144</v>
      </c>
      <c r="M71" s="69" t="s">
        <v>30388</v>
      </c>
      <c r="N71" s="68">
        <v>43101</v>
      </c>
    </row>
    <row r="72" spans="1:14" x14ac:dyDescent="0.2">
      <c r="A72" s="69" t="s">
        <v>167</v>
      </c>
      <c r="B72" s="69">
        <v>1</v>
      </c>
      <c r="C72" s="69">
        <v>2018</v>
      </c>
      <c r="D72" s="69">
        <v>12</v>
      </c>
      <c r="E72" s="69" t="s">
        <v>163</v>
      </c>
      <c r="F72" s="69" t="s">
        <v>157</v>
      </c>
      <c r="H72" s="69" t="s">
        <v>107</v>
      </c>
      <c r="I72" s="69">
        <v>1.9970000000000002E-2</v>
      </c>
      <c r="J72" s="69">
        <v>0.11194999999999999</v>
      </c>
      <c r="K72" s="69">
        <v>2.1900000000000001E-3</v>
      </c>
      <c r="L72" s="69" t="s">
        <v>144</v>
      </c>
      <c r="M72" s="69" t="s">
        <v>30388</v>
      </c>
      <c r="N72" s="68">
        <v>43101</v>
      </c>
    </row>
    <row r="73" spans="1:14" x14ac:dyDescent="0.2">
      <c r="A73" s="69" t="s">
        <v>166</v>
      </c>
      <c r="B73" s="69">
        <v>1</v>
      </c>
      <c r="C73" s="69">
        <v>2018</v>
      </c>
      <c r="D73" s="69">
        <v>12</v>
      </c>
      <c r="E73" s="69" t="s">
        <v>163</v>
      </c>
      <c r="F73" s="69" t="s">
        <v>157</v>
      </c>
      <c r="H73" s="69" t="s">
        <v>107</v>
      </c>
      <c r="I73" s="69">
        <v>1.9640000000000001E-2</v>
      </c>
      <c r="J73" s="69">
        <v>0.13827</v>
      </c>
      <c r="K73" s="69">
        <v>2.2899999999999999E-3</v>
      </c>
      <c r="L73" s="69" t="s">
        <v>144</v>
      </c>
      <c r="M73" s="69" t="s">
        <v>30388</v>
      </c>
      <c r="N73" s="68">
        <v>43101</v>
      </c>
    </row>
    <row r="74" spans="1:14" x14ac:dyDescent="0.2">
      <c r="A74" s="69" t="s">
        <v>168</v>
      </c>
      <c r="B74" s="69">
        <v>1</v>
      </c>
      <c r="C74" s="69">
        <v>2018</v>
      </c>
      <c r="D74" s="69">
        <v>12</v>
      </c>
      <c r="E74" s="69" t="s">
        <v>169</v>
      </c>
      <c r="F74" s="69" t="s">
        <v>170</v>
      </c>
      <c r="G74" s="69" t="s">
        <v>171</v>
      </c>
      <c r="H74" s="69" t="s">
        <v>107</v>
      </c>
      <c r="I74" s="69">
        <v>0.12046999999999999</v>
      </c>
      <c r="J74" s="69">
        <v>8.1300000000000001E-3</v>
      </c>
      <c r="K74" s="69">
        <v>1.5E-3</v>
      </c>
      <c r="L74" s="69" t="s">
        <v>108</v>
      </c>
      <c r="M74" s="69" t="s">
        <v>30388</v>
      </c>
      <c r="N74" s="68">
        <v>43101</v>
      </c>
    </row>
    <row r="75" spans="1:14" x14ac:dyDescent="0.2">
      <c r="A75" s="69" t="s">
        <v>174</v>
      </c>
      <c r="B75" s="69">
        <v>1</v>
      </c>
      <c r="C75" s="69">
        <v>2018</v>
      </c>
      <c r="D75" s="69">
        <v>12</v>
      </c>
      <c r="E75" s="69" t="s">
        <v>169</v>
      </c>
      <c r="F75" s="69" t="s">
        <v>170</v>
      </c>
      <c r="G75" s="69" t="s">
        <v>171</v>
      </c>
      <c r="H75" s="69" t="s">
        <v>107</v>
      </c>
      <c r="I75" s="69">
        <v>0.12046999999999999</v>
      </c>
      <c r="J75" s="69">
        <v>8.1300000000000001E-3</v>
      </c>
      <c r="K75" s="69">
        <v>1.5E-3</v>
      </c>
      <c r="L75" s="69" t="s">
        <v>108</v>
      </c>
      <c r="M75" s="69" t="s">
        <v>30388</v>
      </c>
      <c r="N75" s="68">
        <v>43101</v>
      </c>
    </row>
    <row r="76" spans="1:14" x14ac:dyDescent="0.2">
      <c r="A76" s="69" t="s">
        <v>175</v>
      </c>
      <c r="B76" s="69">
        <v>1</v>
      </c>
      <c r="C76" s="69">
        <v>2018</v>
      </c>
      <c r="D76" s="69">
        <v>12</v>
      </c>
      <c r="E76" s="69" t="s">
        <v>169</v>
      </c>
      <c r="F76" s="69" t="s">
        <v>170</v>
      </c>
      <c r="G76" s="69" t="s">
        <v>171</v>
      </c>
      <c r="H76" s="69" t="s">
        <v>107</v>
      </c>
      <c r="I76" s="69">
        <v>0.12046999999999999</v>
      </c>
      <c r="J76" s="69">
        <v>8.1300000000000001E-3</v>
      </c>
      <c r="K76" s="69">
        <v>1.5E-3</v>
      </c>
      <c r="L76" s="69" t="s">
        <v>108</v>
      </c>
      <c r="M76" s="69" t="s">
        <v>30388</v>
      </c>
      <c r="N76" s="68">
        <v>43101</v>
      </c>
    </row>
    <row r="77" spans="1:14" x14ac:dyDescent="0.2">
      <c r="A77" s="69" t="s">
        <v>173</v>
      </c>
      <c r="B77" s="69">
        <v>1</v>
      </c>
      <c r="C77" s="69">
        <v>2018</v>
      </c>
      <c r="D77" s="69">
        <v>12</v>
      </c>
      <c r="E77" s="69" t="s">
        <v>169</v>
      </c>
      <c r="F77" s="69" t="s">
        <v>170</v>
      </c>
      <c r="G77" s="69" t="s">
        <v>171</v>
      </c>
      <c r="H77" s="69" t="s">
        <v>107</v>
      </c>
      <c r="I77" s="69">
        <v>0.11927</v>
      </c>
      <c r="J77" s="69">
        <v>8.1300000000000001E-3</v>
      </c>
      <c r="K77" s="69">
        <v>1.5E-3</v>
      </c>
      <c r="L77" s="69" t="s">
        <v>108</v>
      </c>
      <c r="M77" s="69" t="s">
        <v>30388</v>
      </c>
      <c r="N77" s="68">
        <v>43101</v>
      </c>
    </row>
    <row r="78" spans="1:14" x14ac:dyDescent="0.2">
      <c r="A78" s="69" t="s">
        <v>172</v>
      </c>
      <c r="B78" s="69">
        <v>1</v>
      </c>
      <c r="C78" s="69">
        <v>2018</v>
      </c>
      <c r="D78" s="69">
        <v>12</v>
      </c>
      <c r="E78" s="69" t="s">
        <v>169</v>
      </c>
      <c r="F78" s="69" t="s">
        <v>170</v>
      </c>
      <c r="G78" s="69" t="s">
        <v>171</v>
      </c>
      <c r="H78" s="69" t="s">
        <v>107</v>
      </c>
      <c r="I78" s="69">
        <v>0.11927</v>
      </c>
      <c r="J78" s="69">
        <v>8.1300000000000001E-3</v>
      </c>
      <c r="K78" s="69">
        <v>1.5E-3</v>
      </c>
      <c r="L78" s="69" t="s">
        <v>108</v>
      </c>
      <c r="M78" s="69" t="s">
        <v>30388</v>
      </c>
      <c r="N78" s="68">
        <v>43101</v>
      </c>
    </row>
    <row r="79" spans="1:14" x14ac:dyDescent="0.2">
      <c r="A79" s="69" t="s">
        <v>187</v>
      </c>
      <c r="B79" s="69">
        <v>1</v>
      </c>
      <c r="C79" s="69">
        <v>2018</v>
      </c>
      <c r="D79" s="69">
        <v>12</v>
      </c>
      <c r="E79" s="69" t="s">
        <v>177</v>
      </c>
      <c r="F79" s="69" t="s">
        <v>170</v>
      </c>
      <c r="G79" s="69" t="s">
        <v>171</v>
      </c>
      <c r="H79" s="69" t="s">
        <v>107</v>
      </c>
      <c r="I79" s="69">
        <v>0.1487</v>
      </c>
      <c r="J79" s="69">
        <v>8.1399999999999997E-3</v>
      </c>
      <c r="K79" s="69">
        <v>2.1099999999999999E-3</v>
      </c>
      <c r="L79" s="69" t="s">
        <v>184</v>
      </c>
      <c r="M79" s="69" t="s">
        <v>30388</v>
      </c>
      <c r="N79" s="68">
        <v>43101</v>
      </c>
    </row>
    <row r="80" spans="1:14" x14ac:dyDescent="0.2">
      <c r="A80" s="69" t="s">
        <v>183</v>
      </c>
      <c r="B80" s="69">
        <v>1</v>
      </c>
      <c r="C80" s="69">
        <v>2018</v>
      </c>
      <c r="D80" s="69">
        <v>12</v>
      </c>
      <c r="E80" s="69" t="s">
        <v>177</v>
      </c>
      <c r="F80" s="69" t="s">
        <v>170</v>
      </c>
      <c r="G80" s="69" t="s">
        <v>171</v>
      </c>
      <c r="H80" s="69" t="s">
        <v>107</v>
      </c>
      <c r="I80" s="69">
        <v>0.1452</v>
      </c>
      <c r="J80" s="69">
        <v>8.1399999999999997E-3</v>
      </c>
      <c r="K80" s="69">
        <v>2.1099999999999999E-3</v>
      </c>
      <c r="L80" s="69" t="s">
        <v>184</v>
      </c>
      <c r="M80" s="69" t="s">
        <v>30388</v>
      </c>
      <c r="N80" s="68">
        <v>43101</v>
      </c>
    </row>
    <row r="81" spans="1:14" x14ac:dyDescent="0.2">
      <c r="A81" s="69" t="s">
        <v>185</v>
      </c>
      <c r="B81" s="69">
        <v>1</v>
      </c>
      <c r="C81" s="69">
        <v>2018</v>
      </c>
      <c r="D81" s="69">
        <v>12</v>
      </c>
      <c r="E81" s="69" t="s">
        <v>177</v>
      </c>
      <c r="F81" s="69" t="s">
        <v>170</v>
      </c>
      <c r="G81" s="69" t="s">
        <v>171</v>
      </c>
      <c r="H81" s="69" t="s">
        <v>107</v>
      </c>
      <c r="I81" s="69">
        <v>0.15570000000000001</v>
      </c>
      <c r="J81" s="69">
        <v>8.1399999999999997E-3</v>
      </c>
      <c r="K81" s="69">
        <v>2.1099999999999999E-3</v>
      </c>
      <c r="L81" s="69" t="s">
        <v>184</v>
      </c>
      <c r="M81" s="69" t="s">
        <v>30388</v>
      </c>
      <c r="N81" s="68">
        <v>43101</v>
      </c>
    </row>
    <row r="82" spans="1:14" x14ac:dyDescent="0.2">
      <c r="A82" s="69" t="s">
        <v>181</v>
      </c>
      <c r="B82" s="69">
        <v>1</v>
      </c>
      <c r="C82" s="69">
        <v>2018</v>
      </c>
      <c r="D82" s="69">
        <v>12</v>
      </c>
      <c r="E82" s="69" t="s">
        <v>177</v>
      </c>
      <c r="F82" s="69" t="s">
        <v>170</v>
      </c>
      <c r="G82" s="69" t="s">
        <v>171</v>
      </c>
      <c r="H82" s="69" t="s">
        <v>107</v>
      </c>
      <c r="I82" s="69">
        <v>9.3990000000000004E-2</v>
      </c>
      <c r="J82" s="69">
        <v>8.1399999999999997E-3</v>
      </c>
      <c r="K82" s="69">
        <v>2.1099999999999999E-3</v>
      </c>
      <c r="L82" s="69" t="s">
        <v>178</v>
      </c>
      <c r="M82" s="69" t="s">
        <v>30388</v>
      </c>
      <c r="N82" s="68">
        <v>43101</v>
      </c>
    </row>
    <row r="83" spans="1:14" x14ac:dyDescent="0.2">
      <c r="A83" s="69" t="s">
        <v>179</v>
      </c>
      <c r="B83" s="69">
        <v>1</v>
      </c>
      <c r="C83" s="69">
        <v>2018</v>
      </c>
      <c r="D83" s="69">
        <v>12</v>
      </c>
      <c r="E83" s="69" t="s">
        <v>177</v>
      </c>
      <c r="F83" s="69" t="s">
        <v>170</v>
      </c>
      <c r="G83" s="69" t="s">
        <v>171</v>
      </c>
      <c r="H83" s="69" t="s">
        <v>107</v>
      </c>
      <c r="I83" s="69">
        <v>0.10099</v>
      </c>
      <c r="J83" s="69">
        <v>8.1399999999999997E-3</v>
      </c>
      <c r="K83" s="69">
        <v>2.1099999999999999E-3</v>
      </c>
      <c r="L83" s="69" t="s">
        <v>178</v>
      </c>
      <c r="M83" s="69" t="s">
        <v>30388</v>
      </c>
      <c r="N83" s="68">
        <v>43101</v>
      </c>
    </row>
    <row r="84" spans="1:14" x14ac:dyDescent="0.2">
      <c r="A84" s="69" t="s">
        <v>176</v>
      </c>
      <c r="B84" s="69">
        <v>1</v>
      </c>
      <c r="C84" s="69">
        <v>2018</v>
      </c>
      <c r="D84" s="69">
        <v>12</v>
      </c>
      <c r="E84" s="69" t="s">
        <v>177</v>
      </c>
      <c r="F84" s="69" t="s">
        <v>170</v>
      </c>
      <c r="G84" s="69" t="s">
        <v>171</v>
      </c>
      <c r="H84" s="69" t="s">
        <v>107</v>
      </c>
      <c r="I84" s="69">
        <v>9.0490000000000001E-2</v>
      </c>
      <c r="J84" s="69">
        <v>8.1399999999999997E-3</v>
      </c>
      <c r="K84" s="69">
        <v>2.1099999999999999E-3</v>
      </c>
      <c r="L84" s="69" t="s">
        <v>178</v>
      </c>
      <c r="M84" s="69" t="s">
        <v>30388</v>
      </c>
      <c r="N84" s="68">
        <v>43101</v>
      </c>
    </row>
    <row r="85" spans="1:14" x14ac:dyDescent="0.2">
      <c r="A85" s="69" t="s">
        <v>188</v>
      </c>
      <c r="B85" s="69">
        <v>1</v>
      </c>
      <c r="C85" s="69">
        <v>2018</v>
      </c>
      <c r="D85" s="69">
        <v>12</v>
      </c>
      <c r="E85" s="69" t="s">
        <v>177</v>
      </c>
      <c r="F85" s="69" t="s">
        <v>170</v>
      </c>
      <c r="G85" s="69" t="s">
        <v>171</v>
      </c>
      <c r="H85" s="69" t="s">
        <v>107</v>
      </c>
      <c r="I85" s="69">
        <v>0.1452</v>
      </c>
      <c r="J85" s="69">
        <v>8.1399999999999997E-3</v>
      </c>
      <c r="K85" s="69">
        <v>2.1099999999999999E-3</v>
      </c>
      <c r="L85" s="69" t="s">
        <v>184</v>
      </c>
      <c r="M85" s="69" t="s">
        <v>30388</v>
      </c>
      <c r="N85" s="68">
        <v>43101</v>
      </c>
    </row>
    <row r="86" spans="1:14" x14ac:dyDescent="0.2">
      <c r="A86" s="69" t="s">
        <v>186</v>
      </c>
      <c r="B86" s="69">
        <v>1</v>
      </c>
      <c r="C86" s="69">
        <v>2018</v>
      </c>
      <c r="D86" s="69">
        <v>12</v>
      </c>
      <c r="E86" s="69" t="s">
        <v>177</v>
      </c>
      <c r="F86" s="69" t="s">
        <v>170</v>
      </c>
      <c r="G86" s="69" t="s">
        <v>171</v>
      </c>
      <c r="H86" s="69" t="s">
        <v>107</v>
      </c>
      <c r="I86" s="69">
        <v>0.1452</v>
      </c>
      <c r="J86" s="69">
        <v>8.1399999999999997E-3</v>
      </c>
      <c r="K86" s="69">
        <v>2.1099999999999999E-3</v>
      </c>
      <c r="L86" s="69" t="s">
        <v>184</v>
      </c>
      <c r="M86" s="69" t="s">
        <v>30388</v>
      </c>
      <c r="N86" s="68">
        <v>43101</v>
      </c>
    </row>
    <row r="87" spans="1:14" x14ac:dyDescent="0.2">
      <c r="A87" s="69" t="s">
        <v>193</v>
      </c>
      <c r="B87" s="69">
        <v>1</v>
      </c>
      <c r="C87" s="69">
        <v>2018</v>
      </c>
      <c r="D87" s="69">
        <v>12</v>
      </c>
      <c r="E87" s="69" t="s">
        <v>177</v>
      </c>
      <c r="F87" s="69" t="s">
        <v>170</v>
      </c>
      <c r="G87" s="69" t="s">
        <v>171</v>
      </c>
      <c r="H87" s="69" t="s">
        <v>107</v>
      </c>
      <c r="I87" s="69">
        <v>0.12648000000000001</v>
      </c>
      <c r="J87" s="69">
        <v>8.1399999999999997E-3</v>
      </c>
      <c r="K87" s="69">
        <v>2.1099999999999999E-3</v>
      </c>
      <c r="L87" s="69" t="s">
        <v>190</v>
      </c>
      <c r="M87" s="69" t="s">
        <v>30388</v>
      </c>
      <c r="N87" s="68">
        <v>43101</v>
      </c>
    </row>
    <row r="88" spans="1:14" x14ac:dyDescent="0.2">
      <c r="A88" s="69" t="s">
        <v>192</v>
      </c>
      <c r="B88" s="69">
        <v>1</v>
      </c>
      <c r="C88" s="69">
        <v>2018</v>
      </c>
      <c r="D88" s="69">
        <v>12</v>
      </c>
      <c r="E88" s="69" t="s">
        <v>177</v>
      </c>
      <c r="F88" s="69" t="s">
        <v>170</v>
      </c>
      <c r="G88" s="69" t="s">
        <v>171</v>
      </c>
      <c r="H88" s="69" t="s">
        <v>107</v>
      </c>
      <c r="I88" s="69">
        <v>0.12298000000000001</v>
      </c>
      <c r="J88" s="69">
        <v>8.1399999999999997E-3</v>
      </c>
      <c r="K88" s="69">
        <v>2.1099999999999999E-3</v>
      </c>
      <c r="L88" s="69" t="s">
        <v>190</v>
      </c>
      <c r="M88" s="69" t="s">
        <v>30388</v>
      </c>
      <c r="N88" s="68">
        <v>43101</v>
      </c>
    </row>
    <row r="89" spans="1:14" x14ac:dyDescent="0.2">
      <c r="A89" s="69" t="s">
        <v>194</v>
      </c>
      <c r="B89" s="69">
        <v>1</v>
      </c>
      <c r="C89" s="69">
        <v>2018</v>
      </c>
      <c r="D89" s="69">
        <v>12</v>
      </c>
      <c r="E89" s="69" t="s">
        <v>177</v>
      </c>
      <c r="F89" s="69" t="s">
        <v>170</v>
      </c>
      <c r="G89" s="69" t="s">
        <v>171</v>
      </c>
      <c r="H89" s="69" t="s">
        <v>107</v>
      </c>
      <c r="I89" s="69">
        <v>0.12298000000000001</v>
      </c>
      <c r="J89" s="69">
        <v>8.1399999999999997E-3</v>
      </c>
      <c r="K89" s="69">
        <v>2.1099999999999999E-3</v>
      </c>
      <c r="L89" s="69" t="s">
        <v>190</v>
      </c>
      <c r="M89" s="69" t="s">
        <v>30388</v>
      </c>
      <c r="N89" s="68">
        <v>43101</v>
      </c>
    </row>
    <row r="90" spans="1:14" x14ac:dyDescent="0.2">
      <c r="A90" s="69" t="s">
        <v>189</v>
      </c>
      <c r="B90" s="69">
        <v>1</v>
      </c>
      <c r="C90" s="69">
        <v>2018</v>
      </c>
      <c r="D90" s="69">
        <v>12</v>
      </c>
      <c r="E90" s="69" t="s">
        <v>177</v>
      </c>
      <c r="F90" s="69" t="s">
        <v>170</v>
      </c>
      <c r="G90" s="69" t="s">
        <v>171</v>
      </c>
      <c r="H90" s="69" t="s">
        <v>107</v>
      </c>
      <c r="I90" s="69">
        <v>0.12298000000000001</v>
      </c>
      <c r="J90" s="69">
        <v>8.1399999999999997E-3</v>
      </c>
      <c r="K90" s="69">
        <v>2.1099999999999999E-3</v>
      </c>
      <c r="L90" s="69" t="s">
        <v>190</v>
      </c>
      <c r="M90" s="69" t="s">
        <v>30388</v>
      </c>
      <c r="N90" s="68">
        <v>43101</v>
      </c>
    </row>
    <row r="91" spans="1:14" x14ac:dyDescent="0.2">
      <c r="A91" s="69" t="s">
        <v>191</v>
      </c>
      <c r="B91" s="69">
        <v>1</v>
      </c>
      <c r="C91" s="69">
        <v>2018</v>
      </c>
      <c r="D91" s="69">
        <v>12</v>
      </c>
      <c r="E91" s="69" t="s">
        <v>177</v>
      </c>
      <c r="F91" s="69" t="s">
        <v>170</v>
      </c>
      <c r="G91" s="69" t="s">
        <v>171</v>
      </c>
      <c r="H91" s="69" t="s">
        <v>107</v>
      </c>
      <c r="I91" s="69">
        <v>0.13347999999999999</v>
      </c>
      <c r="J91" s="69">
        <v>8.1399999999999997E-3</v>
      </c>
      <c r="K91" s="69">
        <v>2.1099999999999999E-3</v>
      </c>
      <c r="L91" s="69" t="s">
        <v>190</v>
      </c>
      <c r="M91" s="69" t="s">
        <v>30388</v>
      </c>
      <c r="N91" s="68">
        <v>43101</v>
      </c>
    </row>
    <row r="92" spans="1:14" x14ac:dyDescent="0.2">
      <c r="A92" s="69" t="s">
        <v>182</v>
      </c>
      <c r="B92" s="69">
        <v>1</v>
      </c>
      <c r="C92" s="69">
        <v>2018</v>
      </c>
      <c r="D92" s="69">
        <v>12</v>
      </c>
      <c r="E92" s="69" t="s">
        <v>177</v>
      </c>
      <c r="F92" s="69" t="s">
        <v>170</v>
      </c>
      <c r="G92" s="69" t="s">
        <v>171</v>
      </c>
      <c r="H92" s="69" t="s">
        <v>107</v>
      </c>
      <c r="I92" s="69">
        <v>9.0490000000000001E-2</v>
      </c>
      <c r="J92" s="69">
        <v>8.1399999999999997E-3</v>
      </c>
      <c r="K92" s="69">
        <v>2.1099999999999999E-3</v>
      </c>
      <c r="L92" s="69" t="s">
        <v>178</v>
      </c>
      <c r="M92" s="69" t="s">
        <v>30388</v>
      </c>
      <c r="N92" s="68">
        <v>43101</v>
      </c>
    </row>
    <row r="93" spans="1:14" x14ac:dyDescent="0.2">
      <c r="A93" s="69" t="s">
        <v>180</v>
      </c>
      <c r="B93" s="69">
        <v>1</v>
      </c>
      <c r="C93" s="69">
        <v>2018</v>
      </c>
      <c r="D93" s="69">
        <v>12</v>
      </c>
      <c r="E93" s="69" t="s">
        <v>177</v>
      </c>
      <c r="F93" s="69" t="s">
        <v>170</v>
      </c>
      <c r="G93" s="69" t="s">
        <v>171</v>
      </c>
      <c r="H93" s="69" t="s">
        <v>107</v>
      </c>
      <c r="I93" s="69">
        <v>9.0490000000000001E-2</v>
      </c>
      <c r="J93" s="69">
        <v>8.1399999999999997E-3</v>
      </c>
      <c r="K93" s="69">
        <v>2.1099999999999999E-3</v>
      </c>
      <c r="L93" s="69" t="s">
        <v>178</v>
      </c>
      <c r="M93" s="69" t="s">
        <v>30388</v>
      </c>
      <c r="N93" s="68">
        <v>43101</v>
      </c>
    </row>
    <row r="94" spans="1:14" x14ac:dyDescent="0.2">
      <c r="A94" s="69" t="s">
        <v>204</v>
      </c>
      <c r="B94" s="69">
        <v>1</v>
      </c>
      <c r="C94" s="69">
        <v>2018</v>
      </c>
      <c r="D94" s="69">
        <v>12</v>
      </c>
      <c r="E94" s="69" t="s">
        <v>196</v>
      </c>
      <c r="F94" s="69" t="s">
        <v>170</v>
      </c>
      <c r="G94" s="69" t="s">
        <v>171</v>
      </c>
      <c r="H94" s="69" t="s">
        <v>107</v>
      </c>
      <c r="I94" s="69">
        <v>8.1710000000000005E-2</v>
      </c>
      <c r="J94" s="69">
        <v>8.1399999999999997E-3</v>
      </c>
      <c r="K94" s="69">
        <v>2.1099999999999999E-3</v>
      </c>
      <c r="L94" s="69" t="s">
        <v>178</v>
      </c>
      <c r="M94" s="69" t="s">
        <v>30388</v>
      </c>
      <c r="N94" s="68">
        <v>43101</v>
      </c>
    </row>
    <row r="95" spans="1:14" x14ac:dyDescent="0.2">
      <c r="A95" s="69" t="s">
        <v>206</v>
      </c>
      <c r="B95" s="69">
        <v>1</v>
      </c>
      <c r="C95" s="69">
        <v>2018</v>
      </c>
      <c r="D95" s="69">
        <v>12</v>
      </c>
      <c r="E95" s="69" t="s">
        <v>196</v>
      </c>
      <c r="F95" s="69" t="s">
        <v>170</v>
      </c>
      <c r="G95" s="69" t="s">
        <v>171</v>
      </c>
      <c r="H95" s="69" t="s">
        <v>107</v>
      </c>
      <c r="I95" s="69">
        <v>8.1710000000000005E-2</v>
      </c>
      <c r="J95" s="69">
        <v>8.1399999999999997E-3</v>
      </c>
      <c r="K95" s="69">
        <v>2.1099999999999999E-3</v>
      </c>
      <c r="L95" s="69" t="s">
        <v>178</v>
      </c>
      <c r="M95" s="69" t="s">
        <v>30388</v>
      </c>
      <c r="N95" s="68">
        <v>43101</v>
      </c>
    </row>
    <row r="96" spans="1:14" x14ac:dyDescent="0.2">
      <c r="A96" s="69" t="s">
        <v>202</v>
      </c>
      <c r="B96" s="69">
        <v>1</v>
      </c>
      <c r="C96" s="69">
        <v>2018</v>
      </c>
      <c r="D96" s="69">
        <v>12</v>
      </c>
      <c r="E96" s="69" t="s">
        <v>196</v>
      </c>
      <c r="F96" s="69" t="s">
        <v>170</v>
      </c>
      <c r="G96" s="69" t="s">
        <v>171</v>
      </c>
      <c r="H96" s="69" t="s">
        <v>107</v>
      </c>
      <c r="I96" s="69">
        <v>8.0509999999999998E-2</v>
      </c>
      <c r="J96" s="69">
        <v>8.1399999999999997E-3</v>
      </c>
      <c r="K96" s="69">
        <v>2.1099999999999999E-3</v>
      </c>
      <c r="L96" s="69" t="s">
        <v>178</v>
      </c>
      <c r="M96" s="69" t="s">
        <v>30388</v>
      </c>
      <c r="N96" s="68">
        <v>43101</v>
      </c>
    </row>
    <row r="97" spans="1:14" x14ac:dyDescent="0.2">
      <c r="A97" s="69" t="s">
        <v>203</v>
      </c>
      <c r="B97" s="69">
        <v>1</v>
      </c>
      <c r="C97" s="69">
        <v>2018</v>
      </c>
      <c r="D97" s="69">
        <v>12</v>
      </c>
      <c r="E97" s="69" t="s">
        <v>196</v>
      </c>
      <c r="F97" s="69" t="s">
        <v>170</v>
      </c>
      <c r="G97" s="69" t="s">
        <v>171</v>
      </c>
      <c r="H97" s="69" t="s">
        <v>107</v>
      </c>
      <c r="I97" s="69">
        <v>8.0509999999999998E-2</v>
      </c>
      <c r="J97" s="69">
        <v>8.1399999999999997E-3</v>
      </c>
      <c r="K97" s="69">
        <v>2.1099999999999999E-3</v>
      </c>
      <c r="L97" s="69" t="s">
        <v>178</v>
      </c>
      <c r="M97" s="69" t="s">
        <v>30388</v>
      </c>
      <c r="N97" s="68">
        <v>43101</v>
      </c>
    </row>
    <row r="98" spans="1:14" x14ac:dyDescent="0.2">
      <c r="A98" s="69" t="s">
        <v>205</v>
      </c>
      <c r="B98" s="69">
        <v>1</v>
      </c>
      <c r="C98" s="69">
        <v>2018</v>
      </c>
      <c r="D98" s="69">
        <v>12</v>
      </c>
      <c r="E98" s="69" t="s">
        <v>196</v>
      </c>
      <c r="F98" s="69" t="s">
        <v>170</v>
      </c>
      <c r="G98" s="69" t="s">
        <v>171</v>
      </c>
      <c r="H98" s="69" t="s">
        <v>107</v>
      </c>
      <c r="I98" s="69">
        <v>8.1710000000000005E-2</v>
      </c>
      <c r="J98" s="69">
        <v>8.1399999999999997E-3</v>
      </c>
      <c r="K98" s="69">
        <v>2.1099999999999999E-3</v>
      </c>
      <c r="L98" s="69" t="s">
        <v>178</v>
      </c>
      <c r="M98" s="69" t="s">
        <v>30388</v>
      </c>
      <c r="N98" s="68">
        <v>43101</v>
      </c>
    </row>
    <row r="99" spans="1:14" x14ac:dyDescent="0.2">
      <c r="A99" s="69" t="s">
        <v>198</v>
      </c>
      <c r="B99" s="69">
        <v>1</v>
      </c>
      <c r="C99" s="69">
        <v>2018</v>
      </c>
      <c r="D99" s="69">
        <v>12</v>
      </c>
      <c r="E99" s="69" t="s">
        <v>196</v>
      </c>
      <c r="F99" s="69" t="s">
        <v>170</v>
      </c>
      <c r="G99" s="69" t="s">
        <v>171</v>
      </c>
      <c r="H99" s="69" t="s">
        <v>107</v>
      </c>
      <c r="I99" s="69">
        <v>0.12839</v>
      </c>
      <c r="J99" s="69">
        <v>8.1399999999999997E-3</v>
      </c>
      <c r="K99" s="69">
        <v>2.1099999999999999E-3</v>
      </c>
      <c r="L99" s="69" t="s">
        <v>197</v>
      </c>
      <c r="M99" s="69" t="s">
        <v>30388</v>
      </c>
      <c r="N99" s="68">
        <v>43101</v>
      </c>
    </row>
    <row r="100" spans="1:14" x14ac:dyDescent="0.2">
      <c r="A100" s="69" t="s">
        <v>195</v>
      </c>
      <c r="B100" s="69">
        <v>1</v>
      </c>
      <c r="C100" s="69">
        <v>2018</v>
      </c>
      <c r="D100" s="69">
        <v>12</v>
      </c>
      <c r="E100" s="69" t="s">
        <v>196</v>
      </c>
      <c r="F100" s="69" t="s">
        <v>170</v>
      </c>
      <c r="G100" s="69" t="s">
        <v>171</v>
      </c>
      <c r="H100" s="69" t="s">
        <v>107</v>
      </c>
      <c r="I100" s="69">
        <v>0.12839</v>
      </c>
      <c r="J100" s="69">
        <v>8.1399999999999997E-3</v>
      </c>
      <c r="K100" s="69">
        <v>2.1099999999999999E-3</v>
      </c>
      <c r="L100" s="69" t="s">
        <v>197</v>
      </c>
      <c r="M100" s="69" t="s">
        <v>30388</v>
      </c>
      <c r="N100" s="68">
        <v>43101</v>
      </c>
    </row>
    <row r="101" spans="1:14" x14ac:dyDescent="0.2">
      <c r="A101" s="69" t="s">
        <v>200</v>
      </c>
      <c r="B101" s="69">
        <v>1</v>
      </c>
      <c r="C101" s="69">
        <v>2018</v>
      </c>
      <c r="D101" s="69">
        <v>12</v>
      </c>
      <c r="E101" s="69" t="s">
        <v>196</v>
      </c>
      <c r="F101" s="69" t="s">
        <v>170</v>
      </c>
      <c r="G101" s="69" t="s">
        <v>171</v>
      </c>
      <c r="H101" s="69" t="s">
        <v>107</v>
      </c>
      <c r="I101" s="69">
        <v>0.12959000000000001</v>
      </c>
      <c r="J101" s="69">
        <v>8.1399999999999997E-3</v>
      </c>
      <c r="K101" s="69">
        <v>2.1099999999999999E-3</v>
      </c>
      <c r="L101" s="69" t="s">
        <v>197</v>
      </c>
      <c r="M101" s="69" t="s">
        <v>30388</v>
      </c>
      <c r="N101" s="68">
        <v>43101</v>
      </c>
    </row>
    <row r="102" spans="1:14" x14ac:dyDescent="0.2">
      <c r="A102" s="69" t="s">
        <v>201</v>
      </c>
      <c r="B102" s="69">
        <v>1</v>
      </c>
      <c r="C102" s="69">
        <v>2018</v>
      </c>
      <c r="D102" s="69">
        <v>12</v>
      </c>
      <c r="E102" s="69" t="s">
        <v>196</v>
      </c>
      <c r="F102" s="69" t="s">
        <v>170</v>
      </c>
      <c r="G102" s="69" t="s">
        <v>171</v>
      </c>
      <c r="H102" s="69" t="s">
        <v>107</v>
      </c>
      <c r="I102" s="69">
        <v>0.12959000000000001</v>
      </c>
      <c r="J102" s="69">
        <v>8.1399999999999997E-3</v>
      </c>
      <c r="K102" s="69">
        <v>2.1099999999999999E-3</v>
      </c>
      <c r="L102" s="69" t="s">
        <v>197</v>
      </c>
      <c r="M102" s="69" t="s">
        <v>30388</v>
      </c>
      <c r="N102" s="68">
        <v>43101</v>
      </c>
    </row>
    <row r="103" spans="1:14" x14ac:dyDescent="0.2">
      <c r="A103" s="69" t="s">
        <v>199</v>
      </c>
      <c r="B103" s="69">
        <v>1</v>
      </c>
      <c r="C103" s="69">
        <v>2018</v>
      </c>
      <c r="D103" s="69">
        <v>12</v>
      </c>
      <c r="E103" s="69" t="s">
        <v>196</v>
      </c>
      <c r="F103" s="69" t="s">
        <v>170</v>
      </c>
      <c r="G103" s="69" t="s">
        <v>171</v>
      </c>
      <c r="H103" s="69" t="s">
        <v>107</v>
      </c>
      <c r="I103" s="69">
        <v>0.12959000000000001</v>
      </c>
      <c r="J103" s="69">
        <v>8.1399999999999997E-3</v>
      </c>
      <c r="K103" s="69">
        <v>2.1099999999999999E-3</v>
      </c>
      <c r="L103" s="69" t="s">
        <v>197</v>
      </c>
      <c r="M103" s="69" t="s">
        <v>30388</v>
      </c>
      <c r="N103" s="68">
        <v>43101</v>
      </c>
    </row>
    <row r="104" spans="1:14" x14ac:dyDescent="0.2">
      <c r="A104" s="69" t="s">
        <v>214</v>
      </c>
      <c r="B104" s="69">
        <v>1</v>
      </c>
      <c r="C104" s="69">
        <v>2018</v>
      </c>
      <c r="D104" s="69">
        <v>12</v>
      </c>
      <c r="E104" s="69" t="s">
        <v>208</v>
      </c>
      <c r="F104" s="69" t="s">
        <v>209</v>
      </c>
      <c r="G104" s="69" t="s">
        <v>210</v>
      </c>
      <c r="H104" s="69" t="s">
        <v>107</v>
      </c>
      <c r="I104" s="69">
        <v>0.12203</v>
      </c>
      <c r="J104" s="69">
        <v>8.2400000000000008E-3</v>
      </c>
      <c r="K104" s="69">
        <v>1.49E-3</v>
      </c>
      <c r="L104" s="69" t="s">
        <v>108</v>
      </c>
      <c r="M104" s="69" t="s">
        <v>30388</v>
      </c>
      <c r="N104" s="68">
        <v>43101</v>
      </c>
    </row>
    <row r="105" spans="1:14" x14ac:dyDescent="0.2">
      <c r="A105" s="69" t="s">
        <v>207</v>
      </c>
      <c r="B105" s="69">
        <v>1</v>
      </c>
      <c r="C105" s="69">
        <v>2018</v>
      </c>
      <c r="D105" s="69">
        <v>12</v>
      </c>
      <c r="E105" s="69" t="s">
        <v>208</v>
      </c>
      <c r="F105" s="69" t="s">
        <v>209</v>
      </c>
      <c r="G105" s="69" t="s">
        <v>210</v>
      </c>
      <c r="H105" s="69" t="s">
        <v>107</v>
      </c>
      <c r="I105" s="69">
        <v>0.12203</v>
      </c>
      <c r="J105" s="69">
        <v>8.2400000000000008E-3</v>
      </c>
      <c r="K105" s="69">
        <v>1.49E-3</v>
      </c>
      <c r="L105" s="69" t="s">
        <v>108</v>
      </c>
      <c r="M105" s="69" t="s">
        <v>30388</v>
      </c>
      <c r="N105" s="68">
        <v>43101</v>
      </c>
    </row>
    <row r="106" spans="1:14" x14ac:dyDescent="0.2">
      <c r="A106" s="69" t="s">
        <v>212</v>
      </c>
      <c r="B106" s="69">
        <v>1</v>
      </c>
      <c r="C106" s="69">
        <v>2018</v>
      </c>
      <c r="D106" s="69">
        <v>12</v>
      </c>
      <c r="E106" s="69" t="s">
        <v>208</v>
      </c>
      <c r="F106" s="69" t="s">
        <v>209</v>
      </c>
      <c r="G106" s="69" t="s">
        <v>210</v>
      </c>
      <c r="H106" s="69" t="s">
        <v>107</v>
      </c>
      <c r="I106" s="69">
        <v>0.12083000000000001</v>
      </c>
      <c r="J106" s="69">
        <v>8.2400000000000008E-3</v>
      </c>
      <c r="K106" s="69">
        <v>1.49E-3</v>
      </c>
      <c r="L106" s="69" t="s">
        <v>108</v>
      </c>
      <c r="M106" s="69" t="s">
        <v>30388</v>
      </c>
      <c r="N106" s="68">
        <v>43101</v>
      </c>
    </row>
    <row r="107" spans="1:14" x14ac:dyDescent="0.2">
      <c r="A107" s="69" t="s">
        <v>213</v>
      </c>
      <c r="B107" s="69">
        <v>1</v>
      </c>
      <c r="C107" s="69">
        <v>2018</v>
      </c>
      <c r="D107" s="69">
        <v>12</v>
      </c>
      <c r="E107" s="69" t="s">
        <v>208</v>
      </c>
      <c r="F107" s="69" t="s">
        <v>209</v>
      </c>
      <c r="G107" s="69" t="s">
        <v>210</v>
      </c>
      <c r="H107" s="69" t="s">
        <v>107</v>
      </c>
      <c r="I107" s="69">
        <v>0.12083000000000001</v>
      </c>
      <c r="J107" s="69">
        <v>8.2400000000000008E-3</v>
      </c>
      <c r="K107" s="69">
        <v>1.49E-3</v>
      </c>
      <c r="L107" s="69" t="s">
        <v>108</v>
      </c>
      <c r="M107" s="69" t="s">
        <v>30388</v>
      </c>
      <c r="N107" s="68">
        <v>43101</v>
      </c>
    </row>
    <row r="108" spans="1:14" x14ac:dyDescent="0.2">
      <c r="A108" s="69" t="s">
        <v>211</v>
      </c>
      <c r="B108" s="69">
        <v>1</v>
      </c>
      <c r="C108" s="69">
        <v>2018</v>
      </c>
      <c r="D108" s="69">
        <v>12</v>
      </c>
      <c r="E108" s="69" t="s">
        <v>208</v>
      </c>
      <c r="F108" s="69" t="s">
        <v>209</v>
      </c>
      <c r="G108" s="69" t="s">
        <v>210</v>
      </c>
      <c r="H108" s="69" t="s">
        <v>107</v>
      </c>
      <c r="I108" s="69">
        <v>0.12203</v>
      </c>
      <c r="J108" s="69">
        <v>8.2400000000000008E-3</v>
      </c>
      <c r="K108" s="69">
        <v>1.49E-3</v>
      </c>
      <c r="L108" s="69" t="s">
        <v>108</v>
      </c>
      <c r="M108" s="69" t="s">
        <v>30388</v>
      </c>
      <c r="N108" s="68">
        <v>43101</v>
      </c>
    </row>
    <row r="109" spans="1:14" x14ac:dyDescent="0.2">
      <c r="A109" s="69" t="s">
        <v>215</v>
      </c>
      <c r="B109" s="69">
        <v>1</v>
      </c>
      <c r="C109" s="69">
        <v>2018</v>
      </c>
      <c r="D109" s="69">
        <v>12</v>
      </c>
      <c r="E109" s="69" t="s">
        <v>216</v>
      </c>
      <c r="F109" s="69" t="s">
        <v>209</v>
      </c>
      <c r="G109" s="69" t="s">
        <v>210</v>
      </c>
      <c r="H109" s="69" t="s">
        <v>107</v>
      </c>
      <c r="I109" s="69">
        <v>0.14346999999999999</v>
      </c>
      <c r="J109" s="69">
        <v>8.2500000000000004E-3</v>
      </c>
      <c r="K109" s="69">
        <v>2.0899999999999998E-3</v>
      </c>
      <c r="L109" s="69" t="s">
        <v>184</v>
      </c>
      <c r="M109" s="69" t="s">
        <v>30388</v>
      </c>
      <c r="N109" s="68">
        <v>43101</v>
      </c>
    </row>
    <row r="110" spans="1:14" x14ac:dyDescent="0.2">
      <c r="A110" s="69" t="s">
        <v>227</v>
      </c>
      <c r="B110" s="69">
        <v>1</v>
      </c>
      <c r="C110" s="69">
        <v>2018</v>
      </c>
      <c r="D110" s="69">
        <v>12</v>
      </c>
      <c r="E110" s="69" t="s">
        <v>216</v>
      </c>
      <c r="F110" s="69" t="s">
        <v>209</v>
      </c>
      <c r="G110" s="69" t="s">
        <v>210</v>
      </c>
      <c r="H110" s="69" t="s">
        <v>107</v>
      </c>
      <c r="I110" s="69">
        <v>0.14346999999999999</v>
      </c>
      <c r="J110" s="69">
        <v>8.2500000000000004E-3</v>
      </c>
      <c r="K110" s="69">
        <v>2.0899999999999998E-3</v>
      </c>
      <c r="L110" s="69" t="s">
        <v>184</v>
      </c>
      <c r="M110" s="69" t="s">
        <v>30388</v>
      </c>
      <c r="N110" s="68">
        <v>43101</v>
      </c>
    </row>
    <row r="111" spans="1:14" x14ac:dyDescent="0.2">
      <c r="A111" s="69" t="s">
        <v>229</v>
      </c>
      <c r="B111" s="69">
        <v>1</v>
      </c>
      <c r="C111" s="69">
        <v>2018</v>
      </c>
      <c r="D111" s="69">
        <v>12</v>
      </c>
      <c r="E111" s="69" t="s">
        <v>216</v>
      </c>
      <c r="F111" s="69" t="s">
        <v>209</v>
      </c>
      <c r="G111" s="69" t="s">
        <v>210</v>
      </c>
      <c r="H111" s="69" t="s">
        <v>107</v>
      </c>
      <c r="I111" s="69">
        <v>0.15397</v>
      </c>
      <c r="J111" s="69">
        <v>8.2500000000000004E-3</v>
      </c>
      <c r="K111" s="69">
        <v>2.0899999999999998E-3</v>
      </c>
      <c r="L111" s="69" t="s">
        <v>184</v>
      </c>
      <c r="M111" s="69" t="s">
        <v>30388</v>
      </c>
      <c r="N111" s="68">
        <v>43101</v>
      </c>
    </row>
    <row r="112" spans="1:14" x14ac:dyDescent="0.2">
      <c r="A112" s="69" t="s">
        <v>228</v>
      </c>
      <c r="B112" s="69">
        <v>1</v>
      </c>
      <c r="C112" s="69">
        <v>2018</v>
      </c>
      <c r="D112" s="69">
        <v>12</v>
      </c>
      <c r="E112" s="69" t="s">
        <v>216</v>
      </c>
      <c r="F112" s="69" t="s">
        <v>209</v>
      </c>
      <c r="G112" s="69" t="s">
        <v>210</v>
      </c>
      <c r="H112" s="69" t="s">
        <v>107</v>
      </c>
      <c r="I112" s="69">
        <v>0.14696999999999999</v>
      </c>
      <c r="J112" s="69">
        <v>8.2500000000000004E-3</v>
      </c>
      <c r="K112" s="69">
        <v>2.0899999999999998E-3</v>
      </c>
      <c r="L112" s="69" t="s">
        <v>184</v>
      </c>
      <c r="M112" s="69" t="s">
        <v>30388</v>
      </c>
      <c r="N112" s="68">
        <v>43101</v>
      </c>
    </row>
    <row r="113" spans="1:14" x14ac:dyDescent="0.2">
      <c r="A113" s="69" t="s">
        <v>230</v>
      </c>
      <c r="B113" s="69">
        <v>1</v>
      </c>
      <c r="C113" s="69">
        <v>2018</v>
      </c>
      <c r="D113" s="69">
        <v>12</v>
      </c>
      <c r="E113" s="69" t="s">
        <v>216</v>
      </c>
      <c r="F113" s="69" t="s">
        <v>209</v>
      </c>
      <c r="G113" s="69" t="s">
        <v>210</v>
      </c>
      <c r="H113" s="69" t="s">
        <v>107</v>
      </c>
      <c r="I113" s="69">
        <v>0.14346999999999999</v>
      </c>
      <c r="J113" s="69">
        <v>8.2500000000000004E-3</v>
      </c>
      <c r="K113" s="69">
        <v>2.0899999999999998E-3</v>
      </c>
      <c r="L113" s="69" t="s">
        <v>184</v>
      </c>
      <c r="M113" s="69" t="s">
        <v>30388</v>
      </c>
      <c r="N113" s="68">
        <v>43101</v>
      </c>
    </row>
    <row r="114" spans="1:14" x14ac:dyDescent="0.2">
      <c r="A114" s="69" t="s">
        <v>219</v>
      </c>
      <c r="B114" s="69">
        <v>1</v>
      </c>
      <c r="C114" s="69">
        <v>2018</v>
      </c>
      <c r="D114" s="69">
        <v>12</v>
      </c>
      <c r="E114" s="69" t="s">
        <v>216</v>
      </c>
      <c r="F114" s="69" t="s">
        <v>209</v>
      </c>
      <c r="G114" s="69" t="s">
        <v>210</v>
      </c>
      <c r="H114" s="69" t="s">
        <v>107</v>
      </c>
      <c r="I114" s="69">
        <v>0.10552</v>
      </c>
      <c r="J114" s="69">
        <v>8.2500000000000004E-3</v>
      </c>
      <c r="K114" s="69">
        <v>2.0899999999999998E-3</v>
      </c>
      <c r="L114" s="69" t="s">
        <v>178</v>
      </c>
      <c r="M114" s="69" t="s">
        <v>30388</v>
      </c>
      <c r="N114" s="68">
        <v>43101</v>
      </c>
    </row>
    <row r="115" spans="1:14" x14ac:dyDescent="0.2">
      <c r="A115" s="69" t="s">
        <v>218</v>
      </c>
      <c r="B115" s="69">
        <v>1</v>
      </c>
      <c r="C115" s="69">
        <v>2018</v>
      </c>
      <c r="D115" s="69">
        <v>12</v>
      </c>
      <c r="E115" s="69" t="s">
        <v>216</v>
      </c>
      <c r="F115" s="69" t="s">
        <v>209</v>
      </c>
      <c r="G115" s="69" t="s">
        <v>210</v>
      </c>
      <c r="H115" s="69" t="s">
        <v>107</v>
      </c>
      <c r="I115" s="69">
        <v>9.8519999999999996E-2</v>
      </c>
      <c r="J115" s="69">
        <v>8.2500000000000004E-3</v>
      </c>
      <c r="K115" s="69">
        <v>2.0899999999999998E-3</v>
      </c>
      <c r="L115" s="69" t="s">
        <v>178</v>
      </c>
      <c r="M115" s="69" t="s">
        <v>30388</v>
      </c>
      <c r="N115" s="68">
        <v>43101</v>
      </c>
    </row>
    <row r="116" spans="1:14" x14ac:dyDescent="0.2">
      <c r="A116" s="69" t="s">
        <v>221</v>
      </c>
      <c r="B116" s="69">
        <v>1</v>
      </c>
      <c r="C116" s="69">
        <v>2018</v>
      </c>
      <c r="D116" s="69">
        <v>12</v>
      </c>
      <c r="E116" s="69" t="s">
        <v>216</v>
      </c>
      <c r="F116" s="69" t="s">
        <v>209</v>
      </c>
      <c r="G116" s="69" t="s">
        <v>210</v>
      </c>
      <c r="H116" s="69" t="s">
        <v>107</v>
      </c>
      <c r="I116" s="69">
        <v>9.5019999999999993E-2</v>
      </c>
      <c r="J116" s="69">
        <v>8.2500000000000004E-3</v>
      </c>
      <c r="K116" s="69">
        <v>2.0899999999999998E-3</v>
      </c>
      <c r="L116" s="69" t="s">
        <v>178</v>
      </c>
      <c r="M116" s="69" t="s">
        <v>30388</v>
      </c>
      <c r="N116" s="68">
        <v>43101</v>
      </c>
    </row>
    <row r="117" spans="1:14" x14ac:dyDescent="0.2">
      <c r="A117" s="69" t="s">
        <v>220</v>
      </c>
      <c r="B117" s="69">
        <v>1</v>
      </c>
      <c r="C117" s="69">
        <v>2018</v>
      </c>
      <c r="D117" s="69">
        <v>12</v>
      </c>
      <c r="E117" s="69" t="s">
        <v>216</v>
      </c>
      <c r="F117" s="69" t="s">
        <v>209</v>
      </c>
      <c r="G117" s="69" t="s">
        <v>210</v>
      </c>
      <c r="H117" s="69" t="s">
        <v>107</v>
      </c>
      <c r="I117" s="69">
        <v>9.5019999999999993E-2</v>
      </c>
      <c r="J117" s="69">
        <v>8.2500000000000004E-3</v>
      </c>
      <c r="K117" s="69">
        <v>2.0899999999999998E-3</v>
      </c>
      <c r="L117" s="69" t="s">
        <v>178</v>
      </c>
      <c r="M117" s="69" t="s">
        <v>30388</v>
      </c>
      <c r="N117" s="68">
        <v>43101</v>
      </c>
    </row>
    <row r="118" spans="1:14" x14ac:dyDescent="0.2">
      <c r="A118" s="69" t="s">
        <v>217</v>
      </c>
      <c r="B118" s="69">
        <v>1</v>
      </c>
      <c r="C118" s="69">
        <v>2018</v>
      </c>
      <c r="D118" s="69">
        <v>12</v>
      </c>
      <c r="E118" s="69" t="s">
        <v>216</v>
      </c>
      <c r="F118" s="69" t="s">
        <v>209</v>
      </c>
      <c r="G118" s="69" t="s">
        <v>210</v>
      </c>
      <c r="H118" s="69" t="s">
        <v>107</v>
      </c>
      <c r="I118" s="69">
        <v>9.5019999999999993E-2</v>
      </c>
      <c r="J118" s="69">
        <v>8.2500000000000004E-3</v>
      </c>
      <c r="K118" s="69">
        <v>2.0899999999999998E-3</v>
      </c>
      <c r="L118" s="69" t="s">
        <v>178</v>
      </c>
      <c r="M118" s="69" t="s">
        <v>30388</v>
      </c>
      <c r="N118" s="68">
        <v>43101</v>
      </c>
    </row>
    <row r="119" spans="1:14" x14ac:dyDescent="0.2">
      <c r="A119" s="69" t="s">
        <v>225</v>
      </c>
      <c r="B119" s="69">
        <v>1</v>
      </c>
      <c r="C119" s="69">
        <v>2018</v>
      </c>
      <c r="D119" s="69">
        <v>12</v>
      </c>
      <c r="E119" s="69" t="s">
        <v>216</v>
      </c>
      <c r="F119" s="69" t="s">
        <v>209</v>
      </c>
      <c r="G119" s="69" t="s">
        <v>210</v>
      </c>
      <c r="H119" s="69" t="s">
        <v>107</v>
      </c>
      <c r="I119" s="69">
        <v>0.11005</v>
      </c>
      <c r="J119" s="69">
        <v>8.2500000000000004E-3</v>
      </c>
      <c r="K119" s="69">
        <v>2.0899999999999998E-3</v>
      </c>
      <c r="L119" s="69" t="s">
        <v>190</v>
      </c>
      <c r="M119" s="69" t="s">
        <v>30388</v>
      </c>
      <c r="N119" s="68">
        <v>43101</v>
      </c>
    </row>
    <row r="120" spans="1:14" x14ac:dyDescent="0.2">
      <c r="A120" s="69" t="s">
        <v>223</v>
      </c>
      <c r="B120" s="69">
        <v>1</v>
      </c>
      <c r="C120" s="69">
        <v>2018</v>
      </c>
      <c r="D120" s="69">
        <v>12</v>
      </c>
      <c r="E120" s="69" t="s">
        <v>216</v>
      </c>
      <c r="F120" s="69" t="s">
        <v>209</v>
      </c>
      <c r="G120" s="69" t="s">
        <v>210</v>
      </c>
      <c r="H120" s="69" t="s">
        <v>107</v>
      </c>
      <c r="I120" s="69">
        <v>0.11355</v>
      </c>
      <c r="J120" s="69">
        <v>8.2500000000000004E-3</v>
      </c>
      <c r="K120" s="69">
        <v>2.0899999999999998E-3</v>
      </c>
      <c r="L120" s="69" t="s">
        <v>190</v>
      </c>
      <c r="M120" s="69" t="s">
        <v>30388</v>
      </c>
      <c r="N120" s="68">
        <v>43101</v>
      </c>
    </row>
    <row r="121" spans="1:14" x14ac:dyDescent="0.2">
      <c r="A121" s="69" t="s">
        <v>224</v>
      </c>
      <c r="B121" s="69">
        <v>1</v>
      </c>
      <c r="C121" s="69">
        <v>2018</v>
      </c>
      <c r="D121" s="69">
        <v>12</v>
      </c>
      <c r="E121" s="69" t="s">
        <v>216</v>
      </c>
      <c r="F121" s="69" t="s">
        <v>209</v>
      </c>
      <c r="G121" s="69" t="s">
        <v>210</v>
      </c>
      <c r="H121" s="69" t="s">
        <v>107</v>
      </c>
      <c r="I121" s="69">
        <v>0.12055</v>
      </c>
      <c r="J121" s="69">
        <v>8.2500000000000004E-3</v>
      </c>
      <c r="K121" s="69">
        <v>2.0899999999999998E-3</v>
      </c>
      <c r="L121" s="69" t="s">
        <v>190</v>
      </c>
      <c r="M121" s="69" t="s">
        <v>30388</v>
      </c>
      <c r="N121" s="68">
        <v>43101</v>
      </c>
    </row>
    <row r="122" spans="1:14" x14ac:dyDescent="0.2">
      <c r="A122" s="69" t="s">
        <v>226</v>
      </c>
      <c r="B122" s="69">
        <v>1</v>
      </c>
      <c r="C122" s="69">
        <v>2018</v>
      </c>
      <c r="D122" s="69">
        <v>12</v>
      </c>
      <c r="E122" s="69" t="s">
        <v>216</v>
      </c>
      <c r="F122" s="69" t="s">
        <v>209</v>
      </c>
      <c r="G122" s="69" t="s">
        <v>210</v>
      </c>
      <c r="H122" s="69" t="s">
        <v>107</v>
      </c>
      <c r="I122" s="69">
        <v>0.11005</v>
      </c>
      <c r="J122" s="69">
        <v>8.2500000000000004E-3</v>
      </c>
      <c r="K122" s="69">
        <v>2.0899999999999998E-3</v>
      </c>
      <c r="L122" s="69" t="s">
        <v>190</v>
      </c>
      <c r="M122" s="69" t="s">
        <v>30388</v>
      </c>
      <c r="N122" s="68">
        <v>43101</v>
      </c>
    </row>
    <row r="123" spans="1:14" x14ac:dyDescent="0.2">
      <c r="A123" s="69" t="s">
        <v>222</v>
      </c>
      <c r="B123" s="69">
        <v>1</v>
      </c>
      <c r="C123" s="69">
        <v>2018</v>
      </c>
      <c r="D123" s="69">
        <v>12</v>
      </c>
      <c r="E123" s="69" t="s">
        <v>216</v>
      </c>
      <c r="F123" s="69" t="s">
        <v>209</v>
      </c>
      <c r="G123" s="69" t="s">
        <v>210</v>
      </c>
      <c r="H123" s="69" t="s">
        <v>107</v>
      </c>
      <c r="I123" s="69">
        <v>0.11005</v>
      </c>
      <c r="J123" s="69">
        <v>8.2500000000000004E-3</v>
      </c>
      <c r="K123" s="69">
        <v>2.0899999999999998E-3</v>
      </c>
      <c r="L123" s="69" t="s">
        <v>190</v>
      </c>
      <c r="M123" s="69" t="s">
        <v>30388</v>
      </c>
      <c r="N123" s="68">
        <v>43101</v>
      </c>
    </row>
    <row r="124" spans="1:14" x14ac:dyDescent="0.2">
      <c r="A124" s="69" t="s">
        <v>231</v>
      </c>
      <c r="B124" s="69">
        <v>1</v>
      </c>
      <c r="C124" s="69">
        <v>2018</v>
      </c>
      <c r="D124" s="69">
        <v>12</v>
      </c>
      <c r="E124" s="69" t="s">
        <v>232</v>
      </c>
      <c r="F124" s="69" t="s">
        <v>209</v>
      </c>
      <c r="G124" s="69" t="s">
        <v>210</v>
      </c>
      <c r="H124" s="69" t="s">
        <v>107</v>
      </c>
      <c r="I124" s="69">
        <v>0.12664</v>
      </c>
      <c r="J124" s="69">
        <v>8.2500000000000004E-3</v>
      </c>
      <c r="K124" s="69">
        <v>2.0899999999999998E-3</v>
      </c>
      <c r="L124" s="69" t="s">
        <v>197</v>
      </c>
      <c r="M124" s="69" t="s">
        <v>30388</v>
      </c>
      <c r="N124" s="68">
        <v>43101</v>
      </c>
    </row>
    <row r="125" spans="1:14" x14ac:dyDescent="0.2">
      <c r="A125" s="69" t="s">
        <v>239</v>
      </c>
      <c r="B125" s="69">
        <v>1</v>
      </c>
      <c r="C125" s="69">
        <v>2018</v>
      </c>
      <c r="D125" s="69">
        <v>12</v>
      </c>
      <c r="E125" s="69" t="s">
        <v>232</v>
      </c>
      <c r="F125" s="69" t="s">
        <v>209</v>
      </c>
      <c r="G125" s="69" t="s">
        <v>210</v>
      </c>
      <c r="H125" s="69" t="s">
        <v>107</v>
      </c>
      <c r="I125" s="69">
        <v>8.6709999999999995E-2</v>
      </c>
      <c r="J125" s="69">
        <v>8.2500000000000004E-3</v>
      </c>
      <c r="K125" s="69">
        <v>2.0899999999999998E-3</v>
      </c>
      <c r="L125" s="69" t="s">
        <v>178</v>
      </c>
      <c r="M125" s="69" t="s">
        <v>30388</v>
      </c>
      <c r="N125" s="68">
        <v>43101</v>
      </c>
    </row>
    <row r="126" spans="1:14" x14ac:dyDescent="0.2">
      <c r="A126" s="69" t="s">
        <v>241</v>
      </c>
      <c r="B126" s="69">
        <v>1</v>
      </c>
      <c r="C126" s="69">
        <v>2018</v>
      </c>
      <c r="D126" s="69">
        <v>12</v>
      </c>
      <c r="E126" s="69" t="s">
        <v>232</v>
      </c>
      <c r="F126" s="69" t="s">
        <v>209</v>
      </c>
      <c r="G126" s="69" t="s">
        <v>210</v>
      </c>
      <c r="H126" s="69" t="s">
        <v>107</v>
      </c>
      <c r="I126" s="69">
        <v>8.6709999999999995E-2</v>
      </c>
      <c r="J126" s="69">
        <v>8.2500000000000004E-3</v>
      </c>
      <c r="K126" s="69">
        <v>2.0899999999999998E-3</v>
      </c>
      <c r="L126" s="69" t="s">
        <v>178</v>
      </c>
      <c r="M126" s="69" t="s">
        <v>30388</v>
      </c>
      <c r="N126" s="68">
        <v>43101</v>
      </c>
    </row>
    <row r="127" spans="1:14" x14ac:dyDescent="0.2">
      <c r="A127" s="69" t="s">
        <v>238</v>
      </c>
      <c r="B127" s="69">
        <v>1</v>
      </c>
      <c r="C127" s="69">
        <v>2018</v>
      </c>
      <c r="D127" s="69">
        <v>12</v>
      </c>
      <c r="E127" s="69" t="s">
        <v>232</v>
      </c>
      <c r="F127" s="69" t="s">
        <v>209</v>
      </c>
      <c r="G127" s="69" t="s">
        <v>210</v>
      </c>
      <c r="H127" s="69" t="s">
        <v>107</v>
      </c>
      <c r="I127" s="69">
        <v>8.6709999999999995E-2</v>
      </c>
      <c r="J127" s="69">
        <v>8.2500000000000004E-3</v>
      </c>
      <c r="K127" s="69">
        <v>2.0899999999999998E-3</v>
      </c>
      <c r="L127" s="69" t="s">
        <v>178</v>
      </c>
      <c r="M127" s="69" t="s">
        <v>30388</v>
      </c>
      <c r="N127" s="68">
        <v>43101</v>
      </c>
    </row>
    <row r="128" spans="1:14" x14ac:dyDescent="0.2">
      <c r="A128" s="69" t="s">
        <v>240</v>
      </c>
      <c r="B128" s="69">
        <v>1</v>
      </c>
      <c r="C128" s="69">
        <v>2018</v>
      </c>
      <c r="D128" s="69">
        <v>12</v>
      </c>
      <c r="E128" s="69" t="s">
        <v>232</v>
      </c>
      <c r="F128" s="69" t="s">
        <v>209</v>
      </c>
      <c r="G128" s="69" t="s">
        <v>210</v>
      </c>
      <c r="H128" s="69" t="s">
        <v>107</v>
      </c>
      <c r="I128" s="69">
        <v>8.5510000000000003E-2</v>
      </c>
      <c r="J128" s="69">
        <v>8.2500000000000004E-3</v>
      </c>
      <c r="K128" s="69">
        <v>2.0899999999999998E-3</v>
      </c>
      <c r="L128" s="69" t="s">
        <v>178</v>
      </c>
      <c r="M128" s="69" t="s">
        <v>30388</v>
      </c>
      <c r="N128" s="68">
        <v>43101</v>
      </c>
    </row>
    <row r="129" spans="1:14" x14ac:dyDescent="0.2">
      <c r="A129" s="69" t="s">
        <v>233</v>
      </c>
      <c r="B129" s="69">
        <v>1</v>
      </c>
      <c r="C129" s="69">
        <v>2018</v>
      </c>
      <c r="D129" s="69">
        <v>12</v>
      </c>
      <c r="E129" s="69" t="s">
        <v>232</v>
      </c>
      <c r="F129" s="69" t="s">
        <v>209</v>
      </c>
      <c r="G129" s="69" t="s">
        <v>210</v>
      </c>
      <c r="H129" s="69" t="s">
        <v>107</v>
      </c>
      <c r="I129" s="69">
        <v>8.5510000000000003E-2</v>
      </c>
      <c r="J129" s="69">
        <v>8.2500000000000004E-3</v>
      </c>
      <c r="K129" s="69">
        <v>2.0899999999999998E-3</v>
      </c>
      <c r="L129" s="69" t="s">
        <v>178</v>
      </c>
      <c r="M129" s="69" t="s">
        <v>30388</v>
      </c>
      <c r="N129" s="68">
        <v>43101</v>
      </c>
    </row>
    <row r="130" spans="1:14" x14ac:dyDescent="0.2">
      <c r="A130" s="69" t="s">
        <v>234</v>
      </c>
      <c r="B130" s="69">
        <v>1</v>
      </c>
      <c r="C130" s="69">
        <v>2018</v>
      </c>
      <c r="D130" s="69">
        <v>12</v>
      </c>
      <c r="E130" s="69" t="s">
        <v>232</v>
      </c>
      <c r="F130" s="69" t="s">
        <v>209</v>
      </c>
      <c r="G130" s="69" t="s">
        <v>210</v>
      </c>
      <c r="H130" s="69" t="s">
        <v>107</v>
      </c>
      <c r="I130" s="69">
        <v>0.12784000000000001</v>
      </c>
      <c r="J130" s="69">
        <v>8.2500000000000004E-3</v>
      </c>
      <c r="K130" s="69">
        <v>2.0899999999999998E-3</v>
      </c>
      <c r="L130" s="69" t="s">
        <v>197</v>
      </c>
      <c r="M130" s="69" t="s">
        <v>30388</v>
      </c>
      <c r="N130" s="68">
        <v>43101</v>
      </c>
    </row>
    <row r="131" spans="1:14" x14ac:dyDescent="0.2">
      <c r="A131" s="69" t="s">
        <v>237</v>
      </c>
      <c r="B131" s="69">
        <v>1</v>
      </c>
      <c r="C131" s="69">
        <v>2018</v>
      </c>
      <c r="D131" s="69">
        <v>12</v>
      </c>
      <c r="E131" s="69" t="s">
        <v>232</v>
      </c>
      <c r="F131" s="69" t="s">
        <v>209</v>
      </c>
      <c r="G131" s="69" t="s">
        <v>210</v>
      </c>
      <c r="H131" s="69" t="s">
        <v>107</v>
      </c>
      <c r="I131" s="69">
        <v>0.12784000000000001</v>
      </c>
      <c r="J131" s="69">
        <v>8.2500000000000004E-3</v>
      </c>
      <c r="K131" s="69">
        <v>2.0899999999999998E-3</v>
      </c>
      <c r="L131" s="69" t="s">
        <v>197</v>
      </c>
      <c r="M131" s="69" t="s">
        <v>30388</v>
      </c>
      <c r="N131" s="68">
        <v>43101</v>
      </c>
    </row>
    <row r="132" spans="1:14" x14ac:dyDescent="0.2">
      <c r="A132" s="69" t="s">
        <v>236</v>
      </c>
      <c r="B132" s="69">
        <v>1</v>
      </c>
      <c r="C132" s="69">
        <v>2018</v>
      </c>
      <c r="D132" s="69">
        <v>12</v>
      </c>
      <c r="E132" s="69" t="s">
        <v>232</v>
      </c>
      <c r="F132" s="69" t="s">
        <v>209</v>
      </c>
      <c r="G132" s="69" t="s">
        <v>210</v>
      </c>
      <c r="H132" s="69" t="s">
        <v>107</v>
      </c>
      <c r="I132" s="69">
        <v>0.12664</v>
      </c>
      <c r="J132" s="69">
        <v>8.2500000000000004E-3</v>
      </c>
      <c r="K132" s="69">
        <v>2.0899999999999998E-3</v>
      </c>
      <c r="L132" s="69" t="s">
        <v>197</v>
      </c>
      <c r="M132" s="69" t="s">
        <v>30388</v>
      </c>
      <c r="N132" s="68">
        <v>43101</v>
      </c>
    </row>
    <row r="133" spans="1:14" x14ac:dyDescent="0.2">
      <c r="A133" s="69" t="s">
        <v>235</v>
      </c>
      <c r="B133" s="69">
        <v>1</v>
      </c>
      <c r="C133" s="69">
        <v>2018</v>
      </c>
      <c r="D133" s="69">
        <v>12</v>
      </c>
      <c r="E133" s="69" t="s">
        <v>232</v>
      </c>
      <c r="F133" s="69" t="s">
        <v>209</v>
      </c>
      <c r="G133" s="69" t="s">
        <v>210</v>
      </c>
      <c r="H133" s="69" t="s">
        <v>107</v>
      </c>
      <c r="I133" s="69">
        <v>0.12784000000000001</v>
      </c>
      <c r="J133" s="69">
        <v>8.2500000000000004E-3</v>
      </c>
      <c r="K133" s="69">
        <v>2.0899999999999998E-3</v>
      </c>
      <c r="L133" s="69" t="s">
        <v>197</v>
      </c>
      <c r="M133" s="69" t="s">
        <v>30388</v>
      </c>
      <c r="N133" s="68">
        <v>43101</v>
      </c>
    </row>
    <row r="134" spans="1:14" x14ac:dyDescent="0.2">
      <c r="A134" s="69" t="s">
        <v>242</v>
      </c>
      <c r="B134" s="69">
        <v>1</v>
      </c>
      <c r="C134" s="69">
        <v>2018</v>
      </c>
      <c r="D134" s="69">
        <v>12</v>
      </c>
      <c r="E134" s="69" t="s">
        <v>243</v>
      </c>
      <c r="F134" s="69" t="s">
        <v>244</v>
      </c>
      <c r="G134" s="69" t="s">
        <v>245</v>
      </c>
      <c r="H134" s="69" t="s">
        <v>107</v>
      </c>
      <c r="I134" s="69">
        <v>0.13905999999999999</v>
      </c>
      <c r="J134" s="69">
        <v>1.027E-2</v>
      </c>
      <c r="K134" s="69">
        <v>1.5100000000000001E-3</v>
      </c>
      <c r="L134" s="69" t="s">
        <v>108</v>
      </c>
      <c r="M134" s="69" t="s">
        <v>30388</v>
      </c>
      <c r="N134" s="68">
        <v>43101</v>
      </c>
    </row>
    <row r="135" spans="1:14" x14ac:dyDescent="0.2">
      <c r="A135" s="69" t="s">
        <v>249</v>
      </c>
      <c r="B135" s="69">
        <v>1</v>
      </c>
      <c r="C135" s="69">
        <v>2018</v>
      </c>
      <c r="D135" s="69">
        <v>12</v>
      </c>
      <c r="E135" s="69" t="s">
        <v>243</v>
      </c>
      <c r="F135" s="69" t="s">
        <v>244</v>
      </c>
      <c r="G135" s="69" t="s">
        <v>245</v>
      </c>
      <c r="H135" s="69" t="s">
        <v>107</v>
      </c>
      <c r="I135" s="69">
        <v>0.13905999999999999</v>
      </c>
      <c r="J135" s="69">
        <v>1.027E-2</v>
      </c>
      <c r="K135" s="69">
        <v>1.5100000000000001E-3</v>
      </c>
      <c r="L135" s="69" t="s">
        <v>108</v>
      </c>
      <c r="M135" s="69" t="s">
        <v>30388</v>
      </c>
      <c r="N135" s="68">
        <v>43101</v>
      </c>
    </row>
    <row r="136" spans="1:14" x14ac:dyDescent="0.2">
      <c r="A136" s="69" t="s">
        <v>248</v>
      </c>
      <c r="B136" s="69">
        <v>1</v>
      </c>
      <c r="C136" s="69">
        <v>2018</v>
      </c>
      <c r="D136" s="69">
        <v>12</v>
      </c>
      <c r="E136" s="69" t="s">
        <v>243</v>
      </c>
      <c r="F136" s="69" t="s">
        <v>244</v>
      </c>
      <c r="G136" s="69" t="s">
        <v>245</v>
      </c>
      <c r="H136" s="69" t="s">
        <v>107</v>
      </c>
      <c r="I136" s="69">
        <v>0.13905999999999999</v>
      </c>
      <c r="J136" s="69">
        <v>1.027E-2</v>
      </c>
      <c r="K136" s="69">
        <v>1.5100000000000001E-3</v>
      </c>
      <c r="L136" s="69" t="s">
        <v>108</v>
      </c>
      <c r="M136" s="69" t="s">
        <v>30388</v>
      </c>
      <c r="N136" s="68">
        <v>43101</v>
      </c>
    </row>
    <row r="137" spans="1:14" x14ac:dyDescent="0.2">
      <c r="A137" s="69" t="s">
        <v>247</v>
      </c>
      <c r="B137" s="69">
        <v>1</v>
      </c>
      <c r="C137" s="69">
        <v>2018</v>
      </c>
      <c r="D137" s="69">
        <v>12</v>
      </c>
      <c r="E137" s="69" t="s">
        <v>243</v>
      </c>
      <c r="F137" s="69" t="s">
        <v>244</v>
      </c>
      <c r="G137" s="69" t="s">
        <v>245</v>
      </c>
      <c r="H137" s="69" t="s">
        <v>107</v>
      </c>
      <c r="I137" s="69">
        <v>0.13786000000000001</v>
      </c>
      <c r="J137" s="69">
        <v>1.027E-2</v>
      </c>
      <c r="K137" s="69">
        <v>1.5100000000000001E-3</v>
      </c>
      <c r="L137" s="69" t="s">
        <v>108</v>
      </c>
      <c r="M137" s="69" t="s">
        <v>30388</v>
      </c>
      <c r="N137" s="68">
        <v>43101</v>
      </c>
    </row>
    <row r="138" spans="1:14" x14ac:dyDescent="0.2">
      <c r="A138" s="69" t="s">
        <v>246</v>
      </c>
      <c r="B138" s="69">
        <v>1</v>
      </c>
      <c r="C138" s="69">
        <v>2018</v>
      </c>
      <c r="D138" s="69">
        <v>12</v>
      </c>
      <c r="E138" s="69" t="s">
        <v>243</v>
      </c>
      <c r="F138" s="69" t="s">
        <v>244</v>
      </c>
      <c r="G138" s="69" t="s">
        <v>245</v>
      </c>
      <c r="H138" s="69" t="s">
        <v>107</v>
      </c>
      <c r="I138" s="69">
        <v>0.13786000000000001</v>
      </c>
      <c r="J138" s="69">
        <v>1.027E-2</v>
      </c>
      <c r="K138" s="69">
        <v>1.5100000000000001E-3</v>
      </c>
      <c r="L138" s="69" t="s">
        <v>108</v>
      </c>
      <c r="M138" s="69" t="s">
        <v>30388</v>
      </c>
      <c r="N138" s="68">
        <v>43101</v>
      </c>
    </row>
    <row r="139" spans="1:14" x14ac:dyDescent="0.2">
      <c r="A139" s="69" t="s">
        <v>259</v>
      </c>
      <c r="B139" s="69">
        <v>1</v>
      </c>
      <c r="C139" s="69">
        <v>2018</v>
      </c>
      <c r="D139" s="69">
        <v>12</v>
      </c>
      <c r="E139" s="69" t="s">
        <v>251</v>
      </c>
      <c r="F139" s="69" t="s">
        <v>244</v>
      </c>
      <c r="G139" s="69" t="s">
        <v>245</v>
      </c>
      <c r="H139" s="69" t="s">
        <v>107</v>
      </c>
      <c r="I139" s="69">
        <v>0.14637</v>
      </c>
      <c r="J139" s="69">
        <v>1.0279999999999999E-2</v>
      </c>
      <c r="K139" s="69">
        <v>2.2000000000000001E-3</v>
      </c>
      <c r="L139" s="69" t="s">
        <v>197</v>
      </c>
      <c r="M139" s="69" t="s">
        <v>30388</v>
      </c>
      <c r="N139" s="68">
        <v>43101</v>
      </c>
    </row>
    <row r="140" spans="1:14" x14ac:dyDescent="0.2">
      <c r="A140" s="69" t="s">
        <v>252</v>
      </c>
      <c r="B140" s="69">
        <v>1</v>
      </c>
      <c r="C140" s="69">
        <v>2018</v>
      </c>
      <c r="D140" s="69">
        <v>12</v>
      </c>
      <c r="E140" s="69" t="s">
        <v>251</v>
      </c>
      <c r="F140" s="69" t="s">
        <v>244</v>
      </c>
      <c r="G140" s="69" t="s">
        <v>245</v>
      </c>
      <c r="H140" s="69" t="s">
        <v>107</v>
      </c>
      <c r="I140" s="69">
        <v>9.6030000000000004E-2</v>
      </c>
      <c r="J140" s="69">
        <v>1.0279999999999999E-2</v>
      </c>
      <c r="K140" s="69">
        <v>2.2000000000000001E-3</v>
      </c>
      <c r="L140" s="69" t="s">
        <v>178</v>
      </c>
      <c r="M140" s="69" t="s">
        <v>30388</v>
      </c>
      <c r="N140" s="68">
        <v>43101</v>
      </c>
    </row>
    <row r="141" spans="1:14" x14ac:dyDescent="0.2">
      <c r="A141" s="69" t="s">
        <v>250</v>
      </c>
      <c r="B141" s="69">
        <v>1</v>
      </c>
      <c r="C141" s="69">
        <v>2018</v>
      </c>
      <c r="D141" s="69">
        <v>12</v>
      </c>
      <c r="E141" s="69" t="s">
        <v>251</v>
      </c>
      <c r="F141" s="69" t="s">
        <v>244</v>
      </c>
      <c r="G141" s="69" t="s">
        <v>245</v>
      </c>
      <c r="H141" s="69" t="s">
        <v>107</v>
      </c>
      <c r="I141" s="69">
        <v>9.6030000000000004E-2</v>
      </c>
      <c r="J141" s="69">
        <v>1.0279999999999999E-2</v>
      </c>
      <c r="K141" s="69">
        <v>2.2000000000000001E-3</v>
      </c>
      <c r="L141" s="69" t="s">
        <v>178</v>
      </c>
      <c r="M141" s="69" t="s">
        <v>30388</v>
      </c>
      <c r="N141" s="68">
        <v>43101</v>
      </c>
    </row>
    <row r="142" spans="1:14" x14ac:dyDescent="0.2">
      <c r="A142" s="69" t="s">
        <v>256</v>
      </c>
      <c r="B142" s="69">
        <v>1</v>
      </c>
      <c r="C142" s="69">
        <v>2018</v>
      </c>
      <c r="D142" s="69">
        <v>12</v>
      </c>
      <c r="E142" s="69" t="s">
        <v>251</v>
      </c>
      <c r="F142" s="69" t="s">
        <v>244</v>
      </c>
      <c r="G142" s="69" t="s">
        <v>245</v>
      </c>
      <c r="H142" s="69" t="s">
        <v>107</v>
      </c>
      <c r="I142" s="69">
        <v>9.4829999999999998E-2</v>
      </c>
      <c r="J142" s="69">
        <v>1.0279999999999999E-2</v>
      </c>
      <c r="K142" s="69">
        <v>2.2000000000000001E-3</v>
      </c>
      <c r="L142" s="69" t="s">
        <v>178</v>
      </c>
      <c r="M142" s="69" t="s">
        <v>30388</v>
      </c>
      <c r="N142" s="68">
        <v>43101</v>
      </c>
    </row>
    <row r="143" spans="1:14" x14ac:dyDescent="0.2">
      <c r="A143" s="69" t="s">
        <v>257</v>
      </c>
      <c r="B143" s="69">
        <v>1</v>
      </c>
      <c r="C143" s="69">
        <v>2018</v>
      </c>
      <c r="D143" s="69">
        <v>12</v>
      </c>
      <c r="E143" s="69" t="s">
        <v>251</v>
      </c>
      <c r="F143" s="69" t="s">
        <v>244</v>
      </c>
      <c r="G143" s="69" t="s">
        <v>245</v>
      </c>
      <c r="H143" s="69" t="s">
        <v>107</v>
      </c>
      <c r="I143" s="69">
        <v>9.6030000000000004E-2</v>
      </c>
      <c r="J143" s="69">
        <v>1.0279999999999999E-2</v>
      </c>
      <c r="K143" s="69">
        <v>2.2000000000000001E-3</v>
      </c>
      <c r="L143" s="69" t="s">
        <v>178</v>
      </c>
      <c r="M143" s="69" t="s">
        <v>30388</v>
      </c>
      <c r="N143" s="68">
        <v>43101</v>
      </c>
    </row>
    <row r="144" spans="1:14" x14ac:dyDescent="0.2">
      <c r="A144" s="69" t="s">
        <v>255</v>
      </c>
      <c r="B144" s="69">
        <v>1</v>
      </c>
      <c r="C144" s="69">
        <v>2018</v>
      </c>
      <c r="D144" s="69">
        <v>12</v>
      </c>
      <c r="E144" s="69" t="s">
        <v>251</v>
      </c>
      <c r="F144" s="69" t="s">
        <v>244</v>
      </c>
      <c r="G144" s="69" t="s">
        <v>245</v>
      </c>
      <c r="H144" s="69" t="s">
        <v>107</v>
      </c>
      <c r="I144" s="69">
        <v>9.4829999999999998E-2</v>
      </c>
      <c r="J144" s="69">
        <v>1.0279999999999999E-2</v>
      </c>
      <c r="K144" s="69">
        <v>2.2000000000000001E-3</v>
      </c>
      <c r="L144" s="69" t="s">
        <v>178</v>
      </c>
      <c r="M144" s="69" t="s">
        <v>30388</v>
      </c>
      <c r="N144" s="68">
        <v>43101</v>
      </c>
    </row>
    <row r="145" spans="1:14" x14ac:dyDescent="0.2">
      <c r="A145" s="69" t="s">
        <v>258</v>
      </c>
      <c r="B145" s="69">
        <v>1</v>
      </c>
      <c r="C145" s="69">
        <v>2018</v>
      </c>
      <c r="D145" s="69">
        <v>12</v>
      </c>
      <c r="E145" s="69" t="s">
        <v>251</v>
      </c>
      <c r="F145" s="69" t="s">
        <v>244</v>
      </c>
      <c r="G145" s="69" t="s">
        <v>245</v>
      </c>
      <c r="H145" s="69" t="s">
        <v>107</v>
      </c>
      <c r="I145" s="69">
        <v>0.14637</v>
      </c>
      <c r="J145" s="69">
        <v>1.0279999999999999E-2</v>
      </c>
      <c r="K145" s="69">
        <v>2.2000000000000001E-3</v>
      </c>
      <c r="L145" s="69" t="s">
        <v>197</v>
      </c>
      <c r="M145" s="69" t="s">
        <v>30388</v>
      </c>
      <c r="N145" s="68">
        <v>43101</v>
      </c>
    </row>
    <row r="146" spans="1:14" x14ac:dyDescent="0.2">
      <c r="A146" s="69" t="s">
        <v>260</v>
      </c>
      <c r="B146" s="69">
        <v>1</v>
      </c>
      <c r="C146" s="69">
        <v>2018</v>
      </c>
      <c r="D146" s="69">
        <v>12</v>
      </c>
      <c r="E146" s="69" t="s">
        <v>251</v>
      </c>
      <c r="F146" s="69" t="s">
        <v>244</v>
      </c>
      <c r="G146" s="69" t="s">
        <v>245</v>
      </c>
      <c r="H146" s="69" t="s">
        <v>107</v>
      </c>
      <c r="I146" s="69">
        <v>0.14757000000000001</v>
      </c>
      <c r="J146" s="69">
        <v>1.0279999999999999E-2</v>
      </c>
      <c r="K146" s="69">
        <v>2.2000000000000001E-3</v>
      </c>
      <c r="L146" s="69" t="s">
        <v>197</v>
      </c>
      <c r="M146" s="69" t="s">
        <v>30388</v>
      </c>
      <c r="N146" s="68">
        <v>43101</v>
      </c>
    </row>
    <row r="147" spans="1:14" x14ac:dyDescent="0.2">
      <c r="A147" s="69" t="s">
        <v>253</v>
      </c>
      <c r="B147" s="69">
        <v>1</v>
      </c>
      <c r="C147" s="69">
        <v>2018</v>
      </c>
      <c r="D147" s="69">
        <v>12</v>
      </c>
      <c r="E147" s="69" t="s">
        <v>251</v>
      </c>
      <c r="F147" s="69" t="s">
        <v>244</v>
      </c>
      <c r="G147" s="69" t="s">
        <v>245</v>
      </c>
      <c r="H147" s="69" t="s">
        <v>107</v>
      </c>
      <c r="I147" s="69">
        <v>0.14757000000000001</v>
      </c>
      <c r="J147" s="69">
        <v>1.0279999999999999E-2</v>
      </c>
      <c r="K147" s="69">
        <v>2.2000000000000001E-3</v>
      </c>
      <c r="L147" s="69" t="s">
        <v>197</v>
      </c>
      <c r="M147" s="69" t="s">
        <v>30388</v>
      </c>
      <c r="N147" s="68">
        <v>43101</v>
      </c>
    </row>
    <row r="148" spans="1:14" x14ac:dyDescent="0.2">
      <c r="A148" s="69" t="s">
        <v>254</v>
      </c>
      <c r="B148" s="69">
        <v>1</v>
      </c>
      <c r="C148" s="69">
        <v>2018</v>
      </c>
      <c r="D148" s="69">
        <v>12</v>
      </c>
      <c r="E148" s="69" t="s">
        <v>251</v>
      </c>
      <c r="F148" s="69" t="s">
        <v>244</v>
      </c>
      <c r="G148" s="69" t="s">
        <v>245</v>
      </c>
      <c r="H148" s="69" t="s">
        <v>107</v>
      </c>
      <c r="I148" s="69">
        <v>0.14757000000000001</v>
      </c>
      <c r="J148" s="69">
        <v>1.0279999999999999E-2</v>
      </c>
      <c r="K148" s="69">
        <v>2.2000000000000001E-3</v>
      </c>
      <c r="L148" s="69" t="s">
        <v>197</v>
      </c>
      <c r="M148" s="69" t="s">
        <v>30388</v>
      </c>
      <c r="N148" s="68">
        <v>43101</v>
      </c>
    </row>
    <row r="149" spans="1:14" x14ac:dyDescent="0.2">
      <c r="A149" s="69" t="s">
        <v>270</v>
      </c>
      <c r="B149" s="69">
        <v>1</v>
      </c>
      <c r="C149" s="69">
        <v>2018</v>
      </c>
      <c r="D149" s="69">
        <v>12</v>
      </c>
      <c r="E149" s="69" t="s">
        <v>262</v>
      </c>
      <c r="F149" s="69" t="s">
        <v>105</v>
      </c>
      <c r="G149" s="69" t="s">
        <v>106</v>
      </c>
      <c r="H149" s="69" t="s">
        <v>107</v>
      </c>
      <c r="I149" s="69">
        <v>7.9979999999999996E-2</v>
      </c>
      <c r="J149" s="69">
        <v>8.0000000000000002E-3</v>
      </c>
      <c r="K149" s="69">
        <v>2.1099999999999999E-3</v>
      </c>
      <c r="L149" s="69" t="s">
        <v>178</v>
      </c>
      <c r="M149" s="69" t="s">
        <v>30388</v>
      </c>
      <c r="N149" s="68">
        <v>43101</v>
      </c>
    </row>
    <row r="150" spans="1:14" x14ac:dyDescent="0.2">
      <c r="A150" s="69" t="s">
        <v>268</v>
      </c>
      <c r="B150" s="69">
        <v>1</v>
      </c>
      <c r="C150" s="69">
        <v>2018</v>
      </c>
      <c r="D150" s="69">
        <v>12</v>
      </c>
      <c r="E150" s="69" t="s">
        <v>262</v>
      </c>
      <c r="F150" s="69" t="s">
        <v>105</v>
      </c>
      <c r="G150" s="69" t="s">
        <v>106</v>
      </c>
      <c r="H150" s="69" t="s">
        <v>107</v>
      </c>
      <c r="I150" s="69">
        <v>7.9979999999999996E-2</v>
      </c>
      <c r="J150" s="69">
        <v>8.0000000000000002E-3</v>
      </c>
      <c r="K150" s="69">
        <v>2.1099999999999999E-3</v>
      </c>
      <c r="L150" s="69" t="s">
        <v>178</v>
      </c>
      <c r="M150" s="69" t="s">
        <v>30388</v>
      </c>
      <c r="N150" s="68">
        <v>43101</v>
      </c>
    </row>
    <row r="151" spans="1:14" x14ac:dyDescent="0.2">
      <c r="A151" s="69" t="s">
        <v>271</v>
      </c>
      <c r="B151" s="69">
        <v>1</v>
      </c>
      <c r="C151" s="69">
        <v>2018</v>
      </c>
      <c r="D151" s="69">
        <v>12</v>
      </c>
      <c r="E151" s="69" t="s">
        <v>262</v>
      </c>
      <c r="F151" s="69" t="s">
        <v>105</v>
      </c>
      <c r="G151" s="69" t="s">
        <v>106</v>
      </c>
      <c r="H151" s="69" t="s">
        <v>107</v>
      </c>
      <c r="I151" s="69">
        <v>7.8780000000000003E-2</v>
      </c>
      <c r="J151" s="69">
        <v>8.0000000000000002E-3</v>
      </c>
      <c r="K151" s="69">
        <v>2.1099999999999999E-3</v>
      </c>
      <c r="L151" s="69" t="s">
        <v>178</v>
      </c>
      <c r="M151" s="69" t="s">
        <v>30388</v>
      </c>
      <c r="N151" s="68">
        <v>43101</v>
      </c>
    </row>
    <row r="152" spans="1:14" x14ac:dyDescent="0.2">
      <c r="A152" s="69" t="s">
        <v>269</v>
      </c>
      <c r="B152" s="69">
        <v>1</v>
      </c>
      <c r="C152" s="69">
        <v>2018</v>
      </c>
      <c r="D152" s="69">
        <v>12</v>
      </c>
      <c r="E152" s="69" t="s">
        <v>262</v>
      </c>
      <c r="F152" s="69" t="s">
        <v>105</v>
      </c>
      <c r="G152" s="69" t="s">
        <v>106</v>
      </c>
      <c r="H152" s="69" t="s">
        <v>107</v>
      </c>
      <c r="I152" s="69">
        <v>7.9979999999999996E-2</v>
      </c>
      <c r="J152" s="69">
        <v>8.0000000000000002E-3</v>
      </c>
      <c r="K152" s="69">
        <v>2.1099999999999999E-3</v>
      </c>
      <c r="L152" s="69" t="s">
        <v>178</v>
      </c>
      <c r="M152" s="69" t="s">
        <v>30388</v>
      </c>
      <c r="N152" s="68">
        <v>43101</v>
      </c>
    </row>
    <row r="153" spans="1:14" x14ac:dyDescent="0.2">
      <c r="A153" s="69" t="s">
        <v>261</v>
      </c>
      <c r="B153" s="69">
        <v>1</v>
      </c>
      <c r="C153" s="69">
        <v>2018</v>
      </c>
      <c r="D153" s="69">
        <v>12</v>
      </c>
      <c r="E153" s="69" t="s">
        <v>262</v>
      </c>
      <c r="F153" s="69" t="s">
        <v>105</v>
      </c>
      <c r="G153" s="69" t="s">
        <v>106</v>
      </c>
      <c r="H153" s="69" t="s">
        <v>107</v>
      </c>
      <c r="I153" s="69">
        <v>0.12171999999999999</v>
      </c>
      <c r="J153" s="69">
        <v>8.0000000000000002E-3</v>
      </c>
      <c r="K153" s="69">
        <v>2.1099999999999999E-3</v>
      </c>
      <c r="L153" s="69" t="s">
        <v>197</v>
      </c>
      <c r="M153" s="69" t="s">
        <v>30388</v>
      </c>
      <c r="N153" s="68">
        <v>43101</v>
      </c>
    </row>
    <row r="154" spans="1:14" x14ac:dyDescent="0.2">
      <c r="A154" s="69" t="s">
        <v>265</v>
      </c>
      <c r="B154" s="69">
        <v>1</v>
      </c>
      <c r="C154" s="69">
        <v>2018</v>
      </c>
      <c r="D154" s="69">
        <v>12</v>
      </c>
      <c r="E154" s="69" t="s">
        <v>262</v>
      </c>
      <c r="F154" s="69" t="s">
        <v>105</v>
      </c>
      <c r="G154" s="69" t="s">
        <v>106</v>
      </c>
      <c r="H154" s="69" t="s">
        <v>107</v>
      </c>
      <c r="I154" s="69">
        <v>0.12292</v>
      </c>
      <c r="J154" s="69">
        <v>8.0000000000000002E-3</v>
      </c>
      <c r="K154" s="69">
        <v>2.1099999999999999E-3</v>
      </c>
      <c r="L154" s="69" t="s">
        <v>197</v>
      </c>
      <c r="M154" s="69" t="s">
        <v>30388</v>
      </c>
      <c r="N154" s="68">
        <v>43101</v>
      </c>
    </row>
    <row r="155" spans="1:14" x14ac:dyDescent="0.2">
      <c r="A155" s="69" t="s">
        <v>264</v>
      </c>
      <c r="B155" s="69">
        <v>1</v>
      </c>
      <c r="C155" s="69">
        <v>2018</v>
      </c>
      <c r="D155" s="69">
        <v>12</v>
      </c>
      <c r="E155" s="69" t="s">
        <v>262</v>
      </c>
      <c r="F155" s="69" t="s">
        <v>105</v>
      </c>
      <c r="G155" s="69" t="s">
        <v>106</v>
      </c>
      <c r="H155" s="69" t="s">
        <v>107</v>
      </c>
      <c r="I155" s="69">
        <v>0.12292</v>
      </c>
      <c r="J155" s="69">
        <v>8.0000000000000002E-3</v>
      </c>
      <c r="K155" s="69">
        <v>2.1099999999999999E-3</v>
      </c>
      <c r="L155" s="69" t="s">
        <v>197</v>
      </c>
      <c r="M155" s="69" t="s">
        <v>30388</v>
      </c>
      <c r="N155" s="68">
        <v>43101</v>
      </c>
    </row>
    <row r="156" spans="1:14" x14ac:dyDescent="0.2">
      <c r="A156" s="69" t="s">
        <v>266</v>
      </c>
      <c r="B156" s="69">
        <v>1</v>
      </c>
      <c r="C156" s="69">
        <v>2018</v>
      </c>
      <c r="D156" s="69">
        <v>12</v>
      </c>
      <c r="E156" s="69" t="s">
        <v>262</v>
      </c>
      <c r="F156" s="69" t="s">
        <v>105</v>
      </c>
      <c r="G156" s="69" t="s">
        <v>106</v>
      </c>
      <c r="H156" s="69" t="s">
        <v>107</v>
      </c>
      <c r="I156" s="69">
        <v>0.12292</v>
      </c>
      <c r="J156" s="69">
        <v>8.0000000000000002E-3</v>
      </c>
      <c r="K156" s="69">
        <v>2.1099999999999999E-3</v>
      </c>
      <c r="L156" s="69" t="s">
        <v>197</v>
      </c>
      <c r="M156" s="69" t="s">
        <v>30388</v>
      </c>
      <c r="N156" s="68">
        <v>43101</v>
      </c>
    </row>
    <row r="157" spans="1:14" x14ac:dyDescent="0.2">
      <c r="A157" s="69" t="s">
        <v>267</v>
      </c>
      <c r="B157" s="69">
        <v>1</v>
      </c>
      <c r="C157" s="69">
        <v>2018</v>
      </c>
      <c r="D157" s="69">
        <v>12</v>
      </c>
      <c r="E157" s="69" t="s">
        <v>262</v>
      </c>
      <c r="F157" s="69" t="s">
        <v>105</v>
      </c>
      <c r="G157" s="69" t="s">
        <v>106</v>
      </c>
      <c r="H157" s="69" t="s">
        <v>107</v>
      </c>
      <c r="I157" s="69">
        <v>0.12171999999999999</v>
      </c>
      <c r="J157" s="69">
        <v>8.0000000000000002E-3</v>
      </c>
      <c r="K157" s="69">
        <v>2.1099999999999999E-3</v>
      </c>
      <c r="L157" s="69" t="s">
        <v>197</v>
      </c>
      <c r="M157" s="69" t="s">
        <v>30388</v>
      </c>
      <c r="N157" s="68">
        <v>43101</v>
      </c>
    </row>
    <row r="158" spans="1:14" x14ac:dyDescent="0.2">
      <c r="A158" s="69" t="s">
        <v>263</v>
      </c>
      <c r="B158" s="69">
        <v>1</v>
      </c>
      <c r="C158" s="69">
        <v>2018</v>
      </c>
      <c r="D158" s="69">
        <v>12</v>
      </c>
      <c r="E158" s="69" t="s">
        <v>262</v>
      </c>
      <c r="F158" s="69" t="s">
        <v>105</v>
      </c>
      <c r="G158" s="69" t="s">
        <v>106</v>
      </c>
      <c r="H158" s="69" t="s">
        <v>107</v>
      </c>
      <c r="I158" s="69">
        <v>7.8780000000000003E-2</v>
      </c>
      <c r="J158" s="69">
        <v>8.0000000000000002E-3</v>
      </c>
      <c r="K158" s="69">
        <v>2.1099999999999999E-3</v>
      </c>
      <c r="L158" s="69" t="s">
        <v>178</v>
      </c>
      <c r="M158" s="69" t="s">
        <v>30388</v>
      </c>
      <c r="N158" s="68">
        <v>43101</v>
      </c>
    </row>
    <row r="159" spans="1:14" x14ac:dyDescent="0.2">
      <c r="A159" s="69" t="s">
        <v>277</v>
      </c>
      <c r="B159" s="69">
        <v>1</v>
      </c>
      <c r="C159" s="69">
        <v>2018</v>
      </c>
      <c r="D159" s="69">
        <v>12</v>
      </c>
      <c r="E159" s="69" t="s">
        <v>273</v>
      </c>
      <c r="F159" s="69" t="s">
        <v>274</v>
      </c>
      <c r="G159" s="69" t="s">
        <v>275</v>
      </c>
      <c r="H159" s="69" t="s">
        <v>107</v>
      </c>
      <c r="I159" s="69">
        <v>0.13439999999999999</v>
      </c>
      <c r="J159" s="69">
        <v>8.1700000000000002E-3</v>
      </c>
      <c r="K159" s="69">
        <v>1.5200000000000001E-3</v>
      </c>
      <c r="L159" s="69" t="s">
        <v>108</v>
      </c>
      <c r="M159" s="69" t="s">
        <v>30388</v>
      </c>
      <c r="N159" s="68">
        <v>43101</v>
      </c>
    </row>
    <row r="160" spans="1:14" x14ac:dyDescent="0.2">
      <c r="A160" s="69" t="s">
        <v>272</v>
      </c>
      <c r="B160" s="69">
        <v>1</v>
      </c>
      <c r="C160" s="69">
        <v>2018</v>
      </c>
      <c r="D160" s="69">
        <v>12</v>
      </c>
      <c r="E160" s="69" t="s">
        <v>273</v>
      </c>
      <c r="F160" s="69" t="s">
        <v>274</v>
      </c>
      <c r="G160" s="69" t="s">
        <v>275</v>
      </c>
      <c r="H160" s="69" t="s">
        <v>107</v>
      </c>
      <c r="I160" s="69">
        <v>0.13439999999999999</v>
      </c>
      <c r="J160" s="69">
        <v>8.1700000000000002E-3</v>
      </c>
      <c r="K160" s="69">
        <v>1.5200000000000001E-3</v>
      </c>
      <c r="L160" s="69" t="s">
        <v>108</v>
      </c>
      <c r="M160" s="69" t="s">
        <v>30388</v>
      </c>
      <c r="N160" s="68">
        <v>43101</v>
      </c>
    </row>
    <row r="161" spans="1:14" x14ac:dyDescent="0.2">
      <c r="A161" s="69" t="s">
        <v>276</v>
      </c>
      <c r="B161" s="69">
        <v>1</v>
      </c>
      <c r="C161" s="69">
        <v>2018</v>
      </c>
      <c r="D161" s="69">
        <v>12</v>
      </c>
      <c r="E161" s="69" t="s">
        <v>273</v>
      </c>
      <c r="F161" s="69" t="s">
        <v>274</v>
      </c>
      <c r="G161" s="69" t="s">
        <v>275</v>
      </c>
      <c r="H161" s="69" t="s">
        <v>107</v>
      </c>
      <c r="I161" s="69">
        <v>0.13439999999999999</v>
      </c>
      <c r="J161" s="69">
        <v>8.1700000000000002E-3</v>
      </c>
      <c r="K161" s="69">
        <v>1.5200000000000001E-3</v>
      </c>
      <c r="L161" s="69" t="s">
        <v>108</v>
      </c>
      <c r="M161" s="69" t="s">
        <v>30388</v>
      </c>
      <c r="N161" s="68">
        <v>43101</v>
      </c>
    </row>
    <row r="162" spans="1:14" x14ac:dyDescent="0.2">
      <c r="A162" s="69" t="s">
        <v>279</v>
      </c>
      <c r="B162" s="69">
        <v>1</v>
      </c>
      <c r="C162" s="69">
        <v>2018</v>
      </c>
      <c r="D162" s="69">
        <v>12</v>
      </c>
      <c r="E162" s="69" t="s">
        <v>273</v>
      </c>
      <c r="F162" s="69" t="s">
        <v>274</v>
      </c>
      <c r="G162" s="69" t="s">
        <v>275</v>
      </c>
      <c r="H162" s="69" t="s">
        <v>107</v>
      </c>
      <c r="I162" s="69">
        <v>0.13320000000000001</v>
      </c>
      <c r="J162" s="69">
        <v>8.1700000000000002E-3</v>
      </c>
      <c r="K162" s="69">
        <v>1.5200000000000001E-3</v>
      </c>
      <c r="L162" s="69" t="s">
        <v>108</v>
      </c>
      <c r="M162" s="69" t="s">
        <v>30388</v>
      </c>
      <c r="N162" s="68">
        <v>43101</v>
      </c>
    </row>
    <row r="163" spans="1:14" x14ac:dyDescent="0.2">
      <c r="A163" s="69" t="s">
        <v>278</v>
      </c>
      <c r="B163" s="69">
        <v>1</v>
      </c>
      <c r="C163" s="69">
        <v>2018</v>
      </c>
      <c r="D163" s="69">
        <v>12</v>
      </c>
      <c r="E163" s="69" t="s">
        <v>273</v>
      </c>
      <c r="F163" s="69" t="s">
        <v>274</v>
      </c>
      <c r="G163" s="69" t="s">
        <v>275</v>
      </c>
      <c r="H163" s="69" t="s">
        <v>107</v>
      </c>
      <c r="I163" s="69">
        <v>0.13320000000000001</v>
      </c>
      <c r="J163" s="69">
        <v>8.1700000000000002E-3</v>
      </c>
      <c r="K163" s="69">
        <v>1.5200000000000001E-3</v>
      </c>
      <c r="L163" s="69" t="s">
        <v>108</v>
      </c>
      <c r="M163" s="69" t="s">
        <v>30388</v>
      </c>
      <c r="N163" s="68">
        <v>43101</v>
      </c>
    </row>
    <row r="164" spans="1:14" x14ac:dyDescent="0.2">
      <c r="A164" s="69" t="s">
        <v>292</v>
      </c>
      <c r="B164" s="69">
        <v>1</v>
      </c>
      <c r="C164" s="69">
        <v>2018</v>
      </c>
      <c r="D164" s="69">
        <v>12</v>
      </c>
      <c r="E164" s="69" t="s">
        <v>281</v>
      </c>
      <c r="F164" s="69" t="s">
        <v>274</v>
      </c>
      <c r="G164" s="69" t="s">
        <v>275</v>
      </c>
      <c r="H164" s="69" t="s">
        <v>107</v>
      </c>
      <c r="I164" s="69">
        <v>0.16097</v>
      </c>
      <c r="J164" s="69">
        <v>8.1899999999999994E-3</v>
      </c>
      <c r="K164" s="69">
        <v>2.16E-3</v>
      </c>
      <c r="L164" s="69" t="s">
        <v>184</v>
      </c>
      <c r="M164" s="69" t="s">
        <v>30388</v>
      </c>
      <c r="N164" s="68">
        <v>43101</v>
      </c>
    </row>
    <row r="165" spans="1:14" x14ac:dyDescent="0.2">
      <c r="A165" s="69" t="s">
        <v>286</v>
      </c>
      <c r="B165" s="69">
        <v>1</v>
      </c>
      <c r="C165" s="69">
        <v>2018</v>
      </c>
      <c r="D165" s="69">
        <v>12</v>
      </c>
      <c r="E165" s="69" t="s">
        <v>281</v>
      </c>
      <c r="F165" s="69" t="s">
        <v>274</v>
      </c>
      <c r="G165" s="69" t="s">
        <v>275</v>
      </c>
      <c r="H165" s="69" t="s">
        <v>107</v>
      </c>
      <c r="I165" s="69">
        <v>0.16797000000000001</v>
      </c>
      <c r="J165" s="69">
        <v>8.1899999999999994E-3</v>
      </c>
      <c r="K165" s="69">
        <v>2.16E-3</v>
      </c>
      <c r="L165" s="69" t="s">
        <v>184</v>
      </c>
      <c r="M165" s="69" t="s">
        <v>30388</v>
      </c>
      <c r="N165" s="68">
        <v>43101</v>
      </c>
    </row>
    <row r="166" spans="1:14" x14ac:dyDescent="0.2">
      <c r="A166" s="69" t="s">
        <v>291</v>
      </c>
      <c r="B166" s="69">
        <v>1</v>
      </c>
      <c r="C166" s="69">
        <v>2018</v>
      </c>
      <c r="D166" s="69">
        <v>12</v>
      </c>
      <c r="E166" s="69" t="s">
        <v>281</v>
      </c>
      <c r="F166" s="69" t="s">
        <v>274</v>
      </c>
      <c r="G166" s="69" t="s">
        <v>275</v>
      </c>
      <c r="H166" s="69" t="s">
        <v>107</v>
      </c>
      <c r="I166" s="69">
        <v>0.15747</v>
      </c>
      <c r="J166" s="69">
        <v>8.1899999999999994E-3</v>
      </c>
      <c r="K166" s="69">
        <v>2.16E-3</v>
      </c>
      <c r="L166" s="69" t="s">
        <v>184</v>
      </c>
      <c r="M166" s="69" t="s">
        <v>30388</v>
      </c>
      <c r="N166" s="68">
        <v>43101</v>
      </c>
    </row>
    <row r="167" spans="1:14" x14ac:dyDescent="0.2">
      <c r="A167" s="69" t="s">
        <v>284</v>
      </c>
      <c r="B167" s="69">
        <v>1</v>
      </c>
      <c r="C167" s="69">
        <v>2018</v>
      </c>
      <c r="D167" s="69">
        <v>12</v>
      </c>
      <c r="E167" s="69" t="s">
        <v>281</v>
      </c>
      <c r="F167" s="69" t="s">
        <v>274</v>
      </c>
      <c r="G167" s="69" t="s">
        <v>275</v>
      </c>
      <c r="H167" s="69" t="s">
        <v>107</v>
      </c>
      <c r="I167" s="69">
        <v>9.8250000000000004E-2</v>
      </c>
      <c r="J167" s="69">
        <v>8.1899999999999994E-3</v>
      </c>
      <c r="K167" s="69">
        <v>2.16E-3</v>
      </c>
      <c r="L167" s="69" t="s">
        <v>178</v>
      </c>
      <c r="M167" s="69" t="s">
        <v>30388</v>
      </c>
      <c r="N167" s="68">
        <v>43101</v>
      </c>
    </row>
    <row r="168" spans="1:14" x14ac:dyDescent="0.2">
      <c r="A168" s="69" t="s">
        <v>283</v>
      </c>
      <c r="B168" s="69">
        <v>1</v>
      </c>
      <c r="C168" s="69">
        <v>2018</v>
      </c>
      <c r="D168" s="69">
        <v>12</v>
      </c>
      <c r="E168" s="69" t="s">
        <v>281</v>
      </c>
      <c r="F168" s="69" t="s">
        <v>274</v>
      </c>
      <c r="G168" s="69" t="s">
        <v>275</v>
      </c>
      <c r="H168" s="69" t="s">
        <v>107</v>
      </c>
      <c r="I168" s="69">
        <v>9.8250000000000004E-2</v>
      </c>
      <c r="J168" s="69">
        <v>8.1899999999999994E-3</v>
      </c>
      <c r="K168" s="69">
        <v>2.16E-3</v>
      </c>
      <c r="L168" s="69" t="s">
        <v>178</v>
      </c>
      <c r="M168" s="69" t="s">
        <v>30388</v>
      </c>
      <c r="N168" s="68">
        <v>43101</v>
      </c>
    </row>
    <row r="169" spans="1:14" x14ac:dyDescent="0.2">
      <c r="A169" s="69" t="s">
        <v>295</v>
      </c>
      <c r="B169" s="69">
        <v>1</v>
      </c>
      <c r="C169" s="69">
        <v>2018</v>
      </c>
      <c r="D169" s="69">
        <v>12</v>
      </c>
      <c r="E169" s="69" t="s">
        <v>281</v>
      </c>
      <c r="F169" s="69" t="s">
        <v>274</v>
      </c>
      <c r="G169" s="69" t="s">
        <v>275</v>
      </c>
      <c r="H169" s="69" t="s">
        <v>107</v>
      </c>
      <c r="I169" s="69">
        <v>0.14573</v>
      </c>
      <c r="J169" s="69">
        <v>8.1899999999999994E-3</v>
      </c>
      <c r="K169" s="69">
        <v>2.16E-3</v>
      </c>
      <c r="L169" s="69" t="s">
        <v>190</v>
      </c>
      <c r="M169" s="69" t="s">
        <v>30388</v>
      </c>
      <c r="N169" s="68">
        <v>43101</v>
      </c>
    </row>
    <row r="170" spans="1:14" x14ac:dyDescent="0.2">
      <c r="A170" s="69" t="s">
        <v>288</v>
      </c>
      <c r="B170" s="69">
        <v>1</v>
      </c>
      <c r="C170" s="69">
        <v>2018</v>
      </c>
      <c r="D170" s="69">
        <v>12</v>
      </c>
      <c r="E170" s="69" t="s">
        <v>281</v>
      </c>
      <c r="F170" s="69" t="s">
        <v>274</v>
      </c>
      <c r="G170" s="69" t="s">
        <v>275</v>
      </c>
      <c r="H170" s="69" t="s">
        <v>107</v>
      </c>
      <c r="I170" s="69">
        <v>0.13522999999999999</v>
      </c>
      <c r="J170" s="69">
        <v>8.1899999999999994E-3</v>
      </c>
      <c r="K170" s="69">
        <v>2.16E-3</v>
      </c>
      <c r="L170" s="69" t="s">
        <v>190</v>
      </c>
      <c r="M170" s="69" t="s">
        <v>30388</v>
      </c>
      <c r="N170" s="68">
        <v>43101</v>
      </c>
    </row>
    <row r="171" spans="1:14" x14ac:dyDescent="0.2">
      <c r="A171" s="69" t="s">
        <v>289</v>
      </c>
      <c r="B171" s="69">
        <v>1</v>
      </c>
      <c r="C171" s="69">
        <v>2018</v>
      </c>
      <c r="D171" s="69">
        <v>12</v>
      </c>
      <c r="E171" s="69" t="s">
        <v>281</v>
      </c>
      <c r="F171" s="69" t="s">
        <v>274</v>
      </c>
      <c r="G171" s="69" t="s">
        <v>275</v>
      </c>
      <c r="H171" s="69" t="s">
        <v>107</v>
      </c>
      <c r="I171" s="69">
        <v>0.13872999999999999</v>
      </c>
      <c r="J171" s="69">
        <v>8.1899999999999994E-3</v>
      </c>
      <c r="K171" s="69">
        <v>2.16E-3</v>
      </c>
      <c r="L171" s="69" t="s">
        <v>190</v>
      </c>
      <c r="M171" s="69" t="s">
        <v>30388</v>
      </c>
      <c r="N171" s="68">
        <v>43101</v>
      </c>
    </row>
    <row r="172" spans="1:14" x14ac:dyDescent="0.2">
      <c r="A172" s="69" t="s">
        <v>287</v>
      </c>
      <c r="B172" s="69">
        <v>1</v>
      </c>
      <c r="C172" s="69">
        <v>2018</v>
      </c>
      <c r="D172" s="69">
        <v>12</v>
      </c>
      <c r="E172" s="69" t="s">
        <v>281</v>
      </c>
      <c r="F172" s="69" t="s">
        <v>274</v>
      </c>
      <c r="G172" s="69" t="s">
        <v>275</v>
      </c>
      <c r="H172" s="69" t="s">
        <v>107</v>
      </c>
      <c r="I172" s="69">
        <v>0.13522999999999999</v>
      </c>
      <c r="J172" s="69">
        <v>8.1899999999999994E-3</v>
      </c>
      <c r="K172" s="69">
        <v>2.16E-3</v>
      </c>
      <c r="L172" s="69" t="s">
        <v>190</v>
      </c>
      <c r="M172" s="69" t="s">
        <v>30388</v>
      </c>
      <c r="N172" s="68">
        <v>43101</v>
      </c>
    </row>
    <row r="173" spans="1:14" x14ac:dyDescent="0.2">
      <c r="A173" s="69" t="s">
        <v>290</v>
      </c>
      <c r="B173" s="69">
        <v>1</v>
      </c>
      <c r="C173" s="69">
        <v>2018</v>
      </c>
      <c r="D173" s="69">
        <v>12</v>
      </c>
      <c r="E173" s="69" t="s">
        <v>281</v>
      </c>
      <c r="F173" s="69" t="s">
        <v>274</v>
      </c>
      <c r="G173" s="69" t="s">
        <v>275</v>
      </c>
      <c r="H173" s="69" t="s">
        <v>107</v>
      </c>
      <c r="I173" s="69">
        <v>0.13522999999999999</v>
      </c>
      <c r="J173" s="69">
        <v>8.1899999999999994E-3</v>
      </c>
      <c r="K173" s="69">
        <v>2.16E-3</v>
      </c>
      <c r="L173" s="69" t="s">
        <v>190</v>
      </c>
      <c r="M173" s="69" t="s">
        <v>30388</v>
      </c>
      <c r="N173" s="68">
        <v>43101</v>
      </c>
    </row>
    <row r="174" spans="1:14" x14ac:dyDescent="0.2">
      <c r="A174" s="69" t="s">
        <v>293</v>
      </c>
      <c r="B174" s="69">
        <v>1</v>
      </c>
      <c r="C174" s="69">
        <v>2018</v>
      </c>
      <c r="D174" s="69">
        <v>12</v>
      </c>
      <c r="E174" s="69" t="s">
        <v>281</v>
      </c>
      <c r="F174" s="69" t="s">
        <v>274</v>
      </c>
      <c r="G174" s="69" t="s">
        <v>275</v>
      </c>
      <c r="H174" s="69" t="s">
        <v>107</v>
      </c>
      <c r="I174" s="69">
        <v>0.15747</v>
      </c>
      <c r="J174" s="69">
        <v>8.1899999999999994E-3</v>
      </c>
      <c r="K174" s="69">
        <v>2.16E-3</v>
      </c>
      <c r="L174" s="69" t="s">
        <v>184</v>
      </c>
      <c r="M174" s="69" t="s">
        <v>30388</v>
      </c>
      <c r="N174" s="68">
        <v>43101</v>
      </c>
    </row>
    <row r="175" spans="1:14" x14ac:dyDescent="0.2">
      <c r="A175" s="69" t="s">
        <v>282</v>
      </c>
      <c r="B175" s="69">
        <v>1</v>
      </c>
      <c r="C175" s="69">
        <v>2018</v>
      </c>
      <c r="D175" s="69">
        <v>12</v>
      </c>
      <c r="E175" s="69" t="s">
        <v>281</v>
      </c>
      <c r="F175" s="69" t="s">
        <v>274</v>
      </c>
      <c r="G175" s="69" t="s">
        <v>275</v>
      </c>
      <c r="H175" s="69" t="s">
        <v>107</v>
      </c>
      <c r="I175" s="69">
        <v>9.8250000000000004E-2</v>
      </c>
      <c r="J175" s="69">
        <v>8.1899999999999994E-3</v>
      </c>
      <c r="K175" s="69">
        <v>2.16E-3</v>
      </c>
      <c r="L175" s="69" t="s">
        <v>178</v>
      </c>
      <c r="M175" s="69" t="s">
        <v>30388</v>
      </c>
      <c r="N175" s="68">
        <v>43101</v>
      </c>
    </row>
    <row r="176" spans="1:14" x14ac:dyDescent="0.2">
      <c r="A176" s="69" t="s">
        <v>294</v>
      </c>
      <c r="B176" s="69">
        <v>1</v>
      </c>
      <c r="C176" s="69">
        <v>2018</v>
      </c>
      <c r="D176" s="69">
        <v>12</v>
      </c>
      <c r="E176" s="69" t="s">
        <v>281</v>
      </c>
      <c r="F176" s="69" t="s">
        <v>274</v>
      </c>
      <c r="G176" s="69" t="s">
        <v>275</v>
      </c>
      <c r="H176" s="69" t="s">
        <v>107</v>
      </c>
      <c r="I176" s="69">
        <v>0.15747</v>
      </c>
      <c r="J176" s="69">
        <v>8.1899999999999994E-3</v>
      </c>
      <c r="K176" s="69">
        <v>2.16E-3</v>
      </c>
      <c r="L176" s="69" t="s">
        <v>184</v>
      </c>
      <c r="M176" s="69" t="s">
        <v>30388</v>
      </c>
      <c r="N176" s="68">
        <v>43101</v>
      </c>
    </row>
    <row r="177" spans="1:14" x14ac:dyDescent="0.2">
      <c r="A177" s="69" t="s">
        <v>280</v>
      </c>
      <c r="B177" s="69">
        <v>1</v>
      </c>
      <c r="C177" s="69">
        <v>2018</v>
      </c>
      <c r="D177" s="69">
        <v>12</v>
      </c>
      <c r="E177" s="69" t="s">
        <v>281</v>
      </c>
      <c r="F177" s="69" t="s">
        <v>274</v>
      </c>
      <c r="G177" s="69" t="s">
        <v>275</v>
      </c>
      <c r="H177" s="69" t="s">
        <v>107</v>
      </c>
      <c r="I177" s="69">
        <v>0.10875</v>
      </c>
      <c r="J177" s="69">
        <v>8.1899999999999994E-3</v>
      </c>
      <c r="K177" s="69">
        <v>2.16E-3</v>
      </c>
      <c r="L177" s="69" t="s">
        <v>178</v>
      </c>
      <c r="M177" s="69" t="s">
        <v>30388</v>
      </c>
      <c r="N177" s="68">
        <v>43101</v>
      </c>
    </row>
    <row r="178" spans="1:14" x14ac:dyDescent="0.2">
      <c r="A178" s="69" t="s">
        <v>285</v>
      </c>
      <c r="B178" s="69">
        <v>1</v>
      </c>
      <c r="C178" s="69">
        <v>2018</v>
      </c>
      <c r="D178" s="69">
        <v>12</v>
      </c>
      <c r="E178" s="69" t="s">
        <v>281</v>
      </c>
      <c r="F178" s="69" t="s">
        <v>274</v>
      </c>
      <c r="G178" s="69" t="s">
        <v>275</v>
      </c>
      <c r="H178" s="69" t="s">
        <v>107</v>
      </c>
      <c r="I178" s="69">
        <v>0.10174999999999999</v>
      </c>
      <c r="J178" s="69">
        <v>8.1899999999999994E-3</v>
      </c>
      <c r="K178" s="69">
        <v>2.16E-3</v>
      </c>
      <c r="L178" s="69" t="s">
        <v>178</v>
      </c>
      <c r="M178" s="69" t="s">
        <v>30388</v>
      </c>
      <c r="N178" s="68">
        <v>43101</v>
      </c>
    </row>
    <row r="179" spans="1:14" x14ac:dyDescent="0.2">
      <c r="A179" s="69" t="s">
        <v>296</v>
      </c>
      <c r="B179" s="69">
        <v>1</v>
      </c>
      <c r="C179" s="69">
        <v>2018</v>
      </c>
      <c r="D179" s="69">
        <v>12</v>
      </c>
      <c r="E179" s="69" t="s">
        <v>297</v>
      </c>
      <c r="F179" s="69" t="s">
        <v>274</v>
      </c>
      <c r="G179" s="69" t="s">
        <v>275</v>
      </c>
      <c r="H179" s="69" t="s">
        <v>107</v>
      </c>
      <c r="I179" s="69">
        <v>0.13999</v>
      </c>
      <c r="J179" s="69">
        <v>8.1899999999999994E-3</v>
      </c>
      <c r="K179" s="69">
        <v>2.16E-3</v>
      </c>
      <c r="L179" s="69" t="s">
        <v>197</v>
      </c>
      <c r="M179" s="69" t="s">
        <v>30388</v>
      </c>
      <c r="N179" s="68">
        <v>43101</v>
      </c>
    </row>
    <row r="180" spans="1:14" x14ac:dyDescent="0.2">
      <c r="A180" s="69" t="s">
        <v>306</v>
      </c>
      <c r="B180" s="69">
        <v>1</v>
      </c>
      <c r="C180" s="69">
        <v>2018</v>
      </c>
      <c r="D180" s="69">
        <v>12</v>
      </c>
      <c r="E180" s="69" t="s">
        <v>297</v>
      </c>
      <c r="F180" s="69" t="s">
        <v>274</v>
      </c>
      <c r="G180" s="69" t="s">
        <v>275</v>
      </c>
      <c r="H180" s="69" t="s">
        <v>107</v>
      </c>
      <c r="I180" s="69">
        <v>9.1389999999999999E-2</v>
      </c>
      <c r="J180" s="69">
        <v>8.1899999999999994E-3</v>
      </c>
      <c r="K180" s="69">
        <v>2.16E-3</v>
      </c>
      <c r="L180" s="69" t="s">
        <v>178</v>
      </c>
      <c r="M180" s="69" t="s">
        <v>30388</v>
      </c>
      <c r="N180" s="68">
        <v>43101</v>
      </c>
    </row>
    <row r="181" spans="1:14" x14ac:dyDescent="0.2">
      <c r="A181" s="69" t="s">
        <v>301</v>
      </c>
      <c r="B181" s="69">
        <v>1</v>
      </c>
      <c r="C181" s="69">
        <v>2018</v>
      </c>
      <c r="D181" s="69">
        <v>12</v>
      </c>
      <c r="E181" s="69" t="s">
        <v>297</v>
      </c>
      <c r="F181" s="69" t="s">
        <v>274</v>
      </c>
      <c r="G181" s="69" t="s">
        <v>275</v>
      </c>
      <c r="H181" s="69" t="s">
        <v>107</v>
      </c>
      <c r="I181" s="69">
        <v>9.0190000000000006E-2</v>
      </c>
      <c r="J181" s="69">
        <v>8.1899999999999994E-3</v>
      </c>
      <c r="K181" s="69">
        <v>2.16E-3</v>
      </c>
      <c r="L181" s="69" t="s">
        <v>178</v>
      </c>
      <c r="M181" s="69" t="s">
        <v>30388</v>
      </c>
      <c r="N181" s="68">
        <v>43101</v>
      </c>
    </row>
    <row r="182" spans="1:14" x14ac:dyDescent="0.2">
      <c r="A182" s="69" t="s">
        <v>303</v>
      </c>
      <c r="B182" s="69">
        <v>1</v>
      </c>
      <c r="C182" s="69">
        <v>2018</v>
      </c>
      <c r="D182" s="69">
        <v>12</v>
      </c>
      <c r="E182" s="69" t="s">
        <v>297</v>
      </c>
      <c r="F182" s="69" t="s">
        <v>274</v>
      </c>
      <c r="G182" s="69" t="s">
        <v>275</v>
      </c>
      <c r="H182" s="69" t="s">
        <v>107</v>
      </c>
      <c r="I182" s="69">
        <v>9.1389999999999999E-2</v>
      </c>
      <c r="J182" s="69">
        <v>8.1899999999999994E-3</v>
      </c>
      <c r="K182" s="69">
        <v>2.16E-3</v>
      </c>
      <c r="L182" s="69" t="s">
        <v>178</v>
      </c>
      <c r="M182" s="69" t="s">
        <v>30388</v>
      </c>
      <c r="N182" s="68">
        <v>43101</v>
      </c>
    </row>
    <row r="183" spans="1:14" x14ac:dyDescent="0.2">
      <c r="A183" s="69" t="s">
        <v>305</v>
      </c>
      <c r="B183" s="69">
        <v>1</v>
      </c>
      <c r="C183" s="69">
        <v>2018</v>
      </c>
      <c r="D183" s="69">
        <v>12</v>
      </c>
      <c r="E183" s="69" t="s">
        <v>297</v>
      </c>
      <c r="F183" s="69" t="s">
        <v>274</v>
      </c>
      <c r="G183" s="69" t="s">
        <v>275</v>
      </c>
      <c r="H183" s="69" t="s">
        <v>107</v>
      </c>
      <c r="I183" s="69">
        <v>9.1389999999999999E-2</v>
      </c>
      <c r="J183" s="69">
        <v>8.1899999999999994E-3</v>
      </c>
      <c r="K183" s="69">
        <v>2.16E-3</v>
      </c>
      <c r="L183" s="69" t="s">
        <v>178</v>
      </c>
      <c r="M183" s="69" t="s">
        <v>30388</v>
      </c>
      <c r="N183" s="68">
        <v>43101</v>
      </c>
    </row>
    <row r="184" spans="1:14" x14ac:dyDescent="0.2">
      <c r="A184" s="69" t="s">
        <v>300</v>
      </c>
      <c r="B184" s="69">
        <v>1</v>
      </c>
      <c r="C184" s="69">
        <v>2018</v>
      </c>
      <c r="D184" s="69">
        <v>12</v>
      </c>
      <c r="E184" s="69" t="s">
        <v>297</v>
      </c>
      <c r="F184" s="69" t="s">
        <v>274</v>
      </c>
      <c r="G184" s="69" t="s">
        <v>275</v>
      </c>
      <c r="H184" s="69" t="s">
        <v>107</v>
      </c>
      <c r="I184" s="69">
        <v>0.14119000000000001</v>
      </c>
      <c r="J184" s="69">
        <v>8.1899999999999994E-3</v>
      </c>
      <c r="K184" s="69">
        <v>2.16E-3</v>
      </c>
      <c r="L184" s="69" t="s">
        <v>197</v>
      </c>
      <c r="M184" s="69" t="s">
        <v>30388</v>
      </c>
      <c r="N184" s="68">
        <v>43101</v>
      </c>
    </row>
    <row r="185" spans="1:14" x14ac:dyDescent="0.2">
      <c r="A185" s="69" t="s">
        <v>302</v>
      </c>
      <c r="B185" s="69">
        <v>1</v>
      </c>
      <c r="C185" s="69">
        <v>2018</v>
      </c>
      <c r="D185" s="69">
        <v>12</v>
      </c>
      <c r="E185" s="69" t="s">
        <v>297</v>
      </c>
      <c r="F185" s="69" t="s">
        <v>274</v>
      </c>
      <c r="G185" s="69" t="s">
        <v>275</v>
      </c>
      <c r="H185" s="69" t="s">
        <v>107</v>
      </c>
      <c r="I185" s="69">
        <v>0.14119000000000001</v>
      </c>
      <c r="J185" s="69">
        <v>8.1899999999999994E-3</v>
      </c>
      <c r="K185" s="69">
        <v>2.16E-3</v>
      </c>
      <c r="L185" s="69" t="s">
        <v>197</v>
      </c>
      <c r="M185" s="69" t="s">
        <v>30388</v>
      </c>
      <c r="N185" s="68">
        <v>43101</v>
      </c>
    </row>
    <row r="186" spans="1:14" x14ac:dyDescent="0.2">
      <c r="A186" s="69" t="s">
        <v>298</v>
      </c>
      <c r="B186" s="69">
        <v>1</v>
      </c>
      <c r="C186" s="69">
        <v>2018</v>
      </c>
      <c r="D186" s="69">
        <v>12</v>
      </c>
      <c r="E186" s="69" t="s">
        <v>297</v>
      </c>
      <c r="F186" s="69" t="s">
        <v>274</v>
      </c>
      <c r="G186" s="69" t="s">
        <v>275</v>
      </c>
      <c r="H186" s="69" t="s">
        <v>107</v>
      </c>
      <c r="I186" s="69">
        <v>0.13999</v>
      </c>
      <c r="J186" s="69">
        <v>8.1899999999999994E-3</v>
      </c>
      <c r="K186" s="69">
        <v>2.16E-3</v>
      </c>
      <c r="L186" s="69" t="s">
        <v>197</v>
      </c>
      <c r="M186" s="69" t="s">
        <v>30388</v>
      </c>
      <c r="N186" s="68">
        <v>43101</v>
      </c>
    </row>
    <row r="187" spans="1:14" x14ac:dyDescent="0.2">
      <c r="A187" s="69" t="s">
        <v>299</v>
      </c>
      <c r="B187" s="69">
        <v>1</v>
      </c>
      <c r="C187" s="69">
        <v>2018</v>
      </c>
      <c r="D187" s="69">
        <v>12</v>
      </c>
      <c r="E187" s="69" t="s">
        <v>297</v>
      </c>
      <c r="F187" s="69" t="s">
        <v>274</v>
      </c>
      <c r="G187" s="69" t="s">
        <v>275</v>
      </c>
      <c r="H187" s="69" t="s">
        <v>107</v>
      </c>
      <c r="I187" s="69">
        <v>0.14119000000000001</v>
      </c>
      <c r="J187" s="69">
        <v>8.1899999999999994E-3</v>
      </c>
      <c r="K187" s="69">
        <v>2.16E-3</v>
      </c>
      <c r="L187" s="69" t="s">
        <v>197</v>
      </c>
      <c r="M187" s="69" t="s">
        <v>30388</v>
      </c>
      <c r="N187" s="68">
        <v>43101</v>
      </c>
    </row>
    <row r="188" spans="1:14" x14ac:dyDescent="0.2">
      <c r="A188" s="69" t="s">
        <v>304</v>
      </c>
      <c r="B188" s="69">
        <v>1</v>
      </c>
      <c r="C188" s="69">
        <v>2018</v>
      </c>
      <c r="D188" s="69">
        <v>12</v>
      </c>
      <c r="E188" s="69" t="s">
        <v>297</v>
      </c>
      <c r="F188" s="69" t="s">
        <v>274</v>
      </c>
      <c r="G188" s="69" t="s">
        <v>275</v>
      </c>
      <c r="H188" s="69" t="s">
        <v>107</v>
      </c>
      <c r="I188" s="69">
        <v>9.0190000000000006E-2</v>
      </c>
      <c r="J188" s="69">
        <v>8.1899999999999994E-3</v>
      </c>
      <c r="K188" s="69">
        <v>2.16E-3</v>
      </c>
      <c r="L188" s="69" t="s">
        <v>178</v>
      </c>
      <c r="M188" s="69" t="s">
        <v>30388</v>
      </c>
      <c r="N188" s="68">
        <v>43101</v>
      </c>
    </row>
    <row r="189" spans="1:14" x14ac:dyDescent="0.2">
      <c r="A189" s="69" t="s">
        <v>314</v>
      </c>
      <c r="B189" s="69">
        <v>1</v>
      </c>
      <c r="C189" s="69">
        <v>2018</v>
      </c>
      <c r="D189" s="69">
        <v>12</v>
      </c>
      <c r="E189" s="69" t="s">
        <v>308</v>
      </c>
      <c r="F189" s="69" t="s">
        <v>309</v>
      </c>
      <c r="G189" s="69" t="s">
        <v>310</v>
      </c>
      <c r="H189" s="69" t="s">
        <v>107</v>
      </c>
      <c r="I189" s="69">
        <v>0.12273000000000001</v>
      </c>
      <c r="J189" s="69">
        <v>8.5199999999999998E-3</v>
      </c>
      <c r="K189" s="69">
        <v>1.49E-3</v>
      </c>
      <c r="L189" s="69" t="s">
        <v>108</v>
      </c>
      <c r="M189" s="69" t="s">
        <v>30388</v>
      </c>
      <c r="N189" s="68">
        <v>43101</v>
      </c>
    </row>
    <row r="190" spans="1:14" x14ac:dyDescent="0.2">
      <c r="A190" s="69" t="s">
        <v>312</v>
      </c>
      <c r="B190" s="69">
        <v>1</v>
      </c>
      <c r="C190" s="69">
        <v>2018</v>
      </c>
      <c r="D190" s="69">
        <v>12</v>
      </c>
      <c r="E190" s="69" t="s">
        <v>308</v>
      </c>
      <c r="F190" s="69" t="s">
        <v>309</v>
      </c>
      <c r="G190" s="69" t="s">
        <v>310</v>
      </c>
      <c r="H190" s="69" t="s">
        <v>107</v>
      </c>
      <c r="I190" s="69">
        <v>0.12273000000000001</v>
      </c>
      <c r="J190" s="69">
        <v>8.5199999999999998E-3</v>
      </c>
      <c r="K190" s="69">
        <v>1.49E-3</v>
      </c>
      <c r="L190" s="69" t="s">
        <v>108</v>
      </c>
      <c r="M190" s="69" t="s">
        <v>30388</v>
      </c>
      <c r="N190" s="68">
        <v>43101</v>
      </c>
    </row>
    <row r="191" spans="1:14" x14ac:dyDescent="0.2">
      <c r="A191" s="69" t="s">
        <v>313</v>
      </c>
      <c r="B191" s="69">
        <v>1</v>
      </c>
      <c r="C191" s="69">
        <v>2018</v>
      </c>
      <c r="D191" s="69">
        <v>12</v>
      </c>
      <c r="E191" s="69" t="s">
        <v>308</v>
      </c>
      <c r="F191" s="69" t="s">
        <v>309</v>
      </c>
      <c r="G191" s="69" t="s">
        <v>310</v>
      </c>
      <c r="H191" s="69" t="s">
        <v>107</v>
      </c>
      <c r="I191" s="69">
        <v>0.12273000000000001</v>
      </c>
      <c r="J191" s="69">
        <v>8.5199999999999998E-3</v>
      </c>
      <c r="K191" s="69">
        <v>1.49E-3</v>
      </c>
      <c r="L191" s="69" t="s">
        <v>108</v>
      </c>
      <c r="M191" s="69" t="s">
        <v>30388</v>
      </c>
      <c r="N191" s="68">
        <v>43101</v>
      </c>
    </row>
    <row r="192" spans="1:14" x14ac:dyDescent="0.2">
      <c r="A192" s="69" t="s">
        <v>311</v>
      </c>
      <c r="B192" s="69">
        <v>1</v>
      </c>
      <c r="C192" s="69">
        <v>2018</v>
      </c>
      <c r="D192" s="69">
        <v>12</v>
      </c>
      <c r="E192" s="69" t="s">
        <v>308</v>
      </c>
      <c r="F192" s="69" t="s">
        <v>309</v>
      </c>
      <c r="G192" s="69" t="s">
        <v>310</v>
      </c>
      <c r="H192" s="69" t="s">
        <v>107</v>
      </c>
      <c r="I192" s="69">
        <v>0.12153</v>
      </c>
      <c r="J192" s="69">
        <v>8.5199999999999998E-3</v>
      </c>
      <c r="K192" s="69">
        <v>1.49E-3</v>
      </c>
      <c r="L192" s="69" t="s">
        <v>108</v>
      </c>
      <c r="M192" s="69" t="s">
        <v>30388</v>
      </c>
      <c r="N192" s="68">
        <v>43101</v>
      </c>
    </row>
    <row r="193" spans="1:14" x14ac:dyDescent="0.2">
      <c r="A193" s="69" t="s">
        <v>307</v>
      </c>
      <c r="B193" s="69">
        <v>1</v>
      </c>
      <c r="C193" s="69">
        <v>2018</v>
      </c>
      <c r="D193" s="69">
        <v>12</v>
      </c>
      <c r="E193" s="69" t="s">
        <v>308</v>
      </c>
      <c r="F193" s="69" t="s">
        <v>309</v>
      </c>
      <c r="G193" s="69" t="s">
        <v>310</v>
      </c>
      <c r="H193" s="69" t="s">
        <v>107</v>
      </c>
      <c r="I193" s="69">
        <v>0.12153</v>
      </c>
      <c r="J193" s="69">
        <v>8.5199999999999998E-3</v>
      </c>
      <c r="K193" s="69">
        <v>1.49E-3</v>
      </c>
      <c r="L193" s="69" t="s">
        <v>108</v>
      </c>
      <c r="M193" s="69" t="s">
        <v>30388</v>
      </c>
      <c r="N193" s="68">
        <v>43101</v>
      </c>
    </row>
    <row r="194" spans="1:14" x14ac:dyDescent="0.2">
      <c r="A194" s="69" t="s">
        <v>315</v>
      </c>
      <c r="B194" s="69">
        <v>1</v>
      </c>
      <c r="C194" s="69">
        <v>2018</v>
      </c>
      <c r="D194" s="69">
        <v>12</v>
      </c>
      <c r="E194" s="69" t="s">
        <v>316</v>
      </c>
      <c r="F194" s="69" t="s">
        <v>309</v>
      </c>
      <c r="G194" s="69" t="s">
        <v>310</v>
      </c>
      <c r="H194" s="69" t="s">
        <v>107</v>
      </c>
      <c r="I194" s="69">
        <v>8.8400000000000006E-2</v>
      </c>
      <c r="J194" s="69">
        <v>8.5299999999999994E-3</v>
      </c>
      <c r="K194" s="69">
        <v>2.0899999999999998E-3</v>
      </c>
      <c r="L194" s="69" t="s">
        <v>178</v>
      </c>
      <c r="M194" s="69" t="s">
        <v>30388</v>
      </c>
      <c r="N194" s="68">
        <v>43101</v>
      </c>
    </row>
    <row r="195" spans="1:14" x14ac:dyDescent="0.2">
      <c r="A195" s="69" t="s">
        <v>317</v>
      </c>
      <c r="B195" s="69">
        <v>1</v>
      </c>
      <c r="C195" s="69">
        <v>2018</v>
      </c>
      <c r="D195" s="69">
        <v>12</v>
      </c>
      <c r="E195" s="69" t="s">
        <v>316</v>
      </c>
      <c r="F195" s="69" t="s">
        <v>309</v>
      </c>
      <c r="G195" s="69" t="s">
        <v>310</v>
      </c>
      <c r="H195" s="69" t="s">
        <v>107</v>
      </c>
      <c r="I195" s="69">
        <v>8.8400000000000006E-2</v>
      </c>
      <c r="J195" s="69">
        <v>8.5299999999999994E-3</v>
      </c>
      <c r="K195" s="69">
        <v>2.0899999999999998E-3</v>
      </c>
      <c r="L195" s="69" t="s">
        <v>178</v>
      </c>
      <c r="M195" s="69" t="s">
        <v>30388</v>
      </c>
      <c r="N195" s="68">
        <v>43101</v>
      </c>
    </row>
    <row r="196" spans="1:14" x14ac:dyDescent="0.2">
      <c r="A196" s="69" t="s">
        <v>319</v>
      </c>
      <c r="B196" s="69">
        <v>1</v>
      </c>
      <c r="C196" s="69">
        <v>2018</v>
      </c>
      <c r="D196" s="69">
        <v>12</v>
      </c>
      <c r="E196" s="69" t="s">
        <v>316</v>
      </c>
      <c r="F196" s="69" t="s">
        <v>309</v>
      </c>
      <c r="G196" s="69" t="s">
        <v>310</v>
      </c>
      <c r="H196" s="69" t="s">
        <v>107</v>
      </c>
      <c r="I196" s="69">
        <v>8.8400000000000006E-2</v>
      </c>
      <c r="J196" s="69">
        <v>8.5299999999999994E-3</v>
      </c>
      <c r="K196" s="69">
        <v>2.0899999999999998E-3</v>
      </c>
      <c r="L196" s="69" t="s">
        <v>178</v>
      </c>
      <c r="M196" s="69" t="s">
        <v>30388</v>
      </c>
      <c r="N196" s="68">
        <v>43101</v>
      </c>
    </row>
    <row r="197" spans="1:14" x14ac:dyDescent="0.2">
      <c r="A197" s="69" t="s">
        <v>320</v>
      </c>
      <c r="B197" s="69">
        <v>1</v>
      </c>
      <c r="C197" s="69">
        <v>2018</v>
      </c>
      <c r="D197" s="69">
        <v>12</v>
      </c>
      <c r="E197" s="69" t="s">
        <v>316</v>
      </c>
      <c r="F197" s="69" t="s">
        <v>309</v>
      </c>
      <c r="G197" s="69" t="s">
        <v>310</v>
      </c>
      <c r="H197" s="69" t="s">
        <v>107</v>
      </c>
      <c r="I197" s="69">
        <v>8.72E-2</v>
      </c>
      <c r="J197" s="69">
        <v>8.5299999999999994E-3</v>
      </c>
      <c r="K197" s="69">
        <v>2.0899999999999998E-3</v>
      </c>
      <c r="L197" s="69" t="s">
        <v>178</v>
      </c>
      <c r="M197" s="69" t="s">
        <v>30388</v>
      </c>
      <c r="N197" s="68">
        <v>43101</v>
      </c>
    </row>
    <row r="198" spans="1:14" x14ac:dyDescent="0.2">
      <c r="A198" s="69" t="s">
        <v>318</v>
      </c>
      <c r="B198" s="69">
        <v>1</v>
      </c>
      <c r="C198" s="69">
        <v>2018</v>
      </c>
      <c r="D198" s="69">
        <v>12</v>
      </c>
      <c r="E198" s="69" t="s">
        <v>316</v>
      </c>
      <c r="F198" s="69" t="s">
        <v>309</v>
      </c>
      <c r="G198" s="69" t="s">
        <v>310</v>
      </c>
      <c r="H198" s="69" t="s">
        <v>107</v>
      </c>
      <c r="I198" s="69">
        <v>8.72E-2</v>
      </c>
      <c r="J198" s="69">
        <v>8.5299999999999994E-3</v>
      </c>
      <c r="K198" s="69">
        <v>2.0899999999999998E-3</v>
      </c>
      <c r="L198" s="69" t="s">
        <v>178</v>
      </c>
      <c r="M198" s="69" t="s">
        <v>30388</v>
      </c>
      <c r="N198" s="68">
        <v>43101</v>
      </c>
    </row>
    <row r="199" spans="1:14" x14ac:dyDescent="0.2">
      <c r="A199" s="69" t="s">
        <v>325</v>
      </c>
      <c r="B199" s="69">
        <v>1</v>
      </c>
      <c r="C199" s="69">
        <v>2018</v>
      </c>
      <c r="D199" s="69">
        <v>12</v>
      </c>
      <c r="E199" s="69" t="s">
        <v>316</v>
      </c>
      <c r="F199" s="69" t="s">
        <v>309</v>
      </c>
      <c r="G199" s="69" t="s">
        <v>310</v>
      </c>
      <c r="H199" s="69" t="s">
        <v>107</v>
      </c>
      <c r="I199" s="69">
        <v>0.12969</v>
      </c>
      <c r="J199" s="69">
        <v>8.5299999999999994E-3</v>
      </c>
      <c r="K199" s="69">
        <v>2.0899999999999998E-3</v>
      </c>
      <c r="L199" s="69" t="s">
        <v>197</v>
      </c>
      <c r="M199" s="69" t="s">
        <v>30388</v>
      </c>
      <c r="N199" s="68">
        <v>43101</v>
      </c>
    </row>
    <row r="200" spans="1:14" x14ac:dyDescent="0.2">
      <c r="A200" s="69" t="s">
        <v>321</v>
      </c>
      <c r="B200" s="69">
        <v>1</v>
      </c>
      <c r="C200" s="69">
        <v>2018</v>
      </c>
      <c r="D200" s="69">
        <v>12</v>
      </c>
      <c r="E200" s="69" t="s">
        <v>316</v>
      </c>
      <c r="F200" s="69" t="s">
        <v>309</v>
      </c>
      <c r="G200" s="69" t="s">
        <v>310</v>
      </c>
      <c r="H200" s="69" t="s">
        <v>107</v>
      </c>
      <c r="I200" s="69">
        <v>0.12969</v>
      </c>
      <c r="J200" s="69">
        <v>8.5299999999999994E-3</v>
      </c>
      <c r="K200" s="69">
        <v>2.0899999999999998E-3</v>
      </c>
      <c r="L200" s="69" t="s">
        <v>197</v>
      </c>
      <c r="M200" s="69" t="s">
        <v>30388</v>
      </c>
      <c r="N200" s="68">
        <v>43101</v>
      </c>
    </row>
    <row r="201" spans="1:14" x14ac:dyDescent="0.2">
      <c r="A201" s="69" t="s">
        <v>324</v>
      </c>
      <c r="B201" s="69">
        <v>1</v>
      </c>
      <c r="C201" s="69">
        <v>2018</v>
      </c>
      <c r="D201" s="69">
        <v>12</v>
      </c>
      <c r="E201" s="69" t="s">
        <v>316</v>
      </c>
      <c r="F201" s="69" t="s">
        <v>309</v>
      </c>
      <c r="G201" s="69" t="s">
        <v>310</v>
      </c>
      <c r="H201" s="69" t="s">
        <v>107</v>
      </c>
      <c r="I201" s="69">
        <v>0.12848999999999999</v>
      </c>
      <c r="J201" s="69">
        <v>8.5299999999999994E-3</v>
      </c>
      <c r="K201" s="69">
        <v>2.0899999999999998E-3</v>
      </c>
      <c r="L201" s="69" t="s">
        <v>197</v>
      </c>
      <c r="M201" s="69" t="s">
        <v>30388</v>
      </c>
      <c r="N201" s="68">
        <v>43101</v>
      </c>
    </row>
    <row r="202" spans="1:14" x14ac:dyDescent="0.2">
      <c r="A202" s="69" t="s">
        <v>323</v>
      </c>
      <c r="B202" s="69">
        <v>1</v>
      </c>
      <c r="C202" s="69">
        <v>2018</v>
      </c>
      <c r="D202" s="69">
        <v>12</v>
      </c>
      <c r="E202" s="69" t="s">
        <v>316</v>
      </c>
      <c r="F202" s="69" t="s">
        <v>309</v>
      </c>
      <c r="G202" s="69" t="s">
        <v>310</v>
      </c>
      <c r="H202" s="69" t="s">
        <v>107</v>
      </c>
      <c r="I202" s="69">
        <v>0.12848999999999999</v>
      </c>
      <c r="J202" s="69">
        <v>8.5299999999999994E-3</v>
      </c>
      <c r="K202" s="69">
        <v>2.0899999999999998E-3</v>
      </c>
      <c r="L202" s="69" t="s">
        <v>197</v>
      </c>
      <c r="M202" s="69" t="s">
        <v>30388</v>
      </c>
      <c r="N202" s="68">
        <v>43101</v>
      </c>
    </row>
    <row r="203" spans="1:14" x14ac:dyDescent="0.2">
      <c r="A203" s="69" t="s">
        <v>322</v>
      </c>
      <c r="B203" s="69">
        <v>1</v>
      </c>
      <c r="C203" s="69">
        <v>2018</v>
      </c>
      <c r="D203" s="69">
        <v>12</v>
      </c>
      <c r="E203" s="69" t="s">
        <v>316</v>
      </c>
      <c r="F203" s="69" t="s">
        <v>309</v>
      </c>
      <c r="G203" s="69" t="s">
        <v>310</v>
      </c>
      <c r="H203" s="69" t="s">
        <v>107</v>
      </c>
      <c r="I203" s="69">
        <v>0.12969</v>
      </c>
      <c r="J203" s="69">
        <v>8.5299999999999994E-3</v>
      </c>
      <c r="K203" s="69">
        <v>2.0899999999999998E-3</v>
      </c>
      <c r="L203" s="69" t="s">
        <v>197</v>
      </c>
      <c r="M203" s="69" t="s">
        <v>30388</v>
      </c>
      <c r="N203" s="68">
        <v>43101</v>
      </c>
    </row>
    <row r="204" spans="1:14" x14ac:dyDescent="0.2">
      <c r="A204" s="69" t="s">
        <v>331</v>
      </c>
      <c r="B204" s="69">
        <v>1</v>
      </c>
      <c r="C204" s="69">
        <v>2018</v>
      </c>
      <c r="D204" s="69">
        <v>12</v>
      </c>
      <c r="E204" s="69" t="s">
        <v>327</v>
      </c>
      <c r="F204" s="69" t="s">
        <v>328</v>
      </c>
      <c r="G204" s="69" t="s">
        <v>329</v>
      </c>
      <c r="H204" s="69" t="s">
        <v>107</v>
      </c>
      <c r="I204" s="69">
        <v>0.12518000000000001</v>
      </c>
      <c r="J204" s="69">
        <v>8.1799999999999998E-3</v>
      </c>
      <c r="K204" s="69">
        <v>1.5E-3</v>
      </c>
      <c r="L204" s="69" t="s">
        <v>108</v>
      </c>
      <c r="M204" s="69" t="s">
        <v>30388</v>
      </c>
      <c r="N204" s="68">
        <v>43101</v>
      </c>
    </row>
    <row r="205" spans="1:14" x14ac:dyDescent="0.2">
      <c r="A205" s="69" t="s">
        <v>326</v>
      </c>
      <c r="B205" s="69">
        <v>1</v>
      </c>
      <c r="C205" s="69">
        <v>2018</v>
      </c>
      <c r="D205" s="69">
        <v>12</v>
      </c>
      <c r="E205" s="69" t="s">
        <v>327</v>
      </c>
      <c r="F205" s="69" t="s">
        <v>328</v>
      </c>
      <c r="G205" s="69" t="s">
        <v>329</v>
      </c>
      <c r="H205" s="69" t="s">
        <v>107</v>
      </c>
      <c r="I205" s="69">
        <v>0.12518000000000001</v>
      </c>
      <c r="J205" s="69">
        <v>8.1799999999999998E-3</v>
      </c>
      <c r="K205" s="69">
        <v>1.5E-3</v>
      </c>
      <c r="L205" s="69" t="s">
        <v>108</v>
      </c>
      <c r="M205" s="69" t="s">
        <v>30388</v>
      </c>
      <c r="N205" s="68">
        <v>43101</v>
      </c>
    </row>
    <row r="206" spans="1:14" x14ac:dyDescent="0.2">
      <c r="A206" s="69" t="s">
        <v>330</v>
      </c>
      <c r="B206" s="69">
        <v>1</v>
      </c>
      <c r="C206" s="69">
        <v>2018</v>
      </c>
      <c r="D206" s="69">
        <v>12</v>
      </c>
      <c r="E206" s="69" t="s">
        <v>327</v>
      </c>
      <c r="F206" s="69" t="s">
        <v>328</v>
      </c>
      <c r="G206" s="69" t="s">
        <v>329</v>
      </c>
      <c r="H206" s="69" t="s">
        <v>107</v>
      </c>
      <c r="I206" s="69">
        <v>0.12518000000000001</v>
      </c>
      <c r="J206" s="69">
        <v>8.1799999999999998E-3</v>
      </c>
      <c r="K206" s="69">
        <v>1.5E-3</v>
      </c>
      <c r="L206" s="69" t="s">
        <v>108</v>
      </c>
      <c r="M206" s="69" t="s">
        <v>30388</v>
      </c>
      <c r="N206" s="68">
        <v>43101</v>
      </c>
    </row>
    <row r="207" spans="1:14" x14ac:dyDescent="0.2">
      <c r="A207" s="69" t="s">
        <v>333</v>
      </c>
      <c r="B207" s="69">
        <v>1</v>
      </c>
      <c r="C207" s="69">
        <v>2018</v>
      </c>
      <c r="D207" s="69">
        <v>12</v>
      </c>
      <c r="E207" s="69" t="s">
        <v>327</v>
      </c>
      <c r="F207" s="69" t="s">
        <v>328</v>
      </c>
      <c r="G207" s="69" t="s">
        <v>329</v>
      </c>
      <c r="H207" s="69" t="s">
        <v>107</v>
      </c>
      <c r="I207" s="69">
        <v>0.12398000000000001</v>
      </c>
      <c r="J207" s="69">
        <v>8.1799999999999998E-3</v>
      </c>
      <c r="K207" s="69">
        <v>1.5E-3</v>
      </c>
      <c r="L207" s="69" t="s">
        <v>108</v>
      </c>
      <c r="M207" s="69" t="s">
        <v>30388</v>
      </c>
      <c r="N207" s="68">
        <v>43101</v>
      </c>
    </row>
    <row r="208" spans="1:14" x14ac:dyDescent="0.2">
      <c r="A208" s="69" t="s">
        <v>332</v>
      </c>
      <c r="B208" s="69">
        <v>1</v>
      </c>
      <c r="C208" s="69">
        <v>2018</v>
      </c>
      <c r="D208" s="69">
        <v>12</v>
      </c>
      <c r="E208" s="69" t="s">
        <v>327</v>
      </c>
      <c r="F208" s="69" t="s">
        <v>328</v>
      </c>
      <c r="G208" s="69" t="s">
        <v>329</v>
      </c>
      <c r="H208" s="69" t="s">
        <v>107</v>
      </c>
      <c r="I208" s="69">
        <v>0.12398000000000001</v>
      </c>
      <c r="J208" s="69">
        <v>8.1799999999999998E-3</v>
      </c>
      <c r="K208" s="69">
        <v>1.5E-3</v>
      </c>
      <c r="L208" s="69" t="s">
        <v>108</v>
      </c>
      <c r="M208" s="69" t="s">
        <v>30388</v>
      </c>
      <c r="N208" s="68">
        <v>43101</v>
      </c>
    </row>
    <row r="209" spans="1:14" x14ac:dyDescent="0.2">
      <c r="A209" s="69" t="s">
        <v>343</v>
      </c>
      <c r="B209" s="69">
        <v>1</v>
      </c>
      <c r="C209" s="69">
        <v>2018</v>
      </c>
      <c r="D209" s="69">
        <v>12</v>
      </c>
      <c r="E209" s="69" t="s">
        <v>335</v>
      </c>
      <c r="F209" s="69" t="s">
        <v>328</v>
      </c>
      <c r="G209" s="69" t="s">
        <v>329</v>
      </c>
      <c r="H209" s="69" t="s">
        <v>107</v>
      </c>
      <c r="I209" s="69">
        <v>8.8080000000000006E-2</v>
      </c>
      <c r="J209" s="69">
        <v>8.1899999999999994E-3</v>
      </c>
      <c r="K209" s="69">
        <v>2.1299999999999999E-3</v>
      </c>
      <c r="L209" s="69" t="s">
        <v>178</v>
      </c>
      <c r="M209" s="69" t="s">
        <v>30388</v>
      </c>
      <c r="N209" s="68">
        <v>43101</v>
      </c>
    </row>
    <row r="210" spans="1:14" x14ac:dyDescent="0.2">
      <c r="A210" s="69" t="s">
        <v>340</v>
      </c>
      <c r="B210" s="69">
        <v>1</v>
      </c>
      <c r="C210" s="69">
        <v>2018</v>
      </c>
      <c r="D210" s="69">
        <v>12</v>
      </c>
      <c r="E210" s="69" t="s">
        <v>335</v>
      </c>
      <c r="F210" s="69" t="s">
        <v>328</v>
      </c>
      <c r="G210" s="69" t="s">
        <v>329</v>
      </c>
      <c r="H210" s="69" t="s">
        <v>107</v>
      </c>
      <c r="I210" s="69">
        <v>8.6879999999999999E-2</v>
      </c>
      <c r="J210" s="69">
        <v>8.1899999999999994E-3</v>
      </c>
      <c r="K210" s="69">
        <v>2.1299999999999999E-3</v>
      </c>
      <c r="L210" s="69" t="s">
        <v>178</v>
      </c>
      <c r="M210" s="69" t="s">
        <v>30388</v>
      </c>
      <c r="N210" s="68">
        <v>43101</v>
      </c>
    </row>
    <row r="211" spans="1:14" x14ac:dyDescent="0.2">
      <c r="A211" s="69" t="s">
        <v>342</v>
      </c>
      <c r="B211" s="69">
        <v>1</v>
      </c>
      <c r="C211" s="69">
        <v>2018</v>
      </c>
      <c r="D211" s="69">
        <v>12</v>
      </c>
      <c r="E211" s="69" t="s">
        <v>335</v>
      </c>
      <c r="F211" s="69" t="s">
        <v>328</v>
      </c>
      <c r="G211" s="69" t="s">
        <v>329</v>
      </c>
      <c r="H211" s="69" t="s">
        <v>107</v>
      </c>
      <c r="I211" s="69">
        <v>8.8080000000000006E-2</v>
      </c>
      <c r="J211" s="69">
        <v>8.1899999999999994E-3</v>
      </c>
      <c r="K211" s="69">
        <v>2.1299999999999999E-3</v>
      </c>
      <c r="L211" s="69" t="s">
        <v>178</v>
      </c>
      <c r="M211" s="69" t="s">
        <v>30388</v>
      </c>
      <c r="N211" s="68">
        <v>43101</v>
      </c>
    </row>
    <row r="212" spans="1:14" x14ac:dyDescent="0.2">
      <c r="A212" s="69" t="s">
        <v>344</v>
      </c>
      <c r="B212" s="69">
        <v>1</v>
      </c>
      <c r="C212" s="69">
        <v>2018</v>
      </c>
      <c r="D212" s="69">
        <v>12</v>
      </c>
      <c r="E212" s="69" t="s">
        <v>335</v>
      </c>
      <c r="F212" s="69" t="s">
        <v>328</v>
      </c>
      <c r="G212" s="69" t="s">
        <v>329</v>
      </c>
      <c r="H212" s="69" t="s">
        <v>107</v>
      </c>
      <c r="I212" s="69">
        <v>8.8080000000000006E-2</v>
      </c>
      <c r="J212" s="69">
        <v>8.1899999999999994E-3</v>
      </c>
      <c r="K212" s="69">
        <v>2.1299999999999999E-3</v>
      </c>
      <c r="L212" s="69" t="s">
        <v>178</v>
      </c>
      <c r="M212" s="69" t="s">
        <v>30388</v>
      </c>
      <c r="N212" s="68">
        <v>43101</v>
      </c>
    </row>
    <row r="213" spans="1:14" x14ac:dyDescent="0.2">
      <c r="A213" s="69" t="s">
        <v>336</v>
      </c>
      <c r="B213" s="69">
        <v>1</v>
      </c>
      <c r="C213" s="69">
        <v>2018</v>
      </c>
      <c r="D213" s="69">
        <v>12</v>
      </c>
      <c r="E213" s="69" t="s">
        <v>335</v>
      </c>
      <c r="F213" s="69" t="s">
        <v>328</v>
      </c>
      <c r="G213" s="69" t="s">
        <v>329</v>
      </c>
      <c r="H213" s="69" t="s">
        <v>107</v>
      </c>
      <c r="I213" s="69">
        <v>0.13356000000000001</v>
      </c>
      <c r="J213" s="69">
        <v>8.1899999999999994E-3</v>
      </c>
      <c r="K213" s="69">
        <v>2.1299999999999999E-3</v>
      </c>
      <c r="L213" s="69" t="s">
        <v>197</v>
      </c>
      <c r="M213" s="69" t="s">
        <v>30388</v>
      </c>
      <c r="N213" s="68">
        <v>43101</v>
      </c>
    </row>
    <row r="214" spans="1:14" x14ac:dyDescent="0.2">
      <c r="A214" s="69" t="s">
        <v>334</v>
      </c>
      <c r="B214" s="69">
        <v>1</v>
      </c>
      <c r="C214" s="69">
        <v>2018</v>
      </c>
      <c r="D214" s="69">
        <v>12</v>
      </c>
      <c r="E214" s="69" t="s">
        <v>335</v>
      </c>
      <c r="F214" s="69" t="s">
        <v>328</v>
      </c>
      <c r="G214" s="69" t="s">
        <v>329</v>
      </c>
      <c r="H214" s="69" t="s">
        <v>107</v>
      </c>
      <c r="I214" s="69">
        <v>0.13236000000000001</v>
      </c>
      <c r="J214" s="69">
        <v>8.1899999999999994E-3</v>
      </c>
      <c r="K214" s="69">
        <v>2.1299999999999999E-3</v>
      </c>
      <c r="L214" s="69" t="s">
        <v>197</v>
      </c>
      <c r="M214" s="69" t="s">
        <v>30388</v>
      </c>
      <c r="N214" s="68">
        <v>43101</v>
      </c>
    </row>
    <row r="215" spans="1:14" x14ac:dyDescent="0.2">
      <c r="A215" s="69" t="s">
        <v>339</v>
      </c>
      <c r="B215" s="69">
        <v>1</v>
      </c>
      <c r="C215" s="69">
        <v>2018</v>
      </c>
      <c r="D215" s="69">
        <v>12</v>
      </c>
      <c r="E215" s="69" t="s">
        <v>335</v>
      </c>
      <c r="F215" s="69" t="s">
        <v>328</v>
      </c>
      <c r="G215" s="69" t="s">
        <v>329</v>
      </c>
      <c r="H215" s="69" t="s">
        <v>107</v>
      </c>
      <c r="I215" s="69">
        <v>0.13356000000000001</v>
      </c>
      <c r="J215" s="69">
        <v>8.1899999999999994E-3</v>
      </c>
      <c r="K215" s="69">
        <v>2.1299999999999999E-3</v>
      </c>
      <c r="L215" s="69" t="s">
        <v>197</v>
      </c>
      <c r="M215" s="69" t="s">
        <v>30388</v>
      </c>
      <c r="N215" s="68">
        <v>43101</v>
      </c>
    </row>
    <row r="216" spans="1:14" x14ac:dyDescent="0.2">
      <c r="A216" s="69" t="s">
        <v>337</v>
      </c>
      <c r="B216" s="69">
        <v>1</v>
      </c>
      <c r="C216" s="69">
        <v>2018</v>
      </c>
      <c r="D216" s="69">
        <v>12</v>
      </c>
      <c r="E216" s="69" t="s">
        <v>335</v>
      </c>
      <c r="F216" s="69" t="s">
        <v>328</v>
      </c>
      <c r="G216" s="69" t="s">
        <v>329</v>
      </c>
      <c r="H216" s="69" t="s">
        <v>107</v>
      </c>
      <c r="I216" s="69">
        <v>0.13236000000000001</v>
      </c>
      <c r="J216" s="69">
        <v>8.1899999999999994E-3</v>
      </c>
      <c r="K216" s="69">
        <v>2.1299999999999999E-3</v>
      </c>
      <c r="L216" s="69" t="s">
        <v>197</v>
      </c>
      <c r="M216" s="69" t="s">
        <v>30388</v>
      </c>
      <c r="N216" s="68">
        <v>43101</v>
      </c>
    </row>
    <row r="217" spans="1:14" x14ac:dyDescent="0.2">
      <c r="A217" s="69" t="s">
        <v>338</v>
      </c>
      <c r="B217" s="69">
        <v>1</v>
      </c>
      <c r="C217" s="69">
        <v>2018</v>
      </c>
      <c r="D217" s="69">
        <v>12</v>
      </c>
      <c r="E217" s="69" t="s">
        <v>335</v>
      </c>
      <c r="F217" s="69" t="s">
        <v>328</v>
      </c>
      <c r="G217" s="69" t="s">
        <v>329</v>
      </c>
      <c r="H217" s="69" t="s">
        <v>107</v>
      </c>
      <c r="I217" s="69">
        <v>0.13356000000000001</v>
      </c>
      <c r="J217" s="69">
        <v>8.1899999999999994E-3</v>
      </c>
      <c r="K217" s="69">
        <v>2.1299999999999999E-3</v>
      </c>
      <c r="L217" s="69" t="s">
        <v>197</v>
      </c>
      <c r="M217" s="69" t="s">
        <v>30388</v>
      </c>
      <c r="N217" s="68">
        <v>43101</v>
      </c>
    </row>
    <row r="218" spans="1:14" x14ac:dyDescent="0.2">
      <c r="A218" s="69" t="s">
        <v>341</v>
      </c>
      <c r="B218" s="69">
        <v>1</v>
      </c>
      <c r="C218" s="69">
        <v>2018</v>
      </c>
      <c r="D218" s="69">
        <v>12</v>
      </c>
      <c r="E218" s="69" t="s">
        <v>335</v>
      </c>
      <c r="F218" s="69" t="s">
        <v>328</v>
      </c>
      <c r="G218" s="69" t="s">
        <v>329</v>
      </c>
      <c r="H218" s="69" t="s">
        <v>107</v>
      </c>
      <c r="I218" s="69">
        <v>8.6879999999999999E-2</v>
      </c>
      <c r="J218" s="69">
        <v>8.1899999999999994E-3</v>
      </c>
      <c r="K218" s="69">
        <v>2.1299999999999999E-3</v>
      </c>
      <c r="L218" s="69" t="s">
        <v>178</v>
      </c>
      <c r="M218" s="69" t="s">
        <v>30388</v>
      </c>
      <c r="N218" s="68">
        <v>43101</v>
      </c>
    </row>
    <row r="219" spans="1:14" x14ac:dyDescent="0.2">
      <c r="A219" s="69" t="s">
        <v>349</v>
      </c>
      <c r="B219" s="69">
        <v>1</v>
      </c>
      <c r="C219" s="69">
        <v>2018</v>
      </c>
      <c r="D219" s="69">
        <v>12</v>
      </c>
      <c r="E219" s="69" t="s">
        <v>346</v>
      </c>
      <c r="F219" s="69" t="s">
        <v>347</v>
      </c>
      <c r="H219" s="69" t="s">
        <v>107</v>
      </c>
      <c r="I219" s="69">
        <v>2.6210000000000001E-2</v>
      </c>
      <c r="J219" s="69">
        <v>1.6539999999999999E-2</v>
      </c>
      <c r="K219" s="69">
        <v>2.1900000000000001E-3</v>
      </c>
      <c r="L219" s="69" t="s">
        <v>144</v>
      </c>
      <c r="M219" s="69" t="s">
        <v>30388</v>
      </c>
      <c r="N219" s="68">
        <v>43101</v>
      </c>
    </row>
    <row r="220" spans="1:14" x14ac:dyDescent="0.2">
      <c r="A220" s="69" t="s">
        <v>351</v>
      </c>
      <c r="B220" s="69">
        <v>1</v>
      </c>
      <c r="C220" s="69">
        <v>2018</v>
      </c>
      <c r="D220" s="69">
        <v>12</v>
      </c>
      <c r="E220" s="69" t="s">
        <v>346</v>
      </c>
      <c r="F220" s="69" t="s">
        <v>347</v>
      </c>
      <c r="H220" s="69" t="s">
        <v>107</v>
      </c>
      <c r="I220" s="69">
        <v>2.6259999999999999E-2</v>
      </c>
      <c r="J220" s="69">
        <v>1.6539999999999999E-2</v>
      </c>
      <c r="K220" s="69">
        <v>2.1900000000000001E-3</v>
      </c>
      <c r="L220" s="69" t="s">
        <v>144</v>
      </c>
      <c r="M220" s="69" t="s">
        <v>30388</v>
      </c>
      <c r="N220" s="68">
        <v>43101</v>
      </c>
    </row>
    <row r="221" spans="1:14" x14ac:dyDescent="0.2">
      <c r="A221" s="69" t="s">
        <v>350</v>
      </c>
      <c r="B221" s="69">
        <v>1</v>
      </c>
      <c r="C221" s="69">
        <v>2018</v>
      </c>
      <c r="D221" s="69">
        <v>12</v>
      </c>
      <c r="E221" s="69" t="s">
        <v>346</v>
      </c>
      <c r="F221" s="69" t="s">
        <v>347</v>
      </c>
      <c r="H221" s="69" t="s">
        <v>107</v>
      </c>
      <c r="I221" s="69">
        <v>2.4250000000000001E-2</v>
      </c>
      <c r="J221" s="69">
        <v>1.7219999999999999E-2</v>
      </c>
      <c r="K221" s="69">
        <v>2.2899999999999999E-3</v>
      </c>
      <c r="L221" s="69" t="s">
        <v>144</v>
      </c>
      <c r="M221" s="69" t="s">
        <v>30388</v>
      </c>
      <c r="N221" s="68">
        <v>43101</v>
      </c>
    </row>
    <row r="222" spans="1:14" x14ac:dyDescent="0.2">
      <c r="A222" s="69" t="s">
        <v>348</v>
      </c>
      <c r="B222" s="69">
        <v>1</v>
      </c>
      <c r="C222" s="69">
        <v>2018</v>
      </c>
      <c r="D222" s="69">
        <v>12</v>
      </c>
      <c r="E222" s="69" t="s">
        <v>346</v>
      </c>
      <c r="F222" s="69" t="s">
        <v>347</v>
      </c>
      <c r="H222" s="69" t="s">
        <v>107</v>
      </c>
      <c r="I222" s="69">
        <v>2.4279999999999999E-2</v>
      </c>
      <c r="J222" s="69">
        <v>1.7219999999999999E-2</v>
      </c>
      <c r="K222" s="69">
        <v>2.2899999999999999E-3</v>
      </c>
      <c r="L222" s="69" t="s">
        <v>144</v>
      </c>
      <c r="M222" s="69" t="s">
        <v>30388</v>
      </c>
      <c r="N222" s="68">
        <v>43101</v>
      </c>
    </row>
    <row r="223" spans="1:14" x14ac:dyDescent="0.2">
      <c r="A223" s="69" t="s">
        <v>345</v>
      </c>
      <c r="B223" s="69">
        <v>1</v>
      </c>
      <c r="C223" s="69">
        <v>2018</v>
      </c>
      <c r="D223" s="69">
        <v>12</v>
      </c>
      <c r="E223" s="69" t="s">
        <v>346</v>
      </c>
      <c r="F223" s="69" t="s">
        <v>347</v>
      </c>
      <c r="H223" s="69" t="s">
        <v>107</v>
      </c>
      <c r="I223" s="69">
        <v>3.0519999999999999E-2</v>
      </c>
      <c r="J223" s="69">
        <v>6.0800000000000003E-3</v>
      </c>
      <c r="K223" s="69">
        <v>2.0899999999999998E-3</v>
      </c>
      <c r="L223" s="69" t="s">
        <v>144</v>
      </c>
      <c r="M223" s="69" t="s">
        <v>30388</v>
      </c>
      <c r="N223" s="68">
        <v>43101</v>
      </c>
    </row>
    <row r="224" spans="1:14" x14ac:dyDescent="0.2">
      <c r="A224" s="69" t="s">
        <v>357</v>
      </c>
      <c r="B224" s="69">
        <v>1</v>
      </c>
      <c r="C224" s="69">
        <v>2018</v>
      </c>
      <c r="D224" s="69">
        <v>12</v>
      </c>
      <c r="E224" s="69" t="s">
        <v>353</v>
      </c>
      <c r="F224" s="69" t="s">
        <v>347</v>
      </c>
      <c r="H224" s="69" t="s">
        <v>107</v>
      </c>
      <c r="I224" s="69">
        <v>2.002E-2</v>
      </c>
      <c r="J224" s="69">
        <v>7.0400000000000004E-2</v>
      </c>
      <c r="K224" s="69">
        <v>2.1900000000000001E-3</v>
      </c>
      <c r="L224" s="69" t="s">
        <v>144</v>
      </c>
      <c r="M224" s="69" t="s">
        <v>30388</v>
      </c>
      <c r="N224" s="68">
        <v>43101</v>
      </c>
    </row>
    <row r="225" spans="1:14" x14ac:dyDescent="0.2">
      <c r="A225" s="69" t="s">
        <v>356</v>
      </c>
      <c r="B225" s="69">
        <v>1</v>
      </c>
      <c r="C225" s="69">
        <v>2018</v>
      </c>
      <c r="D225" s="69">
        <v>12</v>
      </c>
      <c r="E225" s="69" t="s">
        <v>353</v>
      </c>
      <c r="F225" s="69" t="s">
        <v>347</v>
      </c>
      <c r="H225" s="69" t="s">
        <v>107</v>
      </c>
      <c r="I225" s="69">
        <v>2.2599999999999999E-2</v>
      </c>
      <c r="J225" s="69">
        <v>2.8719999999999999E-2</v>
      </c>
      <c r="K225" s="69">
        <v>2.0899999999999998E-3</v>
      </c>
      <c r="L225" s="69" t="s">
        <v>144</v>
      </c>
      <c r="M225" s="69" t="s">
        <v>30388</v>
      </c>
      <c r="N225" s="68">
        <v>43101</v>
      </c>
    </row>
    <row r="226" spans="1:14" x14ac:dyDescent="0.2">
      <c r="A226" s="69" t="s">
        <v>355</v>
      </c>
      <c r="B226" s="69">
        <v>1</v>
      </c>
      <c r="C226" s="69">
        <v>2018</v>
      </c>
      <c r="D226" s="69">
        <v>12</v>
      </c>
      <c r="E226" s="69" t="s">
        <v>353</v>
      </c>
      <c r="F226" s="69" t="s">
        <v>347</v>
      </c>
      <c r="H226" s="69" t="s">
        <v>107</v>
      </c>
      <c r="I226" s="69">
        <v>2.002E-2</v>
      </c>
      <c r="J226" s="69">
        <v>0.12425</v>
      </c>
      <c r="K226" s="69">
        <v>2.1900000000000001E-3</v>
      </c>
      <c r="L226" s="69" t="s">
        <v>144</v>
      </c>
      <c r="M226" s="69" t="s">
        <v>30388</v>
      </c>
      <c r="N226" s="68">
        <v>43101</v>
      </c>
    </row>
    <row r="227" spans="1:14" x14ac:dyDescent="0.2">
      <c r="A227" s="69" t="s">
        <v>352</v>
      </c>
      <c r="B227" s="69">
        <v>1</v>
      </c>
      <c r="C227" s="69">
        <v>2018</v>
      </c>
      <c r="D227" s="69">
        <v>12</v>
      </c>
      <c r="E227" s="69" t="s">
        <v>353</v>
      </c>
      <c r="F227" s="69" t="s">
        <v>347</v>
      </c>
      <c r="H227" s="69" t="s">
        <v>107</v>
      </c>
      <c r="I227" s="69">
        <v>1.9699999999999999E-2</v>
      </c>
      <c r="J227" s="69">
        <v>0.158</v>
      </c>
      <c r="K227" s="69">
        <v>2.2899999999999999E-3</v>
      </c>
      <c r="L227" s="69" t="s">
        <v>144</v>
      </c>
      <c r="M227" s="69" t="s">
        <v>30388</v>
      </c>
      <c r="N227" s="68">
        <v>43101</v>
      </c>
    </row>
    <row r="228" spans="1:14" x14ac:dyDescent="0.2">
      <c r="A228" s="69" t="s">
        <v>354</v>
      </c>
      <c r="B228" s="69">
        <v>1</v>
      </c>
      <c r="C228" s="69">
        <v>2018</v>
      </c>
      <c r="D228" s="69">
        <v>12</v>
      </c>
      <c r="E228" s="69" t="s">
        <v>353</v>
      </c>
      <c r="F228" s="69" t="s">
        <v>347</v>
      </c>
      <c r="H228" s="69" t="s">
        <v>107</v>
      </c>
      <c r="I228" s="69">
        <v>1.9699999999999999E-2</v>
      </c>
      <c r="J228" s="69">
        <v>0.23741999999999999</v>
      </c>
      <c r="K228" s="69">
        <v>2.2899999999999999E-3</v>
      </c>
      <c r="L228" s="69" t="s">
        <v>144</v>
      </c>
      <c r="M228" s="69" t="s">
        <v>30388</v>
      </c>
      <c r="N228" s="68">
        <v>43101</v>
      </c>
    </row>
    <row r="229" spans="1:14" x14ac:dyDescent="0.2">
      <c r="A229" s="69" t="s">
        <v>361</v>
      </c>
      <c r="B229" s="69">
        <v>1</v>
      </c>
      <c r="C229" s="69">
        <v>2018</v>
      </c>
      <c r="D229" s="69">
        <v>12</v>
      </c>
      <c r="E229" s="69" t="s">
        <v>359</v>
      </c>
      <c r="F229" s="69" t="s">
        <v>360</v>
      </c>
      <c r="H229" s="69" t="s">
        <v>107</v>
      </c>
      <c r="I229" s="69">
        <v>2.647E-2</v>
      </c>
      <c r="J229" s="69">
        <v>1.7409999999999998E-2</v>
      </c>
      <c r="K229" s="69">
        <v>2.1900000000000001E-3</v>
      </c>
      <c r="L229" s="69" t="s">
        <v>144</v>
      </c>
      <c r="M229" s="69" t="s">
        <v>30388</v>
      </c>
      <c r="N229" s="68">
        <v>43101</v>
      </c>
    </row>
    <row r="230" spans="1:14" x14ac:dyDescent="0.2">
      <c r="A230" s="69" t="s">
        <v>364</v>
      </c>
      <c r="B230" s="69">
        <v>1</v>
      </c>
      <c r="C230" s="69">
        <v>2018</v>
      </c>
      <c r="D230" s="69">
        <v>12</v>
      </c>
      <c r="E230" s="69" t="s">
        <v>359</v>
      </c>
      <c r="F230" s="69" t="s">
        <v>360</v>
      </c>
      <c r="H230" s="69" t="s">
        <v>107</v>
      </c>
      <c r="I230" s="69">
        <v>2.4500000000000001E-2</v>
      </c>
      <c r="J230" s="69">
        <v>1.814E-2</v>
      </c>
      <c r="K230" s="69">
        <v>2.2899999999999999E-3</v>
      </c>
      <c r="L230" s="69" t="s">
        <v>144</v>
      </c>
      <c r="M230" s="69" t="s">
        <v>30388</v>
      </c>
      <c r="N230" s="68">
        <v>43101</v>
      </c>
    </row>
    <row r="231" spans="1:14" x14ac:dyDescent="0.2">
      <c r="A231" s="69" t="s">
        <v>363</v>
      </c>
      <c r="B231" s="69">
        <v>1</v>
      </c>
      <c r="C231" s="69">
        <v>2018</v>
      </c>
      <c r="D231" s="69">
        <v>12</v>
      </c>
      <c r="E231" s="69" t="s">
        <v>359</v>
      </c>
      <c r="F231" s="69" t="s">
        <v>360</v>
      </c>
      <c r="H231" s="69" t="s">
        <v>107</v>
      </c>
      <c r="I231" s="69">
        <v>2.6530000000000001E-2</v>
      </c>
      <c r="J231" s="69">
        <v>1.7409999999999998E-2</v>
      </c>
      <c r="K231" s="69">
        <v>2.1900000000000001E-3</v>
      </c>
      <c r="L231" s="69" t="s">
        <v>144</v>
      </c>
      <c r="M231" s="69" t="s">
        <v>30388</v>
      </c>
      <c r="N231" s="68">
        <v>43101</v>
      </c>
    </row>
    <row r="232" spans="1:14" x14ac:dyDescent="0.2">
      <c r="A232" s="69" t="s">
        <v>358</v>
      </c>
      <c r="B232" s="69">
        <v>1</v>
      </c>
      <c r="C232" s="69">
        <v>2018</v>
      </c>
      <c r="D232" s="69">
        <v>12</v>
      </c>
      <c r="E232" s="69" t="s">
        <v>359</v>
      </c>
      <c r="F232" s="69" t="s">
        <v>360</v>
      </c>
      <c r="H232" s="69" t="s">
        <v>107</v>
      </c>
      <c r="I232" s="69">
        <v>3.2680000000000001E-2</v>
      </c>
      <c r="J232" s="69">
        <v>6.0800000000000003E-3</v>
      </c>
      <c r="K232" s="69">
        <v>2.0899999999999998E-3</v>
      </c>
      <c r="L232" s="69" t="s">
        <v>144</v>
      </c>
      <c r="M232" s="69" t="s">
        <v>30388</v>
      </c>
      <c r="N232" s="68">
        <v>43101</v>
      </c>
    </row>
    <row r="233" spans="1:14" x14ac:dyDescent="0.2">
      <c r="A233" s="69" t="s">
        <v>362</v>
      </c>
      <c r="B233" s="69">
        <v>1</v>
      </c>
      <c r="C233" s="69">
        <v>2018</v>
      </c>
      <c r="D233" s="69">
        <v>12</v>
      </c>
      <c r="E233" s="69" t="s">
        <v>359</v>
      </c>
      <c r="F233" s="69" t="s">
        <v>360</v>
      </c>
      <c r="H233" s="69" t="s">
        <v>107</v>
      </c>
      <c r="I233" s="69">
        <v>2.4469999999999999E-2</v>
      </c>
      <c r="J233" s="69">
        <v>1.814E-2</v>
      </c>
      <c r="K233" s="69">
        <v>2.2899999999999999E-3</v>
      </c>
      <c r="L233" s="69" t="s">
        <v>144</v>
      </c>
      <c r="M233" s="69" t="s">
        <v>30388</v>
      </c>
      <c r="N233" s="68">
        <v>43101</v>
      </c>
    </row>
    <row r="234" spans="1:14" x14ac:dyDescent="0.2">
      <c r="A234" s="69" t="s">
        <v>368</v>
      </c>
      <c r="B234" s="69">
        <v>1</v>
      </c>
      <c r="C234" s="69">
        <v>2018</v>
      </c>
      <c r="D234" s="69">
        <v>12</v>
      </c>
      <c r="E234" s="69" t="s">
        <v>366</v>
      </c>
      <c r="F234" s="69" t="s">
        <v>360</v>
      </c>
      <c r="H234" s="69" t="s">
        <v>107</v>
      </c>
      <c r="I234" s="69">
        <v>1.993E-2</v>
      </c>
      <c r="J234" s="69">
        <v>7.4319999999999997E-2</v>
      </c>
      <c r="K234" s="69">
        <v>2.1900000000000001E-3</v>
      </c>
      <c r="L234" s="69" t="s">
        <v>144</v>
      </c>
      <c r="M234" s="69" t="s">
        <v>30388</v>
      </c>
      <c r="N234" s="68">
        <v>43101</v>
      </c>
    </row>
    <row r="235" spans="1:14" x14ac:dyDescent="0.2">
      <c r="A235" s="69" t="s">
        <v>369</v>
      </c>
      <c r="B235" s="69">
        <v>1</v>
      </c>
      <c r="C235" s="69">
        <v>2018</v>
      </c>
      <c r="D235" s="69">
        <v>12</v>
      </c>
      <c r="E235" s="69" t="s">
        <v>366</v>
      </c>
      <c r="F235" s="69" t="s">
        <v>360</v>
      </c>
      <c r="H235" s="69" t="s">
        <v>107</v>
      </c>
      <c r="I235" s="69">
        <v>1.9709999999999998E-2</v>
      </c>
      <c r="J235" s="69">
        <v>0.24847</v>
      </c>
      <c r="K235" s="69">
        <v>2.2899999999999999E-3</v>
      </c>
      <c r="L235" s="69" t="s">
        <v>144</v>
      </c>
      <c r="M235" s="69" t="s">
        <v>30388</v>
      </c>
      <c r="N235" s="68">
        <v>43101</v>
      </c>
    </row>
    <row r="236" spans="1:14" x14ac:dyDescent="0.2">
      <c r="A236" s="69" t="s">
        <v>367</v>
      </c>
      <c r="B236" s="69">
        <v>1</v>
      </c>
      <c r="C236" s="69">
        <v>2018</v>
      </c>
      <c r="D236" s="69">
        <v>12</v>
      </c>
      <c r="E236" s="69" t="s">
        <v>366</v>
      </c>
      <c r="F236" s="69" t="s">
        <v>360</v>
      </c>
      <c r="H236" s="69" t="s">
        <v>107</v>
      </c>
      <c r="I236" s="69">
        <v>2.266E-2</v>
      </c>
      <c r="J236" s="69">
        <v>3.4720000000000001E-2</v>
      </c>
      <c r="K236" s="69">
        <v>2.0899999999999998E-3</v>
      </c>
      <c r="L236" s="69" t="s">
        <v>144</v>
      </c>
      <c r="M236" s="69" t="s">
        <v>30388</v>
      </c>
      <c r="N236" s="68">
        <v>43101</v>
      </c>
    </row>
    <row r="237" spans="1:14" x14ac:dyDescent="0.2">
      <c r="A237" s="69" t="s">
        <v>365</v>
      </c>
      <c r="B237" s="69">
        <v>1</v>
      </c>
      <c r="C237" s="69">
        <v>2018</v>
      </c>
      <c r="D237" s="69">
        <v>12</v>
      </c>
      <c r="E237" s="69" t="s">
        <v>366</v>
      </c>
      <c r="F237" s="69" t="s">
        <v>360</v>
      </c>
      <c r="H237" s="69" t="s">
        <v>107</v>
      </c>
      <c r="I237" s="69">
        <v>1.9709999999999998E-2</v>
      </c>
      <c r="J237" s="69">
        <v>0.16539999999999999</v>
      </c>
      <c r="K237" s="69">
        <v>2.2899999999999999E-3</v>
      </c>
      <c r="L237" s="69" t="s">
        <v>144</v>
      </c>
      <c r="M237" s="69" t="s">
        <v>30388</v>
      </c>
      <c r="N237" s="68">
        <v>43101</v>
      </c>
    </row>
    <row r="238" spans="1:14" x14ac:dyDescent="0.2">
      <c r="A238" s="69" t="s">
        <v>370</v>
      </c>
      <c r="B238" s="69">
        <v>1</v>
      </c>
      <c r="C238" s="69">
        <v>2018</v>
      </c>
      <c r="D238" s="69">
        <v>12</v>
      </c>
      <c r="E238" s="69" t="s">
        <v>366</v>
      </c>
      <c r="F238" s="69" t="s">
        <v>360</v>
      </c>
      <c r="H238" s="69" t="s">
        <v>107</v>
      </c>
      <c r="I238" s="69">
        <v>1.993E-2</v>
      </c>
      <c r="J238" s="69">
        <v>0.13122</v>
      </c>
      <c r="K238" s="69">
        <v>2.1900000000000001E-3</v>
      </c>
      <c r="L238" s="69" t="s">
        <v>144</v>
      </c>
      <c r="M238" s="69" t="s">
        <v>30388</v>
      </c>
      <c r="N238" s="68">
        <v>43101</v>
      </c>
    </row>
    <row r="239" spans="1:14" x14ac:dyDescent="0.2">
      <c r="A239" s="69" t="s">
        <v>376</v>
      </c>
      <c r="B239" s="69">
        <v>1</v>
      </c>
      <c r="C239" s="69">
        <v>2018</v>
      </c>
      <c r="D239" s="69">
        <v>12</v>
      </c>
      <c r="E239" s="69" t="s">
        <v>372</v>
      </c>
      <c r="F239" s="69" t="s">
        <v>373</v>
      </c>
      <c r="H239" s="69" t="s">
        <v>107</v>
      </c>
      <c r="I239" s="69">
        <v>2.6200000000000001E-2</v>
      </c>
      <c r="J239" s="69">
        <v>1.3939999999999999E-2</v>
      </c>
      <c r="K239" s="69">
        <v>2.1900000000000001E-3</v>
      </c>
      <c r="L239" s="69" t="s">
        <v>144</v>
      </c>
      <c r="M239" s="69" t="s">
        <v>30388</v>
      </c>
      <c r="N239" s="68">
        <v>43101</v>
      </c>
    </row>
    <row r="240" spans="1:14" x14ac:dyDescent="0.2">
      <c r="A240" s="69" t="s">
        <v>374</v>
      </c>
      <c r="B240" s="69">
        <v>1</v>
      </c>
      <c r="C240" s="69">
        <v>2018</v>
      </c>
      <c r="D240" s="69">
        <v>12</v>
      </c>
      <c r="E240" s="69" t="s">
        <v>372</v>
      </c>
      <c r="F240" s="69" t="s">
        <v>373</v>
      </c>
      <c r="H240" s="69" t="s">
        <v>107</v>
      </c>
      <c r="I240" s="69">
        <v>2.4420000000000001E-2</v>
      </c>
      <c r="J240" s="69">
        <v>1.4449999999999999E-2</v>
      </c>
      <c r="K240" s="69">
        <v>2.2899999999999999E-3</v>
      </c>
      <c r="L240" s="69" t="s">
        <v>144</v>
      </c>
      <c r="M240" s="69" t="s">
        <v>30388</v>
      </c>
      <c r="N240" s="68">
        <v>43101</v>
      </c>
    </row>
    <row r="241" spans="1:14" x14ac:dyDescent="0.2">
      <c r="A241" s="69" t="s">
        <v>377</v>
      </c>
      <c r="B241" s="69">
        <v>1</v>
      </c>
      <c r="C241" s="69">
        <v>2018</v>
      </c>
      <c r="D241" s="69">
        <v>12</v>
      </c>
      <c r="E241" s="69" t="s">
        <v>372</v>
      </c>
      <c r="F241" s="69" t="s">
        <v>373</v>
      </c>
      <c r="H241" s="69" t="s">
        <v>107</v>
      </c>
      <c r="I241" s="69">
        <v>2.445E-2</v>
      </c>
      <c r="J241" s="69">
        <v>1.4449999999999999E-2</v>
      </c>
      <c r="K241" s="69">
        <v>2.2899999999999999E-3</v>
      </c>
      <c r="L241" s="69" t="s">
        <v>144</v>
      </c>
      <c r="M241" s="69" t="s">
        <v>30388</v>
      </c>
      <c r="N241" s="68">
        <v>43101</v>
      </c>
    </row>
    <row r="242" spans="1:14" x14ac:dyDescent="0.2">
      <c r="A242" s="69" t="s">
        <v>371</v>
      </c>
      <c r="B242" s="69">
        <v>1</v>
      </c>
      <c r="C242" s="69">
        <v>2018</v>
      </c>
      <c r="D242" s="69">
        <v>12</v>
      </c>
      <c r="E242" s="69" t="s">
        <v>372</v>
      </c>
      <c r="F242" s="69" t="s">
        <v>373</v>
      </c>
      <c r="H242" s="69" t="s">
        <v>107</v>
      </c>
      <c r="I242" s="69">
        <v>2.615E-2</v>
      </c>
      <c r="J242" s="69">
        <v>1.3939999999999999E-2</v>
      </c>
      <c r="K242" s="69">
        <v>2.1900000000000001E-3</v>
      </c>
      <c r="L242" s="69" t="s">
        <v>144</v>
      </c>
      <c r="M242" s="69" t="s">
        <v>30388</v>
      </c>
      <c r="N242" s="68">
        <v>43101</v>
      </c>
    </row>
    <row r="243" spans="1:14" x14ac:dyDescent="0.2">
      <c r="A243" s="69" t="s">
        <v>375</v>
      </c>
      <c r="B243" s="69">
        <v>1</v>
      </c>
      <c r="C243" s="69">
        <v>2018</v>
      </c>
      <c r="D243" s="69">
        <v>12</v>
      </c>
      <c r="E243" s="69" t="s">
        <v>372</v>
      </c>
      <c r="F243" s="69" t="s">
        <v>373</v>
      </c>
      <c r="H243" s="69" t="s">
        <v>107</v>
      </c>
      <c r="I243" s="69">
        <v>3.0810000000000001E-2</v>
      </c>
      <c r="J243" s="69">
        <v>6.0800000000000003E-3</v>
      </c>
      <c r="K243" s="69">
        <v>2.0899999999999998E-3</v>
      </c>
      <c r="L243" s="69" t="s">
        <v>144</v>
      </c>
      <c r="M243" s="69" t="s">
        <v>30388</v>
      </c>
      <c r="N243" s="68">
        <v>43101</v>
      </c>
    </row>
    <row r="244" spans="1:14" x14ac:dyDescent="0.2">
      <c r="A244" s="69" t="s">
        <v>378</v>
      </c>
      <c r="B244" s="69">
        <v>1</v>
      </c>
      <c r="C244" s="69">
        <v>2018</v>
      </c>
      <c r="D244" s="69">
        <v>12</v>
      </c>
      <c r="E244" s="69" t="s">
        <v>379</v>
      </c>
      <c r="F244" s="69" t="s">
        <v>373</v>
      </c>
      <c r="H244" s="69" t="s">
        <v>107</v>
      </c>
      <c r="I244" s="69">
        <v>2.2599999999999999E-2</v>
      </c>
      <c r="J244" s="69">
        <v>2.9530000000000001E-2</v>
      </c>
      <c r="K244" s="69">
        <v>2.0899999999999998E-3</v>
      </c>
      <c r="L244" s="69" t="s">
        <v>144</v>
      </c>
      <c r="M244" s="69" t="s">
        <v>30388</v>
      </c>
      <c r="N244" s="68">
        <v>43101</v>
      </c>
    </row>
    <row r="245" spans="1:14" x14ac:dyDescent="0.2">
      <c r="A245" s="69" t="s">
        <v>382</v>
      </c>
      <c r="B245" s="69">
        <v>1</v>
      </c>
      <c r="C245" s="69">
        <v>2018</v>
      </c>
      <c r="D245" s="69">
        <v>12</v>
      </c>
      <c r="E245" s="69" t="s">
        <v>379</v>
      </c>
      <c r="F245" s="69" t="s">
        <v>373</v>
      </c>
      <c r="H245" s="69" t="s">
        <v>107</v>
      </c>
      <c r="I245" s="69">
        <v>1.992E-2</v>
      </c>
      <c r="J245" s="69">
        <v>6.812E-2</v>
      </c>
      <c r="K245" s="69">
        <v>2.1900000000000001E-3</v>
      </c>
      <c r="L245" s="69" t="s">
        <v>144</v>
      </c>
      <c r="M245" s="69" t="s">
        <v>30388</v>
      </c>
      <c r="N245" s="68">
        <v>43101</v>
      </c>
    </row>
    <row r="246" spans="1:14" x14ac:dyDescent="0.2">
      <c r="A246" s="69" t="s">
        <v>383</v>
      </c>
      <c r="B246" s="69">
        <v>1</v>
      </c>
      <c r="C246" s="69">
        <v>2018</v>
      </c>
      <c r="D246" s="69">
        <v>12</v>
      </c>
      <c r="E246" s="69" t="s">
        <v>379</v>
      </c>
      <c r="F246" s="69" t="s">
        <v>373</v>
      </c>
      <c r="H246" s="69" t="s">
        <v>107</v>
      </c>
      <c r="I246" s="69">
        <v>1.992E-2</v>
      </c>
      <c r="J246" s="69">
        <v>0.12230000000000001</v>
      </c>
      <c r="K246" s="69">
        <v>2.1900000000000001E-3</v>
      </c>
      <c r="L246" s="69" t="s">
        <v>144</v>
      </c>
      <c r="M246" s="69" t="s">
        <v>30388</v>
      </c>
      <c r="N246" s="68">
        <v>43101</v>
      </c>
    </row>
    <row r="247" spans="1:14" x14ac:dyDescent="0.2">
      <c r="A247" s="69" t="s">
        <v>381</v>
      </c>
      <c r="B247" s="69">
        <v>1</v>
      </c>
      <c r="C247" s="69">
        <v>2018</v>
      </c>
      <c r="D247" s="69">
        <v>12</v>
      </c>
      <c r="E247" s="69" t="s">
        <v>379</v>
      </c>
      <c r="F247" s="69" t="s">
        <v>373</v>
      </c>
      <c r="H247" s="69" t="s">
        <v>107</v>
      </c>
      <c r="I247" s="69">
        <v>1.9640000000000001E-2</v>
      </c>
      <c r="J247" s="69">
        <v>0.2455</v>
      </c>
      <c r="K247" s="69">
        <v>2.2899999999999999E-3</v>
      </c>
      <c r="L247" s="69" t="s">
        <v>144</v>
      </c>
      <c r="M247" s="69" t="s">
        <v>30388</v>
      </c>
      <c r="N247" s="68">
        <v>43101</v>
      </c>
    </row>
    <row r="248" spans="1:14" x14ac:dyDescent="0.2">
      <c r="A248" s="69" t="s">
        <v>380</v>
      </c>
      <c r="B248" s="69">
        <v>1</v>
      </c>
      <c r="C248" s="69">
        <v>2018</v>
      </c>
      <c r="D248" s="69">
        <v>12</v>
      </c>
      <c r="E248" s="69" t="s">
        <v>379</v>
      </c>
      <c r="F248" s="69" t="s">
        <v>373</v>
      </c>
      <c r="H248" s="69" t="s">
        <v>107</v>
      </c>
      <c r="I248" s="69">
        <v>1.9640000000000001E-2</v>
      </c>
      <c r="J248" s="69">
        <v>0.16217000000000001</v>
      </c>
      <c r="K248" s="69">
        <v>2.2899999999999999E-3</v>
      </c>
      <c r="L248" s="69" t="s">
        <v>144</v>
      </c>
      <c r="M248" s="69" t="s">
        <v>30388</v>
      </c>
      <c r="N248" s="68">
        <v>43101</v>
      </c>
    </row>
    <row r="249" spans="1:14" x14ac:dyDescent="0.2">
      <c r="A249" s="69" t="s">
        <v>389</v>
      </c>
      <c r="B249" s="69">
        <v>1</v>
      </c>
      <c r="C249" s="69">
        <v>2018</v>
      </c>
      <c r="D249" s="69">
        <v>12</v>
      </c>
      <c r="E249" s="69" t="s">
        <v>385</v>
      </c>
      <c r="F249" s="69" t="s">
        <v>386</v>
      </c>
      <c r="H249" s="69" t="s">
        <v>107</v>
      </c>
      <c r="I249" s="69">
        <v>2.436E-2</v>
      </c>
      <c r="J249" s="69">
        <v>1.7219999999999999E-2</v>
      </c>
      <c r="K249" s="69">
        <v>2.2899999999999999E-3</v>
      </c>
      <c r="L249" s="69" t="s">
        <v>144</v>
      </c>
      <c r="M249" s="69" t="s">
        <v>30388</v>
      </c>
      <c r="N249" s="68">
        <v>43101</v>
      </c>
    </row>
    <row r="250" spans="1:14" x14ac:dyDescent="0.2">
      <c r="A250" s="69" t="s">
        <v>390</v>
      </c>
      <c r="B250" s="69">
        <v>1</v>
      </c>
      <c r="C250" s="69">
        <v>2018</v>
      </c>
      <c r="D250" s="69">
        <v>12</v>
      </c>
      <c r="E250" s="69" t="s">
        <v>385</v>
      </c>
      <c r="F250" s="69" t="s">
        <v>386</v>
      </c>
      <c r="H250" s="69" t="s">
        <v>107</v>
      </c>
      <c r="I250" s="69">
        <v>3.057E-2</v>
      </c>
      <c r="J250" s="69">
        <v>6.0800000000000003E-3</v>
      </c>
      <c r="K250" s="69">
        <v>2.0899999999999998E-3</v>
      </c>
      <c r="L250" s="69" t="s">
        <v>144</v>
      </c>
      <c r="M250" s="69" t="s">
        <v>30388</v>
      </c>
      <c r="N250" s="68">
        <v>43101</v>
      </c>
    </row>
    <row r="251" spans="1:14" x14ac:dyDescent="0.2">
      <c r="A251" s="69" t="s">
        <v>384</v>
      </c>
      <c r="B251" s="69">
        <v>1</v>
      </c>
      <c r="C251" s="69">
        <v>2018</v>
      </c>
      <c r="D251" s="69">
        <v>12</v>
      </c>
      <c r="E251" s="69" t="s">
        <v>385</v>
      </c>
      <c r="F251" s="69" t="s">
        <v>386</v>
      </c>
      <c r="H251" s="69" t="s">
        <v>107</v>
      </c>
      <c r="I251" s="69">
        <v>2.5399999999999999E-2</v>
      </c>
      <c r="J251" s="69">
        <v>1.6539999999999999E-2</v>
      </c>
      <c r="K251" s="69">
        <v>2.1900000000000001E-3</v>
      </c>
      <c r="L251" s="69" t="s">
        <v>144</v>
      </c>
      <c r="M251" s="69" t="s">
        <v>30388</v>
      </c>
      <c r="N251" s="68">
        <v>43101</v>
      </c>
    </row>
    <row r="252" spans="1:14" x14ac:dyDescent="0.2">
      <c r="A252" s="69" t="s">
        <v>387</v>
      </c>
      <c r="B252" s="69">
        <v>1</v>
      </c>
      <c r="C252" s="69">
        <v>2018</v>
      </c>
      <c r="D252" s="69">
        <v>12</v>
      </c>
      <c r="E252" s="69" t="s">
        <v>385</v>
      </c>
      <c r="F252" s="69" t="s">
        <v>386</v>
      </c>
      <c r="H252" s="69" t="s">
        <v>107</v>
      </c>
      <c r="I252" s="69">
        <v>2.5440000000000001E-2</v>
      </c>
      <c r="J252" s="69">
        <v>1.6539999999999999E-2</v>
      </c>
      <c r="K252" s="69">
        <v>2.1900000000000001E-3</v>
      </c>
      <c r="L252" s="69" t="s">
        <v>144</v>
      </c>
      <c r="M252" s="69" t="s">
        <v>30388</v>
      </c>
      <c r="N252" s="68">
        <v>43101</v>
      </c>
    </row>
    <row r="253" spans="1:14" x14ac:dyDescent="0.2">
      <c r="A253" s="69" t="s">
        <v>388</v>
      </c>
      <c r="B253" s="69">
        <v>1</v>
      </c>
      <c r="C253" s="69">
        <v>2018</v>
      </c>
      <c r="D253" s="69">
        <v>12</v>
      </c>
      <c r="E253" s="69" t="s">
        <v>385</v>
      </c>
      <c r="F253" s="69" t="s">
        <v>386</v>
      </c>
      <c r="H253" s="69" t="s">
        <v>107</v>
      </c>
      <c r="I253" s="69">
        <v>2.4330000000000001E-2</v>
      </c>
      <c r="J253" s="69">
        <v>1.7219999999999999E-2</v>
      </c>
      <c r="K253" s="69">
        <v>2.2899999999999999E-3</v>
      </c>
      <c r="L253" s="69" t="s">
        <v>144</v>
      </c>
      <c r="M253" s="69" t="s">
        <v>30388</v>
      </c>
      <c r="N253" s="68">
        <v>43101</v>
      </c>
    </row>
    <row r="254" spans="1:14" x14ac:dyDescent="0.2">
      <c r="A254" s="69" t="s">
        <v>391</v>
      </c>
      <c r="B254" s="69">
        <v>1</v>
      </c>
      <c r="C254" s="69">
        <v>2018</v>
      </c>
      <c r="D254" s="69">
        <v>12</v>
      </c>
      <c r="E254" s="69" t="s">
        <v>392</v>
      </c>
      <c r="F254" s="69" t="s">
        <v>386</v>
      </c>
      <c r="H254" s="69" t="s">
        <v>107</v>
      </c>
      <c r="I254" s="69">
        <v>1.9890000000000001E-2</v>
      </c>
      <c r="J254" s="69">
        <v>6.4430000000000001E-2</v>
      </c>
      <c r="K254" s="69">
        <v>2.1900000000000001E-3</v>
      </c>
      <c r="L254" s="69" t="s">
        <v>144</v>
      </c>
      <c r="M254" s="69" t="s">
        <v>30388</v>
      </c>
      <c r="N254" s="68">
        <v>43101</v>
      </c>
    </row>
    <row r="255" spans="1:14" x14ac:dyDescent="0.2">
      <c r="A255" s="69" t="s">
        <v>396</v>
      </c>
      <c r="B255" s="69">
        <v>1</v>
      </c>
      <c r="C255" s="69">
        <v>2018</v>
      </c>
      <c r="D255" s="69">
        <v>12</v>
      </c>
      <c r="E255" s="69" t="s">
        <v>392</v>
      </c>
      <c r="F255" s="69" t="s">
        <v>386</v>
      </c>
      <c r="H255" s="69" t="s">
        <v>107</v>
      </c>
      <c r="I255" s="69">
        <v>1.9890000000000001E-2</v>
      </c>
      <c r="J255" s="69">
        <v>0.11232</v>
      </c>
      <c r="K255" s="69">
        <v>2.1900000000000001E-3</v>
      </c>
      <c r="L255" s="69" t="s">
        <v>144</v>
      </c>
      <c r="M255" s="69" t="s">
        <v>30388</v>
      </c>
      <c r="N255" s="68">
        <v>43101</v>
      </c>
    </row>
    <row r="256" spans="1:14" x14ac:dyDescent="0.2">
      <c r="A256" s="69" t="s">
        <v>394</v>
      </c>
      <c r="B256" s="69">
        <v>1</v>
      </c>
      <c r="C256" s="69">
        <v>2018</v>
      </c>
      <c r="D256" s="69">
        <v>12</v>
      </c>
      <c r="E256" s="69" t="s">
        <v>392</v>
      </c>
      <c r="F256" s="69" t="s">
        <v>386</v>
      </c>
      <c r="H256" s="69" t="s">
        <v>107</v>
      </c>
      <c r="I256" s="69">
        <v>1.9699999999999999E-2</v>
      </c>
      <c r="J256" s="69">
        <v>0.24099000000000001</v>
      </c>
      <c r="K256" s="69">
        <v>2.2899999999999999E-3</v>
      </c>
      <c r="L256" s="69" t="s">
        <v>144</v>
      </c>
      <c r="M256" s="69" t="s">
        <v>30388</v>
      </c>
      <c r="N256" s="68">
        <v>43101</v>
      </c>
    </row>
    <row r="257" spans="1:14" x14ac:dyDescent="0.2">
      <c r="A257" s="69" t="s">
        <v>395</v>
      </c>
      <c r="B257" s="69">
        <v>1</v>
      </c>
      <c r="C257" s="69">
        <v>2018</v>
      </c>
      <c r="D257" s="69">
        <v>12</v>
      </c>
      <c r="E257" s="69" t="s">
        <v>392</v>
      </c>
      <c r="F257" s="69" t="s">
        <v>386</v>
      </c>
      <c r="H257" s="69" t="s">
        <v>107</v>
      </c>
      <c r="I257" s="69">
        <v>1.9699999999999999E-2</v>
      </c>
      <c r="J257" s="69">
        <v>0.16028999999999999</v>
      </c>
      <c r="K257" s="69">
        <v>2.2899999999999999E-3</v>
      </c>
      <c r="L257" s="69" t="s">
        <v>144</v>
      </c>
      <c r="M257" s="69" t="s">
        <v>30388</v>
      </c>
      <c r="N257" s="68">
        <v>43101</v>
      </c>
    </row>
    <row r="258" spans="1:14" x14ac:dyDescent="0.2">
      <c r="A258" s="69" t="s">
        <v>393</v>
      </c>
      <c r="B258" s="69">
        <v>1</v>
      </c>
      <c r="C258" s="69">
        <v>2018</v>
      </c>
      <c r="D258" s="69">
        <v>12</v>
      </c>
      <c r="E258" s="69" t="s">
        <v>392</v>
      </c>
      <c r="F258" s="69" t="s">
        <v>386</v>
      </c>
      <c r="H258" s="69" t="s">
        <v>107</v>
      </c>
      <c r="I258" s="69">
        <v>2.2550000000000001E-2</v>
      </c>
      <c r="J258" s="69">
        <v>2.8989999999999998E-2</v>
      </c>
      <c r="K258" s="69">
        <v>2.0899999999999998E-3</v>
      </c>
      <c r="L258" s="69" t="s">
        <v>144</v>
      </c>
      <c r="M258" s="69" t="s">
        <v>30388</v>
      </c>
      <c r="N258" s="68">
        <v>43101</v>
      </c>
    </row>
    <row r="259" spans="1:14" x14ac:dyDescent="0.2">
      <c r="A259" s="69" t="s">
        <v>402</v>
      </c>
      <c r="B259" s="69">
        <v>1</v>
      </c>
      <c r="C259" s="69">
        <v>2018</v>
      </c>
      <c r="D259" s="69">
        <v>12</v>
      </c>
      <c r="E259" s="69" t="s">
        <v>398</v>
      </c>
      <c r="F259" s="69" t="s">
        <v>399</v>
      </c>
      <c r="G259" s="69" t="s">
        <v>400</v>
      </c>
      <c r="H259" s="69" t="s">
        <v>107</v>
      </c>
      <c r="I259" s="69">
        <v>0.12367</v>
      </c>
      <c r="J259" s="69">
        <v>7.6299999999999996E-3</v>
      </c>
      <c r="K259" s="69">
        <v>1.5200000000000001E-3</v>
      </c>
      <c r="L259" s="69" t="s">
        <v>108</v>
      </c>
      <c r="M259" s="69" t="s">
        <v>30388</v>
      </c>
      <c r="N259" s="68">
        <v>43101</v>
      </c>
    </row>
    <row r="260" spans="1:14" x14ac:dyDescent="0.2">
      <c r="A260" s="69" t="s">
        <v>403</v>
      </c>
      <c r="B260" s="69">
        <v>1</v>
      </c>
      <c r="C260" s="69">
        <v>2018</v>
      </c>
      <c r="D260" s="69">
        <v>12</v>
      </c>
      <c r="E260" s="69" t="s">
        <v>398</v>
      </c>
      <c r="F260" s="69" t="s">
        <v>399</v>
      </c>
      <c r="G260" s="69" t="s">
        <v>400</v>
      </c>
      <c r="H260" s="69" t="s">
        <v>107</v>
      </c>
      <c r="I260" s="69">
        <v>0.12367</v>
      </c>
      <c r="J260" s="69">
        <v>7.6299999999999996E-3</v>
      </c>
      <c r="K260" s="69">
        <v>1.5200000000000001E-3</v>
      </c>
      <c r="L260" s="69" t="s">
        <v>108</v>
      </c>
      <c r="M260" s="69" t="s">
        <v>30388</v>
      </c>
      <c r="N260" s="68">
        <v>43101</v>
      </c>
    </row>
    <row r="261" spans="1:14" x14ac:dyDescent="0.2">
      <c r="A261" s="69" t="s">
        <v>404</v>
      </c>
      <c r="B261" s="69">
        <v>1</v>
      </c>
      <c r="C261" s="69">
        <v>2018</v>
      </c>
      <c r="D261" s="69">
        <v>12</v>
      </c>
      <c r="E261" s="69" t="s">
        <v>398</v>
      </c>
      <c r="F261" s="69" t="s">
        <v>399</v>
      </c>
      <c r="G261" s="69" t="s">
        <v>400</v>
      </c>
      <c r="H261" s="69" t="s">
        <v>107</v>
      </c>
      <c r="I261" s="69">
        <v>0.12367</v>
      </c>
      <c r="J261" s="69">
        <v>7.6299999999999996E-3</v>
      </c>
      <c r="K261" s="69">
        <v>1.5200000000000001E-3</v>
      </c>
      <c r="L261" s="69" t="s">
        <v>108</v>
      </c>
      <c r="M261" s="69" t="s">
        <v>30388</v>
      </c>
      <c r="N261" s="68">
        <v>43101</v>
      </c>
    </row>
    <row r="262" spans="1:14" x14ac:dyDescent="0.2">
      <c r="A262" s="69" t="s">
        <v>401</v>
      </c>
      <c r="B262" s="69">
        <v>1</v>
      </c>
      <c r="C262" s="69">
        <v>2018</v>
      </c>
      <c r="D262" s="69">
        <v>12</v>
      </c>
      <c r="E262" s="69" t="s">
        <v>398</v>
      </c>
      <c r="F262" s="69" t="s">
        <v>399</v>
      </c>
      <c r="G262" s="69" t="s">
        <v>400</v>
      </c>
      <c r="H262" s="69" t="s">
        <v>107</v>
      </c>
      <c r="I262" s="69">
        <v>0.12247</v>
      </c>
      <c r="J262" s="69">
        <v>7.6299999999999996E-3</v>
      </c>
      <c r="K262" s="69">
        <v>1.5200000000000001E-3</v>
      </c>
      <c r="L262" s="69" t="s">
        <v>108</v>
      </c>
      <c r="M262" s="69" t="s">
        <v>30388</v>
      </c>
      <c r="N262" s="68">
        <v>43101</v>
      </c>
    </row>
    <row r="263" spans="1:14" x14ac:dyDescent="0.2">
      <c r="A263" s="69" t="s">
        <v>397</v>
      </c>
      <c r="B263" s="69">
        <v>1</v>
      </c>
      <c r="C263" s="69">
        <v>2018</v>
      </c>
      <c r="D263" s="69">
        <v>12</v>
      </c>
      <c r="E263" s="69" t="s">
        <v>398</v>
      </c>
      <c r="F263" s="69" t="s">
        <v>399</v>
      </c>
      <c r="G263" s="69" t="s">
        <v>400</v>
      </c>
      <c r="H263" s="69" t="s">
        <v>107</v>
      </c>
      <c r="I263" s="69">
        <v>0.12247</v>
      </c>
      <c r="J263" s="69">
        <v>7.6299999999999996E-3</v>
      </c>
      <c r="K263" s="69">
        <v>1.5200000000000001E-3</v>
      </c>
      <c r="L263" s="69" t="s">
        <v>108</v>
      </c>
      <c r="M263" s="69" t="s">
        <v>30388</v>
      </c>
      <c r="N263" s="68">
        <v>43101</v>
      </c>
    </row>
    <row r="264" spans="1:14" x14ac:dyDescent="0.2">
      <c r="A264" s="69" t="s">
        <v>418</v>
      </c>
      <c r="B264" s="69">
        <v>1</v>
      </c>
      <c r="C264" s="69">
        <v>2018</v>
      </c>
      <c r="D264" s="69">
        <v>12</v>
      </c>
      <c r="E264" s="69" t="s">
        <v>406</v>
      </c>
      <c r="F264" s="69" t="s">
        <v>399</v>
      </c>
      <c r="G264" s="69" t="s">
        <v>400</v>
      </c>
      <c r="H264" s="69" t="s">
        <v>107</v>
      </c>
      <c r="I264" s="69">
        <v>0.14512</v>
      </c>
      <c r="J264" s="69">
        <v>7.6499999999999997E-3</v>
      </c>
      <c r="K264" s="69">
        <v>2.1199999999999999E-3</v>
      </c>
      <c r="L264" s="69" t="s">
        <v>184</v>
      </c>
      <c r="M264" s="69" t="s">
        <v>30388</v>
      </c>
      <c r="N264" s="68">
        <v>43101</v>
      </c>
    </row>
    <row r="265" spans="1:14" x14ac:dyDescent="0.2">
      <c r="A265" s="69" t="s">
        <v>419</v>
      </c>
      <c r="B265" s="69">
        <v>1</v>
      </c>
      <c r="C265" s="69">
        <v>2018</v>
      </c>
      <c r="D265" s="69">
        <v>12</v>
      </c>
      <c r="E265" s="69" t="s">
        <v>406</v>
      </c>
      <c r="F265" s="69" t="s">
        <v>399</v>
      </c>
      <c r="G265" s="69" t="s">
        <v>400</v>
      </c>
      <c r="H265" s="69" t="s">
        <v>107</v>
      </c>
      <c r="I265" s="69">
        <v>0.14512</v>
      </c>
      <c r="J265" s="69">
        <v>7.6499999999999997E-3</v>
      </c>
      <c r="K265" s="69">
        <v>2.1199999999999999E-3</v>
      </c>
      <c r="L265" s="69" t="s">
        <v>184</v>
      </c>
      <c r="M265" s="69" t="s">
        <v>30388</v>
      </c>
      <c r="N265" s="68">
        <v>43101</v>
      </c>
    </row>
    <row r="266" spans="1:14" x14ac:dyDescent="0.2">
      <c r="A266" s="69" t="s">
        <v>417</v>
      </c>
      <c r="B266" s="69">
        <v>1</v>
      </c>
      <c r="C266" s="69">
        <v>2018</v>
      </c>
      <c r="D266" s="69">
        <v>12</v>
      </c>
      <c r="E266" s="69" t="s">
        <v>406</v>
      </c>
      <c r="F266" s="69" t="s">
        <v>399</v>
      </c>
      <c r="G266" s="69" t="s">
        <v>400</v>
      </c>
      <c r="H266" s="69" t="s">
        <v>107</v>
      </c>
      <c r="I266" s="69">
        <v>0.14862</v>
      </c>
      <c r="J266" s="69">
        <v>7.6499999999999997E-3</v>
      </c>
      <c r="K266" s="69">
        <v>2.1199999999999999E-3</v>
      </c>
      <c r="L266" s="69" t="s">
        <v>184</v>
      </c>
      <c r="M266" s="69" t="s">
        <v>30388</v>
      </c>
      <c r="N266" s="68">
        <v>43101</v>
      </c>
    </row>
    <row r="267" spans="1:14" x14ac:dyDescent="0.2">
      <c r="A267" s="69" t="s">
        <v>407</v>
      </c>
      <c r="B267" s="69">
        <v>1</v>
      </c>
      <c r="C267" s="69">
        <v>2018</v>
      </c>
      <c r="D267" s="69">
        <v>12</v>
      </c>
      <c r="E267" s="69" t="s">
        <v>406</v>
      </c>
      <c r="F267" s="69" t="s">
        <v>399</v>
      </c>
      <c r="G267" s="69" t="s">
        <v>400</v>
      </c>
      <c r="H267" s="69" t="s">
        <v>107</v>
      </c>
      <c r="I267" s="69">
        <v>9.9589999999999998E-2</v>
      </c>
      <c r="J267" s="69">
        <v>7.6499999999999997E-3</v>
      </c>
      <c r="K267" s="69">
        <v>2.1199999999999999E-3</v>
      </c>
      <c r="L267" s="69" t="s">
        <v>178</v>
      </c>
      <c r="M267" s="69" t="s">
        <v>30388</v>
      </c>
      <c r="N267" s="68">
        <v>43101</v>
      </c>
    </row>
    <row r="268" spans="1:14" x14ac:dyDescent="0.2">
      <c r="A268" s="69" t="s">
        <v>408</v>
      </c>
      <c r="B268" s="69">
        <v>1</v>
      </c>
      <c r="C268" s="69">
        <v>2018</v>
      </c>
      <c r="D268" s="69">
        <v>12</v>
      </c>
      <c r="E268" s="69" t="s">
        <v>406</v>
      </c>
      <c r="F268" s="69" t="s">
        <v>399</v>
      </c>
      <c r="G268" s="69" t="s">
        <v>400</v>
      </c>
      <c r="H268" s="69" t="s">
        <v>107</v>
      </c>
      <c r="I268" s="69">
        <v>9.6089999999999995E-2</v>
      </c>
      <c r="J268" s="69">
        <v>7.6499999999999997E-3</v>
      </c>
      <c r="K268" s="69">
        <v>2.1199999999999999E-3</v>
      </c>
      <c r="L268" s="69" t="s">
        <v>178</v>
      </c>
      <c r="M268" s="69" t="s">
        <v>30388</v>
      </c>
      <c r="N268" s="68">
        <v>43101</v>
      </c>
    </row>
    <row r="269" spans="1:14" x14ac:dyDescent="0.2">
      <c r="A269" s="69" t="s">
        <v>416</v>
      </c>
      <c r="B269" s="69">
        <v>1</v>
      </c>
      <c r="C269" s="69">
        <v>2018</v>
      </c>
      <c r="D269" s="69">
        <v>12</v>
      </c>
      <c r="E269" s="69" t="s">
        <v>406</v>
      </c>
      <c r="F269" s="69" t="s">
        <v>399</v>
      </c>
      <c r="G269" s="69" t="s">
        <v>400</v>
      </c>
      <c r="H269" s="69" t="s">
        <v>107</v>
      </c>
      <c r="I269" s="69">
        <v>0.14512</v>
      </c>
      <c r="J269" s="69">
        <v>7.6499999999999997E-3</v>
      </c>
      <c r="K269" s="69">
        <v>2.1199999999999999E-3</v>
      </c>
      <c r="L269" s="69" t="s">
        <v>184</v>
      </c>
      <c r="M269" s="69" t="s">
        <v>30388</v>
      </c>
      <c r="N269" s="68">
        <v>43101</v>
      </c>
    </row>
    <row r="270" spans="1:14" x14ac:dyDescent="0.2">
      <c r="A270" s="69" t="s">
        <v>420</v>
      </c>
      <c r="B270" s="69">
        <v>1</v>
      </c>
      <c r="C270" s="69">
        <v>2018</v>
      </c>
      <c r="D270" s="69">
        <v>12</v>
      </c>
      <c r="E270" s="69" t="s">
        <v>406</v>
      </c>
      <c r="F270" s="69" t="s">
        <v>399</v>
      </c>
      <c r="G270" s="69" t="s">
        <v>400</v>
      </c>
      <c r="H270" s="69" t="s">
        <v>107</v>
      </c>
      <c r="I270" s="69">
        <v>0.15562000000000001</v>
      </c>
      <c r="J270" s="69">
        <v>7.6499999999999997E-3</v>
      </c>
      <c r="K270" s="69">
        <v>2.1199999999999999E-3</v>
      </c>
      <c r="L270" s="69" t="s">
        <v>184</v>
      </c>
      <c r="M270" s="69" t="s">
        <v>30388</v>
      </c>
      <c r="N270" s="68">
        <v>43101</v>
      </c>
    </row>
    <row r="271" spans="1:14" x14ac:dyDescent="0.2">
      <c r="A271" s="69" t="s">
        <v>411</v>
      </c>
      <c r="B271" s="69">
        <v>1</v>
      </c>
      <c r="C271" s="69">
        <v>2018</v>
      </c>
      <c r="D271" s="69">
        <v>12</v>
      </c>
      <c r="E271" s="69" t="s">
        <v>406</v>
      </c>
      <c r="F271" s="69" t="s">
        <v>399</v>
      </c>
      <c r="G271" s="69" t="s">
        <v>400</v>
      </c>
      <c r="H271" s="69" t="s">
        <v>107</v>
      </c>
      <c r="I271" s="69">
        <v>0.1234</v>
      </c>
      <c r="J271" s="69">
        <v>7.6499999999999997E-3</v>
      </c>
      <c r="K271" s="69">
        <v>2.1199999999999999E-3</v>
      </c>
      <c r="L271" s="69" t="s">
        <v>190</v>
      </c>
      <c r="M271" s="69" t="s">
        <v>30388</v>
      </c>
      <c r="N271" s="68">
        <v>43101</v>
      </c>
    </row>
    <row r="272" spans="1:14" x14ac:dyDescent="0.2">
      <c r="A272" s="69" t="s">
        <v>414</v>
      </c>
      <c r="B272" s="69">
        <v>1</v>
      </c>
      <c r="C272" s="69">
        <v>2018</v>
      </c>
      <c r="D272" s="69">
        <v>12</v>
      </c>
      <c r="E272" s="69" t="s">
        <v>406</v>
      </c>
      <c r="F272" s="69" t="s">
        <v>399</v>
      </c>
      <c r="G272" s="69" t="s">
        <v>400</v>
      </c>
      <c r="H272" s="69" t="s">
        <v>107</v>
      </c>
      <c r="I272" s="69">
        <v>0.1234</v>
      </c>
      <c r="J272" s="69">
        <v>7.6499999999999997E-3</v>
      </c>
      <c r="K272" s="69">
        <v>2.1199999999999999E-3</v>
      </c>
      <c r="L272" s="69" t="s">
        <v>190</v>
      </c>
      <c r="M272" s="69" t="s">
        <v>30388</v>
      </c>
      <c r="N272" s="68">
        <v>43101</v>
      </c>
    </row>
    <row r="273" spans="1:14" x14ac:dyDescent="0.2">
      <c r="A273" s="69" t="s">
        <v>415</v>
      </c>
      <c r="B273" s="69">
        <v>1</v>
      </c>
      <c r="C273" s="69">
        <v>2018</v>
      </c>
      <c r="D273" s="69">
        <v>12</v>
      </c>
      <c r="E273" s="69" t="s">
        <v>406</v>
      </c>
      <c r="F273" s="69" t="s">
        <v>399</v>
      </c>
      <c r="G273" s="69" t="s">
        <v>400</v>
      </c>
      <c r="H273" s="69" t="s">
        <v>107</v>
      </c>
      <c r="I273" s="69">
        <v>0.13389999999999999</v>
      </c>
      <c r="J273" s="69">
        <v>7.6499999999999997E-3</v>
      </c>
      <c r="K273" s="69">
        <v>2.1199999999999999E-3</v>
      </c>
      <c r="L273" s="69" t="s">
        <v>190</v>
      </c>
      <c r="M273" s="69" t="s">
        <v>30388</v>
      </c>
      <c r="N273" s="68">
        <v>43101</v>
      </c>
    </row>
    <row r="274" spans="1:14" x14ac:dyDescent="0.2">
      <c r="A274" s="69" t="s">
        <v>413</v>
      </c>
      <c r="B274" s="69">
        <v>1</v>
      </c>
      <c r="C274" s="69">
        <v>2018</v>
      </c>
      <c r="D274" s="69">
        <v>12</v>
      </c>
      <c r="E274" s="69" t="s">
        <v>406</v>
      </c>
      <c r="F274" s="69" t="s">
        <v>399</v>
      </c>
      <c r="G274" s="69" t="s">
        <v>400</v>
      </c>
      <c r="H274" s="69" t="s">
        <v>107</v>
      </c>
      <c r="I274" s="69">
        <v>0.1234</v>
      </c>
      <c r="J274" s="69">
        <v>7.6499999999999997E-3</v>
      </c>
      <c r="K274" s="69">
        <v>2.1199999999999999E-3</v>
      </c>
      <c r="L274" s="69" t="s">
        <v>190</v>
      </c>
      <c r="M274" s="69" t="s">
        <v>30388</v>
      </c>
      <c r="N274" s="68">
        <v>43101</v>
      </c>
    </row>
    <row r="275" spans="1:14" x14ac:dyDescent="0.2">
      <c r="A275" s="69" t="s">
        <v>412</v>
      </c>
      <c r="B275" s="69">
        <v>1</v>
      </c>
      <c r="C275" s="69">
        <v>2018</v>
      </c>
      <c r="D275" s="69">
        <v>12</v>
      </c>
      <c r="E275" s="69" t="s">
        <v>406</v>
      </c>
      <c r="F275" s="69" t="s">
        <v>399</v>
      </c>
      <c r="G275" s="69" t="s">
        <v>400</v>
      </c>
      <c r="H275" s="69" t="s">
        <v>107</v>
      </c>
      <c r="I275" s="69">
        <v>0.12690000000000001</v>
      </c>
      <c r="J275" s="69">
        <v>7.6499999999999997E-3</v>
      </c>
      <c r="K275" s="69">
        <v>2.1199999999999999E-3</v>
      </c>
      <c r="L275" s="69" t="s">
        <v>190</v>
      </c>
      <c r="M275" s="69" t="s">
        <v>30388</v>
      </c>
      <c r="N275" s="68">
        <v>43101</v>
      </c>
    </row>
    <row r="276" spans="1:14" x14ac:dyDescent="0.2">
      <c r="A276" s="69" t="s">
        <v>405</v>
      </c>
      <c r="B276" s="69">
        <v>1</v>
      </c>
      <c r="C276" s="69">
        <v>2018</v>
      </c>
      <c r="D276" s="69">
        <v>12</v>
      </c>
      <c r="E276" s="69" t="s">
        <v>406</v>
      </c>
      <c r="F276" s="69" t="s">
        <v>399</v>
      </c>
      <c r="G276" s="69" t="s">
        <v>400</v>
      </c>
      <c r="H276" s="69" t="s">
        <v>107</v>
      </c>
      <c r="I276" s="69">
        <v>9.6089999999999995E-2</v>
      </c>
      <c r="J276" s="69">
        <v>7.6499999999999997E-3</v>
      </c>
      <c r="K276" s="69">
        <v>2.1199999999999999E-3</v>
      </c>
      <c r="L276" s="69" t="s">
        <v>178</v>
      </c>
      <c r="M276" s="69" t="s">
        <v>30388</v>
      </c>
      <c r="N276" s="68">
        <v>43101</v>
      </c>
    </row>
    <row r="277" spans="1:14" x14ac:dyDescent="0.2">
      <c r="A277" s="69" t="s">
        <v>409</v>
      </c>
      <c r="B277" s="69">
        <v>1</v>
      </c>
      <c r="C277" s="69">
        <v>2018</v>
      </c>
      <c r="D277" s="69">
        <v>12</v>
      </c>
      <c r="E277" s="69" t="s">
        <v>406</v>
      </c>
      <c r="F277" s="69" t="s">
        <v>399</v>
      </c>
      <c r="G277" s="69" t="s">
        <v>400</v>
      </c>
      <c r="H277" s="69" t="s">
        <v>107</v>
      </c>
      <c r="I277" s="69">
        <v>9.6089999999999995E-2</v>
      </c>
      <c r="J277" s="69">
        <v>7.6499999999999997E-3</v>
      </c>
      <c r="K277" s="69">
        <v>2.1199999999999999E-3</v>
      </c>
      <c r="L277" s="69" t="s">
        <v>178</v>
      </c>
      <c r="M277" s="69" t="s">
        <v>30388</v>
      </c>
      <c r="N277" s="68">
        <v>43101</v>
      </c>
    </row>
    <row r="278" spans="1:14" x14ac:dyDescent="0.2">
      <c r="A278" s="69" t="s">
        <v>410</v>
      </c>
      <c r="B278" s="69">
        <v>1</v>
      </c>
      <c r="C278" s="69">
        <v>2018</v>
      </c>
      <c r="D278" s="69">
        <v>12</v>
      </c>
      <c r="E278" s="69" t="s">
        <v>406</v>
      </c>
      <c r="F278" s="69" t="s">
        <v>399</v>
      </c>
      <c r="G278" s="69" t="s">
        <v>400</v>
      </c>
      <c r="H278" s="69" t="s">
        <v>107</v>
      </c>
      <c r="I278" s="69">
        <v>0.10659</v>
      </c>
      <c r="J278" s="69">
        <v>7.6499999999999997E-3</v>
      </c>
      <c r="K278" s="69">
        <v>2.1199999999999999E-3</v>
      </c>
      <c r="L278" s="69" t="s">
        <v>178</v>
      </c>
      <c r="M278" s="69" t="s">
        <v>30388</v>
      </c>
      <c r="N278" s="68">
        <v>43101</v>
      </c>
    </row>
    <row r="279" spans="1:14" x14ac:dyDescent="0.2">
      <c r="A279" s="69" t="s">
        <v>430</v>
      </c>
      <c r="B279" s="69">
        <v>1</v>
      </c>
      <c r="C279" s="69">
        <v>2018</v>
      </c>
      <c r="D279" s="69">
        <v>12</v>
      </c>
      <c r="E279" s="69" t="s">
        <v>422</v>
      </c>
      <c r="F279" s="69" t="s">
        <v>399</v>
      </c>
      <c r="G279" s="69" t="s">
        <v>400</v>
      </c>
      <c r="H279" s="69" t="s">
        <v>107</v>
      </c>
      <c r="I279" s="69">
        <v>8.634E-2</v>
      </c>
      <c r="J279" s="69">
        <v>7.6499999999999997E-3</v>
      </c>
      <c r="K279" s="69">
        <v>2.1199999999999999E-3</v>
      </c>
      <c r="L279" s="69" t="s">
        <v>178</v>
      </c>
      <c r="M279" s="69" t="s">
        <v>30388</v>
      </c>
      <c r="N279" s="68">
        <v>43101</v>
      </c>
    </row>
    <row r="280" spans="1:14" x14ac:dyDescent="0.2">
      <c r="A280" s="69" t="s">
        <v>424</v>
      </c>
      <c r="B280" s="69">
        <v>1</v>
      </c>
      <c r="C280" s="69">
        <v>2018</v>
      </c>
      <c r="D280" s="69">
        <v>12</v>
      </c>
      <c r="E280" s="69" t="s">
        <v>422</v>
      </c>
      <c r="F280" s="69" t="s">
        <v>399</v>
      </c>
      <c r="G280" s="69" t="s">
        <v>400</v>
      </c>
      <c r="H280" s="69" t="s">
        <v>107</v>
      </c>
      <c r="I280" s="69">
        <v>8.5139999999999993E-2</v>
      </c>
      <c r="J280" s="69">
        <v>7.6499999999999997E-3</v>
      </c>
      <c r="K280" s="69">
        <v>2.1199999999999999E-3</v>
      </c>
      <c r="L280" s="69" t="s">
        <v>178</v>
      </c>
      <c r="M280" s="69" t="s">
        <v>30388</v>
      </c>
      <c r="N280" s="68">
        <v>43101</v>
      </c>
    </row>
    <row r="281" spans="1:14" x14ac:dyDescent="0.2">
      <c r="A281" s="69" t="s">
        <v>429</v>
      </c>
      <c r="B281" s="69">
        <v>1</v>
      </c>
      <c r="C281" s="69">
        <v>2018</v>
      </c>
      <c r="D281" s="69">
        <v>12</v>
      </c>
      <c r="E281" s="69" t="s">
        <v>422</v>
      </c>
      <c r="F281" s="69" t="s">
        <v>399</v>
      </c>
      <c r="G281" s="69" t="s">
        <v>400</v>
      </c>
      <c r="H281" s="69" t="s">
        <v>107</v>
      </c>
      <c r="I281" s="69">
        <v>8.634E-2</v>
      </c>
      <c r="J281" s="69">
        <v>7.6499999999999997E-3</v>
      </c>
      <c r="K281" s="69">
        <v>2.1199999999999999E-3</v>
      </c>
      <c r="L281" s="69" t="s">
        <v>178</v>
      </c>
      <c r="M281" s="69" t="s">
        <v>30388</v>
      </c>
      <c r="N281" s="68">
        <v>43101</v>
      </c>
    </row>
    <row r="282" spans="1:14" x14ac:dyDescent="0.2">
      <c r="A282" s="69" t="s">
        <v>431</v>
      </c>
      <c r="B282" s="69">
        <v>1</v>
      </c>
      <c r="C282" s="69">
        <v>2018</v>
      </c>
      <c r="D282" s="69">
        <v>12</v>
      </c>
      <c r="E282" s="69" t="s">
        <v>422</v>
      </c>
      <c r="F282" s="69" t="s">
        <v>399</v>
      </c>
      <c r="G282" s="69" t="s">
        <v>400</v>
      </c>
      <c r="H282" s="69" t="s">
        <v>107</v>
      </c>
      <c r="I282" s="69">
        <v>8.634E-2</v>
      </c>
      <c r="J282" s="69">
        <v>7.6499999999999997E-3</v>
      </c>
      <c r="K282" s="69">
        <v>2.1199999999999999E-3</v>
      </c>
      <c r="L282" s="69" t="s">
        <v>178</v>
      </c>
      <c r="M282" s="69" t="s">
        <v>30388</v>
      </c>
      <c r="N282" s="68">
        <v>43101</v>
      </c>
    </row>
    <row r="283" spans="1:14" x14ac:dyDescent="0.2">
      <c r="A283" s="69" t="s">
        <v>427</v>
      </c>
      <c r="B283" s="69">
        <v>1</v>
      </c>
      <c r="C283" s="69">
        <v>2018</v>
      </c>
      <c r="D283" s="69">
        <v>12</v>
      </c>
      <c r="E283" s="69" t="s">
        <v>422</v>
      </c>
      <c r="F283" s="69" t="s">
        <v>399</v>
      </c>
      <c r="G283" s="69" t="s">
        <v>400</v>
      </c>
      <c r="H283" s="69" t="s">
        <v>107</v>
      </c>
      <c r="I283" s="69">
        <v>0.12884000000000001</v>
      </c>
      <c r="J283" s="69">
        <v>7.6499999999999997E-3</v>
      </c>
      <c r="K283" s="69">
        <v>2.1199999999999999E-3</v>
      </c>
      <c r="L283" s="69" t="s">
        <v>197</v>
      </c>
      <c r="M283" s="69" t="s">
        <v>30388</v>
      </c>
      <c r="N283" s="68">
        <v>43101</v>
      </c>
    </row>
    <row r="284" spans="1:14" x14ac:dyDescent="0.2">
      <c r="A284" s="69" t="s">
        <v>423</v>
      </c>
      <c r="B284" s="69">
        <v>1</v>
      </c>
      <c r="C284" s="69">
        <v>2018</v>
      </c>
      <c r="D284" s="69">
        <v>12</v>
      </c>
      <c r="E284" s="69" t="s">
        <v>422</v>
      </c>
      <c r="F284" s="69" t="s">
        <v>399</v>
      </c>
      <c r="G284" s="69" t="s">
        <v>400</v>
      </c>
      <c r="H284" s="69" t="s">
        <v>107</v>
      </c>
      <c r="I284" s="69">
        <v>0.12764</v>
      </c>
      <c r="J284" s="69">
        <v>7.6499999999999997E-3</v>
      </c>
      <c r="K284" s="69">
        <v>2.1199999999999999E-3</v>
      </c>
      <c r="L284" s="69" t="s">
        <v>197</v>
      </c>
      <c r="M284" s="69" t="s">
        <v>30388</v>
      </c>
      <c r="N284" s="68">
        <v>43101</v>
      </c>
    </row>
    <row r="285" spans="1:14" x14ac:dyDescent="0.2">
      <c r="A285" s="69" t="s">
        <v>425</v>
      </c>
      <c r="B285" s="69">
        <v>1</v>
      </c>
      <c r="C285" s="69">
        <v>2018</v>
      </c>
      <c r="D285" s="69">
        <v>12</v>
      </c>
      <c r="E285" s="69" t="s">
        <v>422</v>
      </c>
      <c r="F285" s="69" t="s">
        <v>399</v>
      </c>
      <c r="G285" s="69" t="s">
        <v>400</v>
      </c>
      <c r="H285" s="69" t="s">
        <v>107</v>
      </c>
      <c r="I285" s="69">
        <v>0.12884000000000001</v>
      </c>
      <c r="J285" s="69">
        <v>7.6499999999999997E-3</v>
      </c>
      <c r="K285" s="69">
        <v>2.1199999999999999E-3</v>
      </c>
      <c r="L285" s="69" t="s">
        <v>197</v>
      </c>
      <c r="M285" s="69" t="s">
        <v>30388</v>
      </c>
      <c r="N285" s="68">
        <v>43101</v>
      </c>
    </row>
    <row r="286" spans="1:14" x14ac:dyDescent="0.2">
      <c r="A286" s="69" t="s">
        <v>421</v>
      </c>
      <c r="B286" s="69">
        <v>1</v>
      </c>
      <c r="C286" s="69">
        <v>2018</v>
      </c>
      <c r="D286" s="69">
        <v>12</v>
      </c>
      <c r="E286" s="69" t="s">
        <v>422</v>
      </c>
      <c r="F286" s="69" t="s">
        <v>399</v>
      </c>
      <c r="G286" s="69" t="s">
        <v>400</v>
      </c>
      <c r="H286" s="69" t="s">
        <v>107</v>
      </c>
      <c r="I286" s="69">
        <v>0.12764</v>
      </c>
      <c r="J286" s="69">
        <v>7.6499999999999997E-3</v>
      </c>
      <c r="K286" s="69">
        <v>2.1199999999999999E-3</v>
      </c>
      <c r="L286" s="69" t="s">
        <v>197</v>
      </c>
      <c r="M286" s="69" t="s">
        <v>30388</v>
      </c>
      <c r="N286" s="68">
        <v>43101</v>
      </c>
    </row>
    <row r="287" spans="1:14" x14ac:dyDescent="0.2">
      <c r="A287" s="69" t="s">
        <v>428</v>
      </c>
      <c r="B287" s="69">
        <v>1</v>
      </c>
      <c r="C287" s="69">
        <v>2018</v>
      </c>
      <c r="D287" s="69">
        <v>12</v>
      </c>
      <c r="E287" s="69" t="s">
        <v>422</v>
      </c>
      <c r="F287" s="69" t="s">
        <v>399</v>
      </c>
      <c r="G287" s="69" t="s">
        <v>400</v>
      </c>
      <c r="H287" s="69" t="s">
        <v>107</v>
      </c>
      <c r="I287" s="69">
        <v>0.12884000000000001</v>
      </c>
      <c r="J287" s="69">
        <v>7.6499999999999997E-3</v>
      </c>
      <c r="K287" s="69">
        <v>2.1199999999999999E-3</v>
      </c>
      <c r="L287" s="69" t="s">
        <v>197</v>
      </c>
      <c r="M287" s="69" t="s">
        <v>30388</v>
      </c>
      <c r="N287" s="68">
        <v>43101</v>
      </c>
    </row>
    <row r="288" spans="1:14" x14ac:dyDescent="0.2">
      <c r="A288" s="69" t="s">
        <v>426</v>
      </c>
      <c r="B288" s="69">
        <v>1</v>
      </c>
      <c r="C288" s="69">
        <v>2018</v>
      </c>
      <c r="D288" s="69">
        <v>12</v>
      </c>
      <c r="E288" s="69" t="s">
        <v>422</v>
      </c>
      <c r="F288" s="69" t="s">
        <v>399</v>
      </c>
      <c r="G288" s="69" t="s">
        <v>400</v>
      </c>
      <c r="H288" s="69" t="s">
        <v>107</v>
      </c>
      <c r="I288" s="69">
        <v>8.5139999999999993E-2</v>
      </c>
      <c r="J288" s="69">
        <v>7.6499999999999997E-3</v>
      </c>
      <c r="K288" s="69">
        <v>2.1199999999999999E-3</v>
      </c>
      <c r="L288" s="69" t="s">
        <v>178</v>
      </c>
      <c r="M288" s="69" t="s">
        <v>30388</v>
      </c>
      <c r="N288" s="68">
        <v>43101</v>
      </c>
    </row>
    <row r="289" spans="1:14" x14ac:dyDescent="0.2">
      <c r="A289" s="69" t="s">
        <v>438</v>
      </c>
      <c r="B289" s="69">
        <v>1</v>
      </c>
      <c r="C289" s="69">
        <v>2018</v>
      </c>
      <c r="D289" s="69">
        <v>12</v>
      </c>
      <c r="E289" s="69" t="s">
        <v>433</v>
      </c>
      <c r="F289" s="69" t="s">
        <v>434</v>
      </c>
      <c r="H289" s="69" t="s">
        <v>107</v>
      </c>
      <c r="I289" s="69">
        <v>2.4490000000000001E-2</v>
      </c>
      <c r="J289" s="69">
        <v>1.6250000000000001E-2</v>
      </c>
      <c r="K289" s="69">
        <v>2.2899999999999999E-3</v>
      </c>
      <c r="L289" s="69" t="s">
        <v>144</v>
      </c>
      <c r="M289" s="69" t="s">
        <v>30388</v>
      </c>
      <c r="N289" s="68">
        <v>43101</v>
      </c>
    </row>
    <row r="290" spans="1:14" x14ac:dyDescent="0.2">
      <c r="A290" s="69" t="s">
        <v>432</v>
      </c>
      <c r="B290" s="69">
        <v>1</v>
      </c>
      <c r="C290" s="69">
        <v>2018</v>
      </c>
      <c r="D290" s="69">
        <v>12</v>
      </c>
      <c r="E290" s="69" t="s">
        <v>433</v>
      </c>
      <c r="F290" s="69" t="s">
        <v>434</v>
      </c>
      <c r="H290" s="69" t="s">
        <v>107</v>
      </c>
      <c r="I290" s="69">
        <v>3.0349999999999999E-2</v>
      </c>
      <c r="J290" s="69">
        <v>6.0800000000000003E-3</v>
      </c>
      <c r="K290" s="69">
        <v>2.0899999999999998E-3</v>
      </c>
      <c r="L290" s="69" t="s">
        <v>144</v>
      </c>
      <c r="M290" s="69" t="s">
        <v>30388</v>
      </c>
      <c r="N290" s="68">
        <v>43101</v>
      </c>
    </row>
    <row r="291" spans="1:14" x14ac:dyDescent="0.2">
      <c r="A291" s="69" t="s">
        <v>436</v>
      </c>
      <c r="B291" s="69">
        <v>1</v>
      </c>
      <c r="C291" s="69">
        <v>2018</v>
      </c>
      <c r="D291" s="69">
        <v>12</v>
      </c>
      <c r="E291" s="69" t="s">
        <v>433</v>
      </c>
      <c r="F291" s="69" t="s">
        <v>434</v>
      </c>
      <c r="H291" s="69" t="s">
        <v>107</v>
      </c>
      <c r="I291" s="69">
        <v>2.453E-2</v>
      </c>
      <c r="J291" s="69">
        <v>1.6250000000000001E-2</v>
      </c>
      <c r="K291" s="69">
        <v>2.2899999999999999E-3</v>
      </c>
      <c r="L291" s="69" t="s">
        <v>144</v>
      </c>
      <c r="M291" s="69" t="s">
        <v>30388</v>
      </c>
      <c r="N291" s="68">
        <v>43101</v>
      </c>
    </row>
    <row r="292" spans="1:14" x14ac:dyDescent="0.2">
      <c r="A292" s="69" t="s">
        <v>437</v>
      </c>
      <c r="B292" s="69">
        <v>1</v>
      </c>
      <c r="C292" s="69">
        <v>2018</v>
      </c>
      <c r="D292" s="69">
        <v>12</v>
      </c>
      <c r="E292" s="69" t="s">
        <v>433</v>
      </c>
      <c r="F292" s="69" t="s">
        <v>434</v>
      </c>
      <c r="H292" s="69" t="s">
        <v>107</v>
      </c>
      <c r="I292" s="69">
        <v>2.5229999999999999E-2</v>
      </c>
      <c r="J292" s="69">
        <v>1.5630000000000002E-2</v>
      </c>
      <c r="K292" s="69">
        <v>2.1900000000000001E-3</v>
      </c>
      <c r="L292" s="69" t="s">
        <v>144</v>
      </c>
      <c r="M292" s="69" t="s">
        <v>30388</v>
      </c>
      <c r="N292" s="68">
        <v>43101</v>
      </c>
    </row>
    <row r="293" spans="1:14" x14ac:dyDescent="0.2">
      <c r="A293" s="69" t="s">
        <v>435</v>
      </c>
      <c r="B293" s="69">
        <v>1</v>
      </c>
      <c r="C293" s="69">
        <v>2018</v>
      </c>
      <c r="D293" s="69">
        <v>12</v>
      </c>
      <c r="E293" s="69" t="s">
        <v>433</v>
      </c>
      <c r="F293" s="69" t="s">
        <v>434</v>
      </c>
      <c r="H293" s="69" t="s">
        <v>107</v>
      </c>
      <c r="I293" s="69">
        <v>2.5270000000000001E-2</v>
      </c>
      <c r="J293" s="69">
        <v>1.5630000000000002E-2</v>
      </c>
      <c r="K293" s="69">
        <v>2.1900000000000001E-3</v>
      </c>
      <c r="L293" s="69" t="s">
        <v>144</v>
      </c>
      <c r="M293" s="69" t="s">
        <v>30388</v>
      </c>
      <c r="N293" s="68">
        <v>43101</v>
      </c>
    </row>
    <row r="294" spans="1:14" x14ac:dyDescent="0.2">
      <c r="A294" s="69" t="s">
        <v>443</v>
      </c>
      <c r="B294" s="69">
        <v>1</v>
      </c>
      <c r="C294" s="69">
        <v>2018</v>
      </c>
      <c r="D294" s="69">
        <v>12</v>
      </c>
      <c r="E294" s="69" t="s">
        <v>440</v>
      </c>
      <c r="F294" s="69" t="s">
        <v>434</v>
      </c>
      <c r="H294" s="69" t="s">
        <v>107</v>
      </c>
      <c r="I294" s="69">
        <v>2.247E-2</v>
      </c>
      <c r="J294" s="69">
        <v>2.86E-2</v>
      </c>
      <c r="K294" s="69">
        <v>2.0899999999999998E-3</v>
      </c>
      <c r="L294" s="69" t="s">
        <v>144</v>
      </c>
      <c r="M294" s="69" t="s">
        <v>30388</v>
      </c>
      <c r="N294" s="68">
        <v>43101</v>
      </c>
    </row>
    <row r="295" spans="1:14" x14ac:dyDescent="0.2">
      <c r="A295" s="69" t="s">
        <v>442</v>
      </c>
      <c r="B295" s="69">
        <v>1</v>
      </c>
      <c r="C295" s="69">
        <v>2018</v>
      </c>
      <c r="D295" s="69">
        <v>12</v>
      </c>
      <c r="E295" s="69" t="s">
        <v>440</v>
      </c>
      <c r="F295" s="69" t="s">
        <v>434</v>
      </c>
      <c r="H295" s="69" t="s">
        <v>107</v>
      </c>
      <c r="I295" s="69">
        <v>1.9869999999999999E-2</v>
      </c>
      <c r="J295" s="69">
        <v>6.232E-2</v>
      </c>
      <c r="K295" s="69">
        <v>2.1900000000000001E-3</v>
      </c>
      <c r="L295" s="69" t="s">
        <v>144</v>
      </c>
      <c r="M295" s="69" t="s">
        <v>30388</v>
      </c>
      <c r="N295" s="68">
        <v>43101</v>
      </c>
    </row>
    <row r="296" spans="1:14" x14ac:dyDescent="0.2">
      <c r="A296" s="69" t="s">
        <v>439</v>
      </c>
      <c r="B296" s="69">
        <v>1</v>
      </c>
      <c r="C296" s="69">
        <v>2018</v>
      </c>
      <c r="D296" s="69">
        <v>12</v>
      </c>
      <c r="E296" s="69" t="s">
        <v>440</v>
      </c>
      <c r="F296" s="69" t="s">
        <v>434</v>
      </c>
      <c r="H296" s="69" t="s">
        <v>107</v>
      </c>
      <c r="I296" s="69">
        <v>1.9869999999999999E-2</v>
      </c>
      <c r="J296" s="69">
        <v>0.10902000000000001</v>
      </c>
      <c r="K296" s="69">
        <v>2.1900000000000001E-3</v>
      </c>
      <c r="L296" s="69" t="s">
        <v>144</v>
      </c>
      <c r="M296" s="69" t="s">
        <v>30388</v>
      </c>
      <c r="N296" s="68">
        <v>43101</v>
      </c>
    </row>
    <row r="297" spans="1:14" x14ac:dyDescent="0.2">
      <c r="A297" s="69" t="s">
        <v>441</v>
      </c>
      <c r="B297" s="69">
        <v>1</v>
      </c>
      <c r="C297" s="69">
        <v>2018</v>
      </c>
      <c r="D297" s="69">
        <v>12</v>
      </c>
      <c r="E297" s="69" t="s">
        <v>440</v>
      </c>
      <c r="F297" s="69" t="s">
        <v>434</v>
      </c>
      <c r="H297" s="69" t="s">
        <v>107</v>
      </c>
      <c r="I297" s="69">
        <v>1.968E-2</v>
      </c>
      <c r="J297" s="69">
        <v>0.16495000000000001</v>
      </c>
      <c r="K297" s="69">
        <v>2.2899999999999999E-3</v>
      </c>
      <c r="L297" s="69" t="s">
        <v>144</v>
      </c>
      <c r="M297" s="69" t="s">
        <v>30388</v>
      </c>
      <c r="N297" s="68">
        <v>43101</v>
      </c>
    </row>
    <row r="298" spans="1:14" x14ac:dyDescent="0.2">
      <c r="A298" s="69" t="s">
        <v>444</v>
      </c>
      <c r="B298" s="69">
        <v>1</v>
      </c>
      <c r="C298" s="69">
        <v>2018</v>
      </c>
      <c r="D298" s="69">
        <v>12</v>
      </c>
      <c r="E298" s="69" t="s">
        <v>440</v>
      </c>
      <c r="F298" s="69" t="s">
        <v>434</v>
      </c>
      <c r="H298" s="69" t="s">
        <v>107</v>
      </c>
      <c r="I298" s="69">
        <v>1.968E-2</v>
      </c>
      <c r="J298" s="69">
        <v>0.24883</v>
      </c>
      <c r="K298" s="69">
        <v>2.2899999999999999E-3</v>
      </c>
      <c r="L298" s="69" t="s">
        <v>144</v>
      </c>
      <c r="M298" s="69" t="s">
        <v>30388</v>
      </c>
      <c r="N298" s="68">
        <v>43101</v>
      </c>
    </row>
    <row r="299" spans="1:14" x14ac:dyDescent="0.2">
      <c r="A299" s="69" t="s">
        <v>450</v>
      </c>
      <c r="B299" s="69">
        <v>1</v>
      </c>
      <c r="C299" s="69">
        <v>2018</v>
      </c>
      <c r="D299" s="69">
        <v>12</v>
      </c>
      <c r="E299" s="69" t="s">
        <v>446</v>
      </c>
      <c r="F299" s="69" t="s">
        <v>447</v>
      </c>
      <c r="G299" s="69" t="s">
        <v>448</v>
      </c>
      <c r="H299" s="69" t="s">
        <v>107</v>
      </c>
      <c r="I299" s="69">
        <v>0.11913</v>
      </c>
      <c r="J299" s="69">
        <v>8.09E-3</v>
      </c>
      <c r="K299" s="69">
        <v>1.5E-3</v>
      </c>
      <c r="L299" s="69" t="s">
        <v>108</v>
      </c>
      <c r="M299" s="69" t="s">
        <v>30388</v>
      </c>
      <c r="N299" s="68">
        <v>43101</v>
      </c>
    </row>
    <row r="300" spans="1:14" x14ac:dyDescent="0.2">
      <c r="A300" s="69" t="s">
        <v>451</v>
      </c>
      <c r="B300" s="69">
        <v>1</v>
      </c>
      <c r="C300" s="69">
        <v>2018</v>
      </c>
      <c r="D300" s="69">
        <v>12</v>
      </c>
      <c r="E300" s="69" t="s">
        <v>446</v>
      </c>
      <c r="F300" s="69" t="s">
        <v>447</v>
      </c>
      <c r="G300" s="69" t="s">
        <v>448</v>
      </c>
      <c r="H300" s="69" t="s">
        <v>107</v>
      </c>
      <c r="I300" s="69">
        <v>0.11792999999999999</v>
      </c>
      <c r="J300" s="69">
        <v>8.09E-3</v>
      </c>
      <c r="K300" s="69">
        <v>1.5E-3</v>
      </c>
      <c r="L300" s="69" t="s">
        <v>108</v>
      </c>
      <c r="M300" s="69" t="s">
        <v>30388</v>
      </c>
      <c r="N300" s="68">
        <v>43101</v>
      </c>
    </row>
    <row r="301" spans="1:14" x14ac:dyDescent="0.2">
      <c r="A301" s="69" t="s">
        <v>452</v>
      </c>
      <c r="B301" s="69">
        <v>1</v>
      </c>
      <c r="C301" s="69">
        <v>2018</v>
      </c>
      <c r="D301" s="69">
        <v>12</v>
      </c>
      <c r="E301" s="69" t="s">
        <v>446</v>
      </c>
      <c r="F301" s="69" t="s">
        <v>447</v>
      </c>
      <c r="G301" s="69" t="s">
        <v>448</v>
      </c>
      <c r="H301" s="69" t="s">
        <v>107</v>
      </c>
      <c r="I301" s="69">
        <v>0.11792999999999999</v>
      </c>
      <c r="J301" s="69">
        <v>8.09E-3</v>
      </c>
      <c r="K301" s="69">
        <v>1.5E-3</v>
      </c>
      <c r="L301" s="69" t="s">
        <v>108</v>
      </c>
      <c r="M301" s="69" t="s">
        <v>30388</v>
      </c>
      <c r="N301" s="68">
        <v>43101</v>
      </c>
    </row>
    <row r="302" spans="1:14" x14ac:dyDescent="0.2">
      <c r="A302" s="69" t="s">
        <v>449</v>
      </c>
      <c r="B302" s="69">
        <v>1</v>
      </c>
      <c r="C302" s="69">
        <v>2018</v>
      </c>
      <c r="D302" s="69">
        <v>12</v>
      </c>
      <c r="E302" s="69" t="s">
        <v>446</v>
      </c>
      <c r="F302" s="69" t="s">
        <v>447</v>
      </c>
      <c r="G302" s="69" t="s">
        <v>448</v>
      </c>
      <c r="H302" s="69" t="s">
        <v>107</v>
      </c>
      <c r="I302" s="69">
        <v>0.11913</v>
      </c>
      <c r="J302" s="69">
        <v>8.09E-3</v>
      </c>
      <c r="K302" s="69">
        <v>1.5E-3</v>
      </c>
      <c r="L302" s="69" t="s">
        <v>108</v>
      </c>
      <c r="M302" s="69" t="s">
        <v>30388</v>
      </c>
      <c r="N302" s="68">
        <v>43101</v>
      </c>
    </row>
    <row r="303" spans="1:14" x14ac:dyDescent="0.2">
      <c r="A303" s="69" t="s">
        <v>445</v>
      </c>
      <c r="B303" s="69">
        <v>1</v>
      </c>
      <c r="C303" s="69">
        <v>2018</v>
      </c>
      <c r="D303" s="69">
        <v>12</v>
      </c>
      <c r="E303" s="69" t="s">
        <v>446</v>
      </c>
      <c r="F303" s="69" t="s">
        <v>447</v>
      </c>
      <c r="G303" s="69" t="s">
        <v>448</v>
      </c>
      <c r="H303" s="69" t="s">
        <v>107</v>
      </c>
      <c r="I303" s="69">
        <v>0.11913</v>
      </c>
      <c r="J303" s="69">
        <v>8.09E-3</v>
      </c>
      <c r="K303" s="69">
        <v>1.5E-3</v>
      </c>
      <c r="L303" s="69" t="s">
        <v>108</v>
      </c>
      <c r="M303" s="69" t="s">
        <v>30388</v>
      </c>
      <c r="N303" s="68">
        <v>43101</v>
      </c>
    </row>
    <row r="304" spans="1:14" x14ac:dyDescent="0.2">
      <c r="A304" s="69" t="s">
        <v>467</v>
      </c>
      <c r="B304" s="69">
        <v>1</v>
      </c>
      <c r="C304" s="69">
        <v>2018</v>
      </c>
      <c r="D304" s="69">
        <v>12</v>
      </c>
      <c r="E304" s="69" t="s">
        <v>454</v>
      </c>
      <c r="F304" s="69" t="s">
        <v>447</v>
      </c>
      <c r="G304" s="69" t="s">
        <v>448</v>
      </c>
      <c r="H304" s="69" t="s">
        <v>107</v>
      </c>
      <c r="I304" s="69">
        <v>0.14865999999999999</v>
      </c>
      <c r="J304" s="69">
        <v>8.0999999999999996E-3</v>
      </c>
      <c r="K304" s="69">
        <v>2.1099999999999999E-3</v>
      </c>
      <c r="L304" s="69" t="s">
        <v>184</v>
      </c>
      <c r="M304" s="69" t="s">
        <v>30388</v>
      </c>
      <c r="N304" s="68">
        <v>43101</v>
      </c>
    </row>
    <row r="305" spans="1:14" x14ac:dyDescent="0.2">
      <c r="A305" s="69" t="s">
        <v>464</v>
      </c>
      <c r="B305" s="69">
        <v>1</v>
      </c>
      <c r="C305" s="69">
        <v>2018</v>
      </c>
      <c r="D305" s="69">
        <v>12</v>
      </c>
      <c r="E305" s="69" t="s">
        <v>454</v>
      </c>
      <c r="F305" s="69" t="s">
        <v>447</v>
      </c>
      <c r="G305" s="69" t="s">
        <v>448</v>
      </c>
      <c r="H305" s="69" t="s">
        <v>107</v>
      </c>
      <c r="I305" s="69">
        <v>0.15565999999999999</v>
      </c>
      <c r="J305" s="69">
        <v>8.0999999999999996E-3</v>
      </c>
      <c r="K305" s="69">
        <v>2.1099999999999999E-3</v>
      </c>
      <c r="L305" s="69" t="s">
        <v>184</v>
      </c>
      <c r="M305" s="69" t="s">
        <v>30388</v>
      </c>
      <c r="N305" s="68">
        <v>43101</v>
      </c>
    </row>
    <row r="306" spans="1:14" x14ac:dyDescent="0.2">
      <c r="A306" s="69" t="s">
        <v>465</v>
      </c>
      <c r="B306" s="69">
        <v>1</v>
      </c>
      <c r="C306" s="69">
        <v>2018</v>
      </c>
      <c r="D306" s="69">
        <v>12</v>
      </c>
      <c r="E306" s="69" t="s">
        <v>454</v>
      </c>
      <c r="F306" s="69" t="s">
        <v>447</v>
      </c>
      <c r="G306" s="69" t="s">
        <v>448</v>
      </c>
      <c r="H306" s="69" t="s">
        <v>107</v>
      </c>
      <c r="I306" s="69">
        <v>0.14516000000000001</v>
      </c>
      <c r="J306" s="69">
        <v>8.0999999999999996E-3</v>
      </c>
      <c r="K306" s="69">
        <v>2.1099999999999999E-3</v>
      </c>
      <c r="L306" s="69" t="s">
        <v>184</v>
      </c>
      <c r="M306" s="69" t="s">
        <v>30388</v>
      </c>
      <c r="N306" s="68">
        <v>43101</v>
      </c>
    </row>
    <row r="307" spans="1:14" x14ac:dyDescent="0.2">
      <c r="A307" s="69" t="s">
        <v>468</v>
      </c>
      <c r="B307" s="69">
        <v>1</v>
      </c>
      <c r="C307" s="69">
        <v>2018</v>
      </c>
      <c r="D307" s="69">
        <v>12</v>
      </c>
      <c r="E307" s="69" t="s">
        <v>454</v>
      </c>
      <c r="F307" s="69" t="s">
        <v>447</v>
      </c>
      <c r="G307" s="69" t="s">
        <v>448</v>
      </c>
      <c r="H307" s="69" t="s">
        <v>107</v>
      </c>
      <c r="I307" s="69">
        <v>0.14516000000000001</v>
      </c>
      <c r="J307" s="69">
        <v>8.0999999999999996E-3</v>
      </c>
      <c r="K307" s="69">
        <v>2.1099999999999999E-3</v>
      </c>
      <c r="L307" s="69" t="s">
        <v>184</v>
      </c>
      <c r="M307" s="69" t="s">
        <v>30388</v>
      </c>
      <c r="N307" s="68">
        <v>43101</v>
      </c>
    </row>
    <row r="308" spans="1:14" x14ac:dyDescent="0.2">
      <c r="A308" s="69" t="s">
        <v>466</v>
      </c>
      <c r="B308" s="69">
        <v>1</v>
      </c>
      <c r="C308" s="69">
        <v>2018</v>
      </c>
      <c r="D308" s="69">
        <v>12</v>
      </c>
      <c r="E308" s="69" t="s">
        <v>454</v>
      </c>
      <c r="F308" s="69" t="s">
        <v>447</v>
      </c>
      <c r="G308" s="69" t="s">
        <v>448</v>
      </c>
      <c r="H308" s="69" t="s">
        <v>107</v>
      </c>
      <c r="I308" s="69">
        <v>0.14516000000000001</v>
      </c>
      <c r="J308" s="69">
        <v>8.0999999999999996E-3</v>
      </c>
      <c r="K308" s="69">
        <v>2.1099999999999999E-3</v>
      </c>
      <c r="L308" s="69" t="s">
        <v>184</v>
      </c>
      <c r="M308" s="69" t="s">
        <v>30388</v>
      </c>
      <c r="N308" s="68">
        <v>43101</v>
      </c>
    </row>
    <row r="309" spans="1:14" x14ac:dyDescent="0.2">
      <c r="A309" s="69" t="s">
        <v>457</v>
      </c>
      <c r="B309" s="69">
        <v>1</v>
      </c>
      <c r="C309" s="69">
        <v>2018</v>
      </c>
      <c r="D309" s="69">
        <v>12</v>
      </c>
      <c r="E309" s="69" t="s">
        <v>454</v>
      </c>
      <c r="F309" s="69" t="s">
        <v>447</v>
      </c>
      <c r="G309" s="69" t="s">
        <v>448</v>
      </c>
      <c r="H309" s="69" t="s">
        <v>107</v>
      </c>
      <c r="I309" s="69">
        <v>9.5019999999999993E-2</v>
      </c>
      <c r="J309" s="69">
        <v>8.0999999999999996E-3</v>
      </c>
      <c r="K309" s="69">
        <v>2.1099999999999999E-3</v>
      </c>
      <c r="L309" s="69" t="s">
        <v>178</v>
      </c>
      <c r="M309" s="69" t="s">
        <v>30388</v>
      </c>
      <c r="N309" s="68">
        <v>43101</v>
      </c>
    </row>
    <row r="310" spans="1:14" x14ac:dyDescent="0.2">
      <c r="A310" s="69" t="s">
        <v>453</v>
      </c>
      <c r="B310" s="69">
        <v>1</v>
      </c>
      <c r="C310" s="69">
        <v>2018</v>
      </c>
      <c r="D310" s="69">
        <v>12</v>
      </c>
      <c r="E310" s="69" t="s">
        <v>454</v>
      </c>
      <c r="F310" s="69" t="s">
        <v>447</v>
      </c>
      <c r="G310" s="69" t="s">
        <v>448</v>
      </c>
      <c r="H310" s="69" t="s">
        <v>107</v>
      </c>
      <c r="I310" s="69">
        <v>0.10202</v>
      </c>
      <c r="J310" s="69">
        <v>8.0999999999999996E-3</v>
      </c>
      <c r="K310" s="69">
        <v>2.1099999999999999E-3</v>
      </c>
      <c r="L310" s="69" t="s">
        <v>178</v>
      </c>
      <c r="M310" s="69" t="s">
        <v>30388</v>
      </c>
      <c r="N310" s="68">
        <v>43101</v>
      </c>
    </row>
    <row r="311" spans="1:14" x14ac:dyDescent="0.2">
      <c r="A311" s="69" t="s">
        <v>456</v>
      </c>
      <c r="B311" s="69">
        <v>1</v>
      </c>
      <c r="C311" s="69">
        <v>2018</v>
      </c>
      <c r="D311" s="69">
        <v>12</v>
      </c>
      <c r="E311" s="69" t="s">
        <v>454</v>
      </c>
      <c r="F311" s="69" t="s">
        <v>447</v>
      </c>
      <c r="G311" s="69" t="s">
        <v>448</v>
      </c>
      <c r="H311" s="69" t="s">
        <v>107</v>
      </c>
      <c r="I311" s="69">
        <v>9.1520000000000004E-2</v>
      </c>
      <c r="J311" s="69">
        <v>8.0999999999999996E-3</v>
      </c>
      <c r="K311" s="69">
        <v>2.1099999999999999E-3</v>
      </c>
      <c r="L311" s="69" t="s">
        <v>178</v>
      </c>
      <c r="M311" s="69" t="s">
        <v>30388</v>
      </c>
      <c r="N311" s="68">
        <v>43101</v>
      </c>
    </row>
    <row r="312" spans="1:14" x14ac:dyDescent="0.2">
      <c r="A312" s="69" t="s">
        <v>455</v>
      </c>
      <c r="B312" s="69">
        <v>1</v>
      </c>
      <c r="C312" s="69">
        <v>2018</v>
      </c>
      <c r="D312" s="69">
        <v>12</v>
      </c>
      <c r="E312" s="69" t="s">
        <v>454</v>
      </c>
      <c r="F312" s="69" t="s">
        <v>447</v>
      </c>
      <c r="G312" s="69" t="s">
        <v>448</v>
      </c>
      <c r="H312" s="69" t="s">
        <v>107</v>
      </c>
      <c r="I312" s="69">
        <v>9.1520000000000004E-2</v>
      </c>
      <c r="J312" s="69">
        <v>8.0999999999999996E-3</v>
      </c>
      <c r="K312" s="69">
        <v>2.1099999999999999E-3</v>
      </c>
      <c r="L312" s="69" t="s">
        <v>178</v>
      </c>
      <c r="M312" s="69" t="s">
        <v>30388</v>
      </c>
      <c r="N312" s="68">
        <v>43101</v>
      </c>
    </row>
    <row r="313" spans="1:14" x14ac:dyDescent="0.2">
      <c r="A313" s="69" t="s">
        <v>458</v>
      </c>
      <c r="B313" s="69">
        <v>1</v>
      </c>
      <c r="C313" s="69">
        <v>2018</v>
      </c>
      <c r="D313" s="69">
        <v>12</v>
      </c>
      <c r="E313" s="69" t="s">
        <v>454</v>
      </c>
      <c r="F313" s="69" t="s">
        <v>447</v>
      </c>
      <c r="G313" s="69" t="s">
        <v>448</v>
      </c>
      <c r="H313" s="69" t="s">
        <v>107</v>
      </c>
      <c r="I313" s="69">
        <v>9.1520000000000004E-2</v>
      </c>
      <c r="J313" s="69">
        <v>8.0999999999999996E-3</v>
      </c>
      <c r="K313" s="69">
        <v>2.1099999999999999E-3</v>
      </c>
      <c r="L313" s="69" t="s">
        <v>178</v>
      </c>
      <c r="M313" s="69" t="s">
        <v>30388</v>
      </c>
      <c r="N313" s="68">
        <v>43101</v>
      </c>
    </row>
    <row r="314" spans="1:14" x14ac:dyDescent="0.2">
      <c r="A314" s="69" t="s">
        <v>460</v>
      </c>
      <c r="B314" s="69">
        <v>1</v>
      </c>
      <c r="C314" s="69">
        <v>2018</v>
      </c>
      <c r="D314" s="69">
        <v>12</v>
      </c>
      <c r="E314" s="69" t="s">
        <v>454</v>
      </c>
      <c r="F314" s="69" t="s">
        <v>447</v>
      </c>
      <c r="G314" s="69" t="s">
        <v>448</v>
      </c>
      <c r="H314" s="69" t="s">
        <v>107</v>
      </c>
      <c r="I314" s="69">
        <v>0.13306999999999999</v>
      </c>
      <c r="J314" s="69">
        <v>8.0999999999999996E-3</v>
      </c>
      <c r="K314" s="69">
        <v>2.1099999999999999E-3</v>
      </c>
      <c r="L314" s="69" t="s">
        <v>190</v>
      </c>
      <c r="M314" s="69" t="s">
        <v>30388</v>
      </c>
      <c r="N314" s="68">
        <v>43101</v>
      </c>
    </row>
    <row r="315" spans="1:14" x14ac:dyDescent="0.2">
      <c r="A315" s="69" t="s">
        <v>463</v>
      </c>
      <c r="B315" s="69">
        <v>1</v>
      </c>
      <c r="C315" s="69">
        <v>2018</v>
      </c>
      <c r="D315" s="69">
        <v>12</v>
      </c>
      <c r="E315" s="69" t="s">
        <v>454</v>
      </c>
      <c r="F315" s="69" t="s">
        <v>447</v>
      </c>
      <c r="G315" s="69" t="s">
        <v>448</v>
      </c>
      <c r="H315" s="69" t="s">
        <v>107</v>
      </c>
      <c r="I315" s="69">
        <v>0.12606999999999999</v>
      </c>
      <c r="J315" s="69">
        <v>8.0999999999999996E-3</v>
      </c>
      <c r="K315" s="69">
        <v>2.1099999999999999E-3</v>
      </c>
      <c r="L315" s="69" t="s">
        <v>190</v>
      </c>
      <c r="M315" s="69" t="s">
        <v>30388</v>
      </c>
      <c r="N315" s="68">
        <v>43101</v>
      </c>
    </row>
    <row r="316" spans="1:14" x14ac:dyDescent="0.2">
      <c r="A316" s="69" t="s">
        <v>462</v>
      </c>
      <c r="B316" s="69">
        <v>1</v>
      </c>
      <c r="C316" s="69">
        <v>2018</v>
      </c>
      <c r="D316" s="69">
        <v>12</v>
      </c>
      <c r="E316" s="69" t="s">
        <v>454</v>
      </c>
      <c r="F316" s="69" t="s">
        <v>447</v>
      </c>
      <c r="G316" s="69" t="s">
        <v>448</v>
      </c>
      <c r="H316" s="69" t="s">
        <v>107</v>
      </c>
      <c r="I316" s="69">
        <v>0.12257</v>
      </c>
      <c r="J316" s="69">
        <v>8.0999999999999996E-3</v>
      </c>
      <c r="K316" s="69">
        <v>2.1099999999999999E-3</v>
      </c>
      <c r="L316" s="69" t="s">
        <v>190</v>
      </c>
      <c r="M316" s="69" t="s">
        <v>30388</v>
      </c>
      <c r="N316" s="68">
        <v>43101</v>
      </c>
    </row>
    <row r="317" spans="1:14" x14ac:dyDescent="0.2">
      <c r="A317" s="69" t="s">
        <v>461</v>
      </c>
      <c r="B317" s="69">
        <v>1</v>
      </c>
      <c r="C317" s="69">
        <v>2018</v>
      </c>
      <c r="D317" s="69">
        <v>12</v>
      </c>
      <c r="E317" s="69" t="s">
        <v>454</v>
      </c>
      <c r="F317" s="69" t="s">
        <v>447</v>
      </c>
      <c r="G317" s="69" t="s">
        <v>448</v>
      </c>
      <c r="H317" s="69" t="s">
        <v>107</v>
      </c>
      <c r="I317" s="69">
        <v>0.12257</v>
      </c>
      <c r="J317" s="69">
        <v>8.0999999999999996E-3</v>
      </c>
      <c r="K317" s="69">
        <v>2.1099999999999999E-3</v>
      </c>
      <c r="L317" s="69" t="s">
        <v>190</v>
      </c>
      <c r="M317" s="69" t="s">
        <v>30388</v>
      </c>
      <c r="N317" s="68">
        <v>43101</v>
      </c>
    </row>
    <row r="318" spans="1:14" x14ac:dyDescent="0.2">
      <c r="A318" s="69" t="s">
        <v>459</v>
      </c>
      <c r="B318" s="69">
        <v>1</v>
      </c>
      <c r="C318" s="69">
        <v>2018</v>
      </c>
      <c r="D318" s="69">
        <v>12</v>
      </c>
      <c r="E318" s="69" t="s">
        <v>454</v>
      </c>
      <c r="F318" s="69" t="s">
        <v>447</v>
      </c>
      <c r="G318" s="69" t="s">
        <v>448</v>
      </c>
      <c r="H318" s="69" t="s">
        <v>107</v>
      </c>
      <c r="I318" s="69">
        <v>0.12257</v>
      </c>
      <c r="J318" s="69">
        <v>8.0999999999999996E-3</v>
      </c>
      <c r="K318" s="69">
        <v>2.1099999999999999E-3</v>
      </c>
      <c r="L318" s="69" t="s">
        <v>190</v>
      </c>
      <c r="M318" s="69" t="s">
        <v>30388</v>
      </c>
      <c r="N318" s="68">
        <v>43101</v>
      </c>
    </row>
    <row r="319" spans="1:14" x14ac:dyDescent="0.2">
      <c r="A319" s="69" t="s">
        <v>469</v>
      </c>
      <c r="B319" s="69">
        <v>1</v>
      </c>
      <c r="C319" s="69">
        <v>2018</v>
      </c>
      <c r="D319" s="69">
        <v>12</v>
      </c>
      <c r="E319" s="69" t="s">
        <v>470</v>
      </c>
      <c r="F319" s="69" t="s">
        <v>447</v>
      </c>
      <c r="G319" s="69" t="s">
        <v>448</v>
      </c>
      <c r="H319" s="69" t="s">
        <v>107</v>
      </c>
      <c r="I319" s="69">
        <v>0.12737000000000001</v>
      </c>
      <c r="J319" s="69">
        <v>8.0999999999999996E-3</v>
      </c>
      <c r="K319" s="69">
        <v>2.1099999999999999E-3</v>
      </c>
      <c r="L319" s="69" t="s">
        <v>197</v>
      </c>
      <c r="M319" s="69" t="s">
        <v>30388</v>
      </c>
      <c r="N319" s="68">
        <v>43101</v>
      </c>
    </row>
    <row r="320" spans="1:14" x14ac:dyDescent="0.2">
      <c r="A320" s="69" t="s">
        <v>477</v>
      </c>
      <c r="B320" s="69">
        <v>1</v>
      </c>
      <c r="C320" s="69">
        <v>2018</v>
      </c>
      <c r="D320" s="69">
        <v>12</v>
      </c>
      <c r="E320" s="69" t="s">
        <v>470</v>
      </c>
      <c r="F320" s="69" t="s">
        <v>447</v>
      </c>
      <c r="G320" s="69" t="s">
        <v>448</v>
      </c>
      <c r="H320" s="69" t="s">
        <v>107</v>
      </c>
      <c r="I320" s="69">
        <v>8.3250000000000005E-2</v>
      </c>
      <c r="J320" s="69">
        <v>8.0999999999999996E-3</v>
      </c>
      <c r="K320" s="69">
        <v>2.1099999999999999E-3</v>
      </c>
      <c r="L320" s="69" t="s">
        <v>178</v>
      </c>
      <c r="M320" s="69" t="s">
        <v>30388</v>
      </c>
      <c r="N320" s="68">
        <v>43101</v>
      </c>
    </row>
    <row r="321" spans="1:14" x14ac:dyDescent="0.2">
      <c r="A321" s="69" t="s">
        <v>478</v>
      </c>
      <c r="B321" s="69">
        <v>1</v>
      </c>
      <c r="C321" s="69">
        <v>2018</v>
      </c>
      <c r="D321" s="69">
        <v>12</v>
      </c>
      <c r="E321" s="69" t="s">
        <v>470</v>
      </c>
      <c r="F321" s="69" t="s">
        <v>447</v>
      </c>
      <c r="G321" s="69" t="s">
        <v>448</v>
      </c>
      <c r="H321" s="69" t="s">
        <v>107</v>
      </c>
      <c r="I321" s="69">
        <v>8.3250000000000005E-2</v>
      </c>
      <c r="J321" s="69">
        <v>8.0999999999999996E-3</v>
      </c>
      <c r="K321" s="69">
        <v>2.1099999999999999E-3</v>
      </c>
      <c r="L321" s="69" t="s">
        <v>178</v>
      </c>
      <c r="M321" s="69" t="s">
        <v>30388</v>
      </c>
      <c r="N321" s="68">
        <v>43101</v>
      </c>
    </row>
    <row r="322" spans="1:14" x14ac:dyDescent="0.2">
      <c r="A322" s="69" t="s">
        <v>479</v>
      </c>
      <c r="B322" s="69">
        <v>1</v>
      </c>
      <c r="C322" s="69">
        <v>2018</v>
      </c>
      <c r="D322" s="69">
        <v>12</v>
      </c>
      <c r="E322" s="69" t="s">
        <v>470</v>
      </c>
      <c r="F322" s="69" t="s">
        <v>447</v>
      </c>
      <c r="G322" s="69" t="s">
        <v>448</v>
      </c>
      <c r="H322" s="69" t="s">
        <v>107</v>
      </c>
      <c r="I322" s="69">
        <v>8.3250000000000005E-2</v>
      </c>
      <c r="J322" s="69">
        <v>8.0999999999999996E-3</v>
      </c>
      <c r="K322" s="69">
        <v>2.1099999999999999E-3</v>
      </c>
      <c r="L322" s="69" t="s">
        <v>178</v>
      </c>
      <c r="M322" s="69" t="s">
        <v>30388</v>
      </c>
      <c r="N322" s="68">
        <v>43101</v>
      </c>
    </row>
    <row r="323" spans="1:14" x14ac:dyDescent="0.2">
      <c r="A323" s="69" t="s">
        <v>476</v>
      </c>
      <c r="B323" s="69">
        <v>1</v>
      </c>
      <c r="C323" s="69">
        <v>2018</v>
      </c>
      <c r="D323" s="69">
        <v>12</v>
      </c>
      <c r="E323" s="69" t="s">
        <v>470</v>
      </c>
      <c r="F323" s="69" t="s">
        <v>447</v>
      </c>
      <c r="G323" s="69" t="s">
        <v>448</v>
      </c>
      <c r="H323" s="69" t="s">
        <v>107</v>
      </c>
      <c r="I323" s="69">
        <v>8.2049999999999998E-2</v>
      </c>
      <c r="J323" s="69">
        <v>8.0999999999999996E-3</v>
      </c>
      <c r="K323" s="69">
        <v>2.1099999999999999E-3</v>
      </c>
      <c r="L323" s="69" t="s">
        <v>178</v>
      </c>
      <c r="M323" s="69" t="s">
        <v>30388</v>
      </c>
      <c r="N323" s="68">
        <v>43101</v>
      </c>
    </row>
    <row r="324" spans="1:14" x14ac:dyDescent="0.2">
      <c r="A324" s="69" t="s">
        <v>471</v>
      </c>
      <c r="B324" s="69">
        <v>1</v>
      </c>
      <c r="C324" s="69">
        <v>2018</v>
      </c>
      <c r="D324" s="69">
        <v>12</v>
      </c>
      <c r="E324" s="69" t="s">
        <v>470</v>
      </c>
      <c r="F324" s="69" t="s">
        <v>447</v>
      </c>
      <c r="G324" s="69" t="s">
        <v>448</v>
      </c>
      <c r="H324" s="69" t="s">
        <v>107</v>
      </c>
      <c r="I324" s="69">
        <v>0.12856999999999999</v>
      </c>
      <c r="J324" s="69">
        <v>8.0999999999999996E-3</v>
      </c>
      <c r="K324" s="69">
        <v>2.1099999999999999E-3</v>
      </c>
      <c r="L324" s="69" t="s">
        <v>197</v>
      </c>
      <c r="M324" s="69" t="s">
        <v>30388</v>
      </c>
      <c r="N324" s="68">
        <v>43101</v>
      </c>
    </row>
    <row r="325" spans="1:14" x14ac:dyDescent="0.2">
      <c r="A325" s="69" t="s">
        <v>472</v>
      </c>
      <c r="B325" s="69">
        <v>1</v>
      </c>
      <c r="C325" s="69">
        <v>2018</v>
      </c>
      <c r="D325" s="69">
        <v>12</v>
      </c>
      <c r="E325" s="69" t="s">
        <v>470</v>
      </c>
      <c r="F325" s="69" t="s">
        <v>447</v>
      </c>
      <c r="G325" s="69" t="s">
        <v>448</v>
      </c>
      <c r="H325" s="69" t="s">
        <v>107</v>
      </c>
      <c r="I325" s="69">
        <v>0.12856999999999999</v>
      </c>
      <c r="J325" s="69">
        <v>8.0999999999999996E-3</v>
      </c>
      <c r="K325" s="69">
        <v>2.1099999999999999E-3</v>
      </c>
      <c r="L325" s="69" t="s">
        <v>197</v>
      </c>
      <c r="M325" s="69" t="s">
        <v>30388</v>
      </c>
      <c r="N325" s="68">
        <v>43101</v>
      </c>
    </row>
    <row r="326" spans="1:14" x14ac:dyDescent="0.2">
      <c r="A326" s="69" t="s">
        <v>474</v>
      </c>
      <c r="B326" s="69">
        <v>1</v>
      </c>
      <c r="C326" s="69">
        <v>2018</v>
      </c>
      <c r="D326" s="69">
        <v>12</v>
      </c>
      <c r="E326" s="69" t="s">
        <v>470</v>
      </c>
      <c r="F326" s="69" t="s">
        <v>447</v>
      </c>
      <c r="G326" s="69" t="s">
        <v>448</v>
      </c>
      <c r="H326" s="69" t="s">
        <v>107</v>
      </c>
      <c r="I326" s="69">
        <v>0.12856999999999999</v>
      </c>
      <c r="J326" s="69">
        <v>8.0999999999999996E-3</v>
      </c>
      <c r="K326" s="69">
        <v>2.1099999999999999E-3</v>
      </c>
      <c r="L326" s="69" t="s">
        <v>197</v>
      </c>
      <c r="M326" s="69" t="s">
        <v>30388</v>
      </c>
      <c r="N326" s="68">
        <v>43101</v>
      </c>
    </row>
    <row r="327" spans="1:14" x14ac:dyDescent="0.2">
      <c r="A327" s="69" t="s">
        <v>473</v>
      </c>
      <c r="B327" s="69">
        <v>1</v>
      </c>
      <c r="C327" s="69">
        <v>2018</v>
      </c>
      <c r="D327" s="69">
        <v>12</v>
      </c>
      <c r="E327" s="69" t="s">
        <v>470</v>
      </c>
      <c r="F327" s="69" t="s">
        <v>447</v>
      </c>
      <c r="G327" s="69" t="s">
        <v>448</v>
      </c>
      <c r="H327" s="69" t="s">
        <v>107</v>
      </c>
      <c r="I327" s="69">
        <v>0.12737000000000001</v>
      </c>
      <c r="J327" s="69">
        <v>8.0999999999999996E-3</v>
      </c>
      <c r="K327" s="69">
        <v>2.1099999999999999E-3</v>
      </c>
      <c r="L327" s="69" t="s">
        <v>197</v>
      </c>
      <c r="M327" s="69" t="s">
        <v>30388</v>
      </c>
      <c r="N327" s="68">
        <v>43101</v>
      </c>
    </row>
    <row r="328" spans="1:14" x14ac:dyDescent="0.2">
      <c r="A328" s="69" t="s">
        <v>475</v>
      </c>
      <c r="B328" s="69">
        <v>1</v>
      </c>
      <c r="C328" s="69">
        <v>2018</v>
      </c>
      <c r="D328" s="69">
        <v>12</v>
      </c>
      <c r="E328" s="69" t="s">
        <v>470</v>
      </c>
      <c r="F328" s="69" t="s">
        <v>447</v>
      </c>
      <c r="G328" s="69" t="s">
        <v>448</v>
      </c>
      <c r="H328" s="69" t="s">
        <v>107</v>
      </c>
      <c r="I328" s="69">
        <v>8.2049999999999998E-2</v>
      </c>
      <c r="J328" s="69">
        <v>8.0999999999999996E-3</v>
      </c>
      <c r="K328" s="69">
        <v>2.1099999999999999E-3</v>
      </c>
      <c r="L328" s="69" t="s">
        <v>178</v>
      </c>
      <c r="M328" s="69" t="s">
        <v>30388</v>
      </c>
      <c r="N328" s="68">
        <v>43101</v>
      </c>
    </row>
    <row r="329" spans="1:14" x14ac:dyDescent="0.2">
      <c r="A329" s="69" t="s">
        <v>490</v>
      </c>
      <c r="B329" s="69">
        <v>1</v>
      </c>
      <c r="C329" s="69">
        <v>2018</v>
      </c>
      <c r="D329" s="69">
        <v>12</v>
      </c>
      <c r="E329" s="69" t="s">
        <v>481</v>
      </c>
      <c r="F329" s="69" t="s">
        <v>115</v>
      </c>
      <c r="G329" s="69" t="s">
        <v>116</v>
      </c>
      <c r="H329" s="69" t="s">
        <v>107</v>
      </c>
      <c r="I329" s="69">
        <v>0.15712000000000001</v>
      </c>
      <c r="J329" s="69">
        <v>8.1200000000000005E-3</v>
      </c>
      <c r="K329" s="69">
        <v>2.14E-3</v>
      </c>
      <c r="L329" s="69" t="s">
        <v>184</v>
      </c>
      <c r="M329" s="69" t="s">
        <v>30388</v>
      </c>
      <c r="N329" s="68">
        <v>43101</v>
      </c>
    </row>
    <row r="330" spans="1:14" x14ac:dyDescent="0.2">
      <c r="A330" s="69" t="s">
        <v>487</v>
      </c>
      <c r="B330" s="69">
        <v>1</v>
      </c>
      <c r="C330" s="69">
        <v>2018</v>
      </c>
      <c r="D330" s="69">
        <v>12</v>
      </c>
      <c r="E330" s="69" t="s">
        <v>481</v>
      </c>
      <c r="F330" s="69" t="s">
        <v>115</v>
      </c>
      <c r="G330" s="69" t="s">
        <v>116</v>
      </c>
      <c r="H330" s="69" t="s">
        <v>107</v>
      </c>
      <c r="I330" s="69">
        <v>0.15012</v>
      </c>
      <c r="J330" s="69">
        <v>8.1200000000000005E-3</v>
      </c>
      <c r="K330" s="69">
        <v>2.14E-3</v>
      </c>
      <c r="L330" s="69" t="s">
        <v>184</v>
      </c>
      <c r="M330" s="69" t="s">
        <v>30388</v>
      </c>
      <c r="N330" s="68">
        <v>43101</v>
      </c>
    </row>
    <row r="331" spans="1:14" x14ac:dyDescent="0.2">
      <c r="A331" s="69" t="s">
        <v>486</v>
      </c>
      <c r="B331" s="69">
        <v>1</v>
      </c>
      <c r="C331" s="69">
        <v>2018</v>
      </c>
      <c r="D331" s="69">
        <v>12</v>
      </c>
      <c r="E331" s="69" t="s">
        <v>481</v>
      </c>
      <c r="F331" s="69" t="s">
        <v>115</v>
      </c>
      <c r="G331" s="69" t="s">
        <v>116</v>
      </c>
      <c r="H331" s="69" t="s">
        <v>107</v>
      </c>
      <c r="I331" s="69">
        <v>0.14662</v>
      </c>
      <c r="J331" s="69">
        <v>8.1200000000000005E-3</v>
      </c>
      <c r="K331" s="69">
        <v>2.14E-3</v>
      </c>
      <c r="L331" s="69" t="s">
        <v>184</v>
      </c>
      <c r="M331" s="69" t="s">
        <v>30388</v>
      </c>
      <c r="N331" s="68">
        <v>43101</v>
      </c>
    </row>
    <row r="332" spans="1:14" x14ac:dyDescent="0.2">
      <c r="A332" s="69" t="s">
        <v>489</v>
      </c>
      <c r="B332" s="69">
        <v>1</v>
      </c>
      <c r="C332" s="69">
        <v>2018</v>
      </c>
      <c r="D332" s="69">
        <v>12</v>
      </c>
      <c r="E332" s="69" t="s">
        <v>481</v>
      </c>
      <c r="F332" s="69" t="s">
        <v>115</v>
      </c>
      <c r="G332" s="69" t="s">
        <v>116</v>
      </c>
      <c r="H332" s="69" t="s">
        <v>107</v>
      </c>
      <c r="I332" s="69">
        <v>0.14662</v>
      </c>
      <c r="J332" s="69">
        <v>8.1200000000000005E-3</v>
      </c>
      <c r="K332" s="69">
        <v>2.14E-3</v>
      </c>
      <c r="L332" s="69" t="s">
        <v>184</v>
      </c>
      <c r="M332" s="69" t="s">
        <v>30388</v>
      </c>
      <c r="N332" s="68">
        <v>43101</v>
      </c>
    </row>
    <row r="333" spans="1:14" x14ac:dyDescent="0.2">
      <c r="A333" s="69" t="s">
        <v>488</v>
      </c>
      <c r="B333" s="69">
        <v>1</v>
      </c>
      <c r="C333" s="69">
        <v>2018</v>
      </c>
      <c r="D333" s="69">
        <v>12</v>
      </c>
      <c r="E333" s="69" t="s">
        <v>481</v>
      </c>
      <c r="F333" s="69" t="s">
        <v>115</v>
      </c>
      <c r="G333" s="69" t="s">
        <v>116</v>
      </c>
      <c r="H333" s="69" t="s">
        <v>107</v>
      </c>
      <c r="I333" s="69">
        <v>0.14662</v>
      </c>
      <c r="J333" s="69">
        <v>8.1200000000000005E-3</v>
      </c>
      <c r="K333" s="69">
        <v>2.14E-3</v>
      </c>
      <c r="L333" s="69" t="s">
        <v>184</v>
      </c>
      <c r="M333" s="69" t="s">
        <v>30388</v>
      </c>
      <c r="N333" s="68">
        <v>43101</v>
      </c>
    </row>
    <row r="334" spans="1:14" x14ac:dyDescent="0.2">
      <c r="A334" s="69" t="s">
        <v>495</v>
      </c>
      <c r="B334" s="69">
        <v>1</v>
      </c>
      <c r="C334" s="69">
        <v>2018</v>
      </c>
      <c r="D334" s="69">
        <v>12</v>
      </c>
      <c r="E334" s="69" t="s">
        <v>481</v>
      </c>
      <c r="F334" s="69" t="s">
        <v>115</v>
      </c>
      <c r="G334" s="69" t="s">
        <v>116</v>
      </c>
      <c r="H334" s="69" t="s">
        <v>107</v>
      </c>
      <c r="I334" s="69">
        <v>0.10671</v>
      </c>
      <c r="J334" s="69">
        <v>8.1200000000000005E-3</v>
      </c>
      <c r="K334" s="69">
        <v>2.14E-3</v>
      </c>
      <c r="L334" s="69" t="s">
        <v>178</v>
      </c>
      <c r="M334" s="69" t="s">
        <v>30388</v>
      </c>
      <c r="N334" s="68">
        <v>43101</v>
      </c>
    </row>
    <row r="335" spans="1:14" x14ac:dyDescent="0.2">
      <c r="A335" s="69" t="s">
        <v>492</v>
      </c>
      <c r="B335" s="69">
        <v>1</v>
      </c>
      <c r="C335" s="69">
        <v>2018</v>
      </c>
      <c r="D335" s="69">
        <v>12</v>
      </c>
      <c r="E335" s="69" t="s">
        <v>481</v>
      </c>
      <c r="F335" s="69" t="s">
        <v>115</v>
      </c>
      <c r="G335" s="69" t="s">
        <v>116</v>
      </c>
      <c r="H335" s="69" t="s">
        <v>107</v>
      </c>
      <c r="I335" s="69">
        <v>9.9709999999999993E-2</v>
      </c>
      <c r="J335" s="69">
        <v>8.1200000000000005E-3</v>
      </c>
      <c r="K335" s="69">
        <v>2.14E-3</v>
      </c>
      <c r="L335" s="69" t="s">
        <v>178</v>
      </c>
      <c r="M335" s="69" t="s">
        <v>30388</v>
      </c>
      <c r="N335" s="68">
        <v>43101</v>
      </c>
    </row>
    <row r="336" spans="1:14" x14ac:dyDescent="0.2">
      <c r="A336" s="69" t="s">
        <v>480</v>
      </c>
      <c r="B336" s="69">
        <v>1</v>
      </c>
      <c r="C336" s="69">
        <v>2018</v>
      </c>
      <c r="D336" s="69">
        <v>12</v>
      </c>
      <c r="E336" s="69" t="s">
        <v>481</v>
      </c>
      <c r="F336" s="69" t="s">
        <v>115</v>
      </c>
      <c r="G336" s="69" t="s">
        <v>116</v>
      </c>
      <c r="H336" s="69" t="s">
        <v>107</v>
      </c>
      <c r="I336" s="69">
        <v>0.11164</v>
      </c>
      <c r="J336" s="69">
        <v>8.1200000000000005E-3</v>
      </c>
      <c r="K336" s="69">
        <v>2.14E-3</v>
      </c>
      <c r="L336" s="69" t="s">
        <v>190</v>
      </c>
      <c r="M336" s="69" t="s">
        <v>30388</v>
      </c>
      <c r="N336" s="68">
        <v>43101</v>
      </c>
    </row>
    <row r="337" spans="1:14" x14ac:dyDescent="0.2">
      <c r="A337" s="69" t="s">
        <v>483</v>
      </c>
      <c r="B337" s="69">
        <v>1</v>
      </c>
      <c r="C337" s="69">
        <v>2018</v>
      </c>
      <c r="D337" s="69">
        <v>12</v>
      </c>
      <c r="E337" s="69" t="s">
        <v>481</v>
      </c>
      <c r="F337" s="69" t="s">
        <v>115</v>
      </c>
      <c r="G337" s="69" t="s">
        <v>116</v>
      </c>
      <c r="H337" s="69" t="s">
        <v>107</v>
      </c>
      <c r="I337" s="69">
        <v>0.11164</v>
      </c>
      <c r="J337" s="69">
        <v>8.1200000000000005E-3</v>
      </c>
      <c r="K337" s="69">
        <v>2.14E-3</v>
      </c>
      <c r="L337" s="69" t="s">
        <v>190</v>
      </c>
      <c r="M337" s="69" t="s">
        <v>30388</v>
      </c>
      <c r="N337" s="68">
        <v>43101</v>
      </c>
    </row>
    <row r="338" spans="1:14" x14ac:dyDescent="0.2">
      <c r="A338" s="69" t="s">
        <v>485</v>
      </c>
      <c r="B338" s="69">
        <v>1</v>
      </c>
      <c r="C338" s="69">
        <v>2018</v>
      </c>
      <c r="D338" s="69">
        <v>12</v>
      </c>
      <c r="E338" s="69" t="s">
        <v>481</v>
      </c>
      <c r="F338" s="69" t="s">
        <v>115</v>
      </c>
      <c r="G338" s="69" t="s">
        <v>116</v>
      </c>
      <c r="H338" s="69" t="s">
        <v>107</v>
      </c>
      <c r="I338" s="69">
        <v>0.12214</v>
      </c>
      <c r="J338" s="69">
        <v>8.1200000000000005E-3</v>
      </c>
      <c r="K338" s="69">
        <v>2.14E-3</v>
      </c>
      <c r="L338" s="69" t="s">
        <v>190</v>
      </c>
      <c r="M338" s="69" t="s">
        <v>30388</v>
      </c>
      <c r="N338" s="68">
        <v>43101</v>
      </c>
    </row>
    <row r="339" spans="1:14" x14ac:dyDescent="0.2">
      <c r="A339" s="69" t="s">
        <v>484</v>
      </c>
      <c r="B339" s="69">
        <v>1</v>
      </c>
      <c r="C339" s="69">
        <v>2018</v>
      </c>
      <c r="D339" s="69">
        <v>12</v>
      </c>
      <c r="E339" s="69" t="s">
        <v>481</v>
      </c>
      <c r="F339" s="69" t="s">
        <v>115</v>
      </c>
      <c r="G339" s="69" t="s">
        <v>116</v>
      </c>
      <c r="H339" s="69" t="s">
        <v>107</v>
      </c>
      <c r="I339" s="69">
        <v>0.11164</v>
      </c>
      <c r="J339" s="69">
        <v>8.1200000000000005E-3</v>
      </c>
      <c r="K339" s="69">
        <v>2.14E-3</v>
      </c>
      <c r="L339" s="69" t="s">
        <v>190</v>
      </c>
      <c r="M339" s="69" t="s">
        <v>30388</v>
      </c>
      <c r="N339" s="68">
        <v>43101</v>
      </c>
    </row>
    <row r="340" spans="1:14" x14ac:dyDescent="0.2">
      <c r="A340" s="69" t="s">
        <v>482</v>
      </c>
      <c r="B340" s="69">
        <v>1</v>
      </c>
      <c r="C340" s="69">
        <v>2018</v>
      </c>
      <c r="D340" s="69">
        <v>12</v>
      </c>
      <c r="E340" s="69" t="s">
        <v>481</v>
      </c>
      <c r="F340" s="69" t="s">
        <v>115</v>
      </c>
      <c r="G340" s="69" t="s">
        <v>116</v>
      </c>
      <c r="H340" s="69" t="s">
        <v>107</v>
      </c>
      <c r="I340" s="69">
        <v>0.11514000000000001</v>
      </c>
      <c r="J340" s="69">
        <v>8.1200000000000005E-3</v>
      </c>
      <c r="K340" s="69">
        <v>2.14E-3</v>
      </c>
      <c r="L340" s="69" t="s">
        <v>190</v>
      </c>
      <c r="M340" s="69" t="s">
        <v>30388</v>
      </c>
      <c r="N340" s="68">
        <v>43101</v>
      </c>
    </row>
    <row r="341" spans="1:14" x14ac:dyDescent="0.2">
      <c r="A341" s="69" t="s">
        <v>491</v>
      </c>
      <c r="B341" s="69">
        <v>1</v>
      </c>
      <c r="C341" s="69">
        <v>2018</v>
      </c>
      <c r="D341" s="69">
        <v>12</v>
      </c>
      <c r="E341" s="69" t="s">
        <v>481</v>
      </c>
      <c r="F341" s="69" t="s">
        <v>115</v>
      </c>
      <c r="G341" s="69" t="s">
        <v>116</v>
      </c>
      <c r="H341" s="69" t="s">
        <v>107</v>
      </c>
      <c r="I341" s="69">
        <v>9.6210000000000004E-2</v>
      </c>
      <c r="J341" s="69">
        <v>8.1200000000000005E-3</v>
      </c>
      <c r="K341" s="69">
        <v>2.14E-3</v>
      </c>
      <c r="L341" s="69" t="s">
        <v>178</v>
      </c>
      <c r="M341" s="69" t="s">
        <v>30388</v>
      </c>
      <c r="N341" s="68">
        <v>43101</v>
      </c>
    </row>
    <row r="342" spans="1:14" x14ac:dyDescent="0.2">
      <c r="A342" s="69" t="s">
        <v>493</v>
      </c>
      <c r="B342" s="69">
        <v>1</v>
      </c>
      <c r="C342" s="69">
        <v>2018</v>
      </c>
      <c r="D342" s="69">
        <v>12</v>
      </c>
      <c r="E342" s="69" t="s">
        <v>481</v>
      </c>
      <c r="F342" s="69" t="s">
        <v>115</v>
      </c>
      <c r="G342" s="69" t="s">
        <v>116</v>
      </c>
      <c r="H342" s="69" t="s">
        <v>107</v>
      </c>
      <c r="I342" s="69">
        <v>9.6210000000000004E-2</v>
      </c>
      <c r="J342" s="69">
        <v>8.1200000000000005E-3</v>
      </c>
      <c r="K342" s="69">
        <v>2.14E-3</v>
      </c>
      <c r="L342" s="69" t="s">
        <v>178</v>
      </c>
      <c r="M342" s="69" t="s">
        <v>30388</v>
      </c>
      <c r="N342" s="68">
        <v>43101</v>
      </c>
    </row>
    <row r="343" spans="1:14" x14ac:dyDescent="0.2">
      <c r="A343" s="69" t="s">
        <v>494</v>
      </c>
      <c r="B343" s="69">
        <v>1</v>
      </c>
      <c r="C343" s="69">
        <v>2018</v>
      </c>
      <c r="D343" s="69">
        <v>12</v>
      </c>
      <c r="E343" s="69" t="s">
        <v>481</v>
      </c>
      <c r="F343" s="69" t="s">
        <v>115</v>
      </c>
      <c r="G343" s="69" t="s">
        <v>116</v>
      </c>
      <c r="H343" s="69" t="s">
        <v>107</v>
      </c>
      <c r="I343" s="69">
        <v>9.6210000000000004E-2</v>
      </c>
      <c r="J343" s="69">
        <v>8.1200000000000005E-3</v>
      </c>
      <c r="K343" s="69">
        <v>2.14E-3</v>
      </c>
      <c r="L343" s="69" t="s">
        <v>178</v>
      </c>
      <c r="M343" s="69" t="s">
        <v>30388</v>
      </c>
      <c r="N343" s="68">
        <v>43101</v>
      </c>
    </row>
    <row r="344" spans="1:14" x14ac:dyDescent="0.2">
      <c r="A344" s="69" t="s">
        <v>498</v>
      </c>
      <c r="B344" s="69">
        <v>1</v>
      </c>
      <c r="C344" s="69">
        <v>2018</v>
      </c>
      <c r="D344" s="69">
        <v>12</v>
      </c>
      <c r="E344" s="69" t="s">
        <v>497</v>
      </c>
      <c r="F344" s="69" t="s">
        <v>115</v>
      </c>
      <c r="G344" s="69" t="s">
        <v>116</v>
      </c>
      <c r="H344" s="69" t="s">
        <v>107</v>
      </c>
      <c r="I344" s="69">
        <v>0.13039999999999999</v>
      </c>
      <c r="J344" s="69">
        <v>8.1200000000000005E-3</v>
      </c>
      <c r="K344" s="69">
        <v>2.14E-3</v>
      </c>
      <c r="L344" s="69" t="s">
        <v>197</v>
      </c>
      <c r="M344" s="69" t="s">
        <v>30388</v>
      </c>
      <c r="N344" s="68">
        <v>43101</v>
      </c>
    </row>
    <row r="345" spans="1:14" x14ac:dyDescent="0.2">
      <c r="A345" s="69" t="s">
        <v>506</v>
      </c>
      <c r="B345" s="69">
        <v>1</v>
      </c>
      <c r="C345" s="69">
        <v>2018</v>
      </c>
      <c r="D345" s="69">
        <v>12</v>
      </c>
      <c r="E345" s="69" t="s">
        <v>497</v>
      </c>
      <c r="F345" s="69" t="s">
        <v>115</v>
      </c>
      <c r="G345" s="69" t="s">
        <v>116</v>
      </c>
      <c r="H345" s="69" t="s">
        <v>107</v>
      </c>
      <c r="I345" s="69">
        <v>8.7400000000000005E-2</v>
      </c>
      <c r="J345" s="69">
        <v>8.1200000000000005E-3</v>
      </c>
      <c r="K345" s="69">
        <v>2.14E-3</v>
      </c>
      <c r="L345" s="69" t="s">
        <v>178</v>
      </c>
      <c r="M345" s="69" t="s">
        <v>30388</v>
      </c>
      <c r="N345" s="68">
        <v>43101</v>
      </c>
    </row>
    <row r="346" spans="1:14" x14ac:dyDescent="0.2">
      <c r="A346" s="69" t="s">
        <v>501</v>
      </c>
      <c r="B346" s="69">
        <v>1</v>
      </c>
      <c r="C346" s="69">
        <v>2018</v>
      </c>
      <c r="D346" s="69">
        <v>12</v>
      </c>
      <c r="E346" s="69" t="s">
        <v>497</v>
      </c>
      <c r="F346" s="69" t="s">
        <v>115</v>
      </c>
      <c r="G346" s="69" t="s">
        <v>116</v>
      </c>
      <c r="H346" s="69" t="s">
        <v>107</v>
      </c>
      <c r="I346" s="69">
        <v>8.6199999999999999E-2</v>
      </c>
      <c r="J346" s="69">
        <v>8.1200000000000005E-3</v>
      </c>
      <c r="K346" s="69">
        <v>2.14E-3</v>
      </c>
      <c r="L346" s="69" t="s">
        <v>178</v>
      </c>
      <c r="M346" s="69" t="s">
        <v>30388</v>
      </c>
      <c r="N346" s="68">
        <v>43101</v>
      </c>
    </row>
    <row r="347" spans="1:14" x14ac:dyDescent="0.2">
      <c r="A347" s="69" t="s">
        <v>500</v>
      </c>
      <c r="B347" s="69">
        <v>1</v>
      </c>
      <c r="C347" s="69">
        <v>2018</v>
      </c>
      <c r="D347" s="69">
        <v>12</v>
      </c>
      <c r="E347" s="69" t="s">
        <v>497</v>
      </c>
      <c r="F347" s="69" t="s">
        <v>115</v>
      </c>
      <c r="G347" s="69" t="s">
        <v>116</v>
      </c>
      <c r="H347" s="69" t="s">
        <v>107</v>
      </c>
      <c r="I347" s="69">
        <v>8.6199999999999999E-2</v>
      </c>
      <c r="J347" s="69">
        <v>8.1200000000000005E-3</v>
      </c>
      <c r="K347" s="69">
        <v>2.14E-3</v>
      </c>
      <c r="L347" s="69" t="s">
        <v>178</v>
      </c>
      <c r="M347" s="69" t="s">
        <v>30388</v>
      </c>
      <c r="N347" s="68">
        <v>43101</v>
      </c>
    </row>
    <row r="348" spans="1:14" x14ac:dyDescent="0.2">
      <c r="A348" s="69" t="s">
        <v>505</v>
      </c>
      <c r="B348" s="69">
        <v>1</v>
      </c>
      <c r="C348" s="69">
        <v>2018</v>
      </c>
      <c r="D348" s="69">
        <v>12</v>
      </c>
      <c r="E348" s="69" t="s">
        <v>497</v>
      </c>
      <c r="F348" s="69" t="s">
        <v>115</v>
      </c>
      <c r="G348" s="69" t="s">
        <v>116</v>
      </c>
      <c r="H348" s="69" t="s">
        <v>107</v>
      </c>
      <c r="I348" s="69">
        <v>8.7400000000000005E-2</v>
      </c>
      <c r="J348" s="69">
        <v>8.1200000000000005E-3</v>
      </c>
      <c r="K348" s="69">
        <v>2.14E-3</v>
      </c>
      <c r="L348" s="69" t="s">
        <v>178</v>
      </c>
      <c r="M348" s="69" t="s">
        <v>30388</v>
      </c>
      <c r="N348" s="68">
        <v>43101</v>
      </c>
    </row>
    <row r="349" spans="1:14" x14ac:dyDescent="0.2">
      <c r="A349" s="69" t="s">
        <v>499</v>
      </c>
      <c r="B349" s="69">
        <v>1</v>
      </c>
      <c r="C349" s="69">
        <v>2018</v>
      </c>
      <c r="D349" s="69">
        <v>12</v>
      </c>
      <c r="E349" s="69" t="s">
        <v>497</v>
      </c>
      <c r="F349" s="69" t="s">
        <v>115</v>
      </c>
      <c r="G349" s="69" t="s">
        <v>116</v>
      </c>
      <c r="H349" s="69" t="s">
        <v>107</v>
      </c>
      <c r="I349" s="69">
        <v>8.7400000000000005E-2</v>
      </c>
      <c r="J349" s="69">
        <v>8.1200000000000005E-3</v>
      </c>
      <c r="K349" s="69">
        <v>2.14E-3</v>
      </c>
      <c r="L349" s="69" t="s">
        <v>178</v>
      </c>
      <c r="M349" s="69" t="s">
        <v>30388</v>
      </c>
      <c r="N349" s="68">
        <v>43101</v>
      </c>
    </row>
    <row r="350" spans="1:14" x14ac:dyDescent="0.2">
      <c r="A350" s="69" t="s">
        <v>504</v>
      </c>
      <c r="B350" s="69">
        <v>1</v>
      </c>
      <c r="C350" s="69">
        <v>2018</v>
      </c>
      <c r="D350" s="69">
        <v>12</v>
      </c>
      <c r="E350" s="69" t="s">
        <v>497</v>
      </c>
      <c r="F350" s="69" t="s">
        <v>115</v>
      </c>
      <c r="G350" s="69" t="s">
        <v>116</v>
      </c>
      <c r="H350" s="69" t="s">
        <v>107</v>
      </c>
      <c r="I350" s="69">
        <v>0.13159999999999999</v>
      </c>
      <c r="J350" s="69">
        <v>8.1200000000000005E-3</v>
      </c>
      <c r="K350" s="69">
        <v>2.14E-3</v>
      </c>
      <c r="L350" s="69" t="s">
        <v>197</v>
      </c>
      <c r="M350" s="69" t="s">
        <v>30388</v>
      </c>
      <c r="N350" s="68">
        <v>43101</v>
      </c>
    </row>
    <row r="351" spans="1:14" x14ac:dyDescent="0.2">
      <c r="A351" s="69" t="s">
        <v>503</v>
      </c>
      <c r="B351" s="69">
        <v>1</v>
      </c>
      <c r="C351" s="69">
        <v>2018</v>
      </c>
      <c r="D351" s="69">
        <v>12</v>
      </c>
      <c r="E351" s="69" t="s">
        <v>497</v>
      </c>
      <c r="F351" s="69" t="s">
        <v>115</v>
      </c>
      <c r="G351" s="69" t="s">
        <v>116</v>
      </c>
      <c r="H351" s="69" t="s">
        <v>107</v>
      </c>
      <c r="I351" s="69">
        <v>0.13159999999999999</v>
      </c>
      <c r="J351" s="69">
        <v>8.1200000000000005E-3</v>
      </c>
      <c r="K351" s="69">
        <v>2.14E-3</v>
      </c>
      <c r="L351" s="69" t="s">
        <v>197</v>
      </c>
      <c r="M351" s="69" t="s">
        <v>30388</v>
      </c>
      <c r="N351" s="68">
        <v>43101</v>
      </c>
    </row>
    <row r="352" spans="1:14" x14ac:dyDescent="0.2">
      <c r="A352" s="69" t="s">
        <v>496</v>
      </c>
      <c r="B352" s="69">
        <v>1</v>
      </c>
      <c r="C352" s="69">
        <v>2018</v>
      </c>
      <c r="D352" s="69">
        <v>12</v>
      </c>
      <c r="E352" s="69" t="s">
        <v>497</v>
      </c>
      <c r="F352" s="69" t="s">
        <v>115</v>
      </c>
      <c r="G352" s="69" t="s">
        <v>116</v>
      </c>
      <c r="H352" s="69" t="s">
        <v>107</v>
      </c>
      <c r="I352" s="69">
        <v>0.13039999999999999</v>
      </c>
      <c r="J352" s="69">
        <v>8.1200000000000005E-3</v>
      </c>
      <c r="K352" s="69">
        <v>2.14E-3</v>
      </c>
      <c r="L352" s="69" t="s">
        <v>197</v>
      </c>
      <c r="M352" s="69" t="s">
        <v>30388</v>
      </c>
      <c r="N352" s="68">
        <v>43101</v>
      </c>
    </row>
    <row r="353" spans="1:14" x14ac:dyDescent="0.2">
      <c r="A353" s="69" t="s">
        <v>502</v>
      </c>
      <c r="B353" s="69">
        <v>1</v>
      </c>
      <c r="C353" s="69">
        <v>2018</v>
      </c>
      <c r="D353" s="69">
        <v>12</v>
      </c>
      <c r="E353" s="69" t="s">
        <v>497</v>
      </c>
      <c r="F353" s="69" t="s">
        <v>115</v>
      </c>
      <c r="G353" s="69" t="s">
        <v>116</v>
      </c>
      <c r="H353" s="69" t="s">
        <v>107</v>
      </c>
      <c r="I353" s="69">
        <v>0.13159999999999999</v>
      </c>
      <c r="J353" s="69">
        <v>8.1200000000000005E-3</v>
      </c>
      <c r="K353" s="69">
        <v>2.14E-3</v>
      </c>
      <c r="L353" s="69" t="s">
        <v>197</v>
      </c>
      <c r="M353" s="69" t="s">
        <v>30388</v>
      </c>
      <c r="N353" s="68">
        <v>43101</v>
      </c>
    </row>
    <row r="354" spans="1:14" x14ac:dyDescent="0.2">
      <c r="A354" s="69" t="s">
        <v>507</v>
      </c>
      <c r="B354" s="69">
        <v>1</v>
      </c>
      <c r="C354" s="69">
        <v>2018</v>
      </c>
      <c r="D354" s="69">
        <v>12</v>
      </c>
      <c r="E354" s="69" t="s">
        <v>508</v>
      </c>
      <c r="F354" s="69" t="s">
        <v>509</v>
      </c>
      <c r="H354" s="69" t="s">
        <v>107</v>
      </c>
      <c r="I354" s="69">
        <v>2.6040000000000001E-2</v>
      </c>
      <c r="J354" s="69">
        <v>1.5599999999999999E-2</v>
      </c>
      <c r="K354" s="69">
        <v>2.1900000000000001E-3</v>
      </c>
      <c r="L354" s="69" t="s">
        <v>144</v>
      </c>
      <c r="M354" s="69" t="s">
        <v>30388</v>
      </c>
      <c r="N354" s="68">
        <v>43101</v>
      </c>
    </row>
    <row r="355" spans="1:14" x14ac:dyDescent="0.2">
      <c r="A355" s="69" t="s">
        <v>510</v>
      </c>
      <c r="B355" s="69">
        <v>1</v>
      </c>
      <c r="C355" s="69">
        <v>2018</v>
      </c>
      <c r="D355" s="69">
        <v>12</v>
      </c>
      <c r="E355" s="69" t="s">
        <v>508</v>
      </c>
      <c r="F355" s="69" t="s">
        <v>509</v>
      </c>
      <c r="H355" s="69" t="s">
        <v>107</v>
      </c>
      <c r="I355" s="69">
        <v>2.4049999999999998E-2</v>
      </c>
      <c r="J355" s="69">
        <v>1.6219999999999998E-2</v>
      </c>
      <c r="K355" s="69">
        <v>2.2899999999999999E-3</v>
      </c>
      <c r="L355" s="69" t="s">
        <v>144</v>
      </c>
      <c r="M355" s="69" t="s">
        <v>30388</v>
      </c>
      <c r="N355" s="68">
        <v>43101</v>
      </c>
    </row>
    <row r="356" spans="1:14" x14ac:dyDescent="0.2">
      <c r="A356" s="69" t="s">
        <v>512</v>
      </c>
      <c r="B356" s="69">
        <v>1</v>
      </c>
      <c r="C356" s="69">
        <v>2018</v>
      </c>
      <c r="D356" s="69">
        <v>12</v>
      </c>
      <c r="E356" s="69" t="s">
        <v>508</v>
      </c>
      <c r="F356" s="69" t="s">
        <v>509</v>
      </c>
      <c r="H356" s="69" t="s">
        <v>107</v>
      </c>
      <c r="I356" s="69">
        <v>3.2140000000000002E-2</v>
      </c>
      <c r="J356" s="69">
        <v>6.0800000000000003E-3</v>
      </c>
      <c r="K356" s="69">
        <v>2.0899999999999998E-3</v>
      </c>
      <c r="L356" s="69" t="s">
        <v>144</v>
      </c>
      <c r="M356" s="69" t="s">
        <v>30388</v>
      </c>
      <c r="N356" s="68">
        <v>43101</v>
      </c>
    </row>
    <row r="357" spans="1:14" x14ac:dyDescent="0.2">
      <c r="A357" s="69" t="s">
        <v>513</v>
      </c>
      <c r="B357" s="69">
        <v>1</v>
      </c>
      <c r="C357" s="69">
        <v>2018</v>
      </c>
      <c r="D357" s="69">
        <v>12</v>
      </c>
      <c r="E357" s="69" t="s">
        <v>508</v>
      </c>
      <c r="F357" s="69" t="s">
        <v>509</v>
      </c>
      <c r="H357" s="69" t="s">
        <v>107</v>
      </c>
      <c r="I357" s="69">
        <v>2.5989999999999999E-2</v>
      </c>
      <c r="J357" s="69">
        <v>1.5599999999999999E-2</v>
      </c>
      <c r="K357" s="69">
        <v>2.1900000000000001E-3</v>
      </c>
      <c r="L357" s="69" t="s">
        <v>144</v>
      </c>
      <c r="M357" s="69" t="s">
        <v>30388</v>
      </c>
      <c r="N357" s="68">
        <v>43101</v>
      </c>
    </row>
    <row r="358" spans="1:14" x14ac:dyDescent="0.2">
      <c r="A358" s="69" t="s">
        <v>511</v>
      </c>
      <c r="B358" s="69">
        <v>1</v>
      </c>
      <c r="C358" s="69">
        <v>2018</v>
      </c>
      <c r="D358" s="69">
        <v>12</v>
      </c>
      <c r="E358" s="69" t="s">
        <v>508</v>
      </c>
      <c r="F358" s="69" t="s">
        <v>509</v>
      </c>
      <c r="H358" s="69" t="s">
        <v>107</v>
      </c>
      <c r="I358" s="69">
        <v>2.4080000000000001E-2</v>
      </c>
      <c r="J358" s="69">
        <v>1.6219999999999998E-2</v>
      </c>
      <c r="K358" s="69">
        <v>2.2899999999999999E-3</v>
      </c>
      <c r="L358" s="69" t="s">
        <v>144</v>
      </c>
      <c r="M358" s="69" t="s">
        <v>30388</v>
      </c>
      <c r="N358" s="68">
        <v>43101</v>
      </c>
    </row>
    <row r="359" spans="1:14" x14ac:dyDescent="0.2">
      <c r="A359" s="69" t="s">
        <v>518</v>
      </c>
      <c r="B359" s="69">
        <v>1</v>
      </c>
      <c r="C359" s="69">
        <v>2018</v>
      </c>
      <c r="D359" s="69">
        <v>12</v>
      </c>
      <c r="E359" s="69" t="s">
        <v>515</v>
      </c>
      <c r="F359" s="69" t="s">
        <v>509</v>
      </c>
      <c r="H359" s="69" t="s">
        <v>107</v>
      </c>
      <c r="I359" s="69">
        <v>1.9630000000000002E-2</v>
      </c>
      <c r="J359" s="69">
        <v>0.22989000000000001</v>
      </c>
      <c r="K359" s="69">
        <v>2.2899999999999999E-3</v>
      </c>
      <c r="L359" s="69" t="s">
        <v>144</v>
      </c>
      <c r="M359" s="69" t="s">
        <v>30388</v>
      </c>
      <c r="N359" s="68">
        <v>43101</v>
      </c>
    </row>
    <row r="360" spans="1:14" x14ac:dyDescent="0.2">
      <c r="A360" s="69" t="s">
        <v>514</v>
      </c>
      <c r="B360" s="69">
        <v>1</v>
      </c>
      <c r="C360" s="69">
        <v>2018</v>
      </c>
      <c r="D360" s="69">
        <v>12</v>
      </c>
      <c r="E360" s="69" t="s">
        <v>515</v>
      </c>
      <c r="F360" s="69" t="s">
        <v>509</v>
      </c>
      <c r="H360" s="69" t="s">
        <v>107</v>
      </c>
      <c r="I360" s="69">
        <v>1.9630000000000002E-2</v>
      </c>
      <c r="J360" s="69">
        <v>0.15282999999999999</v>
      </c>
      <c r="K360" s="69">
        <v>2.2899999999999999E-3</v>
      </c>
      <c r="L360" s="69" t="s">
        <v>144</v>
      </c>
      <c r="M360" s="69" t="s">
        <v>30388</v>
      </c>
      <c r="N360" s="68">
        <v>43101</v>
      </c>
    </row>
    <row r="361" spans="1:14" x14ac:dyDescent="0.2">
      <c r="A361" s="69" t="s">
        <v>516</v>
      </c>
      <c r="B361" s="69">
        <v>1</v>
      </c>
      <c r="C361" s="69">
        <v>2018</v>
      </c>
      <c r="D361" s="69">
        <v>12</v>
      </c>
      <c r="E361" s="69" t="s">
        <v>515</v>
      </c>
      <c r="F361" s="69" t="s">
        <v>509</v>
      </c>
      <c r="H361" s="69" t="s">
        <v>107</v>
      </c>
      <c r="I361" s="69">
        <v>2.274E-2</v>
      </c>
      <c r="J361" s="69">
        <v>3.295E-2</v>
      </c>
      <c r="K361" s="69">
        <v>2.0899999999999998E-3</v>
      </c>
      <c r="L361" s="69" t="s">
        <v>144</v>
      </c>
      <c r="M361" s="69" t="s">
        <v>30388</v>
      </c>
      <c r="N361" s="68">
        <v>43101</v>
      </c>
    </row>
    <row r="362" spans="1:14" x14ac:dyDescent="0.2">
      <c r="A362" s="69" t="s">
        <v>517</v>
      </c>
      <c r="B362" s="69">
        <v>1</v>
      </c>
      <c r="C362" s="69">
        <v>2018</v>
      </c>
      <c r="D362" s="69">
        <v>12</v>
      </c>
      <c r="E362" s="69" t="s">
        <v>515</v>
      </c>
      <c r="F362" s="69" t="s">
        <v>509</v>
      </c>
      <c r="H362" s="69" t="s">
        <v>107</v>
      </c>
      <c r="I362" s="69">
        <v>1.992E-2</v>
      </c>
      <c r="J362" s="69">
        <v>0.12119000000000001</v>
      </c>
      <c r="K362" s="69">
        <v>2.1900000000000001E-3</v>
      </c>
      <c r="L362" s="69" t="s">
        <v>144</v>
      </c>
      <c r="M362" s="69" t="s">
        <v>30388</v>
      </c>
      <c r="N362" s="68">
        <v>43101</v>
      </c>
    </row>
    <row r="363" spans="1:14" x14ac:dyDescent="0.2">
      <c r="A363" s="69" t="s">
        <v>519</v>
      </c>
      <c r="B363" s="69">
        <v>1</v>
      </c>
      <c r="C363" s="69">
        <v>2018</v>
      </c>
      <c r="D363" s="69">
        <v>12</v>
      </c>
      <c r="E363" s="69" t="s">
        <v>515</v>
      </c>
      <c r="F363" s="69" t="s">
        <v>509</v>
      </c>
      <c r="H363" s="69" t="s">
        <v>107</v>
      </c>
      <c r="I363" s="69">
        <v>1.992E-2</v>
      </c>
      <c r="J363" s="69">
        <v>6.8390000000000006E-2</v>
      </c>
      <c r="K363" s="69">
        <v>2.1900000000000001E-3</v>
      </c>
      <c r="L363" s="69" t="s">
        <v>144</v>
      </c>
      <c r="M363" s="69" t="s">
        <v>30388</v>
      </c>
      <c r="N363" s="68">
        <v>43101</v>
      </c>
    </row>
    <row r="364" spans="1:14" x14ac:dyDescent="0.2">
      <c r="A364" s="69" t="s">
        <v>524</v>
      </c>
      <c r="B364" s="69">
        <v>1</v>
      </c>
      <c r="C364" s="69">
        <v>2018</v>
      </c>
      <c r="D364" s="69">
        <v>12</v>
      </c>
      <c r="E364" s="69" t="s">
        <v>521</v>
      </c>
      <c r="F364" s="69" t="s">
        <v>522</v>
      </c>
      <c r="H364" s="69" t="s">
        <v>107</v>
      </c>
      <c r="I364" s="69">
        <v>2.4969999999999999E-2</v>
      </c>
      <c r="J364" s="69">
        <v>1.6389999999999998E-2</v>
      </c>
      <c r="K364" s="69">
        <v>2.2899999999999999E-3</v>
      </c>
      <c r="L364" s="69" t="s">
        <v>144</v>
      </c>
      <c r="M364" s="69" t="s">
        <v>30388</v>
      </c>
      <c r="N364" s="68">
        <v>43101</v>
      </c>
    </row>
    <row r="365" spans="1:14" x14ac:dyDescent="0.2">
      <c r="A365" s="69" t="s">
        <v>525</v>
      </c>
      <c r="B365" s="69">
        <v>1</v>
      </c>
      <c r="C365" s="69">
        <v>2018</v>
      </c>
      <c r="D365" s="69">
        <v>12</v>
      </c>
      <c r="E365" s="69" t="s">
        <v>521</v>
      </c>
      <c r="F365" s="69" t="s">
        <v>522</v>
      </c>
      <c r="H365" s="69" t="s">
        <v>107</v>
      </c>
      <c r="I365" s="69">
        <v>3.2079999999999997E-2</v>
      </c>
      <c r="J365" s="69">
        <v>6.0800000000000003E-3</v>
      </c>
      <c r="K365" s="69">
        <v>2.0899999999999998E-3</v>
      </c>
      <c r="L365" s="69" t="s">
        <v>144</v>
      </c>
      <c r="M365" s="69" t="s">
        <v>30388</v>
      </c>
      <c r="N365" s="68">
        <v>43101</v>
      </c>
    </row>
    <row r="366" spans="1:14" x14ac:dyDescent="0.2">
      <c r="A366" s="69" t="s">
        <v>523</v>
      </c>
      <c r="B366" s="69">
        <v>1</v>
      </c>
      <c r="C366" s="69">
        <v>2018</v>
      </c>
      <c r="D366" s="69">
        <v>12</v>
      </c>
      <c r="E366" s="69" t="s">
        <v>521</v>
      </c>
      <c r="F366" s="69" t="s">
        <v>522</v>
      </c>
      <c r="H366" s="69" t="s">
        <v>107</v>
      </c>
      <c r="I366" s="69">
        <v>2.4930000000000001E-2</v>
      </c>
      <c r="J366" s="69">
        <v>1.6389999999999998E-2</v>
      </c>
      <c r="K366" s="69">
        <v>2.2899999999999999E-3</v>
      </c>
      <c r="L366" s="69" t="s">
        <v>144</v>
      </c>
      <c r="M366" s="69" t="s">
        <v>30388</v>
      </c>
      <c r="N366" s="68">
        <v>43101</v>
      </c>
    </row>
    <row r="367" spans="1:14" x14ac:dyDescent="0.2">
      <c r="A367" s="69" t="s">
        <v>526</v>
      </c>
      <c r="B367" s="69">
        <v>1</v>
      </c>
      <c r="C367" s="69">
        <v>2018</v>
      </c>
      <c r="D367" s="69">
        <v>12</v>
      </c>
      <c r="E367" s="69" t="s">
        <v>521</v>
      </c>
      <c r="F367" s="69" t="s">
        <v>522</v>
      </c>
      <c r="H367" s="69" t="s">
        <v>107</v>
      </c>
      <c r="I367" s="69">
        <v>2.6429999999999999E-2</v>
      </c>
      <c r="J367" s="69">
        <v>1.576E-2</v>
      </c>
      <c r="K367" s="69">
        <v>2.1900000000000001E-3</v>
      </c>
      <c r="L367" s="69" t="s">
        <v>144</v>
      </c>
      <c r="M367" s="69" t="s">
        <v>30388</v>
      </c>
      <c r="N367" s="68">
        <v>43101</v>
      </c>
    </row>
    <row r="368" spans="1:14" x14ac:dyDescent="0.2">
      <c r="A368" s="69" t="s">
        <v>520</v>
      </c>
      <c r="B368" s="69">
        <v>1</v>
      </c>
      <c r="C368" s="69">
        <v>2018</v>
      </c>
      <c r="D368" s="69">
        <v>12</v>
      </c>
      <c r="E368" s="69" t="s">
        <v>521</v>
      </c>
      <c r="F368" s="69" t="s">
        <v>522</v>
      </c>
      <c r="H368" s="69" t="s">
        <v>107</v>
      </c>
      <c r="I368" s="69">
        <v>2.6380000000000001E-2</v>
      </c>
      <c r="J368" s="69">
        <v>1.576E-2</v>
      </c>
      <c r="K368" s="69">
        <v>2.1900000000000001E-3</v>
      </c>
      <c r="L368" s="69" t="s">
        <v>144</v>
      </c>
      <c r="M368" s="69" t="s">
        <v>30388</v>
      </c>
      <c r="N368" s="68">
        <v>43101</v>
      </c>
    </row>
    <row r="369" spans="1:14" x14ac:dyDescent="0.2">
      <c r="A369" s="69" t="s">
        <v>531</v>
      </c>
      <c r="B369" s="69">
        <v>1</v>
      </c>
      <c r="C369" s="69">
        <v>2018</v>
      </c>
      <c r="D369" s="69">
        <v>12</v>
      </c>
      <c r="E369" s="69" t="s">
        <v>528</v>
      </c>
      <c r="F369" s="69" t="s">
        <v>522</v>
      </c>
      <c r="H369" s="69" t="s">
        <v>107</v>
      </c>
      <c r="I369" s="69">
        <v>1.966E-2</v>
      </c>
      <c r="J369" s="69">
        <v>0.27148</v>
      </c>
      <c r="K369" s="69">
        <v>2.2899999999999999E-3</v>
      </c>
      <c r="L369" s="69" t="s">
        <v>144</v>
      </c>
      <c r="M369" s="69" t="s">
        <v>30388</v>
      </c>
      <c r="N369" s="68">
        <v>43101</v>
      </c>
    </row>
    <row r="370" spans="1:14" x14ac:dyDescent="0.2">
      <c r="A370" s="69" t="s">
        <v>530</v>
      </c>
      <c r="B370" s="69">
        <v>1</v>
      </c>
      <c r="C370" s="69">
        <v>2018</v>
      </c>
      <c r="D370" s="69">
        <v>12</v>
      </c>
      <c r="E370" s="69" t="s">
        <v>528</v>
      </c>
      <c r="F370" s="69" t="s">
        <v>522</v>
      </c>
      <c r="H370" s="69" t="s">
        <v>107</v>
      </c>
      <c r="I370" s="69">
        <v>2.2630000000000001E-2</v>
      </c>
      <c r="J370" s="69">
        <v>3.3110000000000001E-2</v>
      </c>
      <c r="K370" s="69">
        <v>2.0899999999999998E-3</v>
      </c>
      <c r="L370" s="69" t="s">
        <v>144</v>
      </c>
      <c r="M370" s="69" t="s">
        <v>30388</v>
      </c>
      <c r="N370" s="68">
        <v>43101</v>
      </c>
    </row>
    <row r="371" spans="1:14" x14ac:dyDescent="0.2">
      <c r="A371" s="69" t="s">
        <v>532</v>
      </c>
      <c r="B371" s="69">
        <v>1</v>
      </c>
      <c r="C371" s="69">
        <v>2018</v>
      </c>
      <c r="D371" s="69">
        <v>12</v>
      </c>
      <c r="E371" s="69" t="s">
        <v>528</v>
      </c>
      <c r="F371" s="69" t="s">
        <v>522</v>
      </c>
      <c r="H371" s="69" t="s">
        <v>107</v>
      </c>
      <c r="I371" s="69">
        <v>1.9900000000000001E-2</v>
      </c>
      <c r="J371" s="69">
        <v>7.2190000000000004E-2</v>
      </c>
      <c r="K371" s="69">
        <v>2.1900000000000001E-3</v>
      </c>
      <c r="L371" s="69" t="s">
        <v>144</v>
      </c>
      <c r="M371" s="69" t="s">
        <v>30388</v>
      </c>
      <c r="N371" s="68">
        <v>43101</v>
      </c>
    </row>
    <row r="372" spans="1:14" x14ac:dyDescent="0.2">
      <c r="A372" s="69" t="s">
        <v>529</v>
      </c>
      <c r="B372" s="69">
        <v>1</v>
      </c>
      <c r="C372" s="69">
        <v>2018</v>
      </c>
      <c r="D372" s="69">
        <v>12</v>
      </c>
      <c r="E372" s="69" t="s">
        <v>528</v>
      </c>
      <c r="F372" s="69" t="s">
        <v>522</v>
      </c>
      <c r="H372" s="69" t="s">
        <v>107</v>
      </c>
      <c r="I372" s="69">
        <v>1.966E-2</v>
      </c>
      <c r="J372" s="69">
        <v>0.17948</v>
      </c>
      <c r="K372" s="69">
        <v>2.2899999999999999E-3</v>
      </c>
      <c r="L372" s="69" t="s">
        <v>144</v>
      </c>
      <c r="M372" s="69" t="s">
        <v>30388</v>
      </c>
      <c r="N372" s="68">
        <v>43101</v>
      </c>
    </row>
    <row r="373" spans="1:14" x14ac:dyDescent="0.2">
      <c r="A373" s="69" t="s">
        <v>527</v>
      </c>
      <c r="B373" s="69">
        <v>1</v>
      </c>
      <c r="C373" s="69">
        <v>2018</v>
      </c>
      <c r="D373" s="69">
        <v>12</v>
      </c>
      <c r="E373" s="69" t="s">
        <v>528</v>
      </c>
      <c r="F373" s="69" t="s">
        <v>522</v>
      </c>
      <c r="H373" s="69" t="s">
        <v>107</v>
      </c>
      <c r="I373" s="69">
        <v>1.9900000000000001E-2</v>
      </c>
      <c r="J373" s="69">
        <v>0.12862000000000001</v>
      </c>
      <c r="K373" s="69">
        <v>2.1900000000000001E-3</v>
      </c>
      <c r="L373" s="69" t="s">
        <v>144</v>
      </c>
      <c r="M373" s="69" t="s">
        <v>30388</v>
      </c>
      <c r="N373" s="68">
        <v>43101</v>
      </c>
    </row>
    <row r="374" spans="1:14" x14ac:dyDescent="0.2">
      <c r="A374" s="69" t="s">
        <v>533</v>
      </c>
      <c r="B374" s="69">
        <v>1</v>
      </c>
      <c r="C374" s="69">
        <v>2018</v>
      </c>
      <c r="D374" s="69">
        <v>12</v>
      </c>
      <c r="E374" s="69" t="s">
        <v>534</v>
      </c>
      <c r="F374" s="69" t="s">
        <v>535</v>
      </c>
      <c r="H374" s="69" t="s">
        <v>107</v>
      </c>
      <c r="I374" s="69">
        <v>2.5069999999999999E-2</v>
      </c>
      <c r="J374" s="69">
        <v>1.6219999999999998E-2</v>
      </c>
      <c r="K374" s="69">
        <v>2.2899999999999999E-3</v>
      </c>
      <c r="L374" s="69" t="s">
        <v>144</v>
      </c>
      <c r="M374" s="69" t="s">
        <v>30388</v>
      </c>
      <c r="N374" s="68">
        <v>43101</v>
      </c>
    </row>
    <row r="375" spans="1:14" x14ac:dyDescent="0.2">
      <c r="A375" s="69" t="s">
        <v>537</v>
      </c>
      <c r="B375" s="69">
        <v>1</v>
      </c>
      <c r="C375" s="69">
        <v>2018</v>
      </c>
      <c r="D375" s="69">
        <v>12</v>
      </c>
      <c r="E375" s="69" t="s">
        <v>534</v>
      </c>
      <c r="F375" s="69" t="s">
        <v>535</v>
      </c>
      <c r="H375" s="69" t="s">
        <v>107</v>
      </c>
      <c r="I375" s="69">
        <v>2.511E-2</v>
      </c>
      <c r="J375" s="69">
        <v>1.6219999999999998E-2</v>
      </c>
      <c r="K375" s="69">
        <v>2.2899999999999999E-3</v>
      </c>
      <c r="L375" s="69" t="s">
        <v>144</v>
      </c>
      <c r="M375" s="69" t="s">
        <v>30388</v>
      </c>
      <c r="N375" s="68">
        <v>43101</v>
      </c>
    </row>
    <row r="376" spans="1:14" x14ac:dyDescent="0.2">
      <c r="A376" s="69" t="s">
        <v>538</v>
      </c>
      <c r="B376" s="69">
        <v>1</v>
      </c>
      <c r="C376" s="69">
        <v>2018</v>
      </c>
      <c r="D376" s="69">
        <v>12</v>
      </c>
      <c r="E376" s="69" t="s">
        <v>534</v>
      </c>
      <c r="F376" s="69" t="s">
        <v>535</v>
      </c>
      <c r="H376" s="69" t="s">
        <v>107</v>
      </c>
      <c r="I376" s="69">
        <v>2.6599999999999999E-2</v>
      </c>
      <c r="J376" s="69">
        <v>1.5599999999999999E-2</v>
      </c>
      <c r="K376" s="69">
        <v>2.1900000000000001E-3</v>
      </c>
      <c r="L376" s="69" t="s">
        <v>144</v>
      </c>
      <c r="M376" s="69" t="s">
        <v>30388</v>
      </c>
      <c r="N376" s="68">
        <v>43101</v>
      </c>
    </row>
    <row r="377" spans="1:14" x14ac:dyDescent="0.2">
      <c r="A377" s="69" t="s">
        <v>536</v>
      </c>
      <c r="B377" s="69">
        <v>1</v>
      </c>
      <c r="C377" s="69">
        <v>2018</v>
      </c>
      <c r="D377" s="69">
        <v>12</v>
      </c>
      <c r="E377" s="69" t="s">
        <v>534</v>
      </c>
      <c r="F377" s="69" t="s">
        <v>535</v>
      </c>
      <c r="H377" s="69" t="s">
        <v>107</v>
      </c>
      <c r="I377" s="69">
        <v>2.6550000000000001E-2</v>
      </c>
      <c r="J377" s="69">
        <v>1.5599999999999999E-2</v>
      </c>
      <c r="K377" s="69">
        <v>2.1900000000000001E-3</v>
      </c>
      <c r="L377" s="69" t="s">
        <v>144</v>
      </c>
      <c r="M377" s="69" t="s">
        <v>30388</v>
      </c>
      <c r="N377" s="68">
        <v>43101</v>
      </c>
    </row>
    <row r="378" spans="1:14" x14ac:dyDescent="0.2">
      <c r="A378" s="69" t="s">
        <v>539</v>
      </c>
      <c r="B378" s="69">
        <v>1</v>
      </c>
      <c r="C378" s="69">
        <v>2018</v>
      </c>
      <c r="D378" s="69">
        <v>12</v>
      </c>
      <c r="E378" s="69" t="s">
        <v>534</v>
      </c>
      <c r="F378" s="69" t="s">
        <v>535</v>
      </c>
      <c r="H378" s="69" t="s">
        <v>107</v>
      </c>
      <c r="I378" s="69">
        <v>3.2349999999999997E-2</v>
      </c>
      <c r="J378" s="69">
        <v>6.0800000000000003E-3</v>
      </c>
      <c r="K378" s="69">
        <v>2.0899999999999998E-3</v>
      </c>
      <c r="L378" s="69" t="s">
        <v>144</v>
      </c>
      <c r="M378" s="69" t="s">
        <v>30388</v>
      </c>
      <c r="N378" s="68">
        <v>43101</v>
      </c>
    </row>
    <row r="379" spans="1:14" x14ac:dyDescent="0.2">
      <c r="A379" s="69" t="s">
        <v>545</v>
      </c>
      <c r="B379" s="69">
        <v>1</v>
      </c>
      <c r="C379" s="69">
        <v>2018</v>
      </c>
      <c r="D379" s="69">
        <v>12</v>
      </c>
      <c r="E379" s="69" t="s">
        <v>541</v>
      </c>
      <c r="F379" s="69" t="s">
        <v>535</v>
      </c>
      <c r="H379" s="69" t="s">
        <v>107</v>
      </c>
      <c r="I379" s="69">
        <v>2.265E-2</v>
      </c>
      <c r="J379" s="69">
        <v>3.3779999999999998E-2</v>
      </c>
      <c r="K379" s="69">
        <v>2.0899999999999998E-3</v>
      </c>
      <c r="L379" s="69" t="s">
        <v>144</v>
      </c>
      <c r="M379" s="69" t="s">
        <v>30388</v>
      </c>
      <c r="N379" s="68">
        <v>43101</v>
      </c>
    </row>
    <row r="380" spans="1:14" x14ac:dyDescent="0.2">
      <c r="A380" s="69" t="s">
        <v>544</v>
      </c>
      <c r="B380" s="69">
        <v>1</v>
      </c>
      <c r="C380" s="69">
        <v>2018</v>
      </c>
      <c r="D380" s="69">
        <v>12</v>
      </c>
      <c r="E380" s="69" t="s">
        <v>541</v>
      </c>
      <c r="F380" s="69" t="s">
        <v>535</v>
      </c>
      <c r="H380" s="69" t="s">
        <v>107</v>
      </c>
      <c r="I380" s="69">
        <v>1.9699999999999999E-2</v>
      </c>
      <c r="J380" s="69">
        <v>0.18226999999999999</v>
      </c>
      <c r="K380" s="69">
        <v>2.2899999999999999E-3</v>
      </c>
      <c r="L380" s="69" t="s">
        <v>144</v>
      </c>
      <c r="M380" s="69" t="s">
        <v>30388</v>
      </c>
      <c r="N380" s="68">
        <v>43101</v>
      </c>
    </row>
    <row r="381" spans="1:14" x14ac:dyDescent="0.2">
      <c r="A381" s="69" t="s">
        <v>543</v>
      </c>
      <c r="B381" s="69">
        <v>1</v>
      </c>
      <c r="C381" s="69">
        <v>2018</v>
      </c>
      <c r="D381" s="69">
        <v>12</v>
      </c>
      <c r="E381" s="69" t="s">
        <v>541</v>
      </c>
      <c r="F381" s="69" t="s">
        <v>535</v>
      </c>
      <c r="H381" s="69" t="s">
        <v>107</v>
      </c>
      <c r="I381" s="69">
        <v>1.9970000000000002E-2</v>
      </c>
      <c r="J381" s="69">
        <v>7.2910000000000003E-2</v>
      </c>
      <c r="K381" s="69">
        <v>2.1900000000000001E-3</v>
      </c>
      <c r="L381" s="69" t="s">
        <v>144</v>
      </c>
      <c r="M381" s="69" t="s">
        <v>30388</v>
      </c>
      <c r="N381" s="68">
        <v>43101</v>
      </c>
    </row>
    <row r="382" spans="1:14" x14ac:dyDescent="0.2">
      <c r="A382" s="69" t="s">
        <v>540</v>
      </c>
      <c r="B382" s="69">
        <v>1</v>
      </c>
      <c r="C382" s="69">
        <v>2018</v>
      </c>
      <c r="D382" s="69">
        <v>12</v>
      </c>
      <c r="E382" s="69" t="s">
        <v>541</v>
      </c>
      <c r="F382" s="69" t="s">
        <v>535</v>
      </c>
      <c r="H382" s="69" t="s">
        <v>107</v>
      </c>
      <c r="I382" s="69">
        <v>1.9970000000000002E-2</v>
      </c>
      <c r="J382" s="69">
        <v>0.13022</v>
      </c>
      <c r="K382" s="69">
        <v>2.1900000000000001E-3</v>
      </c>
      <c r="L382" s="69" t="s">
        <v>144</v>
      </c>
      <c r="M382" s="69" t="s">
        <v>30388</v>
      </c>
      <c r="N382" s="68">
        <v>43101</v>
      </c>
    </row>
    <row r="383" spans="1:14" x14ac:dyDescent="0.2">
      <c r="A383" s="69" t="s">
        <v>542</v>
      </c>
      <c r="B383" s="69">
        <v>1</v>
      </c>
      <c r="C383" s="69">
        <v>2018</v>
      </c>
      <c r="D383" s="69">
        <v>12</v>
      </c>
      <c r="E383" s="69" t="s">
        <v>541</v>
      </c>
      <c r="F383" s="69" t="s">
        <v>535</v>
      </c>
      <c r="H383" s="69" t="s">
        <v>107</v>
      </c>
      <c r="I383" s="69">
        <v>1.9699999999999999E-2</v>
      </c>
      <c r="J383" s="69">
        <v>0.27594000000000002</v>
      </c>
      <c r="K383" s="69">
        <v>2.2899999999999999E-3</v>
      </c>
      <c r="L383" s="69" t="s">
        <v>144</v>
      </c>
      <c r="M383" s="69" t="s">
        <v>30388</v>
      </c>
      <c r="N383" s="68">
        <v>43101</v>
      </c>
    </row>
    <row r="384" spans="1:14" x14ac:dyDescent="0.2">
      <c r="A384" s="69" t="s">
        <v>551</v>
      </c>
      <c r="B384" s="69">
        <v>1</v>
      </c>
      <c r="C384" s="69">
        <v>2018</v>
      </c>
      <c r="D384" s="69">
        <v>12</v>
      </c>
      <c r="E384" s="69" t="s">
        <v>547</v>
      </c>
      <c r="F384" s="69" t="s">
        <v>548</v>
      </c>
      <c r="G384" s="69" t="s">
        <v>549</v>
      </c>
      <c r="H384" s="69" t="s">
        <v>107</v>
      </c>
      <c r="I384" s="69">
        <v>0.12501000000000001</v>
      </c>
      <c r="J384" s="69">
        <v>8.6199999999999992E-3</v>
      </c>
      <c r="K384" s="69">
        <v>1.5200000000000001E-3</v>
      </c>
      <c r="L384" s="69" t="s">
        <v>108</v>
      </c>
      <c r="M384" s="69" t="s">
        <v>30388</v>
      </c>
      <c r="N384" s="68">
        <v>43101</v>
      </c>
    </row>
    <row r="385" spans="1:14" x14ac:dyDescent="0.2">
      <c r="A385" s="69" t="s">
        <v>552</v>
      </c>
      <c r="B385" s="69">
        <v>1</v>
      </c>
      <c r="C385" s="69">
        <v>2018</v>
      </c>
      <c r="D385" s="69">
        <v>12</v>
      </c>
      <c r="E385" s="69" t="s">
        <v>547</v>
      </c>
      <c r="F385" s="69" t="s">
        <v>548</v>
      </c>
      <c r="G385" s="69" t="s">
        <v>549</v>
      </c>
      <c r="H385" s="69" t="s">
        <v>107</v>
      </c>
      <c r="I385" s="69">
        <v>0.12501000000000001</v>
      </c>
      <c r="J385" s="69">
        <v>8.6199999999999992E-3</v>
      </c>
      <c r="K385" s="69">
        <v>1.5200000000000001E-3</v>
      </c>
      <c r="L385" s="69" t="s">
        <v>108</v>
      </c>
      <c r="M385" s="69" t="s">
        <v>30388</v>
      </c>
      <c r="N385" s="68">
        <v>43101</v>
      </c>
    </row>
    <row r="386" spans="1:14" x14ac:dyDescent="0.2">
      <c r="A386" s="69" t="s">
        <v>553</v>
      </c>
      <c r="B386" s="69">
        <v>1</v>
      </c>
      <c r="C386" s="69">
        <v>2018</v>
      </c>
      <c r="D386" s="69">
        <v>12</v>
      </c>
      <c r="E386" s="69" t="s">
        <v>547</v>
      </c>
      <c r="F386" s="69" t="s">
        <v>548</v>
      </c>
      <c r="G386" s="69" t="s">
        <v>549</v>
      </c>
      <c r="H386" s="69" t="s">
        <v>107</v>
      </c>
      <c r="I386" s="69">
        <v>0.12501000000000001</v>
      </c>
      <c r="J386" s="69">
        <v>8.6199999999999992E-3</v>
      </c>
      <c r="K386" s="69">
        <v>1.5200000000000001E-3</v>
      </c>
      <c r="L386" s="69" t="s">
        <v>108</v>
      </c>
      <c r="M386" s="69" t="s">
        <v>30388</v>
      </c>
      <c r="N386" s="68">
        <v>43101</v>
      </c>
    </row>
    <row r="387" spans="1:14" x14ac:dyDescent="0.2">
      <c r="A387" s="69" t="s">
        <v>546</v>
      </c>
      <c r="B387" s="69">
        <v>1</v>
      </c>
      <c r="C387" s="69">
        <v>2018</v>
      </c>
      <c r="D387" s="69">
        <v>12</v>
      </c>
      <c r="E387" s="69" t="s">
        <v>547</v>
      </c>
      <c r="F387" s="69" t="s">
        <v>548</v>
      </c>
      <c r="G387" s="69" t="s">
        <v>549</v>
      </c>
      <c r="H387" s="69" t="s">
        <v>107</v>
      </c>
      <c r="I387" s="69">
        <v>0.12381</v>
      </c>
      <c r="J387" s="69">
        <v>8.6199999999999992E-3</v>
      </c>
      <c r="K387" s="69">
        <v>1.5200000000000001E-3</v>
      </c>
      <c r="L387" s="69" t="s">
        <v>108</v>
      </c>
      <c r="M387" s="69" t="s">
        <v>30388</v>
      </c>
      <c r="N387" s="68">
        <v>43101</v>
      </c>
    </row>
    <row r="388" spans="1:14" x14ac:dyDescent="0.2">
      <c r="A388" s="69" t="s">
        <v>550</v>
      </c>
      <c r="B388" s="69">
        <v>1</v>
      </c>
      <c r="C388" s="69">
        <v>2018</v>
      </c>
      <c r="D388" s="69">
        <v>12</v>
      </c>
      <c r="E388" s="69" t="s">
        <v>547</v>
      </c>
      <c r="F388" s="69" t="s">
        <v>548</v>
      </c>
      <c r="G388" s="69" t="s">
        <v>549</v>
      </c>
      <c r="H388" s="69" t="s">
        <v>107</v>
      </c>
      <c r="I388" s="69">
        <v>0.12381</v>
      </c>
      <c r="J388" s="69">
        <v>8.6199999999999992E-3</v>
      </c>
      <c r="K388" s="69">
        <v>1.5200000000000001E-3</v>
      </c>
      <c r="L388" s="69" t="s">
        <v>108</v>
      </c>
      <c r="M388" s="69" t="s">
        <v>30388</v>
      </c>
      <c r="N388" s="68">
        <v>43101</v>
      </c>
    </row>
    <row r="389" spans="1:14" x14ac:dyDescent="0.2">
      <c r="A389" s="69" t="s">
        <v>554</v>
      </c>
      <c r="B389" s="69">
        <v>1</v>
      </c>
      <c r="C389" s="69">
        <v>2018</v>
      </c>
      <c r="D389" s="69">
        <v>12</v>
      </c>
      <c r="E389" s="69" t="s">
        <v>555</v>
      </c>
      <c r="F389" s="69" t="s">
        <v>548</v>
      </c>
      <c r="G389" s="69" t="s">
        <v>549</v>
      </c>
      <c r="H389" s="69" t="s">
        <v>107</v>
      </c>
      <c r="I389" s="69">
        <v>0.09</v>
      </c>
      <c r="J389" s="69">
        <v>8.6300000000000005E-3</v>
      </c>
      <c r="K389" s="69">
        <v>2.16E-3</v>
      </c>
      <c r="L389" s="69" t="s">
        <v>178</v>
      </c>
      <c r="M389" s="69" t="s">
        <v>30388</v>
      </c>
      <c r="N389" s="68">
        <v>43101</v>
      </c>
    </row>
    <row r="390" spans="1:14" x14ac:dyDescent="0.2">
      <c r="A390" s="69" t="s">
        <v>556</v>
      </c>
      <c r="B390" s="69">
        <v>1</v>
      </c>
      <c r="C390" s="69">
        <v>2018</v>
      </c>
      <c r="D390" s="69">
        <v>12</v>
      </c>
      <c r="E390" s="69" t="s">
        <v>555</v>
      </c>
      <c r="F390" s="69" t="s">
        <v>548</v>
      </c>
      <c r="G390" s="69" t="s">
        <v>549</v>
      </c>
      <c r="H390" s="69" t="s">
        <v>107</v>
      </c>
      <c r="I390" s="69">
        <v>0.09</v>
      </c>
      <c r="J390" s="69">
        <v>8.6300000000000005E-3</v>
      </c>
      <c r="K390" s="69">
        <v>2.16E-3</v>
      </c>
      <c r="L390" s="69" t="s">
        <v>178</v>
      </c>
      <c r="M390" s="69" t="s">
        <v>30388</v>
      </c>
      <c r="N390" s="68">
        <v>43101</v>
      </c>
    </row>
    <row r="391" spans="1:14" x14ac:dyDescent="0.2">
      <c r="A391" s="69" t="s">
        <v>559</v>
      </c>
      <c r="B391" s="69">
        <v>1</v>
      </c>
      <c r="C391" s="69">
        <v>2018</v>
      </c>
      <c r="D391" s="69">
        <v>12</v>
      </c>
      <c r="E391" s="69" t="s">
        <v>555</v>
      </c>
      <c r="F391" s="69" t="s">
        <v>548</v>
      </c>
      <c r="G391" s="69" t="s">
        <v>549</v>
      </c>
      <c r="H391" s="69" t="s">
        <v>107</v>
      </c>
      <c r="I391" s="69">
        <v>8.8800000000000004E-2</v>
      </c>
      <c r="J391" s="69">
        <v>8.6300000000000005E-3</v>
      </c>
      <c r="K391" s="69">
        <v>2.16E-3</v>
      </c>
      <c r="L391" s="69" t="s">
        <v>178</v>
      </c>
      <c r="M391" s="69" t="s">
        <v>30388</v>
      </c>
      <c r="N391" s="68">
        <v>43101</v>
      </c>
    </row>
    <row r="392" spans="1:14" x14ac:dyDescent="0.2">
      <c r="A392" s="69" t="s">
        <v>560</v>
      </c>
      <c r="B392" s="69">
        <v>1</v>
      </c>
      <c r="C392" s="69">
        <v>2018</v>
      </c>
      <c r="D392" s="69">
        <v>12</v>
      </c>
      <c r="E392" s="69" t="s">
        <v>555</v>
      </c>
      <c r="F392" s="69" t="s">
        <v>548</v>
      </c>
      <c r="G392" s="69" t="s">
        <v>549</v>
      </c>
      <c r="H392" s="69" t="s">
        <v>107</v>
      </c>
      <c r="I392" s="69">
        <v>8.8800000000000004E-2</v>
      </c>
      <c r="J392" s="69">
        <v>8.6300000000000005E-3</v>
      </c>
      <c r="K392" s="69">
        <v>2.16E-3</v>
      </c>
      <c r="L392" s="69" t="s">
        <v>178</v>
      </c>
      <c r="M392" s="69" t="s">
        <v>30388</v>
      </c>
      <c r="N392" s="68">
        <v>43101</v>
      </c>
    </row>
    <row r="393" spans="1:14" x14ac:dyDescent="0.2">
      <c r="A393" s="69" t="s">
        <v>561</v>
      </c>
      <c r="B393" s="69">
        <v>1</v>
      </c>
      <c r="C393" s="69">
        <v>2018</v>
      </c>
      <c r="D393" s="69">
        <v>12</v>
      </c>
      <c r="E393" s="69" t="s">
        <v>555</v>
      </c>
      <c r="F393" s="69" t="s">
        <v>548</v>
      </c>
      <c r="G393" s="69" t="s">
        <v>549</v>
      </c>
      <c r="H393" s="69" t="s">
        <v>107</v>
      </c>
      <c r="I393" s="69">
        <v>0.09</v>
      </c>
      <c r="J393" s="69">
        <v>8.6300000000000005E-3</v>
      </c>
      <c r="K393" s="69">
        <v>2.16E-3</v>
      </c>
      <c r="L393" s="69" t="s">
        <v>178</v>
      </c>
      <c r="M393" s="69" t="s">
        <v>30388</v>
      </c>
      <c r="N393" s="68">
        <v>43101</v>
      </c>
    </row>
    <row r="394" spans="1:14" x14ac:dyDescent="0.2">
      <c r="A394" s="69" t="s">
        <v>564</v>
      </c>
      <c r="B394" s="69">
        <v>1</v>
      </c>
      <c r="C394" s="69">
        <v>2018</v>
      </c>
      <c r="D394" s="69">
        <v>12</v>
      </c>
      <c r="E394" s="69" t="s">
        <v>555</v>
      </c>
      <c r="F394" s="69" t="s">
        <v>548</v>
      </c>
      <c r="G394" s="69" t="s">
        <v>549</v>
      </c>
      <c r="H394" s="69" t="s">
        <v>107</v>
      </c>
      <c r="I394" s="69">
        <v>0.13452</v>
      </c>
      <c r="J394" s="69">
        <v>8.6300000000000005E-3</v>
      </c>
      <c r="K394" s="69">
        <v>2.16E-3</v>
      </c>
      <c r="L394" s="69" t="s">
        <v>197</v>
      </c>
      <c r="M394" s="69" t="s">
        <v>30388</v>
      </c>
      <c r="N394" s="68">
        <v>43101</v>
      </c>
    </row>
    <row r="395" spans="1:14" x14ac:dyDescent="0.2">
      <c r="A395" s="69" t="s">
        <v>558</v>
      </c>
      <c r="B395" s="69">
        <v>1</v>
      </c>
      <c r="C395" s="69">
        <v>2018</v>
      </c>
      <c r="D395" s="69">
        <v>12</v>
      </c>
      <c r="E395" s="69" t="s">
        <v>555</v>
      </c>
      <c r="F395" s="69" t="s">
        <v>548</v>
      </c>
      <c r="G395" s="69" t="s">
        <v>549</v>
      </c>
      <c r="H395" s="69" t="s">
        <v>107</v>
      </c>
      <c r="I395" s="69">
        <v>0.13572000000000001</v>
      </c>
      <c r="J395" s="69">
        <v>8.6300000000000005E-3</v>
      </c>
      <c r="K395" s="69">
        <v>2.16E-3</v>
      </c>
      <c r="L395" s="69" t="s">
        <v>197</v>
      </c>
      <c r="M395" s="69" t="s">
        <v>30388</v>
      </c>
      <c r="N395" s="68">
        <v>43101</v>
      </c>
    </row>
    <row r="396" spans="1:14" x14ac:dyDescent="0.2">
      <c r="A396" s="69" t="s">
        <v>557</v>
      </c>
      <c r="B396" s="69">
        <v>1</v>
      </c>
      <c r="C396" s="69">
        <v>2018</v>
      </c>
      <c r="D396" s="69">
        <v>12</v>
      </c>
      <c r="E396" s="69" t="s">
        <v>555</v>
      </c>
      <c r="F396" s="69" t="s">
        <v>548</v>
      </c>
      <c r="G396" s="69" t="s">
        <v>549</v>
      </c>
      <c r="H396" s="69" t="s">
        <v>107</v>
      </c>
      <c r="I396" s="69">
        <v>0.13572000000000001</v>
      </c>
      <c r="J396" s="69">
        <v>8.6300000000000005E-3</v>
      </c>
      <c r="K396" s="69">
        <v>2.16E-3</v>
      </c>
      <c r="L396" s="69" t="s">
        <v>197</v>
      </c>
      <c r="M396" s="69" t="s">
        <v>30388</v>
      </c>
      <c r="N396" s="68">
        <v>43101</v>
      </c>
    </row>
    <row r="397" spans="1:14" x14ac:dyDescent="0.2">
      <c r="A397" s="69" t="s">
        <v>562</v>
      </c>
      <c r="B397" s="69">
        <v>1</v>
      </c>
      <c r="C397" s="69">
        <v>2018</v>
      </c>
      <c r="D397" s="69">
        <v>12</v>
      </c>
      <c r="E397" s="69" t="s">
        <v>555</v>
      </c>
      <c r="F397" s="69" t="s">
        <v>548</v>
      </c>
      <c r="G397" s="69" t="s">
        <v>549</v>
      </c>
      <c r="H397" s="69" t="s">
        <v>107</v>
      </c>
      <c r="I397" s="69">
        <v>0.13572000000000001</v>
      </c>
      <c r="J397" s="69">
        <v>8.6300000000000005E-3</v>
      </c>
      <c r="K397" s="69">
        <v>2.16E-3</v>
      </c>
      <c r="L397" s="69" t="s">
        <v>197</v>
      </c>
      <c r="M397" s="69" t="s">
        <v>30388</v>
      </c>
      <c r="N397" s="68">
        <v>43101</v>
      </c>
    </row>
    <row r="398" spans="1:14" x14ac:dyDescent="0.2">
      <c r="A398" s="69" t="s">
        <v>563</v>
      </c>
      <c r="B398" s="69">
        <v>1</v>
      </c>
      <c r="C398" s="69">
        <v>2018</v>
      </c>
      <c r="D398" s="69">
        <v>12</v>
      </c>
      <c r="E398" s="69" t="s">
        <v>555</v>
      </c>
      <c r="F398" s="69" t="s">
        <v>548</v>
      </c>
      <c r="G398" s="69" t="s">
        <v>549</v>
      </c>
      <c r="H398" s="69" t="s">
        <v>107</v>
      </c>
      <c r="I398" s="69">
        <v>0.13452</v>
      </c>
      <c r="J398" s="69">
        <v>8.6300000000000005E-3</v>
      </c>
      <c r="K398" s="69">
        <v>2.16E-3</v>
      </c>
      <c r="L398" s="69" t="s">
        <v>197</v>
      </c>
      <c r="M398" s="69" t="s">
        <v>30388</v>
      </c>
      <c r="N398" s="68">
        <v>43101</v>
      </c>
    </row>
    <row r="399" spans="1:14" x14ac:dyDescent="0.2">
      <c r="A399" s="69" t="s">
        <v>565</v>
      </c>
      <c r="B399" s="69">
        <v>1</v>
      </c>
      <c r="C399" s="69">
        <v>2018</v>
      </c>
      <c r="D399" s="69">
        <v>12</v>
      </c>
      <c r="E399" s="69" t="s">
        <v>566</v>
      </c>
      <c r="F399" s="69" t="s">
        <v>567</v>
      </c>
      <c r="G399" s="69" t="s">
        <v>568</v>
      </c>
      <c r="H399" s="69" t="s">
        <v>107</v>
      </c>
      <c r="I399" s="69">
        <v>0.12687999999999999</v>
      </c>
      <c r="J399" s="69">
        <v>8.8900000000000003E-3</v>
      </c>
      <c r="K399" s="69">
        <v>1.49E-3</v>
      </c>
      <c r="L399" s="69" t="s">
        <v>108</v>
      </c>
      <c r="M399" s="69" t="s">
        <v>30388</v>
      </c>
      <c r="N399" s="68">
        <v>43101</v>
      </c>
    </row>
    <row r="400" spans="1:14" x14ac:dyDescent="0.2">
      <c r="A400" s="69" t="s">
        <v>570</v>
      </c>
      <c r="B400" s="69">
        <v>1</v>
      </c>
      <c r="C400" s="69">
        <v>2018</v>
      </c>
      <c r="D400" s="69">
        <v>12</v>
      </c>
      <c r="E400" s="69" t="s">
        <v>566</v>
      </c>
      <c r="F400" s="69" t="s">
        <v>567</v>
      </c>
      <c r="G400" s="69" t="s">
        <v>568</v>
      </c>
      <c r="H400" s="69" t="s">
        <v>107</v>
      </c>
      <c r="I400" s="69">
        <v>0.12687999999999999</v>
      </c>
      <c r="J400" s="69">
        <v>8.8900000000000003E-3</v>
      </c>
      <c r="K400" s="69">
        <v>1.49E-3</v>
      </c>
      <c r="L400" s="69" t="s">
        <v>108</v>
      </c>
      <c r="M400" s="69" t="s">
        <v>30388</v>
      </c>
      <c r="N400" s="68">
        <v>43101</v>
      </c>
    </row>
    <row r="401" spans="1:14" x14ac:dyDescent="0.2">
      <c r="A401" s="69" t="s">
        <v>569</v>
      </c>
      <c r="B401" s="69">
        <v>1</v>
      </c>
      <c r="C401" s="69">
        <v>2018</v>
      </c>
      <c r="D401" s="69">
        <v>12</v>
      </c>
      <c r="E401" s="69" t="s">
        <v>566</v>
      </c>
      <c r="F401" s="69" t="s">
        <v>567</v>
      </c>
      <c r="G401" s="69" t="s">
        <v>568</v>
      </c>
      <c r="H401" s="69" t="s">
        <v>107</v>
      </c>
      <c r="I401" s="69">
        <v>0.12687999999999999</v>
      </c>
      <c r="J401" s="69">
        <v>8.8900000000000003E-3</v>
      </c>
      <c r="K401" s="69">
        <v>1.49E-3</v>
      </c>
      <c r="L401" s="69" t="s">
        <v>108</v>
      </c>
      <c r="M401" s="69" t="s">
        <v>30388</v>
      </c>
      <c r="N401" s="68">
        <v>43101</v>
      </c>
    </row>
    <row r="402" spans="1:14" x14ac:dyDescent="0.2">
      <c r="A402" s="69" t="s">
        <v>571</v>
      </c>
      <c r="B402" s="69">
        <v>1</v>
      </c>
      <c r="C402" s="69">
        <v>2018</v>
      </c>
      <c r="D402" s="69">
        <v>12</v>
      </c>
      <c r="E402" s="69" t="s">
        <v>566</v>
      </c>
      <c r="F402" s="69" t="s">
        <v>567</v>
      </c>
      <c r="G402" s="69" t="s">
        <v>568</v>
      </c>
      <c r="H402" s="69" t="s">
        <v>107</v>
      </c>
      <c r="I402" s="69">
        <v>0.12567999999999999</v>
      </c>
      <c r="J402" s="69">
        <v>8.8900000000000003E-3</v>
      </c>
      <c r="K402" s="69">
        <v>1.49E-3</v>
      </c>
      <c r="L402" s="69" t="s">
        <v>108</v>
      </c>
      <c r="M402" s="69" t="s">
        <v>30388</v>
      </c>
      <c r="N402" s="68">
        <v>43101</v>
      </c>
    </row>
    <row r="403" spans="1:14" x14ac:dyDescent="0.2">
      <c r="A403" s="69" t="s">
        <v>572</v>
      </c>
      <c r="B403" s="69">
        <v>1</v>
      </c>
      <c r="C403" s="69">
        <v>2018</v>
      </c>
      <c r="D403" s="69">
        <v>12</v>
      </c>
      <c r="E403" s="69" t="s">
        <v>566</v>
      </c>
      <c r="F403" s="69" t="s">
        <v>567</v>
      </c>
      <c r="G403" s="69" t="s">
        <v>568</v>
      </c>
      <c r="H403" s="69" t="s">
        <v>107</v>
      </c>
      <c r="I403" s="69">
        <v>0.12567999999999999</v>
      </c>
      <c r="J403" s="69">
        <v>8.8900000000000003E-3</v>
      </c>
      <c r="K403" s="69">
        <v>1.49E-3</v>
      </c>
      <c r="L403" s="69" t="s">
        <v>108</v>
      </c>
      <c r="M403" s="69" t="s">
        <v>30388</v>
      </c>
      <c r="N403" s="68">
        <v>43101</v>
      </c>
    </row>
    <row r="404" spans="1:14" x14ac:dyDescent="0.2">
      <c r="A404" s="69" t="s">
        <v>584</v>
      </c>
      <c r="B404" s="69">
        <v>1</v>
      </c>
      <c r="C404" s="69">
        <v>2018</v>
      </c>
      <c r="D404" s="69">
        <v>12</v>
      </c>
      <c r="E404" s="69" t="s">
        <v>574</v>
      </c>
      <c r="F404" s="69" t="s">
        <v>567</v>
      </c>
      <c r="G404" s="69" t="s">
        <v>568</v>
      </c>
      <c r="H404" s="69" t="s">
        <v>107</v>
      </c>
      <c r="I404" s="69">
        <v>0.16053000000000001</v>
      </c>
      <c r="J404" s="69">
        <v>8.8900000000000003E-3</v>
      </c>
      <c r="K404" s="69">
        <v>2.0100000000000001E-3</v>
      </c>
      <c r="L404" s="69" t="s">
        <v>184</v>
      </c>
      <c r="M404" s="69" t="s">
        <v>30388</v>
      </c>
      <c r="N404" s="68">
        <v>43101</v>
      </c>
    </row>
    <row r="405" spans="1:14" x14ac:dyDescent="0.2">
      <c r="A405" s="69" t="s">
        <v>586</v>
      </c>
      <c r="B405" s="69">
        <v>1</v>
      </c>
      <c r="C405" s="69">
        <v>2018</v>
      </c>
      <c r="D405" s="69">
        <v>12</v>
      </c>
      <c r="E405" s="69" t="s">
        <v>574</v>
      </c>
      <c r="F405" s="69" t="s">
        <v>567</v>
      </c>
      <c r="G405" s="69" t="s">
        <v>568</v>
      </c>
      <c r="H405" s="69" t="s">
        <v>107</v>
      </c>
      <c r="I405" s="69">
        <v>0.15003</v>
      </c>
      <c r="J405" s="69">
        <v>8.8900000000000003E-3</v>
      </c>
      <c r="K405" s="69">
        <v>2.0100000000000001E-3</v>
      </c>
      <c r="L405" s="69" t="s">
        <v>184</v>
      </c>
      <c r="M405" s="69" t="s">
        <v>30388</v>
      </c>
      <c r="N405" s="68">
        <v>43101</v>
      </c>
    </row>
    <row r="406" spans="1:14" x14ac:dyDescent="0.2">
      <c r="A406" s="69" t="s">
        <v>573</v>
      </c>
      <c r="B406" s="69">
        <v>1</v>
      </c>
      <c r="C406" s="69">
        <v>2018</v>
      </c>
      <c r="D406" s="69">
        <v>12</v>
      </c>
      <c r="E406" s="69" t="s">
        <v>574</v>
      </c>
      <c r="F406" s="69" t="s">
        <v>567</v>
      </c>
      <c r="G406" s="69" t="s">
        <v>568</v>
      </c>
      <c r="H406" s="69" t="s">
        <v>107</v>
      </c>
      <c r="I406" s="69">
        <v>0.11124000000000001</v>
      </c>
      <c r="J406" s="69">
        <v>8.8900000000000003E-3</v>
      </c>
      <c r="K406" s="69">
        <v>2.0100000000000001E-3</v>
      </c>
      <c r="L406" s="69" t="s">
        <v>178</v>
      </c>
      <c r="M406" s="69" t="s">
        <v>30388</v>
      </c>
      <c r="N406" s="68">
        <v>43101</v>
      </c>
    </row>
    <row r="407" spans="1:14" x14ac:dyDescent="0.2">
      <c r="A407" s="69" t="s">
        <v>578</v>
      </c>
      <c r="B407" s="69">
        <v>1</v>
      </c>
      <c r="C407" s="69">
        <v>2018</v>
      </c>
      <c r="D407" s="69">
        <v>12</v>
      </c>
      <c r="E407" s="69" t="s">
        <v>574</v>
      </c>
      <c r="F407" s="69" t="s">
        <v>567</v>
      </c>
      <c r="G407" s="69" t="s">
        <v>568</v>
      </c>
      <c r="H407" s="69" t="s">
        <v>107</v>
      </c>
      <c r="I407" s="69">
        <v>0.10074</v>
      </c>
      <c r="J407" s="69">
        <v>8.8900000000000003E-3</v>
      </c>
      <c r="K407" s="69">
        <v>2.0100000000000001E-3</v>
      </c>
      <c r="L407" s="69" t="s">
        <v>178</v>
      </c>
      <c r="M407" s="69" t="s">
        <v>30388</v>
      </c>
      <c r="N407" s="68">
        <v>43101</v>
      </c>
    </row>
    <row r="408" spans="1:14" x14ac:dyDescent="0.2">
      <c r="A408" s="69" t="s">
        <v>575</v>
      </c>
      <c r="B408" s="69">
        <v>1</v>
      </c>
      <c r="C408" s="69">
        <v>2018</v>
      </c>
      <c r="D408" s="69">
        <v>12</v>
      </c>
      <c r="E408" s="69" t="s">
        <v>574</v>
      </c>
      <c r="F408" s="69" t="s">
        <v>567</v>
      </c>
      <c r="G408" s="69" t="s">
        <v>568</v>
      </c>
      <c r="H408" s="69" t="s">
        <v>107</v>
      </c>
      <c r="I408" s="69">
        <v>0.10074</v>
      </c>
      <c r="J408" s="69">
        <v>8.8900000000000003E-3</v>
      </c>
      <c r="K408" s="69">
        <v>2.0100000000000001E-3</v>
      </c>
      <c r="L408" s="69" t="s">
        <v>178</v>
      </c>
      <c r="M408" s="69" t="s">
        <v>30388</v>
      </c>
      <c r="N408" s="68">
        <v>43101</v>
      </c>
    </row>
    <row r="409" spans="1:14" x14ac:dyDescent="0.2">
      <c r="A409" s="69" t="s">
        <v>580</v>
      </c>
      <c r="B409" s="69">
        <v>1</v>
      </c>
      <c r="C409" s="69">
        <v>2018</v>
      </c>
      <c r="D409" s="69">
        <v>12</v>
      </c>
      <c r="E409" s="69" t="s">
        <v>574</v>
      </c>
      <c r="F409" s="69" t="s">
        <v>567</v>
      </c>
      <c r="G409" s="69" t="s">
        <v>568</v>
      </c>
      <c r="H409" s="69" t="s">
        <v>107</v>
      </c>
      <c r="I409" s="69">
        <v>0.12626999999999999</v>
      </c>
      <c r="J409" s="69">
        <v>8.8900000000000003E-3</v>
      </c>
      <c r="K409" s="69">
        <v>2.0100000000000001E-3</v>
      </c>
      <c r="L409" s="69" t="s">
        <v>190</v>
      </c>
      <c r="M409" s="69" t="s">
        <v>30388</v>
      </c>
      <c r="N409" s="68">
        <v>43101</v>
      </c>
    </row>
    <row r="410" spans="1:14" x14ac:dyDescent="0.2">
      <c r="A410" s="69" t="s">
        <v>583</v>
      </c>
      <c r="B410" s="69">
        <v>1</v>
      </c>
      <c r="C410" s="69">
        <v>2018</v>
      </c>
      <c r="D410" s="69">
        <v>12</v>
      </c>
      <c r="E410" s="69" t="s">
        <v>574</v>
      </c>
      <c r="F410" s="69" t="s">
        <v>567</v>
      </c>
      <c r="G410" s="69" t="s">
        <v>568</v>
      </c>
      <c r="H410" s="69" t="s">
        <v>107</v>
      </c>
      <c r="I410" s="69">
        <v>0.11577</v>
      </c>
      <c r="J410" s="69">
        <v>8.8900000000000003E-3</v>
      </c>
      <c r="K410" s="69">
        <v>2.0100000000000001E-3</v>
      </c>
      <c r="L410" s="69" t="s">
        <v>190</v>
      </c>
      <c r="M410" s="69" t="s">
        <v>30388</v>
      </c>
      <c r="N410" s="68">
        <v>43101</v>
      </c>
    </row>
    <row r="411" spans="1:14" x14ac:dyDescent="0.2">
      <c r="A411" s="69" t="s">
        <v>581</v>
      </c>
      <c r="B411" s="69">
        <v>1</v>
      </c>
      <c r="C411" s="69">
        <v>2018</v>
      </c>
      <c r="D411" s="69">
        <v>12</v>
      </c>
      <c r="E411" s="69" t="s">
        <v>574</v>
      </c>
      <c r="F411" s="69" t="s">
        <v>567</v>
      </c>
      <c r="G411" s="69" t="s">
        <v>568</v>
      </c>
      <c r="H411" s="69" t="s">
        <v>107</v>
      </c>
      <c r="I411" s="69">
        <v>0.11927</v>
      </c>
      <c r="J411" s="69">
        <v>8.8900000000000003E-3</v>
      </c>
      <c r="K411" s="69">
        <v>2.0100000000000001E-3</v>
      </c>
      <c r="L411" s="69" t="s">
        <v>190</v>
      </c>
      <c r="M411" s="69" t="s">
        <v>30388</v>
      </c>
      <c r="N411" s="68">
        <v>43101</v>
      </c>
    </row>
    <row r="412" spans="1:14" x14ac:dyDescent="0.2">
      <c r="A412" s="69" t="s">
        <v>582</v>
      </c>
      <c r="B412" s="69">
        <v>1</v>
      </c>
      <c r="C412" s="69">
        <v>2018</v>
      </c>
      <c r="D412" s="69">
        <v>12</v>
      </c>
      <c r="E412" s="69" t="s">
        <v>574</v>
      </c>
      <c r="F412" s="69" t="s">
        <v>567</v>
      </c>
      <c r="G412" s="69" t="s">
        <v>568</v>
      </c>
      <c r="H412" s="69" t="s">
        <v>107</v>
      </c>
      <c r="I412" s="69">
        <v>0.11577</v>
      </c>
      <c r="J412" s="69">
        <v>8.8900000000000003E-3</v>
      </c>
      <c r="K412" s="69">
        <v>2.0100000000000001E-3</v>
      </c>
      <c r="L412" s="69" t="s">
        <v>190</v>
      </c>
      <c r="M412" s="69" t="s">
        <v>30388</v>
      </c>
      <c r="N412" s="68">
        <v>43101</v>
      </c>
    </row>
    <row r="413" spans="1:14" x14ac:dyDescent="0.2">
      <c r="A413" s="69" t="s">
        <v>579</v>
      </c>
      <c r="B413" s="69">
        <v>1</v>
      </c>
      <c r="C413" s="69">
        <v>2018</v>
      </c>
      <c r="D413" s="69">
        <v>12</v>
      </c>
      <c r="E413" s="69" t="s">
        <v>574</v>
      </c>
      <c r="F413" s="69" t="s">
        <v>567</v>
      </c>
      <c r="G413" s="69" t="s">
        <v>568</v>
      </c>
      <c r="H413" s="69" t="s">
        <v>107</v>
      </c>
      <c r="I413" s="69">
        <v>0.11577</v>
      </c>
      <c r="J413" s="69">
        <v>8.8900000000000003E-3</v>
      </c>
      <c r="K413" s="69">
        <v>2.0100000000000001E-3</v>
      </c>
      <c r="L413" s="69" t="s">
        <v>190</v>
      </c>
      <c r="M413" s="69" t="s">
        <v>30388</v>
      </c>
      <c r="N413" s="68">
        <v>43101</v>
      </c>
    </row>
    <row r="414" spans="1:14" x14ac:dyDescent="0.2">
      <c r="A414" s="69" t="s">
        <v>577</v>
      </c>
      <c r="B414" s="69">
        <v>1</v>
      </c>
      <c r="C414" s="69">
        <v>2018</v>
      </c>
      <c r="D414" s="69">
        <v>12</v>
      </c>
      <c r="E414" s="69" t="s">
        <v>574</v>
      </c>
      <c r="F414" s="69" t="s">
        <v>567</v>
      </c>
      <c r="G414" s="69" t="s">
        <v>568</v>
      </c>
      <c r="H414" s="69" t="s">
        <v>107</v>
      </c>
      <c r="I414" s="69">
        <v>0.10424</v>
      </c>
      <c r="J414" s="69">
        <v>8.8900000000000003E-3</v>
      </c>
      <c r="K414" s="69">
        <v>2.0100000000000001E-3</v>
      </c>
      <c r="L414" s="69" t="s">
        <v>178</v>
      </c>
      <c r="M414" s="69" t="s">
        <v>30388</v>
      </c>
      <c r="N414" s="68">
        <v>43101</v>
      </c>
    </row>
    <row r="415" spans="1:14" x14ac:dyDescent="0.2">
      <c r="A415" s="69" t="s">
        <v>576</v>
      </c>
      <c r="B415" s="69">
        <v>1</v>
      </c>
      <c r="C415" s="69">
        <v>2018</v>
      </c>
      <c r="D415" s="69">
        <v>12</v>
      </c>
      <c r="E415" s="69" t="s">
        <v>574</v>
      </c>
      <c r="F415" s="69" t="s">
        <v>567</v>
      </c>
      <c r="G415" s="69" t="s">
        <v>568</v>
      </c>
      <c r="H415" s="69" t="s">
        <v>107</v>
      </c>
      <c r="I415" s="69">
        <v>0.10074</v>
      </c>
      <c r="J415" s="69">
        <v>8.8900000000000003E-3</v>
      </c>
      <c r="K415" s="69">
        <v>2.0100000000000001E-3</v>
      </c>
      <c r="L415" s="69" t="s">
        <v>178</v>
      </c>
      <c r="M415" s="69" t="s">
        <v>30388</v>
      </c>
      <c r="N415" s="68">
        <v>43101</v>
      </c>
    </row>
    <row r="416" spans="1:14" x14ac:dyDescent="0.2">
      <c r="A416" s="69" t="s">
        <v>587</v>
      </c>
      <c r="B416" s="69">
        <v>1</v>
      </c>
      <c r="C416" s="69">
        <v>2018</v>
      </c>
      <c r="D416" s="69">
        <v>12</v>
      </c>
      <c r="E416" s="69" t="s">
        <v>574</v>
      </c>
      <c r="F416" s="69" t="s">
        <v>567</v>
      </c>
      <c r="G416" s="69" t="s">
        <v>568</v>
      </c>
      <c r="H416" s="69" t="s">
        <v>107</v>
      </c>
      <c r="I416" s="69">
        <v>0.15353</v>
      </c>
      <c r="J416" s="69">
        <v>8.8900000000000003E-3</v>
      </c>
      <c r="K416" s="69">
        <v>2.0100000000000001E-3</v>
      </c>
      <c r="L416" s="69" t="s">
        <v>184</v>
      </c>
      <c r="M416" s="69" t="s">
        <v>30388</v>
      </c>
      <c r="N416" s="68">
        <v>43101</v>
      </c>
    </row>
    <row r="417" spans="1:14" x14ac:dyDescent="0.2">
      <c r="A417" s="69" t="s">
        <v>588</v>
      </c>
      <c r="B417" s="69">
        <v>1</v>
      </c>
      <c r="C417" s="69">
        <v>2018</v>
      </c>
      <c r="D417" s="69">
        <v>12</v>
      </c>
      <c r="E417" s="69" t="s">
        <v>574</v>
      </c>
      <c r="F417" s="69" t="s">
        <v>567</v>
      </c>
      <c r="G417" s="69" t="s">
        <v>568</v>
      </c>
      <c r="H417" s="69" t="s">
        <v>107</v>
      </c>
      <c r="I417" s="69">
        <v>0.15003</v>
      </c>
      <c r="J417" s="69">
        <v>8.8900000000000003E-3</v>
      </c>
      <c r="K417" s="69">
        <v>2.0100000000000001E-3</v>
      </c>
      <c r="L417" s="69" t="s">
        <v>184</v>
      </c>
      <c r="M417" s="69" t="s">
        <v>30388</v>
      </c>
      <c r="N417" s="68">
        <v>43101</v>
      </c>
    </row>
    <row r="418" spans="1:14" x14ac:dyDescent="0.2">
      <c r="A418" s="69" t="s">
        <v>585</v>
      </c>
      <c r="B418" s="69">
        <v>1</v>
      </c>
      <c r="C418" s="69">
        <v>2018</v>
      </c>
      <c r="D418" s="69">
        <v>12</v>
      </c>
      <c r="E418" s="69" t="s">
        <v>574</v>
      </c>
      <c r="F418" s="69" t="s">
        <v>567</v>
      </c>
      <c r="G418" s="69" t="s">
        <v>568</v>
      </c>
      <c r="H418" s="69" t="s">
        <v>107</v>
      </c>
      <c r="I418" s="69">
        <v>0.15003</v>
      </c>
      <c r="J418" s="69">
        <v>8.8900000000000003E-3</v>
      </c>
      <c r="K418" s="69">
        <v>2.0100000000000001E-3</v>
      </c>
      <c r="L418" s="69" t="s">
        <v>184</v>
      </c>
      <c r="M418" s="69" t="s">
        <v>30388</v>
      </c>
      <c r="N418" s="68">
        <v>43101</v>
      </c>
    </row>
    <row r="419" spans="1:14" x14ac:dyDescent="0.2">
      <c r="A419" s="69" t="s">
        <v>589</v>
      </c>
      <c r="B419" s="69">
        <v>1</v>
      </c>
      <c r="C419" s="69">
        <v>2018</v>
      </c>
      <c r="D419" s="69">
        <v>12</v>
      </c>
      <c r="E419" s="69" t="s">
        <v>590</v>
      </c>
      <c r="F419" s="69" t="s">
        <v>567</v>
      </c>
      <c r="G419" s="69" t="s">
        <v>568</v>
      </c>
      <c r="H419" s="69" t="s">
        <v>107</v>
      </c>
      <c r="I419" s="69">
        <v>0.13331999999999999</v>
      </c>
      <c r="J419" s="69">
        <v>8.8900000000000003E-3</v>
      </c>
      <c r="K419" s="69">
        <v>2.0100000000000001E-3</v>
      </c>
      <c r="L419" s="69" t="s">
        <v>197</v>
      </c>
      <c r="M419" s="69" t="s">
        <v>30388</v>
      </c>
      <c r="N419" s="68">
        <v>43101</v>
      </c>
    </row>
    <row r="420" spans="1:14" x14ac:dyDescent="0.2">
      <c r="A420" s="69" t="s">
        <v>599</v>
      </c>
      <c r="B420" s="69">
        <v>1</v>
      </c>
      <c r="C420" s="69">
        <v>2018</v>
      </c>
      <c r="D420" s="69">
        <v>12</v>
      </c>
      <c r="E420" s="69" t="s">
        <v>590</v>
      </c>
      <c r="F420" s="69" t="s">
        <v>567</v>
      </c>
      <c r="G420" s="69" t="s">
        <v>568</v>
      </c>
      <c r="H420" s="69" t="s">
        <v>107</v>
      </c>
      <c r="I420" s="69">
        <v>9.2460000000000001E-2</v>
      </c>
      <c r="J420" s="69">
        <v>8.8900000000000003E-3</v>
      </c>
      <c r="K420" s="69">
        <v>2.0100000000000001E-3</v>
      </c>
      <c r="L420" s="69" t="s">
        <v>178</v>
      </c>
      <c r="M420" s="69" t="s">
        <v>30388</v>
      </c>
      <c r="N420" s="68">
        <v>43101</v>
      </c>
    </row>
    <row r="421" spans="1:14" x14ac:dyDescent="0.2">
      <c r="A421" s="69" t="s">
        <v>593</v>
      </c>
      <c r="B421" s="69">
        <v>1</v>
      </c>
      <c r="C421" s="69">
        <v>2018</v>
      </c>
      <c r="D421" s="69">
        <v>12</v>
      </c>
      <c r="E421" s="69" t="s">
        <v>590</v>
      </c>
      <c r="F421" s="69" t="s">
        <v>567</v>
      </c>
      <c r="G421" s="69" t="s">
        <v>568</v>
      </c>
      <c r="H421" s="69" t="s">
        <v>107</v>
      </c>
      <c r="I421" s="69">
        <v>9.1259999999999994E-2</v>
      </c>
      <c r="J421" s="69">
        <v>8.8900000000000003E-3</v>
      </c>
      <c r="K421" s="69">
        <v>2.0100000000000001E-3</v>
      </c>
      <c r="L421" s="69" t="s">
        <v>178</v>
      </c>
      <c r="M421" s="69" t="s">
        <v>30388</v>
      </c>
      <c r="N421" s="68">
        <v>43101</v>
      </c>
    </row>
    <row r="422" spans="1:14" x14ac:dyDescent="0.2">
      <c r="A422" s="69" t="s">
        <v>598</v>
      </c>
      <c r="B422" s="69">
        <v>1</v>
      </c>
      <c r="C422" s="69">
        <v>2018</v>
      </c>
      <c r="D422" s="69">
        <v>12</v>
      </c>
      <c r="E422" s="69" t="s">
        <v>590</v>
      </c>
      <c r="F422" s="69" t="s">
        <v>567</v>
      </c>
      <c r="G422" s="69" t="s">
        <v>568</v>
      </c>
      <c r="H422" s="69" t="s">
        <v>107</v>
      </c>
      <c r="I422" s="69">
        <v>9.2460000000000001E-2</v>
      </c>
      <c r="J422" s="69">
        <v>8.8900000000000003E-3</v>
      </c>
      <c r="K422" s="69">
        <v>2.0100000000000001E-3</v>
      </c>
      <c r="L422" s="69" t="s">
        <v>178</v>
      </c>
      <c r="M422" s="69" t="s">
        <v>30388</v>
      </c>
      <c r="N422" s="68">
        <v>43101</v>
      </c>
    </row>
    <row r="423" spans="1:14" x14ac:dyDescent="0.2">
      <c r="A423" s="69" t="s">
        <v>597</v>
      </c>
      <c r="B423" s="69">
        <v>1</v>
      </c>
      <c r="C423" s="69">
        <v>2018</v>
      </c>
      <c r="D423" s="69">
        <v>12</v>
      </c>
      <c r="E423" s="69" t="s">
        <v>590</v>
      </c>
      <c r="F423" s="69" t="s">
        <v>567</v>
      </c>
      <c r="G423" s="69" t="s">
        <v>568</v>
      </c>
      <c r="H423" s="69" t="s">
        <v>107</v>
      </c>
      <c r="I423" s="69">
        <v>9.2460000000000001E-2</v>
      </c>
      <c r="J423" s="69">
        <v>8.8900000000000003E-3</v>
      </c>
      <c r="K423" s="69">
        <v>2.0100000000000001E-3</v>
      </c>
      <c r="L423" s="69" t="s">
        <v>178</v>
      </c>
      <c r="M423" s="69" t="s">
        <v>30388</v>
      </c>
      <c r="N423" s="68">
        <v>43101</v>
      </c>
    </row>
    <row r="424" spans="1:14" x14ac:dyDescent="0.2">
      <c r="A424" s="69" t="s">
        <v>596</v>
      </c>
      <c r="B424" s="69">
        <v>1</v>
      </c>
      <c r="C424" s="69">
        <v>2018</v>
      </c>
      <c r="D424" s="69">
        <v>12</v>
      </c>
      <c r="E424" s="69" t="s">
        <v>590</v>
      </c>
      <c r="F424" s="69" t="s">
        <v>567</v>
      </c>
      <c r="G424" s="69" t="s">
        <v>568</v>
      </c>
      <c r="H424" s="69" t="s">
        <v>107</v>
      </c>
      <c r="I424" s="69">
        <v>0.13452</v>
      </c>
      <c r="J424" s="69">
        <v>8.8900000000000003E-3</v>
      </c>
      <c r="K424" s="69">
        <v>2.0100000000000001E-3</v>
      </c>
      <c r="L424" s="69" t="s">
        <v>197</v>
      </c>
      <c r="M424" s="69" t="s">
        <v>30388</v>
      </c>
      <c r="N424" s="68">
        <v>43101</v>
      </c>
    </row>
    <row r="425" spans="1:14" x14ac:dyDescent="0.2">
      <c r="A425" s="69" t="s">
        <v>591</v>
      </c>
      <c r="B425" s="69">
        <v>1</v>
      </c>
      <c r="C425" s="69">
        <v>2018</v>
      </c>
      <c r="D425" s="69">
        <v>12</v>
      </c>
      <c r="E425" s="69" t="s">
        <v>590</v>
      </c>
      <c r="F425" s="69" t="s">
        <v>567</v>
      </c>
      <c r="G425" s="69" t="s">
        <v>568</v>
      </c>
      <c r="H425" s="69" t="s">
        <v>107</v>
      </c>
      <c r="I425" s="69">
        <v>0.13331999999999999</v>
      </c>
      <c r="J425" s="69">
        <v>8.8900000000000003E-3</v>
      </c>
      <c r="K425" s="69">
        <v>2.0100000000000001E-3</v>
      </c>
      <c r="L425" s="69" t="s">
        <v>197</v>
      </c>
      <c r="M425" s="69" t="s">
        <v>30388</v>
      </c>
      <c r="N425" s="68">
        <v>43101</v>
      </c>
    </row>
    <row r="426" spans="1:14" x14ac:dyDescent="0.2">
      <c r="A426" s="69" t="s">
        <v>595</v>
      </c>
      <c r="B426" s="69">
        <v>1</v>
      </c>
      <c r="C426" s="69">
        <v>2018</v>
      </c>
      <c r="D426" s="69">
        <v>12</v>
      </c>
      <c r="E426" s="69" t="s">
        <v>590</v>
      </c>
      <c r="F426" s="69" t="s">
        <v>567</v>
      </c>
      <c r="G426" s="69" t="s">
        <v>568</v>
      </c>
      <c r="H426" s="69" t="s">
        <v>107</v>
      </c>
      <c r="I426" s="69">
        <v>0.13452</v>
      </c>
      <c r="J426" s="69">
        <v>8.8900000000000003E-3</v>
      </c>
      <c r="K426" s="69">
        <v>2.0100000000000001E-3</v>
      </c>
      <c r="L426" s="69" t="s">
        <v>197</v>
      </c>
      <c r="M426" s="69" t="s">
        <v>30388</v>
      </c>
      <c r="N426" s="68">
        <v>43101</v>
      </c>
    </row>
    <row r="427" spans="1:14" x14ac:dyDescent="0.2">
      <c r="A427" s="69" t="s">
        <v>594</v>
      </c>
      <c r="B427" s="69">
        <v>1</v>
      </c>
      <c r="C427" s="69">
        <v>2018</v>
      </c>
      <c r="D427" s="69">
        <v>12</v>
      </c>
      <c r="E427" s="69" t="s">
        <v>590</v>
      </c>
      <c r="F427" s="69" t="s">
        <v>567</v>
      </c>
      <c r="G427" s="69" t="s">
        <v>568</v>
      </c>
      <c r="H427" s="69" t="s">
        <v>107</v>
      </c>
      <c r="I427" s="69">
        <v>0.13452</v>
      </c>
      <c r="J427" s="69">
        <v>8.8900000000000003E-3</v>
      </c>
      <c r="K427" s="69">
        <v>2.0100000000000001E-3</v>
      </c>
      <c r="L427" s="69" t="s">
        <v>197</v>
      </c>
      <c r="M427" s="69" t="s">
        <v>30388</v>
      </c>
      <c r="N427" s="68">
        <v>43101</v>
      </c>
    </row>
    <row r="428" spans="1:14" x14ac:dyDescent="0.2">
      <c r="A428" s="69" t="s">
        <v>592</v>
      </c>
      <c r="B428" s="69">
        <v>1</v>
      </c>
      <c r="C428" s="69">
        <v>2018</v>
      </c>
      <c r="D428" s="69">
        <v>12</v>
      </c>
      <c r="E428" s="69" t="s">
        <v>590</v>
      </c>
      <c r="F428" s="69" t="s">
        <v>567</v>
      </c>
      <c r="G428" s="69" t="s">
        <v>568</v>
      </c>
      <c r="H428" s="69" t="s">
        <v>107</v>
      </c>
      <c r="I428" s="69">
        <v>9.1259999999999994E-2</v>
      </c>
      <c r="J428" s="69">
        <v>8.8900000000000003E-3</v>
      </c>
      <c r="K428" s="69">
        <v>2.0100000000000001E-3</v>
      </c>
      <c r="L428" s="69" t="s">
        <v>178</v>
      </c>
      <c r="M428" s="69" t="s">
        <v>30388</v>
      </c>
      <c r="N428" s="68">
        <v>43101</v>
      </c>
    </row>
    <row r="429" spans="1:14" x14ac:dyDescent="0.2">
      <c r="A429" s="69" t="s">
        <v>605</v>
      </c>
      <c r="B429" s="69">
        <v>1</v>
      </c>
      <c r="C429" s="69">
        <v>2018</v>
      </c>
      <c r="D429" s="69">
        <v>12</v>
      </c>
      <c r="E429" s="69" t="s">
        <v>601</v>
      </c>
      <c r="F429" s="69" t="s">
        <v>602</v>
      </c>
      <c r="G429" s="69" t="s">
        <v>603</v>
      </c>
      <c r="H429" s="69" t="s">
        <v>107</v>
      </c>
      <c r="I429" s="69">
        <v>0.12803</v>
      </c>
      <c r="J429" s="69">
        <v>8.9499999999999996E-3</v>
      </c>
      <c r="K429" s="69">
        <v>1.49E-3</v>
      </c>
      <c r="L429" s="69" t="s">
        <v>108</v>
      </c>
      <c r="M429" s="69" t="s">
        <v>30388</v>
      </c>
      <c r="N429" s="68">
        <v>43101</v>
      </c>
    </row>
    <row r="430" spans="1:14" x14ac:dyDescent="0.2">
      <c r="A430" s="69" t="s">
        <v>604</v>
      </c>
      <c r="B430" s="69">
        <v>1</v>
      </c>
      <c r="C430" s="69">
        <v>2018</v>
      </c>
      <c r="D430" s="69">
        <v>12</v>
      </c>
      <c r="E430" s="69" t="s">
        <v>601</v>
      </c>
      <c r="F430" s="69" t="s">
        <v>602</v>
      </c>
      <c r="G430" s="69" t="s">
        <v>603</v>
      </c>
      <c r="H430" s="69" t="s">
        <v>107</v>
      </c>
      <c r="I430" s="69">
        <v>0.12683</v>
      </c>
      <c r="J430" s="69">
        <v>8.9499999999999996E-3</v>
      </c>
      <c r="K430" s="69">
        <v>1.49E-3</v>
      </c>
      <c r="L430" s="69" t="s">
        <v>108</v>
      </c>
      <c r="M430" s="69" t="s">
        <v>30388</v>
      </c>
      <c r="N430" s="68">
        <v>43101</v>
      </c>
    </row>
    <row r="431" spans="1:14" x14ac:dyDescent="0.2">
      <c r="A431" s="69" t="s">
        <v>600</v>
      </c>
      <c r="B431" s="69">
        <v>1</v>
      </c>
      <c r="C431" s="69">
        <v>2018</v>
      </c>
      <c r="D431" s="69">
        <v>12</v>
      </c>
      <c r="E431" s="69" t="s">
        <v>601</v>
      </c>
      <c r="F431" s="69" t="s">
        <v>602</v>
      </c>
      <c r="G431" s="69" t="s">
        <v>603</v>
      </c>
      <c r="H431" s="69" t="s">
        <v>107</v>
      </c>
      <c r="I431" s="69">
        <v>0.12683</v>
      </c>
      <c r="J431" s="69">
        <v>8.9499999999999996E-3</v>
      </c>
      <c r="K431" s="69">
        <v>1.49E-3</v>
      </c>
      <c r="L431" s="69" t="s">
        <v>108</v>
      </c>
      <c r="M431" s="69" t="s">
        <v>30388</v>
      </c>
      <c r="N431" s="68">
        <v>43101</v>
      </c>
    </row>
    <row r="432" spans="1:14" x14ac:dyDescent="0.2">
      <c r="A432" s="69" t="s">
        <v>607</v>
      </c>
      <c r="B432" s="69">
        <v>1</v>
      </c>
      <c r="C432" s="69">
        <v>2018</v>
      </c>
      <c r="D432" s="69">
        <v>12</v>
      </c>
      <c r="E432" s="69" t="s">
        <v>601</v>
      </c>
      <c r="F432" s="69" t="s">
        <v>602</v>
      </c>
      <c r="G432" s="69" t="s">
        <v>603</v>
      </c>
      <c r="H432" s="69" t="s">
        <v>107</v>
      </c>
      <c r="I432" s="69">
        <v>0.12803</v>
      </c>
      <c r="J432" s="69">
        <v>8.9499999999999996E-3</v>
      </c>
      <c r="K432" s="69">
        <v>1.49E-3</v>
      </c>
      <c r="L432" s="69" t="s">
        <v>108</v>
      </c>
      <c r="M432" s="69" t="s">
        <v>30388</v>
      </c>
      <c r="N432" s="68">
        <v>43101</v>
      </c>
    </row>
    <row r="433" spans="1:14" x14ac:dyDescent="0.2">
      <c r="A433" s="69" t="s">
        <v>606</v>
      </c>
      <c r="B433" s="69">
        <v>1</v>
      </c>
      <c r="C433" s="69">
        <v>2018</v>
      </c>
      <c r="D433" s="69">
        <v>12</v>
      </c>
      <c r="E433" s="69" t="s">
        <v>601</v>
      </c>
      <c r="F433" s="69" t="s">
        <v>602</v>
      </c>
      <c r="G433" s="69" t="s">
        <v>603</v>
      </c>
      <c r="H433" s="69" t="s">
        <v>107</v>
      </c>
      <c r="I433" s="69">
        <v>0.12803</v>
      </c>
      <c r="J433" s="69">
        <v>8.9499999999999996E-3</v>
      </c>
      <c r="K433" s="69">
        <v>1.49E-3</v>
      </c>
      <c r="L433" s="69" t="s">
        <v>108</v>
      </c>
      <c r="M433" s="69" t="s">
        <v>30388</v>
      </c>
      <c r="N433" s="68">
        <v>43101</v>
      </c>
    </row>
    <row r="434" spans="1:14" x14ac:dyDescent="0.2">
      <c r="A434" s="69" t="s">
        <v>622</v>
      </c>
      <c r="B434" s="69">
        <v>1</v>
      </c>
      <c r="C434" s="69">
        <v>2018</v>
      </c>
      <c r="D434" s="69">
        <v>12</v>
      </c>
      <c r="E434" s="69" t="s">
        <v>609</v>
      </c>
      <c r="F434" s="69" t="s">
        <v>602</v>
      </c>
      <c r="G434" s="69" t="s">
        <v>603</v>
      </c>
      <c r="H434" s="69" t="s">
        <v>107</v>
      </c>
      <c r="I434" s="69">
        <v>0.15215000000000001</v>
      </c>
      <c r="J434" s="69">
        <v>8.9599999999999992E-3</v>
      </c>
      <c r="K434" s="69">
        <v>2.0100000000000001E-3</v>
      </c>
      <c r="L434" s="69" t="s">
        <v>184</v>
      </c>
      <c r="M434" s="69" t="s">
        <v>30388</v>
      </c>
      <c r="N434" s="68">
        <v>43101</v>
      </c>
    </row>
    <row r="435" spans="1:14" x14ac:dyDescent="0.2">
      <c r="A435" s="69" t="s">
        <v>608</v>
      </c>
      <c r="B435" s="69">
        <v>1</v>
      </c>
      <c r="C435" s="69">
        <v>2018</v>
      </c>
      <c r="D435" s="69">
        <v>12</v>
      </c>
      <c r="E435" s="69" t="s">
        <v>609</v>
      </c>
      <c r="F435" s="69" t="s">
        <v>602</v>
      </c>
      <c r="G435" s="69" t="s">
        <v>603</v>
      </c>
      <c r="H435" s="69" t="s">
        <v>107</v>
      </c>
      <c r="I435" s="69">
        <v>0.15215000000000001</v>
      </c>
      <c r="J435" s="69">
        <v>8.9599999999999992E-3</v>
      </c>
      <c r="K435" s="69">
        <v>2.0100000000000001E-3</v>
      </c>
      <c r="L435" s="69" t="s">
        <v>184</v>
      </c>
      <c r="M435" s="69" t="s">
        <v>30388</v>
      </c>
      <c r="N435" s="68">
        <v>43101</v>
      </c>
    </row>
    <row r="436" spans="1:14" x14ac:dyDescent="0.2">
      <c r="A436" s="69" t="s">
        <v>620</v>
      </c>
      <c r="B436" s="69">
        <v>1</v>
      </c>
      <c r="C436" s="69">
        <v>2018</v>
      </c>
      <c r="D436" s="69">
        <v>12</v>
      </c>
      <c r="E436" s="69" t="s">
        <v>609</v>
      </c>
      <c r="F436" s="69" t="s">
        <v>602</v>
      </c>
      <c r="G436" s="69" t="s">
        <v>603</v>
      </c>
      <c r="H436" s="69" t="s">
        <v>107</v>
      </c>
      <c r="I436" s="69">
        <v>0.15565000000000001</v>
      </c>
      <c r="J436" s="69">
        <v>8.9599999999999992E-3</v>
      </c>
      <c r="K436" s="69">
        <v>2.0100000000000001E-3</v>
      </c>
      <c r="L436" s="69" t="s">
        <v>184</v>
      </c>
      <c r="M436" s="69" t="s">
        <v>30388</v>
      </c>
      <c r="N436" s="68">
        <v>43101</v>
      </c>
    </row>
    <row r="437" spans="1:14" x14ac:dyDescent="0.2">
      <c r="A437" s="69" t="s">
        <v>623</v>
      </c>
      <c r="B437" s="69">
        <v>1</v>
      </c>
      <c r="C437" s="69">
        <v>2018</v>
      </c>
      <c r="D437" s="69">
        <v>12</v>
      </c>
      <c r="E437" s="69" t="s">
        <v>609</v>
      </c>
      <c r="F437" s="69" t="s">
        <v>602</v>
      </c>
      <c r="G437" s="69" t="s">
        <v>603</v>
      </c>
      <c r="H437" s="69" t="s">
        <v>107</v>
      </c>
      <c r="I437" s="69">
        <v>0.16264999999999999</v>
      </c>
      <c r="J437" s="69">
        <v>8.9599999999999992E-3</v>
      </c>
      <c r="K437" s="69">
        <v>2.0100000000000001E-3</v>
      </c>
      <c r="L437" s="69" t="s">
        <v>184</v>
      </c>
      <c r="M437" s="69" t="s">
        <v>30388</v>
      </c>
      <c r="N437" s="68">
        <v>43101</v>
      </c>
    </row>
    <row r="438" spans="1:14" x14ac:dyDescent="0.2">
      <c r="A438" s="69" t="s">
        <v>616</v>
      </c>
      <c r="B438" s="69">
        <v>1</v>
      </c>
      <c r="C438" s="69">
        <v>2018</v>
      </c>
      <c r="D438" s="69">
        <v>12</v>
      </c>
      <c r="E438" s="69" t="s">
        <v>609</v>
      </c>
      <c r="F438" s="69" t="s">
        <v>602</v>
      </c>
      <c r="G438" s="69" t="s">
        <v>603</v>
      </c>
      <c r="H438" s="69" t="s">
        <v>107</v>
      </c>
      <c r="I438" s="69">
        <v>0.12975999999999999</v>
      </c>
      <c r="J438" s="69">
        <v>8.9599999999999992E-3</v>
      </c>
      <c r="K438" s="69">
        <v>2.0100000000000001E-3</v>
      </c>
      <c r="L438" s="69" t="s">
        <v>190</v>
      </c>
      <c r="M438" s="69" t="s">
        <v>30388</v>
      </c>
      <c r="N438" s="68">
        <v>43101</v>
      </c>
    </row>
    <row r="439" spans="1:14" x14ac:dyDescent="0.2">
      <c r="A439" s="69" t="s">
        <v>612</v>
      </c>
      <c r="B439" s="69">
        <v>1</v>
      </c>
      <c r="C439" s="69">
        <v>2018</v>
      </c>
      <c r="D439" s="69">
        <v>12</v>
      </c>
      <c r="E439" s="69" t="s">
        <v>609</v>
      </c>
      <c r="F439" s="69" t="s">
        <v>602</v>
      </c>
      <c r="G439" s="69" t="s">
        <v>603</v>
      </c>
      <c r="H439" s="69" t="s">
        <v>107</v>
      </c>
      <c r="I439" s="69">
        <v>9.9379999999999996E-2</v>
      </c>
      <c r="J439" s="69">
        <v>8.9599999999999992E-3</v>
      </c>
      <c r="K439" s="69">
        <v>2.0100000000000001E-3</v>
      </c>
      <c r="L439" s="69" t="s">
        <v>178</v>
      </c>
      <c r="M439" s="69" t="s">
        <v>30388</v>
      </c>
      <c r="N439" s="68">
        <v>43101</v>
      </c>
    </row>
    <row r="440" spans="1:14" x14ac:dyDescent="0.2">
      <c r="A440" s="69" t="s">
        <v>610</v>
      </c>
      <c r="B440" s="69">
        <v>1</v>
      </c>
      <c r="C440" s="69">
        <v>2018</v>
      </c>
      <c r="D440" s="69">
        <v>12</v>
      </c>
      <c r="E440" s="69" t="s">
        <v>609</v>
      </c>
      <c r="F440" s="69" t="s">
        <v>602</v>
      </c>
      <c r="G440" s="69" t="s">
        <v>603</v>
      </c>
      <c r="H440" s="69" t="s">
        <v>107</v>
      </c>
      <c r="I440" s="69">
        <v>0.10288</v>
      </c>
      <c r="J440" s="69">
        <v>8.9599999999999992E-3</v>
      </c>
      <c r="K440" s="69">
        <v>2.0100000000000001E-3</v>
      </c>
      <c r="L440" s="69" t="s">
        <v>178</v>
      </c>
      <c r="M440" s="69" t="s">
        <v>30388</v>
      </c>
      <c r="N440" s="68">
        <v>43101</v>
      </c>
    </row>
    <row r="441" spans="1:14" x14ac:dyDescent="0.2">
      <c r="A441" s="69" t="s">
        <v>621</v>
      </c>
      <c r="B441" s="69">
        <v>1</v>
      </c>
      <c r="C441" s="69">
        <v>2018</v>
      </c>
      <c r="D441" s="69">
        <v>12</v>
      </c>
      <c r="E441" s="69" t="s">
        <v>609</v>
      </c>
      <c r="F441" s="69" t="s">
        <v>602</v>
      </c>
      <c r="G441" s="69" t="s">
        <v>603</v>
      </c>
      <c r="H441" s="69" t="s">
        <v>107</v>
      </c>
      <c r="I441" s="69">
        <v>0.15215000000000001</v>
      </c>
      <c r="J441" s="69">
        <v>8.9599999999999992E-3</v>
      </c>
      <c r="K441" s="69">
        <v>2.0100000000000001E-3</v>
      </c>
      <c r="L441" s="69" t="s">
        <v>184</v>
      </c>
      <c r="M441" s="69" t="s">
        <v>30388</v>
      </c>
      <c r="N441" s="68">
        <v>43101</v>
      </c>
    </row>
    <row r="442" spans="1:14" x14ac:dyDescent="0.2">
      <c r="A442" s="69" t="s">
        <v>619</v>
      </c>
      <c r="B442" s="69">
        <v>1</v>
      </c>
      <c r="C442" s="69">
        <v>2018</v>
      </c>
      <c r="D442" s="69">
        <v>12</v>
      </c>
      <c r="E442" s="69" t="s">
        <v>609</v>
      </c>
      <c r="F442" s="69" t="s">
        <v>602</v>
      </c>
      <c r="G442" s="69" t="s">
        <v>603</v>
      </c>
      <c r="H442" s="69" t="s">
        <v>107</v>
      </c>
      <c r="I442" s="69">
        <v>0.12975999999999999</v>
      </c>
      <c r="J442" s="69">
        <v>8.9599999999999992E-3</v>
      </c>
      <c r="K442" s="69">
        <v>2.0100000000000001E-3</v>
      </c>
      <c r="L442" s="69" t="s">
        <v>190</v>
      </c>
      <c r="M442" s="69" t="s">
        <v>30388</v>
      </c>
      <c r="N442" s="68">
        <v>43101</v>
      </c>
    </row>
    <row r="443" spans="1:14" x14ac:dyDescent="0.2">
      <c r="A443" s="69" t="s">
        <v>618</v>
      </c>
      <c r="B443" s="69">
        <v>1</v>
      </c>
      <c r="C443" s="69">
        <v>2018</v>
      </c>
      <c r="D443" s="69">
        <v>12</v>
      </c>
      <c r="E443" s="69" t="s">
        <v>609</v>
      </c>
      <c r="F443" s="69" t="s">
        <v>602</v>
      </c>
      <c r="G443" s="69" t="s">
        <v>603</v>
      </c>
      <c r="H443" s="69" t="s">
        <v>107</v>
      </c>
      <c r="I443" s="69">
        <v>0.14026</v>
      </c>
      <c r="J443" s="69">
        <v>8.9599999999999992E-3</v>
      </c>
      <c r="K443" s="69">
        <v>2.0100000000000001E-3</v>
      </c>
      <c r="L443" s="69" t="s">
        <v>190</v>
      </c>
      <c r="M443" s="69" t="s">
        <v>30388</v>
      </c>
      <c r="N443" s="68">
        <v>43101</v>
      </c>
    </row>
    <row r="444" spans="1:14" x14ac:dyDescent="0.2">
      <c r="A444" s="69" t="s">
        <v>617</v>
      </c>
      <c r="B444" s="69">
        <v>1</v>
      </c>
      <c r="C444" s="69">
        <v>2018</v>
      </c>
      <c r="D444" s="69">
        <v>12</v>
      </c>
      <c r="E444" s="69" t="s">
        <v>609</v>
      </c>
      <c r="F444" s="69" t="s">
        <v>602</v>
      </c>
      <c r="G444" s="69" t="s">
        <v>603</v>
      </c>
      <c r="H444" s="69" t="s">
        <v>107</v>
      </c>
      <c r="I444" s="69">
        <v>0.12975999999999999</v>
      </c>
      <c r="J444" s="69">
        <v>8.9599999999999992E-3</v>
      </c>
      <c r="K444" s="69">
        <v>2.0100000000000001E-3</v>
      </c>
      <c r="L444" s="69" t="s">
        <v>190</v>
      </c>
      <c r="M444" s="69" t="s">
        <v>30388</v>
      </c>
      <c r="N444" s="68">
        <v>43101</v>
      </c>
    </row>
    <row r="445" spans="1:14" x14ac:dyDescent="0.2">
      <c r="A445" s="69" t="s">
        <v>615</v>
      </c>
      <c r="B445" s="69">
        <v>1</v>
      </c>
      <c r="C445" s="69">
        <v>2018</v>
      </c>
      <c r="D445" s="69">
        <v>12</v>
      </c>
      <c r="E445" s="69" t="s">
        <v>609</v>
      </c>
      <c r="F445" s="69" t="s">
        <v>602</v>
      </c>
      <c r="G445" s="69" t="s">
        <v>603</v>
      </c>
      <c r="H445" s="69" t="s">
        <v>107</v>
      </c>
      <c r="I445" s="69">
        <v>0.13325999999999999</v>
      </c>
      <c r="J445" s="69">
        <v>8.9599999999999992E-3</v>
      </c>
      <c r="K445" s="69">
        <v>2.0100000000000001E-3</v>
      </c>
      <c r="L445" s="69" t="s">
        <v>190</v>
      </c>
      <c r="M445" s="69" t="s">
        <v>30388</v>
      </c>
      <c r="N445" s="68">
        <v>43101</v>
      </c>
    </row>
    <row r="446" spans="1:14" x14ac:dyDescent="0.2">
      <c r="A446" s="69" t="s">
        <v>611</v>
      </c>
      <c r="B446" s="69">
        <v>1</v>
      </c>
      <c r="C446" s="69">
        <v>2018</v>
      </c>
      <c r="D446" s="69">
        <v>12</v>
      </c>
      <c r="E446" s="69" t="s">
        <v>609</v>
      </c>
      <c r="F446" s="69" t="s">
        <v>602</v>
      </c>
      <c r="G446" s="69" t="s">
        <v>603</v>
      </c>
      <c r="H446" s="69" t="s">
        <v>107</v>
      </c>
      <c r="I446" s="69">
        <v>9.9379999999999996E-2</v>
      </c>
      <c r="J446" s="69">
        <v>8.9599999999999992E-3</v>
      </c>
      <c r="K446" s="69">
        <v>2.0100000000000001E-3</v>
      </c>
      <c r="L446" s="69" t="s">
        <v>178</v>
      </c>
      <c r="M446" s="69" t="s">
        <v>30388</v>
      </c>
      <c r="N446" s="68">
        <v>43101</v>
      </c>
    </row>
    <row r="447" spans="1:14" x14ac:dyDescent="0.2">
      <c r="A447" s="69" t="s">
        <v>614</v>
      </c>
      <c r="B447" s="69">
        <v>1</v>
      </c>
      <c r="C447" s="69">
        <v>2018</v>
      </c>
      <c r="D447" s="69">
        <v>12</v>
      </c>
      <c r="E447" s="69" t="s">
        <v>609</v>
      </c>
      <c r="F447" s="69" t="s">
        <v>602</v>
      </c>
      <c r="G447" s="69" t="s">
        <v>603</v>
      </c>
      <c r="H447" s="69" t="s">
        <v>107</v>
      </c>
      <c r="I447" s="69">
        <v>9.9379999999999996E-2</v>
      </c>
      <c r="J447" s="69">
        <v>8.9599999999999992E-3</v>
      </c>
      <c r="K447" s="69">
        <v>2.0100000000000001E-3</v>
      </c>
      <c r="L447" s="69" t="s">
        <v>178</v>
      </c>
      <c r="M447" s="69" t="s">
        <v>30388</v>
      </c>
      <c r="N447" s="68">
        <v>43101</v>
      </c>
    </row>
    <row r="448" spans="1:14" x14ac:dyDescent="0.2">
      <c r="A448" s="69" t="s">
        <v>613</v>
      </c>
      <c r="B448" s="69">
        <v>1</v>
      </c>
      <c r="C448" s="69">
        <v>2018</v>
      </c>
      <c r="D448" s="69">
        <v>12</v>
      </c>
      <c r="E448" s="69" t="s">
        <v>609</v>
      </c>
      <c r="F448" s="69" t="s">
        <v>602</v>
      </c>
      <c r="G448" s="69" t="s">
        <v>603</v>
      </c>
      <c r="H448" s="69" t="s">
        <v>107</v>
      </c>
      <c r="I448" s="69">
        <v>0.10988000000000001</v>
      </c>
      <c r="J448" s="69">
        <v>8.9599999999999992E-3</v>
      </c>
      <c r="K448" s="69">
        <v>2.0100000000000001E-3</v>
      </c>
      <c r="L448" s="69" t="s">
        <v>178</v>
      </c>
      <c r="M448" s="69" t="s">
        <v>30388</v>
      </c>
      <c r="N448" s="68">
        <v>43101</v>
      </c>
    </row>
    <row r="449" spans="1:14" x14ac:dyDescent="0.2">
      <c r="A449" s="69" t="s">
        <v>634</v>
      </c>
      <c r="B449" s="69">
        <v>1</v>
      </c>
      <c r="C449" s="69">
        <v>2018</v>
      </c>
      <c r="D449" s="69">
        <v>12</v>
      </c>
      <c r="E449" s="69" t="s">
        <v>625</v>
      </c>
      <c r="F449" s="69" t="s">
        <v>602</v>
      </c>
      <c r="G449" s="69" t="s">
        <v>603</v>
      </c>
      <c r="H449" s="69" t="s">
        <v>107</v>
      </c>
      <c r="I449" s="69">
        <v>9.0539999999999995E-2</v>
      </c>
      <c r="J449" s="69">
        <v>8.9599999999999992E-3</v>
      </c>
      <c r="K449" s="69">
        <v>2.0100000000000001E-3</v>
      </c>
      <c r="L449" s="69" t="s">
        <v>178</v>
      </c>
      <c r="M449" s="69" t="s">
        <v>30388</v>
      </c>
      <c r="N449" s="68">
        <v>43101</v>
      </c>
    </row>
    <row r="450" spans="1:14" x14ac:dyDescent="0.2">
      <c r="A450" s="69" t="s">
        <v>626</v>
      </c>
      <c r="B450" s="69">
        <v>1</v>
      </c>
      <c r="C450" s="69">
        <v>2018</v>
      </c>
      <c r="D450" s="69">
        <v>12</v>
      </c>
      <c r="E450" s="69" t="s">
        <v>625</v>
      </c>
      <c r="F450" s="69" t="s">
        <v>602</v>
      </c>
      <c r="G450" s="69" t="s">
        <v>603</v>
      </c>
      <c r="H450" s="69" t="s">
        <v>107</v>
      </c>
      <c r="I450" s="69">
        <v>0.13525999999999999</v>
      </c>
      <c r="J450" s="69">
        <v>8.9599999999999992E-3</v>
      </c>
      <c r="K450" s="69">
        <v>2.0100000000000001E-3</v>
      </c>
      <c r="L450" s="69" t="s">
        <v>197</v>
      </c>
      <c r="M450" s="69" t="s">
        <v>30388</v>
      </c>
      <c r="N450" s="68">
        <v>43101</v>
      </c>
    </row>
    <row r="451" spans="1:14" x14ac:dyDescent="0.2">
      <c r="A451" s="69" t="s">
        <v>633</v>
      </c>
      <c r="B451" s="69">
        <v>1</v>
      </c>
      <c r="C451" s="69">
        <v>2018</v>
      </c>
      <c r="D451" s="69">
        <v>12</v>
      </c>
      <c r="E451" s="69" t="s">
        <v>625</v>
      </c>
      <c r="F451" s="69" t="s">
        <v>602</v>
      </c>
      <c r="G451" s="69" t="s">
        <v>603</v>
      </c>
      <c r="H451" s="69" t="s">
        <v>107</v>
      </c>
      <c r="I451" s="69">
        <v>9.0539999999999995E-2</v>
      </c>
      <c r="J451" s="69">
        <v>8.9599999999999992E-3</v>
      </c>
      <c r="K451" s="69">
        <v>2.0100000000000001E-3</v>
      </c>
      <c r="L451" s="69" t="s">
        <v>178</v>
      </c>
      <c r="M451" s="69" t="s">
        <v>30388</v>
      </c>
      <c r="N451" s="68">
        <v>43101</v>
      </c>
    </row>
    <row r="452" spans="1:14" x14ac:dyDescent="0.2">
      <c r="A452" s="69" t="s">
        <v>631</v>
      </c>
      <c r="B452" s="69">
        <v>1</v>
      </c>
      <c r="C452" s="69">
        <v>2018</v>
      </c>
      <c r="D452" s="69">
        <v>12</v>
      </c>
      <c r="E452" s="69" t="s">
        <v>625</v>
      </c>
      <c r="F452" s="69" t="s">
        <v>602</v>
      </c>
      <c r="G452" s="69" t="s">
        <v>603</v>
      </c>
      <c r="H452" s="69" t="s">
        <v>107</v>
      </c>
      <c r="I452" s="69">
        <v>8.9340000000000003E-2</v>
      </c>
      <c r="J452" s="69">
        <v>8.9599999999999992E-3</v>
      </c>
      <c r="K452" s="69">
        <v>2.0100000000000001E-3</v>
      </c>
      <c r="L452" s="69" t="s">
        <v>178</v>
      </c>
      <c r="M452" s="69" t="s">
        <v>30388</v>
      </c>
      <c r="N452" s="68">
        <v>43101</v>
      </c>
    </row>
    <row r="453" spans="1:14" x14ac:dyDescent="0.2">
      <c r="A453" s="69" t="s">
        <v>630</v>
      </c>
      <c r="B453" s="69">
        <v>1</v>
      </c>
      <c r="C453" s="69">
        <v>2018</v>
      </c>
      <c r="D453" s="69">
        <v>12</v>
      </c>
      <c r="E453" s="69" t="s">
        <v>625</v>
      </c>
      <c r="F453" s="69" t="s">
        <v>602</v>
      </c>
      <c r="G453" s="69" t="s">
        <v>603</v>
      </c>
      <c r="H453" s="69" t="s">
        <v>107</v>
      </c>
      <c r="I453" s="69">
        <v>8.9340000000000003E-2</v>
      </c>
      <c r="J453" s="69">
        <v>8.9599999999999992E-3</v>
      </c>
      <c r="K453" s="69">
        <v>2.0100000000000001E-3</v>
      </c>
      <c r="L453" s="69" t="s">
        <v>178</v>
      </c>
      <c r="M453" s="69" t="s">
        <v>30388</v>
      </c>
      <c r="N453" s="68">
        <v>43101</v>
      </c>
    </row>
    <row r="454" spans="1:14" x14ac:dyDescent="0.2">
      <c r="A454" s="69" t="s">
        <v>632</v>
      </c>
      <c r="B454" s="69">
        <v>1</v>
      </c>
      <c r="C454" s="69">
        <v>2018</v>
      </c>
      <c r="D454" s="69">
        <v>12</v>
      </c>
      <c r="E454" s="69" t="s">
        <v>625</v>
      </c>
      <c r="F454" s="69" t="s">
        <v>602</v>
      </c>
      <c r="G454" s="69" t="s">
        <v>603</v>
      </c>
      <c r="H454" s="69" t="s">
        <v>107</v>
      </c>
      <c r="I454" s="69">
        <v>9.0539999999999995E-2</v>
      </c>
      <c r="J454" s="69">
        <v>8.9599999999999992E-3</v>
      </c>
      <c r="K454" s="69">
        <v>2.0100000000000001E-3</v>
      </c>
      <c r="L454" s="69" t="s">
        <v>178</v>
      </c>
      <c r="M454" s="69" t="s">
        <v>30388</v>
      </c>
      <c r="N454" s="68">
        <v>43101</v>
      </c>
    </row>
    <row r="455" spans="1:14" x14ac:dyDescent="0.2">
      <c r="A455" s="69" t="s">
        <v>628</v>
      </c>
      <c r="B455" s="69">
        <v>1</v>
      </c>
      <c r="C455" s="69">
        <v>2018</v>
      </c>
      <c r="D455" s="69">
        <v>12</v>
      </c>
      <c r="E455" s="69" t="s">
        <v>625</v>
      </c>
      <c r="F455" s="69" t="s">
        <v>602</v>
      </c>
      <c r="G455" s="69" t="s">
        <v>603</v>
      </c>
      <c r="H455" s="69" t="s">
        <v>107</v>
      </c>
      <c r="I455" s="69">
        <v>0.13646</v>
      </c>
      <c r="J455" s="69">
        <v>8.9599999999999992E-3</v>
      </c>
      <c r="K455" s="69">
        <v>2.0100000000000001E-3</v>
      </c>
      <c r="L455" s="69" t="s">
        <v>197</v>
      </c>
      <c r="M455" s="69" t="s">
        <v>30388</v>
      </c>
      <c r="N455" s="68">
        <v>43101</v>
      </c>
    </row>
    <row r="456" spans="1:14" x14ac:dyDescent="0.2">
      <c r="A456" s="69" t="s">
        <v>629</v>
      </c>
      <c r="B456" s="69">
        <v>1</v>
      </c>
      <c r="C456" s="69">
        <v>2018</v>
      </c>
      <c r="D456" s="69">
        <v>12</v>
      </c>
      <c r="E456" s="69" t="s">
        <v>625</v>
      </c>
      <c r="F456" s="69" t="s">
        <v>602</v>
      </c>
      <c r="G456" s="69" t="s">
        <v>603</v>
      </c>
      <c r="H456" s="69" t="s">
        <v>107</v>
      </c>
      <c r="I456" s="69">
        <v>0.13646</v>
      </c>
      <c r="J456" s="69">
        <v>8.9599999999999992E-3</v>
      </c>
      <c r="K456" s="69">
        <v>2.0100000000000001E-3</v>
      </c>
      <c r="L456" s="69" t="s">
        <v>197</v>
      </c>
      <c r="M456" s="69" t="s">
        <v>30388</v>
      </c>
      <c r="N456" s="68">
        <v>43101</v>
      </c>
    </row>
    <row r="457" spans="1:14" x14ac:dyDescent="0.2">
      <c r="A457" s="69" t="s">
        <v>627</v>
      </c>
      <c r="B457" s="69">
        <v>1</v>
      </c>
      <c r="C457" s="69">
        <v>2018</v>
      </c>
      <c r="D457" s="69">
        <v>12</v>
      </c>
      <c r="E457" s="69" t="s">
        <v>625</v>
      </c>
      <c r="F457" s="69" t="s">
        <v>602</v>
      </c>
      <c r="G457" s="69" t="s">
        <v>603</v>
      </c>
      <c r="H457" s="69" t="s">
        <v>107</v>
      </c>
      <c r="I457" s="69">
        <v>0.13646</v>
      </c>
      <c r="J457" s="69">
        <v>8.9599999999999992E-3</v>
      </c>
      <c r="K457" s="69">
        <v>2.0100000000000001E-3</v>
      </c>
      <c r="L457" s="69" t="s">
        <v>197</v>
      </c>
      <c r="M457" s="69" t="s">
        <v>30388</v>
      </c>
      <c r="N457" s="68">
        <v>43101</v>
      </c>
    </row>
    <row r="458" spans="1:14" x14ac:dyDescent="0.2">
      <c r="A458" s="69" t="s">
        <v>624</v>
      </c>
      <c r="B458" s="69">
        <v>1</v>
      </c>
      <c r="C458" s="69">
        <v>2018</v>
      </c>
      <c r="D458" s="69">
        <v>12</v>
      </c>
      <c r="E458" s="69" t="s">
        <v>625</v>
      </c>
      <c r="F458" s="69" t="s">
        <v>602</v>
      </c>
      <c r="G458" s="69" t="s">
        <v>603</v>
      </c>
      <c r="H458" s="69" t="s">
        <v>107</v>
      </c>
      <c r="I458" s="69">
        <v>0.13525999999999999</v>
      </c>
      <c r="J458" s="69">
        <v>8.9599999999999992E-3</v>
      </c>
      <c r="K458" s="69">
        <v>2.0100000000000001E-3</v>
      </c>
      <c r="L458" s="69" t="s">
        <v>197</v>
      </c>
      <c r="M458" s="69" t="s">
        <v>30388</v>
      </c>
      <c r="N458" s="68">
        <v>43101</v>
      </c>
    </row>
    <row r="459" spans="1:14" x14ac:dyDescent="0.2">
      <c r="A459" s="69" t="s">
        <v>635</v>
      </c>
      <c r="B459" s="69">
        <v>1</v>
      </c>
      <c r="C459" s="69">
        <v>2018</v>
      </c>
      <c r="D459" s="69">
        <v>12</v>
      </c>
      <c r="E459" s="69" t="s">
        <v>636</v>
      </c>
      <c r="F459" s="69" t="s">
        <v>637</v>
      </c>
      <c r="H459" s="69" t="s">
        <v>107</v>
      </c>
      <c r="I459" s="69">
        <v>3.0779999999999998E-2</v>
      </c>
      <c r="J459" s="69">
        <v>6.0800000000000003E-3</v>
      </c>
      <c r="K459" s="69">
        <v>2.0899999999999998E-3</v>
      </c>
      <c r="L459" s="69" t="s">
        <v>144</v>
      </c>
      <c r="M459" s="69" t="s">
        <v>30388</v>
      </c>
      <c r="N459" s="68">
        <v>43101</v>
      </c>
    </row>
    <row r="460" spans="1:14" x14ac:dyDescent="0.2">
      <c r="A460" s="69" t="s">
        <v>639</v>
      </c>
      <c r="B460" s="69">
        <v>1</v>
      </c>
      <c r="C460" s="69">
        <v>2018</v>
      </c>
      <c r="D460" s="69">
        <v>12</v>
      </c>
      <c r="E460" s="69" t="s">
        <v>636</v>
      </c>
      <c r="F460" s="69" t="s">
        <v>637</v>
      </c>
      <c r="H460" s="69" t="s">
        <v>107</v>
      </c>
      <c r="I460" s="69">
        <v>2.5899999999999999E-2</v>
      </c>
      <c r="J460" s="69">
        <v>1.576E-2</v>
      </c>
      <c r="K460" s="69">
        <v>2.1900000000000001E-3</v>
      </c>
      <c r="L460" s="69" t="s">
        <v>144</v>
      </c>
      <c r="M460" s="69" t="s">
        <v>30388</v>
      </c>
      <c r="N460" s="68">
        <v>43101</v>
      </c>
    </row>
    <row r="461" spans="1:14" x14ac:dyDescent="0.2">
      <c r="A461" s="69" t="s">
        <v>640</v>
      </c>
      <c r="B461" s="69">
        <v>1</v>
      </c>
      <c r="C461" s="69">
        <v>2018</v>
      </c>
      <c r="D461" s="69">
        <v>12</v>
      </c>
      <c r="E461" s="69" t="s">
        <v>636</v>
      </c>
      <c r="F461" s="69" t="s">
        <v>637</v>
      </c>
      <c r="H461" s="69" t="s">
        <v>107</v>
      </c>
      <c r="I461" s="69">
        <v>2.5940000000000001E-2</v>
      </c>
      <c r="J461" s="69">
        <v>1.576E-2</v>
      </c>
      <c r="K461" s="69">
        <v>2.1900000000000001E-3</v>
      </c>
      <c r="L461" s="69" t="s">
        <v>144</v>
      </c>
      <c r="M461" s="69" t="s">
        <v>30388</v>
      </c>
      <c r="N461" s="68">
        <v>43101</v>
      </c>
    </row>
    <row r="462" spans="1:14" x14ac:dyDescent="0.2">
      <c r="A462" s="69" t="s">
        <v>641</v>
      </c>
      <c r="B462" s="69">
        <v>1</v>
      </c>
      <c r="C462" s="69">
        <v>2018</v>
      </c>
      <c r="D462" s="69">
        <v>12</v>
      </c>
      <c r="E462" s="69" t="s">
        <v>636</v>
      </c>
      <c r="F462" s="69" t="s">
        <v>637</v>
      </c>
      <c r="H462" s="69" t="s">
        <v>107</v>
      </c>
      <c r="I462" s="69">
        <v>2.402E-2</v>
      </c>
      <c r="J462" s="69">
        <v>1.6389999999999998E-2</v>
      </c>
      <c r="K462" s="69">
        <v>2.2899999999999999E-3</v>
      </c>
      <c r="L462" s="69" t="s">
        <v>144</v>
      </c>
      <c r="M462" s="69" t="s">
        <v>30388</v>
      </c>
      <c r="N462" s="68">
        <v>43101</v>
      </c>
    </row>
    <row r="463" spans="1:14" x14ac:dyDescent="0.2">
      <c r="A463" s="69" t="s">
        <v>638</v>
      </c>
      <c r="B463" s="69">
        <v>1</v>
      </c>
      <c r="C463" s="69">
        <v>2018</v>
      </c>
      <c r="D463" s="69">
        <v>12</v>
      </c>
      <c r="E463" s="69" t="s">
        <v>636</v>
      </c>
      <c r="F463" s="69" t="s">
        <v>637</v>
      </c>
      <c r="H463" s="69" t="s">
        <v>107</v>
      </c>
      <c r="I463" s="69">
        <v>2.4049999999999998E-2</v>
      </c>
      <c r="J463" s="69">
        <v>1.6389999999999998E-2</v>
      </c>
      <c r="K463" s="69">
        <v>2.2899999999999999E-3</v>
      </c>
      <c r="L463" s="69" t="s">
        <v>144</v>
      </c>
      <c r="M463" s="69" t="s">
        <v>30388</v>
      </c>
      <c r="N463" s="68">
        <v>43101</v>
      </c>
    </row>
    <row r="464" spans="1:14" x14ac:dyDescent="0.2">
      <c r="A464" s="69" t="s">
        <v>642</v>
      </c>
      <c r="B464" s="69">
        <v>1</v>
      </c>
      <c r="C464" s="69">
        <v>2018</v>
      </c>
      <c r="D464" s="69">
        <v>12</v>
      </c>
      <c r="E464" s="69" t="s">
        <v>643</v>
      </c>
      <c r="F464" s="69" t="s">
        <v>637</v>
      </c>
      <c r="H464" s="69" t="s">
        <v>107</v>
      </c>
      <c r="I464" s="69">
        <v>2.0109999999999999E-2</v>
      </c>
      <c r="J464" s="69">
        <v>6.608E-2</v>
      </c>
      <c r="K464" s="69">
        <v>2.1900000000000001E-3</v>
      </c>
      <c r="L464" s="69" t="s">
        <v>144</v>
      </c>
      <c r="M464" s="69" t="s">
        <v>30388</v>
      </c>
      <c r="N464" s="68">
        <v>43101</v>
      </c>
    </row>
    <row r="465" spans="1:14" x14ac:dyDescent="0.2">
      <c r="A465" s="69" t="s">
        <v>644</v>
      </c>
      <c r="B465" s="69">
        <v>1</v>
      </c>
      <c r="C465" s="69">
        <v>2018</v>
      </c>
      <c r="D465" s="69">
        <v>12</v>
      </c>
      <c r="E465" s="69" t="s">
        <v>643</v>
      </c>
      <c r="F465" s="69" t="s">
        <v>637</v>
      </c>
      <c r="H465" s="69" t="s">
        <v>107</v>
      </c>
      <c r="I465" s="69">
        <v>2.0109999999999999E-2</v>
      </c>
      <c r="J465" s="69">
        <v>0.1164</v>
      </c>
      <c r="K465" s="69">
        <v>2.1900000000000001E-3</v>
      </c>
      <c r="L465" s="69" t="s">
        <v>144</v>
      </c>
      <c r="M465" s="69" t="s">
        <v>30388</v>
      </c>
      <c r="N465" s="68">
        <v>43101</v>
      </c>
    </row>
    <row r="466" spans="1:14" x14ac:dyDescent="0.2">
      <c r="A466" s="69" t="s">
        <v>646</v>
      </c>
      <c r="B466" s="69">
        <v>1</v>
      </c>
      <c r="C466" s="69">
        <v>2018</v>
      </c>
      <c r="D466" s="69">
        <v>12</v>
      </c>
      <c r="E466" s="69" t="s">
        <v>643</v>
      </c>
      <c r="F466" s="69" t="s">
        <v>637</v>
      </c>
      <c r="H466" s="69" t="s">
        <v>107</v>
      </c>
      <c r="I466" s="69">
        <v>1.958E-2</v>
      </c>
      <c r="J466" s="69">
        <v>0.15359</v>
      </c>
      <c r="K466" s="69">
        <v>2.2899999999999999E-3</v>
      </c>
      <c r="L466" s="69" t="s">
        <v>144</v>
      </c>
      <c r="M466" s="69" t="s">
        <v>30388</v>
      </c>
      <c r="N466" s="68">
        <v>43101</v>
      </c>
    </row>
    <row r="467" spans="1:14" x14ac:dyDescent="0.2">
      <c r="A467" s="69" t="s">
        <v>647</v>
      </c>
      <c r="B467" s="69">
        <v>1</v>
      </c>
      <c r="C467" s="69">
        <v>2018</v>
      </c>
      <c r="D467" s="69">
        <v>12</v>
      </c>
      <c r="E467" s="69" t="s">
        <v>643</v>
      </c>
      <c r="F467" s="69" t="s">
        <v>637</v>
      </c>
      <c r="H467" s="69" t="s">
        <v>107</v>
      </c>
      <c r="I467" s="69">
        <v>2.2839999999999999E-2</v>
      </c>
      <c r="J467" s="69">
        <v>2.8760000000000001E-2</v>
      </c>
      <c r="K467" s="69">
        <v>2.0899999999999998E-3</v>
      </c>
      <c r="L467" s="69" t="s">
        <v>144</v>
      </c>
      <c r="M467" s="69" t="s">
        <v>30388</v>
      </c>
      <c r="N467" s="68">
        <v>43101</v>
      </c>
    </row>
    <row r="468" spans="1:14" x14ac:dyDescent="0.2">
      <c r="A468" s="69" t="s">
        <v>645</v>
      </c>
      <c r="B468" s="69">
        <v>1</v>
      </c>
      <c r="C468" s="69">
        <v>2018</v>
      </c>
      <c r="D468" s="69">
        <v>12</v>
      </c>
      <c r="E468" s="69" t="s">
        <v>643</v>
      </c>
      <c r="F468" s="69" t="s">
        <v>637</v>
      </c>
      <c r="H468" s="69" t="s">
        <v>107</v>
      </c>
      <c r="I468" s="69">
        <v>1.958E-2</v>
      </c>
      <c r="J468" s="69">
        <v>0.23097999999999999</v>
      </c>
      <c r="K468" s="69">
        <v>2.2899999999999999E-3</v>
      </c>
      <c r="L468" s="69" t="s">
        <v>144</v>
      </c>
      <c r="M468" s="69" t="s">
        <v>30388</v>
      </c>
      <c r="N468" s="68">
        <v>43101</v>
      </c>
    </row>
    <row r="469" spans="1:14" x14ac:dyDescent="0.2">
      <c r="A469" s="69" t="s">
        <v>652</v>
      </c>
      <c r="B469" s="69">
        <v>1</v>
      </c>
      <c r="C469" s="69">
        <v>2018</v>
      </c>
      <c r="D469" s="69">
        <v>12</v>
      </c>
      <c r="E469" s="69" t="s">
        <v>649</v>
      </c>
      <c r="F469" s="69" t="s">
        <v>650</v>
      </c>
      <c r="H469" s="69" t="s">
        <v>107</v>
      </c>
      <c r="I469" s="69">
        <v>2.4570000000000002E-2</v>
      </c>
      <c r="J469" s="69">
        <v>1.6389999999999998E-2</v>
      </c>
      <c r="K469" s="69">
        <v>2.2899999999999999E-3</v>
      </c>
      <c r="L469" s="69" t="s">
        <v>144</v>
      </c>
      <c r="M469" s="69" t="s">
        <v>30388</v>
      </c>
      <c r="N469" s="68">
        <v>43101</v>
      </c>
    </row>
    <row r="470" spans="1:14" x14ac:dyDescent="0.2">
      <c r="A470" s="69" t="s">
        <v>653</v>
      </c>
      <c r="B470" s="69">
        <v>1</v>
      </c>
      <c r="C470" s="69">
        <v>2018</v>
      </c>
      <c r="D470" s="69">
        <v>12</v>
      </c>
      <c r="E470" s="69" t="s">
        <v>649</v>
      </c>
      <c r="F470" s="69" t="s">
        <v>650</v>
      </c>
      <c r="H470" s="69" t="s">
        <v>107</v>
      </c>
      <c r="I470" s="69">
        <v>2.4539999999999999E-2</v>
      </c>
      <c r="J470" s="69">
        <v>1.6389999999999998E-2</v>
      </c>
      <c r="K470" s="69">
        <v>2.2899999999999999E-3</v>
      </c>
      <c r="L470" s="69" t="s">
        <v>144</v>
      </c>
      <c r="M470" s="69" t="s">
        <v>30388</v>
      </c>
      <c r="N470" s="68">
        <v>43101</v>
      </c>
    </row>
    <row r="471" spans="1:14" x14ac:dyDescent="0.2">
      <c r="A471" s="69" t="s">
        <v>654</v>
      </c>
      <c r="B471" s="69">
        <v>1</v>
      </c>
      <c r="C471" s="69">
        <v>2018</v>
      </c>
      <c r="D471" s="69">
        <v>12</v>
      </c>
      <c r="E471" s="69" t="s">
        <v>649</v>
      </c>
      <c r="F471" s="69" t="s">
        <v>650</v>
      </c>
      <c r="H471" s="69" t="s">
        <v>107</v>
      </c>
      <c r="I471" s="69">
        <v>2.6519999999999998E-2</v>
      </c>
      <c r="J471" s="69">
        <v>1.576E-2</v>
      </c>
      <c r="K471" s="69">
        <v>2.1900000000000001E-3</v>
      </c>
      <c r="L471" s="69" t="s">
        <v>144</v>
      </c>
      <c r="M471" s="69" t="s">
        <v>30388</v>
      </c>
      <c r="N471" s="68">
        <v>43101</v>
      </c>
    </row>
    <row r="472" spans="1:14" x14ac:dyDescent="0.2">
      <c r="A472" s="69" t="s">
        <v>648</v>
      </c>
      <c r="B472" s="69">
        <v>1</v>
      </c>
      <c r="C472" s="69">
        <v>2018</v>
      </c>
      <c r="D472" s="69">
        <v>12</v>
      </c>
      <c r="E472" s="69" t="s">
        <v>649</v>
      </c>
      <c r="F472" s="69" t="s">
        <v>650</v>
      </c>
      <c r="H472" s="69" t="s">
        <v>107</v>
      </c>
      <c r="I472" s="69">
        <v>2.656E-2</v>
      </c>
      <c r="J472" s="69">
        <v>1.576E-2</v>
      </c>
      <c r="K472" s="69">
        <v>2.1900000000000001E-3</v>
      </c>
      <c r="L472" s="69" t="s">
        <v>144</v>
      </c>
      <c r="M472" s="69" t="s">
        <v>30388</v>
      </c>
      <c r="N472" s="68">
        <v>43101</v>
      </c>
    </row>
    <row r="473" spans="1:14" x14ac:dyDescent="0.2">
      <c r="A473" s="69" t="s">
        <v>651</v>
      </c>
      <c r="B473" s="69">
        <v>1</v>
      </c>
      <c r="C473" s="69">
        <v>2018</v>
      </c>
      <c r="D473" s="69">
        <v>12</v>
      </c>
      <c r="E473" s="69" t="s">
        <v>649</v>
      </c>
      <c r="F473" s="69" t="s">
        <v>650</v>
      </c>
      <c r="H473" s="69" t="s">
        <v>107</v>
      </c>
      <c r="I473" s="69">
        <v>3.1379999999999998E-2</v>
      </c>
      <c r="J473" s="69">
        <v>6.0800000000000003E-3</v>
      </c>
      <c r="K473" s="69">
        <v>2.0899999999999998E-3</v>
      </c>
      <c r="L473" s="69" t="s">
        <v>144</v>
      </c>
      <c r="M473" s="69" t="s">
        <v>30388</v>
      </c>
      <c r="N473" s="68">
        <v>43101</v>
      </c>
    </row>
    <row r="474" spans="1:14" x14ac:dyDescent="0.2">
      <c r="A474" s="69" t="s">
        <v>655</v>
      </c>
      <c r="B474" s="69">
        <v>1</v>
      </c>
      <c r="C474" s="69">
        <v>2018</v>
      </c>
      <c r="D474" s="69">
        <v>12</v>
      </c>
      <c r="E474" s="69" t="s">
        <v>656</v>
      </c>
      <c r="F474" s="69" t="s">
        <v>650</v>
      </c>
      <c r="H474" s="69" t="s">
        <v>107</v>
      </c>
      <c r="I474" s="69">
        <v>2.0500000000000001E-2</v>
      </c>
      <c r="J474" s="69">
        <v>0.1205</v>
      </c>
      <c r="K474" s="69">
        <v>2.1900000000000001E-3</v>
      </c>
      <c r="L474" s="69" t="s">
        <v>144</v>
      </c>
      <c r="M474" s="69" t="s">
        <v>30388</v>
      </c>
      <c r="N474" s="68">
        <v>43101</v>
      </c>
    </row>
    <row r="475" spans="1:14" x14ac:dyDescent="0.2">
      <c r="A475" s="69" t="s">
        <v>658</v>
      </c>
      <c r="B475" s="69">
        <v>1</v>
      </c>
      <c r="C475" s="69">
        <v>2018</v>
      </c>
      <c r="D475" s="69">
        <v>12</v>
      </c>
      <c r="E475" s="69" t="s">
        <v>656</v>
      </c>
      <c r="F475" s="69" t="s">
        <v>650</v>
      </c>
      <c r="H475" s="69" t="s">
        <v>107</v>
      </c>
      <c r="I475" s="69">
        <v>2.0500000000000001E-2</v>
      </c>
      <c r="J475" s="69">
        <v>6.8129999999999996E-2</v>
      </c>
      <c r="K475" s="69">
        <v>2.1900000000000001E-3</v>
      </c>
      <c r="L475" s="69" t="s">
        <v>144</v>
      </c>
      <c r="M475" s="69" t="s">
        <v>30388</v>
      </c>
      <c r="N475" s="68">
        <v>43101</v>
      </c>
    </row>
    <row r="476" spans="1:14" x14ac:dyDescent="0.2">
      <c r="A476" s="69" t="s">
        <v>659</v>
      </c>
      <c r="B476" s="69">
        <v>1</v>
      </c>
      <c r="C476" s="69">
        <v>2018</v>
      </c>
      <c r="D476" s="69">
        <v>12</v>
      </c>
      <c r="E476" s="69" t="s">
        <v>656</v>
      </c>
      <c r="F476" s="69" t="s">
        <v>650</v>
      </c>
      <c r="H476" s="69" t="s">
        <v>107</v>
      </c>
      <c r="I476" s="69">
        <v>2.315E-2</v>
      </c>
      <c r="J476" s="69">
        <v>2.9590000000000002E-2</v>
      </c>
      <c r="K476" s="69">
        <v>2.0899999999999998E-3</v>
      </c>
      <c r="L476" s="69" t="s">
        <v>144</v>
      </c>
      <c r="M476" s="69" t="s">
        <v>30388</v>
      </c>
      <c r="N476" s="68">
        <v>43101</v>
      </c>
    </row>
    <row r="477" spans="1:14" x14ac:dyDescent="0.2">
      <c r="A477" s="69" t="s">
        <v>660</v>
      </c>
      <c r="B477" s="69">
        <v>1</v>
      </c>
      <c r="C477" s="69">
        <v>2018</v>
      </c>
      <c r="D477" s="69">
        <v>12</v>
      </c>
      <c r="E477" s="69" t="s">
        <v>656</v>
      </c>
      <c r="F477" s="69" t="s">
        <v>650</v>
      </c>
      <c r="H477" s="69" t="s">
        <v>107</v>
      </c>
      <c r="I477" s="69">
        <v>1.9810000000000001E-2</v>
      </c>
      <c r="J477" s="69">
        <v>0.24478</v>
      </c>
      <c r="K477" s="69">
        <v>2.2899999999999999E-3</v>
      </c>
      <c r="L477" s="69" t="s">
        <v>144</v>
      </c>
      <c r="M477" s="69" t="s">
        <v>30388</v>
      </c>
      <c r="N477" s="68">
        <v>43101</v>
      </c>
    </row>
    <row r="478" spans="1:14" x14ac:dyDescent="0.2">
      <c r="A478" s="69" t="s">
        <v>657</v>
      </c>
      <c r="B478" s="69">
        <v>1</v>
      </c>
      <c r="C478" s="69">
        <v>2018</v>
      </c>
      <c r="D478" s="69">
        <v>12</v>
      </c>
      <c r="E478" s="69" t="s">
        <v>656</v>
      </c>
      <c r="F478" s="69" t="s">
        <v>650</v>
      </c>
      <c r="H478" s="69" t="s">
        <v>107</v>
      </c>
      <c r="I478" s="69">
        <v>1.9810000000000001E-2</v>
      </c>
      <c r="J478" s="69">
        <v>0.16241</v>
      </c>
      <c r="K478" s="69">
        <v>2.2899999999999999E-3</v>
      </c>
      <c r="L478" s="69" t="s">
        <v>144</v>
      </c>
      <c r="M478" s="69" t="s">
        <v>30388</v>
      </c>
      <c r="N478" s="68">
        <v>43101</v>
      </c>
    </row>
    <row r="479" spans="1:14" x14ac:dyDescent="0.2">
      <c r="A479" s="69" t="s">
        <v>667</v>
      </c>
      <c r="B479" s="69">
        <v>1</v>
      </c>
      <c r="C479" s="69">
        <v>2018</v>
      </c>
      <c r="D479" s="69">
        <v>12</v>
      </c>
      <c r="E479" s="69" t="s">
        <v>662</v>
      </c>
      <c r="F479" s="69" t="s">
        <v>663</v>
      </c>
      <c r="H479" s="69" t="s">
        <v>107</v>
      </c>
      <c r="I479" s="69">
        <v>3.1350000000000003E-2</v>
      </c>
      <c r="J479" s="69">
        <v>6.0800000000000003E-3</v>
      </c>
      <c r="K479" s="69">
        <v>2.0899999999999998E-3</v>
      </c>
      <c r="L479" s="69" t="s">
        <v>144</v>
      </c>
      <c r="M479" s="69" t="s">
        <v>30388</v>
      </c>
      <c r="N479" s="68">
        <v>43101</v>
      </c>
    </row>
    <row r="480" spans="1:14" x14ac:dyDescent="0.2">
      <c r="A480" s="69" t="s">
        <v>661</v>
      </c>
      <c r="B480" s="69">
        <v>1</v>
      </c>
      <c r="C480" s="69">
        <v>2018</v>
      </c>
      <c r="D480" s="69">
        <v>12</v>
      </c>
      <c r="E480" s="69" t="s">
        <v>662</v>
      </c>
      <c r="F480" s="69" t="s">
        <v>663</v>
      </c>
      <c r="H480" s="69" t="s">
        <v>107</v>
      </c>
      <c r="I480" s="69">
        <v>2.6259999999999999E-2</v>
      </c>
      <c r="J480" s="69">
        <v>1.472E-2</v>
      </c>
      <c r="K480" s="69">
        <v>2.1900000000000001E-3</v>
      </c>
      <c r="L480" s="69" t="s">
        <v>144</v>
      </c>
      <c r="M480" s="69" t="s">
        <v>30388</v>
      </c>
      <c r="N480" s="68">
        <v>43101</v>
      </c>
    </row>
    <row r="481" spans="1:14" x14ac:dyDescent="0.2">
      <c r="A481" s="69" t="s">
        <v>665</v>
      </c>
      <c r="B481" s="69">
        <v>1</v>
      </c>
      <c r="C481" s="69">
        <v>2018</v>
      </c>
      <c r="D481" s="69">
        <v>12</v>
      </c>
      <c r="E481" s="69" t="s">
        <v>662</v>
      </c>
      <c r="F481" s="69" t="s">
        <v>663</v>
      </c>
      <c r="H481" s="69" t="s">
        <v>107</v>
      </c>
      <c r="I481" s="69">
        <v>2.631E-2</v>
      </c>
      <c r="J481" s="69">
        <v>1.472E-2</v>
      </c>
      <c r="K481" s="69">
        <v>2.1900000000000001E-3</v>
      </c>
      <c r="L481" s="69" t="s">
        <v>144</v>
      </c>
      <c r="M481" s="69" t="s">
        <v>30388</v>
      </c>
      <c r="N481" s="68">
        <v>43101</v>
      </c>
    </row>
    <row r="482" spans="1:14" x14ac:dyDescent="0.2">
      <c r="A482" s="69" t="s">
        <v>664</v>
      </c>
      <c r="B482" s="69">
        <v>1</v>
      </c>
      <c r="C482" s="69">
        <v>2018</v>
      </c>
      <c r="D482" s="69">
        <v>12</v>
      </c>
      <c r="E482" s="69" t="s">
        <v>662</v>
      </c>
      <c r="F482" s="69" t="s">
        <v>663</v>
      </c>
      <c r="H482" s="69" t="s">
        <v>107</v>
      </c>
      <c r="I482" s="69">
        <v>2.4680000000000001E-2</v>
      </c>
      <c r="J482" s="69">
        <v>1.528E-2</v>
      </c>
      <c r="K482" s="69">
        <v>2.2899999999999999E-3</v>
      </c>
      <c r="L482" s="69" t="s">
        <v>144</v>
      </c>
      <c r="M482" s="69" t="s">
        <v>30388</v>
      </c>
      <c r="N482" s="68">
        <v>43101</v>
      </c>
    </row>
    <row r="483" spans="1:14" x14ac:dyDescent="0.2">
      <c r="A483" s="69" t="s">
        <v>666</v>
      </c>
      <c r="B483" s="69">
        <v>1</v>
      </c>
      <c r="C483" s="69">
        <v>2018</v>
      </c>
      <c r="D483" s="69">
        <v>12</v>
      </c>
      <c r="E483" s="69" t="s">
        <v>662</v>
      </c>
      <c r="F483" s="69" t="s">
        <v>663</v>
      </c>
      <c r="H483" s="69" t="s">
        <v>107</v>
      </c>
      <c r="I483" s="69">
        <v>2.4709999999999999E-2</v>
      </c>
      <c r="J483" s="69">
        <v>1.528E-2</v>
      </c>
      <c r="K483" s="69">
        <v>2.2899999999999999E-3</v>
      </c>
      <c r="L483" s="69" t="s">
        <v>144</v>
      </c>
      <c r="M483" s="69" t="s">
        <v>30388</v>
      </c>
      <c r="N483" s="68">
        <v>43101</v>
      </c>
    </row>
    <row r="484" spans="1:14" x14ac:dyDescent="0.2">
      <c r="A484" s="69" t="s">
        <v>668</v>
      </c>
      <c r="B484" s="69">
        <v>1</v>
      </c>
      <c r="C484" s="69">
        <v>2018</v>
      </c>
      <c r="D484" s="69">
        <v>12</v>
      </c>
      <c r="E484" s="69" t="s">
        <v>669</v>
      </c>
      <c r="F484" s="69" t="s">
        <v>663</v>
      </c>
      <c r="H484" s="69" t="s">
        <v>107</v>
      </c>
      <c r="I484" s="69">
        <v>1.968E-2</v>
      </c>
      <c r="J484" s="69">
        <v>0.16979</v>
      </c>
      <c r="K484" s="69">
        <v>2.2899999999999999E-3</v>
      </c>
      <c r="L484" s="69" t="s">
        <v>144</v>
      </c>
      <c r="M484" s="69" t="s">
        <v>30388</v>
      </c>
      <c r="N484" s="68">
        <v>43101</v>
      </c>
    </row>
    <row r="485" spans="1:14" x14ac:dyDescent="0.2">
      <c r="A485" s="69" t="s">
        <v>671</v>
      </c>
      <c r="B485" s="69">
        <v>1</v>
      </c>
      <c r="C485" s="69">
        <v>2018</v>
      </c>
      <c r="D485" s="69">
        <v>12</v>
      </c>
      <c r="E485" s="69" t="s">
        <v>669</v>
      </c>
      <c r="F485" s="69" t="s">
        <v>663</v>
      </c>
      <c r="H485" s="69" t="s">
        <v>107</v>
      </c>
      <c r="I485" s="69">
        <v>1.968E-2</v>
      </c>
      <c r="J485" s="69">
        <v>0.25695000000000001</v>
      </c>
      <c r="K485" s="69">
        <v>2.2899999999999999E-3</v>
      </c>
      <c r="L485" s="69" t="s">
        <v>144</v>
      </c>
      <c r="M485" s="69" t="s">
        <v>30388</v>
      </c>
      <c r="N485" s="68">
        <v>43101</v>
      </c>
    </row>
    <row r="486" spans="1:14" x14ac:dyDescent="0.2">
      <c r="A486" s="69" t="s">
        <v>673</v>
      </c>
      <c r="B486" s="69">
        <v>1</v>
      </c>
      <c r="C486" s="69">
        <v>2018</v>
      </c>
      <c r="D486" s="69">
        <v>12</v>
      </c>
      <c r="E486" s="69" t="s">
        <v>669</v>
      </c>
      <c r="F486" s="69" t="s">
        <v>663</v>
      </c>
      <c r="H486" s="69" t="s">
        <v>107</v>
      </c>
      <c r="I486" s="69">
        <v>2.0119999999999999E-2</v>
      </c>
      <c r="J486" s="69">
        <v>0.12164</v>
      </c>
      <c r="K486" s="69">
        <v>2.1900000000000001E-3</v>
      </c>
      <c r="L486" s="69" t="s">
        <v>144</v>
      </c>
      <c r="M486" s="69" t="s">
        <v>30388</v>
      </c>
      <c r="N486" s="68">
        <v>43101</v>
      </c>
    </row>
    <row r="487" spans="1:14" x14ac:dyDescent="0.2">
      <c r="A487" s="69" t="s">
        <v>672</v>
      </c>
      <c r="B487" s="69">
        <v>1</v>
      </c>
      <c r="C487" s="69">
        <v>2018</v>
      </c>
      <c r="D487" s="69">
        <v>12</v>
      </c>
      <c r="E487" s="69" t="s">
        <v>669</v>
      </c>
      <c r="F487" s="69" t="s">
        <v>663</v>
      </c>
      <c r="H487" s="69" t="s">
        <v>107</v>
      </c>
      <c r="I487" s="69">
        <v>2.0119999999999999E-2</v>
      </c>
      <c r="J487" s="69">
        <v>6.8180000000000004E-2</v>
      </c>
      <c r="K487" s="69">
        <v>2.1900000000000001E-3</v>
      </c>
      <c r="L487" s="69" t="s">
        <v>144</v>
      </c>
      <c r="M487" s="69" t="s">
        <v>30388</v>
      </c>
      <c r="N487" s="68">
        <v>43101</v>
      </c>
    </row>
    <row r="488" spans="1:14" x14ac:dyDescent="0.2">
      <c r="A488" s="69" t="s">
        <v>670</v>
      </c>
      <c r="B488" s="69">
        <v>1</v>
      </c>
      <c r="C488" s="69">
        <v>2018</v>
      </c>
      <c r="D488" s="69">
        <v>12</v>
      </c>
      <c r="E488" s="69" t="s">
        <v>669</v>
      </c>
      <c r="F488" s="69" t="s">
        <v>663</v>
      </c>
      <c r="H488" s="69" t="s">
        <v>107</v>
      </c>
      <c r="I488" s="69">
        <v>2.274E-2</v>
      </c>
      <c r="J488" s="69">
        <v>3.0679999999999999E-2</v>
      </c>
      <c r="K488" s="69">
        <v>2.0899999999999998E-3</v>
      </c>
      <c r="L488" s="69" t="s">
        <v>144</v>
      </c>
      <c r="M488" s="69" t="s">
        <v>30388</v>
      </c>
      <c r="N488" s="68">
        <v>43101</v>
      </c>
    </row>
    <row r="489" spans="1:14" x14ac:dyDescent="0.2">
      <c r="A489" s="69" t="s">
        <v>679</v>
      </c>
      <c r="B489" s="69">
        <v>1</v>
      </c>
      <c r="C489" s="69">
        <v>2018</v>
      </c>
      <c r="D489" s="69">
        <v>12</v>
      </c>
      <c r="E489" s="69" t="s">
        <v>675</v>
      </c>
      <c r="F489" s="69" t="s">
        <v>676</v>
      </c>
      <c r="G489" s="69" t="s">
        <v>677</v>
      </c>
      <c r="H489" s="69" t="s">
        <v>107</v>
      </c>
      <c r="I489" s="69">
        <v>0.12464</v>
      </c>
      <c r="J489" s="69">
        <v>8.2100000000000003E-3</v>
      </c>
      <c r="K489" s="69">
        <v>1.5200000000000001E-3</v>
      </c>
      <c r="L489" s="69" t="s">
        <v>108</v>
      </c>
      <c r="M489" s="69" t="s">
        <v>30388</v>
      </c>
      <c r="N489" s="68">
        <v>43101</v>
      </c>
    </row>
    <row r="490" spans="1:14" x14ac:dyDescent="0.2">
      <c r="A490" s="69" t="s">
        <v>674</v>
      </c>
      <c r="B490" s="69">
        <v>1</v>
      </c>
      <c r="C490" s="69">
        <v>2018</v>
      </c>
      <c r="D490" s="69">
        <v>12</v>
      </c>
      <c r="E490" s="69" t="s">
        <v>675</v>
      </c>
      <c r="F490" s="69" t="s">
        <v>676</v>
      </c>
      <c r="G490" s="69" t="s">
        <v>677</v>
      </c>
      <c r="H490" s="69" t="s">
        <v>107</v>
      </c>
      <c r="I490" s="69">
        <v>0.12464</v>
      </c>
      <c r="J490" s="69">
        <v>8.2100000000000003E-3</v>
      </c>
      <c r="K490" s="69">
        <v>1.5200000000000001E-3</v>
      </c>
      <c r="L490" s="69" t="s">
        <v>108</v>
      </c>
      <c r="M490" s="69" t="s">
        <v>30388</v>
      </c>
      <c r="N490" s="68">
        <v>43101</v>
      </c>
    </row>
    <row r="491" spans="1:14" x14ac:dyDescent="0.2">
      <c r="A491" s="69" t="s">
        <v>678</v>
      </c>
      <c r="B491" s="69">
        <v>1</v>
      </c>
      <c r="C491" s="69">
        <v>2018</v>
      </c>
      <c r="D491" s="69">
        <v>12</v>
      </c>
      <c r="E491" s="69" t="s">
        <v>675</v>
      </c>
      <c r="F491" s="69" t="s">
        <v>676</v>
      </c>
      <c r="G491" s="69" t="s">
        <v>677</v>
      </c>
      <c r="H491" s="69" t="s">
        <v>107</v>
      </c>
      <c r="I491" s="69">
        <v>0.12464</v>
      </c>
      <c r="J491" s="69">
        <v>8.2100000000000003E-3</v>
      </c>
      <c r="K491" s="69">
        <v>1.5200000000000001E-3</v>
      </c>
      <c r="L491" s="69" t="s">
        <v>108</v>
      </c>
      <c r="M491" s="69" t="s">
        <v>30388</v>
      </c>
      <c r="N491" s="68">
        <v>43101</v>
      </c>
    </row>
    <row r="492" spans="1:14" x14ac:dyDescent="0.2">
      <c r="A492" s="69" t="s">
        <v>680</v>
      </c>
      <c r="B492" s="69">
        <v>1</v>
      </c>
      <c r="C492" s="69">
        <v>2018</v>
      </c>
      <c r="D492" s="69">
        <v>12</v>
      </c>
      <c r="E492" s="69" t="s">
        <v>675</v>
      </c>
      <c r="F492" s="69" t="s">
        <v>676</v>
      </c>
      <c r="G492" s="69" t="s">
        <v>677</v>
      </c>
      <c r="H492" s="69" t="s">
        <v>107</v>
      </c>
      <c r="I492" s="69">
        <v>0.12343999999999999</v>
      </c>
      <c r="J492" s="69">
        <v>8.2100000000000003E-3</v>
      </c>
      <c r="K492" s="69">
        <v>1.5200000000000001E-3</v>
      </c>
      <c r="L492" s="69" t="s">
        <v>108</v>
      </c>
      <c r="M492" s="69" t="s">
        <v>30388</v>
      </c>
      <c r="N492" s="68">
        <v>43101</v>
      </c>
    </row>
    <row r="493" spans="1:14" x14ac:dyDescent="0.2">
      <c r="A493" s="69" t="s">
        <v>681</v>
      </c>
      <c r="B493" s="69">
        <v>1</v>
      </c>
      <c r="C493" s="69">
        <v>2018</v>
      </c>
      <c r="D493" s="69">
        <v>12</v>
      </c>
      <c r="E493" s="69" t="s">
        <v>675</v>
      </c>
      <c r="F493" s="69" t="s">
        <v>676</v>
      </c>
      <c r="G493" s="69" t="s">
        <v>677</v>
      </c>
      <c r="H493" s="69" t="s">
        <v>107</v>
      </c>
      <c r="I493" s="69">
        <v>0.12343999999999999</v>
      </c>
      <c r="J493" s="69">
        <v>8.2100000000000003E-3</v>
      </c>
      <c r="K493" s="69">
        <v>1.5200000000000001E-3</v>
      </c>
      <c r="L493" s="69" t="s">
        <v>108</v>
      </c>
      <c r="M493" s="69" t="s">
        <v>30388</v>
      </c>
      <c r="N493" s="68">
        <v>43101</v>
      </c>
    </row>
    <row r="494" spans="1:14" x14ac:dyDescent="0.2">
      <c r="A494" s="69" t="s">
        <v>693</v>
      </c>
      <c r="B494" s="69">
        <v>1</v>
      </c>
      <c r="C494" s="69">
        <v>2018</v>
      </c>
      <c r="D494" s="69">
        <v>12</v>
      </c>
      <c r="E494" s="69" t="s">
        <v>683</v>
      </c>
      <c r="F494" s="69" t="s">
        <v>676</v>
      </c>
      <c r="G494" s="69" t="s">
        <v>677</v>
      </c>
      <c r="H494" s="69" t="s">
        <v>107</v>
      </c>
      <c r="I494" s="69">
        <v>0.15767</v>
      </c>
      <c r="J494" s="69">
        <v>8.2199999999999999E-3</v>
      </c>
      <c r="K494" s="69">
        <v>2.1199999999999999E-3</v>
      </c>
      <c r="L494" s="69" t="s">
        <v>184</v>
      </c>
      <c r="M494" s="69" t="s">
        <v>30388</v>
      </c>
      <c r="N494" s="68">
        <v>43101</v>
      </c>
    </row>
    <row r="495" spans="1:14" x14ac:dyDescent="0.2">
      <c r="A495" s="69" t="s">
        <v>696</v>
      </c>
      <c r="B495" s="69">
        <v>1</v>
      </c>
      <c r="C495" s="69">
        <v>2018</v>
      </c>
      <c r="D495" s="69">
        <v>12</v>
      </c>
      <c r="E495" s="69" t="s">
        <v>683</v>
      </c>
      <c r="F495" s="69" t="s">
        <v>676</v>
      </c>
      <c r="G495" s="69" t="s">
        <v>677</v>
      </c>
      <c r="H495" s="69" t="s">
        <v>107</v>
      </c>
      <c r="I495" s="69">
        <v>0.15067</v>
      </c>
      <c r="J495" s="69">
        <v>8.2199999999999999E-3</v>
      </c>
      <c r="K495" s="69">
        <v>2.1199999999999999E-3</v>
      </c>
      <c r="L495" s="69" t="s">
        <v>184</v>
      </c>
      <c r="M495" s="69" t="s">
        <v>30388</v>
      </c>
      <c r="N495" s="68">
        <v>43101</v>
      </c>
    </row>
    <row r="496" spans="1:14" x14ac:dyDescent="0.2">
      <c r="A496" s="69" t="s">
        <v>684</v>
      </c>
      <c r="B496" s="69">
        <v>1</v>
      </c>
      <c r="C496" s="69">
        <v>2018</v>
      </c>
      <c r="D496" s="69">
        <v>12</v>
      </c>
      <c r="E496" s="69" t="s">
        <v>683</v>
      </c>
      <c r="F496" s="69" t="s">
        <v>676</v>
      </c>
      <c r="G496" s="69" t="s">
        <v>677</v>
      </c>
      <c r="H496" s="69" t="s">
        <v>107</v>
      </c>
      <c r="I496" s="69">
        <v>9.8269999999999996E-2</v>
      </c>
      <c r="J496" s="69">
        <v>8.2199999999999999E-3</v>
      </c>
      <c r="K496" s="69">
        <v>2.1199999999999999E-3</v>
      </c>
      <c r="L496" s="69" t="s">
        <v>178</v>
      </c>
      <c r="M496" s="69" t="s">
        <v>30388</v>
      </c>
      <c r="N496" s="68">
        <v>43101</v>
      </c>
    </row>
    <row r="497" spans="1:14" x14ac:dyDescent="0.2">
      <c r="A497" s="69" t="s">
        <v>689</v>
      </c>
      <c r="B497" s="69">
        <v>1</v>
      </c>
      <c r="C497" s="69">
        <v>2018</v>
      </c>
      <c r="D497" s="69">
        <v>12</v>
      </c>
      <c r="E497" s="69" t="s">
        <v>683</v>
      </c>
      <c r="F497" s="69" t="s">
        <v>676</v>
      </c>
      <c r="G497" s="69" t="s">
        <v>677</v>
      </c>
      <c r="H497" s="69" t="s">
        <v>107</v>
      </c>
      <c r="I497" s="69">
        <v>0.12446</v>
      </c>
      <c r="J497" s="69">
        <v>8.2199999999999999E-3</v>
      </c>
      <c r="K497" s="69">
        <v>2.1199999999999999E-3</v>
      </c>
      <c r="L497" s="69" t="s">
        <v>190</v>
      </c>
      <c r="M497" s="69" t="s">
        <v>30388</v>
      </c>
      <c r="N497" s="68">
        <v>43101</v>
      </c>
    </row>
    <row r="498" spans="1:14" x14ac:dyDescent="0.2">
      <c r="A498" s="69" t="s">
        <v>682</v>
      </c>
      <c r="B498" s="69">
        <v>1</v>
      </c>
      <c r="C498" s="69">
        <v>2018</v>
      </c>
      <c r="D498" s="69">
        <v>12</v>
      </c>
      <c r="E498" s="69" t="s">
        <v>683</v>
      </c>
      <c r="F498" s="69" t="s">
        <v>676</v>
      </c>
      <c r="G498" s="69" t="s">
        <v>677</v>
      </c>
      <c r="H498" s="69" t="s">
        <v>107</v>
      </c>
      <c r="I498" s="69">
        <v>9.8269999999999996E-2</v>
      </c>
      <c r="J498" s="69">
        <v>8.2199999999999999E-3</v>
      </c>
      <c r="K498" s="69">
        <v>2.1199999999999999E-3</v>
      </c>
      <c r="L498" s="69" t="s">
        <v>178</v>
      </c>
      <c r="M498" s="69" t="s">
        <v>30388</v>
      </c>
      <c r="N498" s="68">
        <v>43101</v>
      </c>
    </row>
    <row r="499" spans="1:14" x14ac:dyDescent="0.2">
      <c r="A499" s="69" t="s">
        <v>690</v>
      </c>
      <c r="B499" s="69">
        <v>1</v>
      </c>
      <c r="C499" s="69">
        <v>2018</v>
      </c>
      <c r="D499" s="69">
        <v>12</v>
      </c>
      <c r="E499" s="69" t="s">
        <v>683</v>
      </c>
      <c r="F499" s="69" t="s">
        <v>676</v>
      </c>
      <c r="G499" s="69" t="s">
        <v>677</v>
      </c>
      <c r="H499" s="69" t="s">
        <v>107</v>
      </c>
      <c r="I499" s="69">
        <v>0.11396000000000001</v>
      </c>
      <c r="J499" s="69">
        <v>8.2199999999999999E-3</v>
      </c>
      <c r="K499" s="69">
        <v>2.1199999999999999E-3</v>
      </c>
      <c r="L499" s="69" t="s">
        <v>190</v>
      </c>
      <c r="M499" s="69" t="s">
        <v>30388</v>
      </c>
      <c r="N499" s="68">
        <v>43101</v>
      </c>
    </row>
    <row r="500" spans="1:14" x14ac:dyDescent="0.2">
      <c r="A500" s="69" t="s">
        <v>692</v>
      </c>
      <c r="B500" s="69">
        <v>1</v>
      </c>
      <c r="C500" s="69">
        <v>2018</v>
      </c>
      <c r="D500" s="69">
        <v>12</v>
      </c>
      <c r="E500" s="69" t="s">
        <v>683</v>
      </c>
      <c r="F500" s="69" t="s">
        <v>676</v>
      </c>
      <c r="G500" s="69" t="s">
        <v>677</v>
      </c>
      <c r="H500" s="69" t="s">
        <v>107</v>
      </c>
      <c r="I500" s="69">
        <v>0.11396000000000001</v>
      </c>
      <c r="J500" s="69">
        <v>8.2199999999999999E-3</v>
      </c>
      <c r="K500" s="69">
        <v>2.1199999999999999E-3</v>
      </c>
      <c r="L500" s="69" t="s">
        <v>190</v>
      </c>
      <c r="M500" s="69" t="s">
        <v>30388</v>
      </c>
      <c r="N500" s="68">
        <v>43101</v>
      </c>
    </row>
    <row r="501" spans="1:14" x14ac:dyDescent="0.2">
      <c r="A501" s="69" t="s">
        <v>688</v>
      </c>
      <c r="B501" s="69">
        <v>1</v>
      </c>
      <c r="C501" s="69">
        <v>2018</v>
      </c>
      <c r="D501" s="69">
        <v>12</v>
      </c>
      <c r="E501" s="69" t="s">
        <v>683</v>
      </c>
      <c r="F501" s="69" t="s">
        <v>676</v>
      </c>
      <c r="G501" s="69" t="s">
        <v>677</v>
      </c>
      <c r="H501" s="69" t="s">
        <v>107</v>
      </c>
      <c r="I501" s="69">
        <v>0.11745999999999999</v>
      </c>
      <c r="J501" s="69">
        <v>8.2199999999999999E-3</v>
      </c>
      <c r="K501" s="69">
        <v>2.1199999999999999E-3</v>
      </c>
      <c r="L501" s="69" t="s">
        <v>190</v>
      </c>
      <c r="M501" s="69" t="s">
        <v>30388</v>
      </c>
      <c r="N501" s="68">
        <v>43101</v>
      </c>
    </row>
    <row r="502" spans="1:14" x14ac:dyDescent="0.2">
      <c r="A502" s="69" t="s">
        <v>691</v>
      </c>
      <c r="B502" s="69">
        <v>1</v>
      </c>
      <c r="C502" s="69">
        <v>2018</v>
      </c>
      <c r="D502" s="69">
        <v>12</v>
      </c>
      <c r="E502" s="69" t="s">
        <v>683</v>
      </c>
      <c r="F502" s="69" t="s">
        <v>676</v>
      </c>
      <c r="G502" s="69" t="s">
        <v>677</v>
      </c>
      <c r="H502" s="69" t="s">
        <v>107</v>
      </c>
      <c r="I502" s="69">
        <v>0.11396000000000001</v>
      </c>
      <c r="J502" s="69">
        <v>8.2199999999999999E-3</v>
      </c>
      <c r="K502" s="69">
        <v>2.1199999999999999E-3</v>
      </c>
      <c r="L502" s="69" t="s">
        <v>190</v>
      </c>
      <c r="M502" s="69" t="s">
        <v>30388</v>
      </c>
      <c r="N502" s="68">
        <v>43101</v>
      </c>
    </row>
    <row r="503" spans="1:14" x14ac:dyDescent="0.2">
      <c r="A503" s="69" t="s">
        <v>687</v>
      </c>
      <c r="B503" s="69">
        <v>1</v>
      </c>
      <c r="C503" s="69">
        <v>2018</v>
      </c>
      <c r="D503" s="69">
        <v>12</v>
      </c>
      <c r="E503" s="69" t="s">
        <v>683</v>
      </c>
      <c r="F503" s="69" t="s">
        <v>676</v>
      </c>
      <c r="G503" s="69" t="s">
        <v>677</v>
      </c>
      <c r="H503" s="69" t="s">
        <v>107</v>
      </c>
      <c r="I503" s="69">
        <v>0.10177</v>
      </c>
      <c r="J503" s="69">
        <v>8.2199999999999999E-3</v>
      </c>
      <c r="K503" s="69">
        <v>2.1199999999999999E-3</v>
      </c>
      <c r="L503" s="69" t="s">
        <v>178</v>
      </c>
      <c r="M503" s="69" t="s">
        <v>30388</v>
      </c>
      <c r="N503" s="68">
        <v>43101</v>
      </c>
    </row>
    <row r="504" spans="1:14" x14ac:dyDescent="0.2">
      <c r="A504" s="69" t="s">
        <v>686</v>
      </c>
      <c r="B504" s="69">
        <v>1</v>
      </c>
      <c r="C504" s="69">
        <v>2018</v>
      </c>
      <c r="D504" s="69">
        <v>12</v>
      </c>
      <c r="E504" s="69" t="s">
        <v>683</v>
      </c>
      <c r="F504" s="69" t="s">
        <v>676</v>
      </c>
      <c r="G504" s="69" t="s">
        <v>677</v>
      </c>
      <c r="H504" s="69" t="s">
        <v>107</v>
      </c>
      <c r="I504" s="69">
        <v>0.10877000000000001</v>
      </c>
      <c r="J504" s="69">
        <v>8.2199999999999999E-3</v>
      </c>
      <c r="K504" s="69">
        <v>2.1199999999999999E-3</v>
      </c>
      <c r="L504" s="69" t="s">
        <v>178</v>
      </c>
      <c r="M504" s="69" t="s">
        <v>30388</v>
      </c>
      <c r="N504" s="68">
        <v>43101</v>
      </c>
    </row>
    <row r="505" spans="1:14" x14ac:dyDescent="0.2">
      <c r="A505" s="69" t="s">
        <v>685</v>
      </c>
      <c r="B505" s="69">
        <v>1</v>
      </c>
      <c r="C505" s="69">
        <v>2018</v>
      </c>
      <c r="D505" s="69">
        <v>12</v>
      </c>
      <c r="E505" s="69" t="s">
        <v>683</v>
      </c>
      <c r="F505" s="69" t="s">
        <v>676</v>
      </c>
      <c r="G505" s="69" t="s">
        <v>677</v>
      </c>
      <c r="H505" s="69" t="s">
        <v>107</v>
      </c>
      <c r="I505" s="69">
        <v>9.8269999999999996E-2</v>
      </c>
      <c r="J505" s="69">
        <v>8.2199999999999999E-3</v>
      </c>
      <c r="K505" s="69">
        <v>2.1199999999999999E-3</v>
      </c>
      <c r="L505" s="69" t="s">
        <v>178</v>
      </c>
      <c r="M505" s="69" t="s">
        <v>30388</v>
      </c>
      <c r="N505" s="68">
        <v>43101</v>
      </c>
    </row>
    <row r="506" spans="1:14" x14ac:dyDescent="0.2">
      <c r="A506" s="69" t="s">
        <v>697</v>
      </c>
      <c r="B506" s="69">
        <v>1</v>
      </c>
      <c r="C506" s="69">
        <v>2018</v>
      </c>
      <c r="D506" s="69">
        <v>12</v>
      </c>
      <c r="E506" s="69" t="s">
        <v>683</v>
      </c>
      <c r="F506" s="69" t="s">
        <v>676</v>
      </c>
      <c r="G506" s="69" t="s">
        <v>677</v>
      </c>
      <c r="H506" s="69" t="s">
        <v>107</v>
      </c>
      <c r="I506" s="69">
        <v>0.14717</v>
      </c>
      <c r="J506" s="69">
        <v>8.2199999999999999E-3</v>
      </c>
      <c r="K506" s="69">
        <v>2.1199999999999999E-3</v>
      </c>
      <c r="L506" s="69" t="s">
        <v>184</v>
      </c>
      <c r="M506" s="69" t="s">
        <v>30388</v>
      </c>
      <c r="N506" s="68">
        <v>43101</v>
      </c>
    </row>
    <row r="507" spans="1:14" x14ac:dyDescent="0.2">
      <c r="A507" s="69" t="s">
        <v>694</v>
      </c>
      <c r="B507" s="69">
        <v>1</v>
      </c>
      <c r="C507" s="69">
        <v>2018</v>
      </c>
      <c r="D507" s="69">
        <v>12</v>
      </c>
      <c r="E507" s="69" t="s">
        <v>683</v>
      </c>
      <c r="F507" s="69" t="s">
        <v>676</v>
      </c>
      <c r="G507" s="69" t="s">
        <v>677</v>
      </c>
      <c r="H507" s="69" t="s">
        <v>107</v>
      </c>
      <c r="I507" s="69">
        <v>0.14717</v>
      </c>
      <c r="J507" s="69">
        <v>8.2199999999999999E-3</v>
      </c>
      <c r="K507" s="69">
        <v>2.1199999999999999E-3</v>
      </c>
      <c r="L507" s="69" t="s">
        <v>184</v>
      </c>
      <c r="M507" s="69" t="s">
        <v>30388</v>
      </c>
      <c r="N507" s="68">
        <v>43101</v>
      </c>
    </row>
    <row r="508" spans="1:14" x14ac:dyDescent="0.2">
      <c r="A508" s="69" t="s">
        <v>695</v>
      </c>
      <c r="B508" s="69">
        <v>1</v>
      </c>
      <c r="C508" s="69">
        <v>2018</v>
      </c>
      <c r="D508" s="69">
        <v>12</v>
      </c>
      <c r="E508" s="69" t="s">
        <v>683</v>
      </c>
      <c r="F508" s="69" t="s">
        <v>676</v>
      </c>
      <c r="G508" s="69" t="s">
        <v>677</v>
      </c>
      <c r="H508" s="69" t="s">
        <v>107</v>
      </c>
      <c r="I508" s="69">
        <v>0.14717</v>
      </c>
      <c r="J508" s="69">
        <v>8.2199999999999999E-3</v>
      </c>
      <c r="K508" s="69">
        <v>2.1199999999999999E-3</v>
      </c>
      <c r="L508" s="69" t="s">
        <v>184</v>
      </c>
      <c r="M508" s="69" t="s">
        <v>30388</v>
      </c>
      <c r="N508" s="68">
        <v>43101</v>
      </c>
    </row>
    <row r="509" spans="1:14" x14ac:dyDescent="0.2">
      <c r="A509" s="69" t="s">
        <v>701</v>
      </c>
      <c r="B509" s="69">
        <v>1</v>
      </c>
      <c r="C509" s="69">
        <v>2018</v>
      </c>
      <c r="D509" s="69">
        <v>12</v>
      </c>
      <c r="E509" s="69" t="s">
        <v>699</v>
      </c>
      <c r="F509" s="69" t="s">
        <v>676</v>
      </c>
      <c r="G509" s="69" t="s">
        <v>677</v>
      </c>
      <c r="H509" s="69" t="s">
        <v>107</v>
      </c>
      <c r="I509" s="69">
        <v>0.13014999999999999</v>
      </c>
      <c r="J509" s="69">
        <v>8.2199999999999999E-3</v>
      </c>
      <c r="K509" s="69">
        <v>2.1199999999999999E-3</v>
      </c>
      <c r="L509" s="69" t="s">
        <v>197</v>
      </c>
      <c r="M509" s="69" t="s">
        <v>30388</v>
      </c>
      <c r="N509" s="68">
        <v>43101</v>
      </c>
    </row>
    <row r="510" spans="1:14" x14ac:dyDescent="0.2">
      <c r="A510" s="69" t="s">
        <v>698</v>
      </c>
      <c r="B510" s="69">
        <v>1</v>
      </c>
      <c r="C510" s="69">
        <v>2018</v>
      </c>
      <c r="D510" s="69">
        <v>12</v>
      </c>
      <c r="E510" s="69" t="s">
        <v>699</v>
      </c>
      <c r="F510" s="69" t="s">
        <v>676</v>
      </c>
      <c r="G510" s="69" t="s">
        <v>677</v>
      </c>
      <c r="H510" s="69" t="s">
        <v>107</v>
      </c>
      <c r="I510" s="69">
        <v>0.13014999999999999</v>
      </c>
      <c r="J510" s="69">
        <v>8.2199999999999999E-3</v>
      </c>
      <c r="K510" s="69">
        <v>2.1199999999999999E-3</v>
      </c>
      <c r="L510" s="69" t="s">
        <v>197</v>
      </c>
      <c r="M510" s="69" t="s">
        <v>30388</v>
      </c>
      <c r="N510" s="68">
        <v>43101</v>
      </c>
    </row>
    <row r="511" spans="1:14" x14ac:dyDescent="0.2">
      <c r="A511" s="69" t="s">
        <v>708</v>
      </c>
      <c r="B511" s="69">
        <v>1</v>
      </c>
      <c r="C511" s="69">
        <v>2018</v>
      </c>
      <c r="D511" s="69">
        <v>12</v>
      </c>
      <c r="E511" s="69" t="s">
        <v>699</v>
      </c>
      <c r="F511" s="69" t="s">
        <v>676</v>
      </c>
      <c r="G511" s="69" t="s">
        <v>677</v>
      </c>
      <c r="H511" s="69" t="s">
        <v>107</v>
      </c>
      <c r="I511" s="69">
        <v>8.992E-2</v>
      </c>
      <c r="J511" s="69">
        <v>8.2199999999999999E-3</v>
      </c>
      <c r="K511" s="69">
        <v>2.1199999999999999E-3</v>
      </c>
      <c r="L511" s="69" t="s">
        <v>178</v>
      </c>
      <c r="M511" s="69" t="s">
        <v>30388</v>
      </c>
      <c r="N511" s="68">
        <v>43101</v>
      </c>
    </row>
    <row r="512" spans="1:14" x14ac:dyDescent="0.2">
      <c r="A512" s="69" t="s">
        <v>704</v>
      </c>
      <c r="B512" s="69">
        <v>1</v>
      </c>
      <c r="C512" s="69">
        <v>2018</v>
      </c>
      <c r="D512" s="69">
        <v>12</v>
      </c>
      <c r="E512" s="69" t="s">
        <v>699</v>
      </c>
      <c r="F512" s="69" t="s">
        <v>676</v>
      </c>
      <c r="G512" s="69" t="s">
        <v>677</v>
      </c>
      <c r="H512" s="69" t="s">
        <v>107</v>
      </c>
      <c r="I512" s="69">
        <v>8.992E-2</v>
      </c>
      <c r="J512" s="69">
        <v>8.2199999999999999E-3</v>
      </c>
      <c r="K512" s="69">
        <v>2.1199999999999999E-3</v>
      </c>
      <c r="L512" s="69" t="s">
        <v>178</v>
      </c>
      <c r="M512" s="69" t="s">
        <v>30388</v>
      </c>
      <c r="N512" s="68">
        <v>43101</v>
      </c>
    </row>
    <row r="513" spans="1:14" x14ac:dyDescent="0.2">
      <c r="A513" s="69" t="s">
        <v>706</v>
      </c>
      <c r="B513" s="69">
        <v>1</v>
      </c>
      <c r="C513" s="69">
        <v>2018</v>
      </c>
      <c r="D513" s="69">
        <v>12</v>
      </c>
      <c r="E513" s="69" t="s">
        <v>699</v>
      </c>
      <c r="F513" s="69" t="s">
        <v>676</v>
      </c>
      <c r="G513" s="69" t="s">
        <v>677</v>
      </c>
      <c r="H513" s="69" t="s">
        <v>107</v>
      </c>
      <c r="I513" s="69">
        <v>8.992E-2</v>
      </c>
      <c r="J513" s="69">
        <v>8.2199999999999999E-3</v>
      </c>
      <c r="K513" s="69">
        <v>2.1199999999999999E-3</v>
      </c>
      <c r="L513" s="69" t="s">
        <v>178</v>
      </c>
      <c r="M513" s="69" t="s">
        <v>30388</v>
      </c>
      <c r="N513" s="68">
        <v>43101</v>
      </c>
    </row>
    <row r="514" spans="1:14" x14ac:dyDescent="0.2">
      <c r="A514" s="69" t="s">
        <v>700</v>
      </c>
      <c r="B514" s="69">
        <v>1</v>
      </c>
      <c r="C514" s="69">
        <v>2018</v>
      </c>
      <c r="D514" s="69">
        <v>12</v>
      </c>
      <c r="E514" s="69" t="s">
        <v>699</v>
      </c>
      <c r="F514" s="69" t="s">
        <v>676</v>
      </c>
      <c r="G514" s="69" t="s">
        <v>677</v>
      </c>
      <c r="H514" s="69" t="s">
        <v>107</v>
      </c>
      <c r="I514" s="69">
        <v>0.13134999999999999</v>
      </c>
      <c r="J514" s="69">
        <v>8.2199999999999999E-3</v>
      </c>
      <c r="K514" s="69">
        <v>2.1199999999999999E-3</v>
      </c>
      <c r="L514" s="69" t="s">
        <v>197</v>
      </c>
      <c r="M514" s="69" t="s">
        <v>30388</v>
      </c>
      <c r="N514" s="68">
        <v>43101</v>
      </c>
    </row>
    <row r="515" spans="1:14" x14ac:dyDescent="0.2">
      <c r="A515" s="69" t="s">
        <v>702</v>
      </c>
      <c r="B515" s="69">
        <v>1</v>
      </c>
      <c r="C515" s="69">
        <v>2018</v>
      </c>
      <c r="D515" s="69">
        <v>12</v>
      </c>
      <c r="E515" s="69" t="s">
        <v>699</v>
      </c>
      <c r="F515" s="69" t="s">
        <v>676</v>
      </c>
      <c r="G515" s="69" t="s">
        <v>677</v>
      </c>
      <c r="H515" s="69" t="s">
        <v>107</v>
      </c>
      <c r="I515" s="69">
        <v>0.13134999999999999</v>
      </c>
      <c r="J515" s="69">
        <v>8.2199999999999999E-3</v>
      </c>
      <c r="K515" s="69">
        <v>2.1199999999999999E-3</v>
      </c>
      <c r="L515" s="69" t="s">
        <v>197</v>
      </c>
      <c r="M515" s="69" t="s">
        <v>30388</v>
      </c>
      <c r="N515" s="68">
        <v>43101</v>
      </c>
    </row>
    <row r="516" spans="1:14" x14ac:dyDescent="0.2">
      <c r="A516" s="69" t="s">
        <v>707</v>
      </c>
      <c r="B516" s="69">
        <v>1</v>
      </c>
      <c r="C516" s="69">
        <v>2018</v>
      </c>
      <c r="D516" s="69">
        <v>12</v>
      </c>
      <c r="E516" s="69" t="s">
        <v>699</v>
      </c>
      <c r="F516" s="69" t="s">
        <v>676</v>
      </c>
      <c r="G516" s="69" t="s">
        <v>677</v>
      </c>
      <c r="H516" s="69" t="s">
        <v>107</v>
      </c>
      <c r="I516" s="69">
        <v>0.13134999999999999</v>
      </c>
      <c r="J516" s="69">
        <v>8.2199999999999999E-3</v>
      </c>
      <c r="K516" s="69">
        <v>2.1199999999999999E-3</v>
      </c>
      <c r="L516" s="69" t="s">
        <v>197</v>
      </c>
      <c r="M516" s="69" t="s">
        <v>30388</v>
      </c>
      <c r="N516" s="68">
        <v>43101</v>
      </c>
    </row>
    <row r="517" spans="1:14" x14ac:dyDescent="0.2">
      <c r="A517" s="69" t="s">
        <v>705</v>
      </c>
      <c r="B517" s="69">
        <v>1</v>
      </c>
      <c r="C517" s="69">
        <v>2018</v>
      </c>
      <c r="D517" s="69">
        <v>12</v>
      </c>
      <c r="E517" s="69" t="s">
        <v>699</v>
      </c>
      <c r="F517" s="69" t="s">
        <v>676</v>
      </c>
      <c r="G517" s="69" t="s">
        <v>677</v>
      </c>
      <c r="H517" s="69" t="s">
        <v>107</v>
      </c>
      <c r="I517" s="69">
        <v>8.8719999999999993E-2</v>
      </c>
      <c r="J517" s="69">
        <v>8.2199999999999999E-3</v>
      </c>
      <c r="K517" s="69">
        <v>2.1199999999999999E-3</v>
      </c>
      <c r="L517" s="69" t="s">
        <v>178</v>
      </c>
      <c r="M517" s="69" t="s">
        <v>30388</v>
      </c>
      <c r="N517" s="68">
        <v>43101</v>
      </c>
    </row>
    <row r="518" spans="1:14" x14ac:dyDescent="0.2">
      <c r="A518" s="69" t="s">
        <v>703</v>
      </c>
      <c r="B518" s="69">
        <v>1</v>
      </c>
      <c r="C518" s="69">
        <v>2018</v>
      </c>
      <c r="D518" s="69">
        <v>12</v>
      </c>
      <c r="E518" s="69" t="s">
        <v>699</v>
      </c>
      <c r="F518" s="69" t="s">
        <v>676</v>
      </c>
      <c r="G518" s="69" t="s">
        <v>677</v>
      </c>
      <c r="H518" s="69" t="s">
        <v>107</v>
      </c>
      <c r="I518" s="69">
        <v>8.8719999999999993E-2</v>
      </c>
      <c r="J518" s="69">
        <v>8.2199999999999999E-3</v>
      </c>
      <c r="K518" s="69">
        <v>2.1199999999999999E-3</v>
      </c>
      <c r="L518" s="69" t="s">
        <v>178</v>
      </c>
      <c r="M518" s="69" t="s">
        <v>30388</v>
      </c>
      <c r="N518" s="68">
        <v>43101</v>
      </c>
    </row>
    <row r="519" spans="1:14" x14ac:dyDescent="0.2">
      <c r="A519" s="69" t="s">
        <v>710</v>
      </c>
      <c r="B519" s="69">
        <v>1</v>
      </c>
      <c r="C519" s="69">
        <v>2018</v>
      </c>
      <c r="D519" s="69">
        <v>24</v>
      </c>
      <c r="E519" s="69" t="s">
        <v>142</v>
      </c>
      <c r="F519" s="69" t="s">
        <v>143</v>
      </c>
      <c r="H519" s="69" t="s">
        <v>107</v>
      </c>
      <c r="I519" s="69">
        <v>2.5020000000000001E-2</v>
      </c>
      <c r="J519" s="69">
        <v>1.521E-2</v>
      </c>
      <c r="K519" s="69">
        <v>2.1900000000000001E-3</v>
      </c>
      <c r="L519" s="69" t="s">
        <v>144</v>
      </c>
      <c r="M519" s="69" t="s">
        <v>30388</v>
      </c>
      <c r="N519" s="68">
        <v>43101</v>
      </c>
    </row>
    <row r="520" spans="1:14" x14ac:dyDescent="0.2">
      <c r="A520" s="69" t="s">
        <v>712</v>
      </c>
      <c r="B520" s="69">
        <v>1</v>
      </c>
      <c r="C520" s="69">
        <v>2018</v>
      </c>
      <c r="D520" s="69">
        <v>24</v>
      </c>
      <c r="E520" s="69" t="s">
        <v>142</v>
      </c>
      <c r="F520" s="69" t="s">
        <v>143</v>
      </c>
      <c r="H520" s="69" t="s">
        <v>107</v>
      </c>
      <c r="I520" s="69">
        <v>2.3400000000000001E-2</v>
      </c>
      <c r="J520" s="69">
        <v>1.5800000000000002E-2</v>
      </c>
      <c r="K520" s="69">
        <v>2.2899999999999999E-3</v>
      </c>
      <c r="L520" s="69" t="s">
        <v>144</v>
      </c>
      <c r="M520" s="69" t="s">
        <v>30388</v>
      </c>
      <c r="N520" s="68">
        <v>43101</v>
      </c>
    </row>
    <row r="521" spans="1:14" x14ac:dyDescent="0.2">
      <c r="A521" s="69" t="s">
        <v>709</v>
      </c>
      <c r="B521" s="69">
        <v>1</v>
      </c>
      <c r="C521" s="69">
        <v>2018</v>
      </c>
      <c r="D521" s="69">
        <v>24</v>
      </c>
      <c r="E521" s="69" t="s">
        <v>142</v>
      </c>
      <c r="F521" s="69" t="s">
        <v>143</v>
      </c>
      <c r="H521" s="69" t="s">
        <v>107</v>
      </c>
      <c r="I521" s="69">
        <v>2.5059999999999999E-2</v>
      </c>
      <c r="J521" s="69">
        <v>1.521E-2</v>
      </c>
      <c r="K521" s="69">
        <v>2.1900000000000001E-3</v>
      </c>
      <c r="L521" s="69" t="s">
        <v>144</v>
      </c>
      <c r="M521" s="69" t="s">
        <v>30388</v>
      </c>
      <c r="N521" s="68">
        <v>43101</v>
      </c>
    </row>
    <row r="522" spans="1:14" x14ac:dyDescent="0.2">
      <c r="A522" s="69" t="s">
        <v>713</v>
      </c>
      <c r="B522" s="69">
        <v>1</v>
      </c>
      <c r="C522" s="69">
        <v>2018</v>
      </c>
      <c r="D522" s="69">
        <v>24</v>
      </c>
      <c r="E522" s="69" t="s">
        <v>142</v>
      </c>
      <c r="F522" s="69" t="s">
        <v>143</v>
      </c>
      <c r="H522" s="69" t="s">
        <v>107</v>
      </c>
      <c r="I522" s="69">
        <v>2.3429999999999999E-2</v>
      </c>
      <c r="J522" s="69">
        <v>1.5800000000000002E-2</v>
      </c>
      <c r="K522" s="69">
        <v>2.2899999999999999E-3</v>
      </c>
      <c r="L522" s="69" t="s">
        <v>144</v>
      </c>
      <c r="M522" s="69" t="s">
        <v>30388</v>
      </c>
      <c r="N522" s="68">
        <v>43101</v>
      </c>
    </row>
    <row r="523" spans="1:14" x14ac:dyDescent="0.2">
      <c r="A523" s="69" t="s">
        <v>711</v>
      </c>
      <c r="B523" s="69">
        <v>1</v>
      </c>
      <c r="C523" s="69">
        <v>2018</v>
      </c>
      <c r="D523" s="69">
        <v>24</v>
      </c>
      <c r="E523" s="69" t="s">
        <v>142</v>
      </c>
      <c r="F523" s="69" t="s">
        <v>143</v>
      </c>
      <c r="H523" s="69" t="s">
        <v>107</v>
      </c>
      <c r="I523" s="69">
        <v>3.0130000000000001E-2</v>
      </c>
      <c r="J523" s="69">
        <v>6.0800000000000003E-3</v>
      </c>
      <c r="K523" s="69">
        <v>2.0899999999999998E-3</v>
      </c>
      <c r="L523" s="69" t="s">
        <v>144</v>
      </c>
      <c r="M523" s="69" t="s">
        <v>30388</v>
      </c>
      <c r="N523" s="68">
        <v>43101</v>
      </c>
    </row>
    <row r="524" spans="1:14" x14ac:dyDescent="0.2">
      <c r="A524" s="69" t="s">
        <v>714</v>
      </c>
      <c r="B524" s="69">
        <v>1</v>
      </c>
      <c r="C524" s="69">
        <v>2018</v>
      </c>
      <c r="D524" s="69">
        <v>24</v>
      </c>
      <c r="E524" s="69" t="s">
        <v>150</v>
      </c>
      <c r="F524" s="69" t="s">
        <v>143</v>
      </c>
      <c r="H524" s="69" t="s">
        <v>107</v>
      </c>
      <c r="I524" s="69">
        <v>2.2429999999999999E-2</v>
      </c>
      <c r="J524" s="69">
        <v>2.8910000000000002E-2</v>
      </c>
      <c r="K524" s="69">
        <v>2.0899999999999998E-3</v>
      </c>
      <c r="L524" s="69" t="s">
        <v>144</v>
      </c>
      <c r="M524" s="69" t="s">
        <v>30388</v>
      </c>
      <c r="N524" s="68">
        <v>43101</v>
      </c>
    </row>
    <row r="525" spans="1:14" x14ac:dyDescent="0.2">
      <c r="A525" s="69" t="s">
        <v>717</v>
      </c>
      <c r="B525" s="69">
        <v>1</v>
      </c>
      <c r="C525" s="69">
        <v>2018</v>
      </c>
      <c r="D525" s="69">
        <v>24</v>
      </c>
      <c r="E525" s="69" t="s">
        <v>150</v>
      </c>
      <c r="F525" s="69" t="s">
        <v>143</v>
      </c>
      <c r="H525" s="69" t="s">
        <v>107</v>
      </c>
      <c r="I525" s="69">
        <v>1.9800000000000002E-2</v>
      </c>
      <c r="J525" s="69">
        <v>6.2429999999999999E-2</v>
      </c>
      <c r="K525" s="69">
        <v>2.1900000000000001E-3</v>
      </c>
      <c r="L525" s="69" t="s">
        <v>144</v>
      </c>
      <c r="M525" s="69" t="s">
        <v>30388</v>
      </c>
      <c r="N525" s="68">
        <v>43101</v>
      </c>
    </row>
    <row r="526" spans="1:14" x14ac:dyDescent="0.2">
      <c r="A526" s="69" t="s">
        <v>715</v>
      </c>
      <c r="B526" s="69">
        <v>1</v>
      </c>
      <c r="C526" s="69">
        <v>2018</v>
      </c>
      <c r="D526" s="69">
        <v>24</v>
      </c>
      <c r="E526" s="69" t="s">
        <v>150</v>
      </c>
      <c r="F526" s="69" t="s">
        <v>143</v>
      </c>
      <c r="H526" s="69" t="s">
        <v>107</v>
      </c>
      <c r="I526" s="69">
        <v>1.9800000000000002E-2</v>
      </c>
      <c r="J526" s="69">
        <v>0.10959000000000001</v>
      </c>
      <c r="K526" s="69">
        <v>2.1900000000000001E-3</v>
      </c>
      <c r="L526" s="69" t="s">
        <v>144</v>
      </c>
      <c r="M526" s="69" t="s">
        <v>30388</v>
      </c>
      <c r="N526" s="68">
        <v>43101</v>
      </c>
    </row>
    <row r="527" spans="1:14" x14ac:dyDescent="0.2">
      <c r="A527" s="69" t="s">
        <v>718</v>
      </c>
      <c r="B527" s="69">
        <v>1</v>
      </c>
      <c r="C527" s="69">
        <v>2018</v>
      </c>
      <c r="D527" s="69">
        <v>24</v>
      </c>
      <c r="E527" s="69" t="s">
        <v>150</v>
      </c>
      <c r="F527" s="69" t="s">
        <v>143</v>
      </c>
      <c r="H527" s="69" t="s">
        <v>107</v>
      </c>
      <c r="I527" s="69">
        <v>1.942E-2</v>
      </c>
      <c r="J527" s="69">
        <v>0.14365</v>
      </c>
      <c r="K527" s="69">
        <v>2.2899999999999999E-3</v>
      </c>
      <c r="L527" s="69" t="s">
        <v>144</v>
      </c>
      <c r="M527" s="69" t="s">
        <v>30388</v>
      </c>
      <c r="N527" s="68">
        <v>43101</v>
      </c>
    </row>
    <row r="528" spans="1:14" x14ac:dyDescent="0.2">
      <c r="A528" s="69" t="s">
        <v>716</v>
      </c>
      <c r="B528" s="69">
        <v>1</v>
      </c>
      <c r="C528" s="69">
        <v>2018</v>
      </c>
      <c r="D528" s="69">
        <v>24</v>
      </c>
      <c r="E528" s="69" t="s">
        <v>150</v>
      </c>
      <c r="F528" s="69" t="s">
        <v>143</v>
      </c>
      <c r="H528" s="69" t="s">
        <v>107</v>
      </c>
      <c r="I528" s="69">
        <v>1.942E-2</v>
      </c>
      <c r="J528" s="69">
        <v>0.21573999999999999</v>
      </c>
      <c r="K528" s="69">
        <v>2.2899999999999999E-3</v>
      </c>
      <c r="L528" s="69" t="s">
        <v>144</v>
      </c>
      <c r="M528" s="69" t="s">
        <v>30388</v>
      </c>
      <c r="N528" s="68">
        <v>43101</v>
      </c>
    </row>
    <row r="529" spans="1:14" x14ac:dyDescent="0.2">
      <c r="A529" s="69" t="s">
        <v>721</v>
      </c>
      <c r="B529" s="69">
        <v>1</v>
      </c>
      <c r="C529" s="69">
        <v>2018</v>
      </c>
      <c r="D529" s="69">
        <v>24</v>
      </c>
      <c r="E529" s="69" t="s">
        <v>156</v>
      </c>
      <c r="F529" s="69" t="s">
        <v>157</v>
      </c>
      <c r="H529" s="69" t="s">
        <v>107</v>
      </c>
      <c r="I529" s="69">
        <v>2.3300000000000001E-2</v>
      </c>
      <c r="J529" s="69">
        <v>1.5800000000000002E-2</v>
      </c>
      <c r="K529" s="69">
        <v>2.2899999999999999E-3</v>
      </c>
      <c r="L529" s="69" t="s">
        <v>144</v>
      </c>
      <c r="M529" s="69" t="s">
        <v>30388</v>
      </c>
      <c r="N529" s="68">
        <v>43101</v>
      </c>
    </row>
    <row r="530" spans="1:14" x14ac:dyDescent="0.2">
      <c r="A530" s="69" t="s">
        <v>723</v>
      </c>
      <c r="B530" s="69">
        <v>1</v>
      </c>
      <c r="C530" s="69">
        <v>2018</v>
      </c>
      <c r="D530" s="69">
        <v>24</v>
      </c>
      <c r="E530" s="69" t="s">
        <v>156</v>
      </c>
      <c r="F530" s="69" t="s">
        <v>157</v>
      </c>
      <c r="H530" s="69" t="s">
        <v>107</v>
      </c>
      <c r="I530" s="69">
        <v>3.0269999999999998E-2</v>
      </c>
      <c r="J530" s="69">
        <v>6.0800000000000003E-3</v>
      </c>
      <c r="K530" s="69">
        <v>2.0899999999999998E-3</v>
      </c>
      <c r="L530" s="69" t="s">
        <v>144</v>
      </c>
      <c r="M530" s="69" t="s">
        <v>30388</v>
      </c>
      <c r="N530" s="68">
        <v>43101</v>
      </c>
    </row>
    <row r="531" spans="1:14" x14ac:dyDescent="0.2">
      <c r="A531" s="69" t="s">
        <v>719</v>
      </c>
      <c r="B531" s="69">
        <v>1</v>
      </c>
      <c r="C531" s="69">
        <v>2018</v>
      </c>
      <c r="D531" s="69">
        <v>24</v>
      </c>
      <c r="E531" s="69" t="s">
        <v>156</v>
      </c>
      <c r="F531" s="69" t="s">
        <v>157</v>
      </c>
      <c r="H531" s="69" t="s">
        <v>107</v>
      </c>
      <c r="I531" s="69">
        <v>2.5180000000000001E-2</v>
      </c>
      <c r="J531" s="69">
        <v>1.521E-2</v>
      </c>
      <c r="K531" s="69">
        <v>2.1900000000000001E-3</v>
      </c>
      <c r="L531" s="69" t="s">
        <v>144</v>
      </c>
      <c r="M531" s="69" t="s">
        <v>30388</v>
      </c>
      <c r="N531" s="68">
        <v>43101</v>
      </c>
    </row>
    <row r="532" spans="1:14" x14ac:dyDescent="0.2">
      <c r="A532" s="69" t="s">
        <v>720</v>
      </c>
      <c r="B532" s="69">
        <v>1</v>
      </c>
      <c r="C532" s="69">
        <v>2018</v>
      </c>
      <c r="D532" s="69">
        <v>24</v>
      </c>
      <c r="E532" s="69" t="s">
        <v>156</v>
      </c>
      <c r="F532" s="69" t="s">
        <v>157</v>
      </c>
      <c r="H532" s="69" t="s">
        <v>107</v>
      </c>
      <c r="I532" s="69">
        <v>2.3269999999999999E-2</v>
      </c>
      <c r="J532" s="69">
        <v>1.5800000000000002E-2</v>
      </c>
      <c r="K532" s="69">
        <v>2.2899999999999999E-3</v>
      </c>
      <c r="L532" s="69" t="s">
        <v>144</v>
      </c>
      <c r="M532" s="69" t="s">
        <v>30388</v>
      </c>
      <c r="N532" s="68">
        <v>43101</v>
      </c>
    </row>
    <row r="533" spans="1:14" x14ac:dyDescent="0.2">
      <c r="A533" s="69" t="s">
        <v>722</v>
      </c>
      <c r="B533" s="69">
        <v>1</v>
      </c>
      <c r="C533" s="69">
        <v>2018</v>
      </c>
      <c r="D533" s="69">
        <v>24</v>
      </c>
      <c r="E533" s="69" t="s">
        <v>156</v>
      </c>
      <c r="F533" s="69" t="s">
        <v>157</v>
      </c>
      <c r="H533" s="69" t="s">
        <v>107</v>
      </c>
      <c r="I533" s="69">
        <v>2.5219999999999999E-2</v>
      </c>
      <c r="J533" s="69">
        <v>1.521E-2</v>
      </c>
      <c r="K533" s="69">
        <v>2.1900000000000001E-3</v>
      </c>
      <c r="L533" s="69" t="s">
        <v>144</v>
      </c>
      <c r="M533" s="69" t="s">
        <v>30388</v>
      </c>
      <c r="N533" s="68">
        <v>43101</v>
      </c>
    </row>
    <row r="534" spans="1:14" x14ac:dyDescent="0.2">
      <c r="A534" s="69" t="s">
        <v>726</v>
      </c>
      <c r="B534" s="69">
        <v>1</v>
      </c>
      <c r="C534" s="69">
        <v>2018</v>
      </c>
      <c r="D534" s="69">
        <v>24</v>
      </c>
      <c r="E534" s="69" t="s">
        <v>163</v>
      </c>
      <c r="F534" s="69" t="s">
        <v>157</v>
      </c>
      <c r="H534" s="69" t="s">
        <v>107</v>
      </c>
      <c r="I534" s="69">
        <v>2.232E-2</v>
      </c>
      <c r="J534" s="69">
        <v>2.9659999999999999E-2</v>
      </c>
      <c r="K534" s="69">
        <v>2.0899999999999998E-3</v>
      </c>
      <c r="L534" s="69" t="s">
        <v>144</v>
      </c>
      <c r="M534" s="69" t="s">
        <v>30388</v>
      </c>
      <c r="N534" s="68">
        <v>43101</v>
      </c>
    </row>
    <row r="535" spans="1:14" x14ac:dyDescent="0.2">
      <c r="A535" s="69" t="s">
        <v>725</v>
      </c>
      <c r="B535" s="69">
        <v>1</v>
      </c>
      <c r="C535" s="69">
        <v>2018</v>
      </c>
      <c r="D535" s="69">
        <v>24</v>
      </c>
      <c r="E535" s="69" t="s">
        <v>163</v>
      </c>
      <c r="F535" s="69" t="s">
        <v>157</v>
      </c>
      <c r="H535" s="69" t="s">
        <v>107</v>
      </c>
      <c r="I535" s="69">
        <v>1.9709999999999998E-2</v>
      </c>
      <c r="J535" s="69">
        <v>6.4630000000000007E-2</v>
      </c>
      <c r="K535" s="69">
        <v>2.1900000000000001E-3</v>
      </c>
      <c r="L535" s="69" t="s">
        <v>144</v>
      </c>
      <c r="M535" s="69" t="s">
        <v>30388</v>
      </c>
      <c r="N535" s="68">
        <v>43101</v>
      </c>
    </row>
    <row r="536" spans="1:14" x14ac:dyDescent="0.2">
      <c r="A536" s="69" t="s">
        <v>724</v>
      </c>
      <c r="B536" s="69">
        <v>1</v>
      </c>
      <c r="C536" s="69">
        <v>2018</v>
      </c>
      <c r="D536" s="69">
        <v>24</v>
      </c>
      <c r="E536" s="69" t="s">
        <v>163</v>
      </c>
      <c r="F536" s="69" t="s">
        <v>157</v>
      </c>
      <c r="H536" s="69" t="s">
        <v>107</v>
      </c>
      <c r="I536" s="69">
        <v>1.9709999999999998E-2</v>
      </c>
      <c r="J536" s="69">
        <v>0.114</v>
      </c>
      <c r="K536" s="69">
        <v>2.1900000000000001E-3</v>
      </c>
      <c r="L536" s="69" t="s">
        <v>144</v>
      </c>
      <c r="M536" s="69" t="s">
        <v>30388</v>
      </c>
      <c r="N536" s="68">
        <v>43101</v>
      </c>
    </row>
    <row r="537" spans="1:14" x14ac:dyDescent="0.2">
      <c r="A537" s="69" t="s">
        <v>728</v>
      </c>
      <c r="B537" s="69">
        <v>1</v>
      </c>
      <c r="C537" s="69">
        <v>2018</v>
      </c>
      <c r="D537" s="69">
        <v>24</v>
      </c>
      <c r="E537" s="69" t="s">
        <v>163</v>
      </c>
      <c r="F537" s="69" t="s">
        <v>157</v>
      </c>
      <c r="H537" s="69" t="s">
        <v>107</v>
      </c>
      <c r="I537" s="69">
        <v>1.9380000000000001E-2</v>
      </c>
      <c r="J537" s="69">
        <v>0.14083000000000001</v>
      </c>
      <c r="K537" s="69">
        <v>2.2899999999999999E-3</v>
      </c>
      <c r="L537" s="69" t="s">
        <v>144</v>
      </c>
      <c r="M537" s="69" t="s">
        <v>30388</v>
      </c>
      <c r="N537" s="68">
        <v>43101</v>
      </c>
    </row>
    <row r="538" spans="1:14" x14ac:dyDescent="0.2">
      <c r="A538" s="69" t="s">
        <v>727</v>
      </c>
      <c r="B538" s="69">
        <v>1</v>
      </c>
      <c r="C538" s="69">
        <v>2018</v>
      </c>
      <c r="D538" s="69">
        <v>24</v>
      </c>
      <c r="E538" s="69" t="s">
        <v>163</v>
      </c>
      <c r="F538" s="69" t="s">
        <v>157</v>
      </c>
      <c r="H538" s="69" t="s">
        <v>107</v>
      </c>
      <c r="I538" s="69">
        <v>1.9380000000000001E-2</v>
      </c>
      <c r="J538" s="69">
        <v>0.21138000000000001</v>
      </c>
      <c r="K538" s="69">
        <v>2.2899999999999999E-3</v>
      </c>
      <c r="L538" s="69" t="s">
        <v>144</v>
      </c>
      <c r="M538" s="69" t="s">
        <v>30388</v>
      </c>
      <c r="N538" s="68">
        <v>43101</v>
      </c>
    </row>
    <row r="539" spans="1:14" x14ac:dyDescent="0.2">
      <c r="A539" s="69" t="s">
        <v>732</v>
      </c>
      <c r="B539" s="69">
        <v>1</v>
      </c>
      <c r="C539" s="69">
        <v>2018</v>
      </c>
      <c r="D539" s="69">
        <v>24</v>
      </c>
      <c r="E539" s="69" t="s">
        <v>169</v>
      </c>
      <c r="F539" s="69" t="s">
        <v>170</v>
      </c>
      <c r="G539" s="69" t="s">
        <v>171</v>
      </c>
      <c r="H539" s="69" t="s">
        <v>107</v>
      </c>
      <c r="I539" s="69">
        <v>0.1232</v>
      </c>
      <c r="J539" s="69">
        <v>8.1300000000000001E-3</v>
      </c>
      <c r="K539" s="69">
        <v>1.5E-3</v>
      </c>
      <c r="L539" s="69" t="s">
        <v>108</v>
      </c>
      <c r="M539" s="69" t="s">
        <v>30388</v>
      </c>
      <c r="N539" s="68">
        <v>43101</v>
      </c>
    </row>
    <row r="540" spans="1:14" x14ac:dyDescent="0.2">
      <c r="A540" s="69" t="s">
        <v>733</v>
      </c>
      <c r="B540" s="69">
        <v>1</v>
      </c>
      <c r="C540" s="69">
        <v>2018</v>
      </c>
      <c r="D540" s="69">
        <v>24</v>
      </c>
      <c r="E540" s="69" t="s">
        <v>169</v>
      </c>
      <c r="F540" s="69" t="s">
        <v>170</v>
      </c>
      <c r="G540" s="69" t="s">
        <v>171</v>
      </c>
      <c r="H540" s="69" t="s">
        <v>107</v>
      </c>
      <c r="I540" s="69">
        <v>0.1232</v>
      </c>
      <c r="J540" s="69">
        <v>8.1300000000000001E-3</v>
      </c>
      <c r="K540" s="69">
        <v>1.5E-3</v>
      </c>
      <c r="L540" s="69" t="s">
        <v>108</v>
      </c>
      <c r="M540" s="69" t="s">
        <v>30388</v>
      </c>
      <c r="N540" s="68">
        <v>43101</v>
      </c>
    </row>
    <row r="541" spans="1:14" x14ac:dyDescent="0.2">
      <c r="A541" s="69" t="s">
        <v>730</v>
      </c>
      <c r="B541" s="69">
        <v>1</v>
      </c>
      <c r="C541" s="69">
        <v>2018</v>
      </c>
      <c r="D541" s="69">
        <v>24</v>
      </c>
      <c r="E541" s="69" t="s">
        <v>169</v>
      </c>
      <c r="F541" s="69" t="s">
        <v>170</v>
      </c>
      <c r="G541" s="69" t="s">
        <v>171</v>
      </c>
      <c r="H541" s="69" t="s">
        <v>107</v>
      </c>
      <c r="I541" s="69">
        <v>0.122</v>
      </c>
      <c r="J541" s="69">
        <v>8.1300000000000001E-3</v>
      </c>
      <c r="K541" s="69">
        <v>1.5E-3</v>
      </c>
      <c r="L541" s="69" t="s">
        <v>108</v>
      </c>
      <c r="M541" s="69" t="s">
        <v>30388</v>
      </c>
      <c r="N541" s="68">
        <v>43101</v>
      </c>
    </row>
    <row r="542" spans="1:14" x14ac:dyDescent="0.2">
      <c r="A542" s="69" t="s">
        <v>731</v>
      </c>
      <c r="B542" s="69">
        <v>1</v>
      </c>
      <c r="C542" s="69">
        <v>2018</v>
      </c>
      <c r="D542" s="69">
        <v>24</v>
      </c>
      <c r="E542" s="69" t="s">
        <v>169</v>
      </c>
      <c r="F542" s="69" t="s">
        <v>170</v>
      </c>
      <c r="G542" s="69" t="s">
        <v>171</v>
      </c>
      <c r="H542" s="69" t="s">
        <v>107</v>
      </c>
      <c r="I542" s="69">
        <v>0.122</v>
      </c>
      <c r="J542" s="69">
        <v>8.1300000000000001E-3</v>
      </c>
      <c r="K542" s="69">
        <v>1.5E-3</v>
      </c>
      <c r="L542" s="69" t="s">
        <v>108</v>
      </c>
      <c r="M542" s="69" t="s">
        <v>30388</v>
      </c>
      <c r="N542" s="68">
        <v>43101</v>
      </c>
    </row>
    <row r="543" spans="1:14" x14ac:dyDescent="0.2">
      <c r="A543" s="69" t="s">
        <v>729</v>
      </c>
      <c r="B543" s="69">
        <v>1</v>
      </c>
      <c r="C543" s="69">
        <v>2018</v>
      </c>
      <c r="D543" s="69">
        <v>24</v>
      </c>
      <c r="E543" s="69" t="s">
        <v>169</v>
      </c>
      <c r="F543" s="69" t="s">
        <v>170</v>
      </c>
      <c r="G543" s="69" t="s">
        <v>171</v>
      </c>
      <c r="H543" s="69" t="s">
        <v>107</v>
      </c>
      <c r="I543" s="69">
        <v>0.1232</v>
      </c>
      <c r="J543" s="69">
        <v>8.1300000000000001E-3</v>
      </c>
      <c r="K543" s="69">
        <v>1.5E-3</v>
      </c>
      <c r="L543" s="69" t="s">
        <v>108</v>
      </c>
      <c r="M543" s="69" t="s">
        <v>30388</v>
      </c>
      <c r="N543" s="68">
        <v>43101</v>
      </c>
    </row>
    <row r="544" spans="1:14" x14ac:dyDescent="0.2">
      <c r="A544" s="69" t="s">
        <v>742</v>
      </c>
      <c r="B544" s="69">
        <v>1</v>
      </c>
      <c r="C544" s="69">
        <v>2018</v>
      </c>
      <c r="D544" s="69">
        <v>24</v>
      </c>
      <c r="E544" s="69" t="s">
        <v>177</v>
      </c>
      <c r="F544" s="69" t="s">
        <v>170</v>
      </c>
      <c r="G544" s="69" t="s">
        <v>171</v>
      </c>
      <c r="H544" s="69" t="s">
        <v>107</v>
      </c>
      <c r="I544" s="69">
        <v>0.15923000000000001</v>
      </c>
      <c r="J544" s="69">
        <v>8.1399999999999997E-3</v>
      </c>
      <c r="K544" s="69">
        <v>2.1099999999999999E-3</v>
      </c>
      <c r="L544" s="69" t="s">
        <v>184</v>
      </c>
      <c r="M544" s="69" t="s">
        <v>30388</v>
      </c>
      <c r="N544" s="68">
        <v>43101</v>
      </c>
    </row>
    <row r="545" spans="1:14" x14ac:dyDescent="0.2">
      <c r="A545" s="69" t="s">
        <v>748</v>
      </c>
      <c r="B545" s="69">
        <v>1</v>
      </c>
      <c r="C545" s="69">
        <v>2018</v>
      </c>
      <c r="D545" s="69">
        <v>24</v>
      </c>
      <c r="E545" s="69" t="s">
        <v>177</v>
      </c>
      <c r="F545" s="69" t="s">
        <v>170</v>
      </c>
      <c r="G545" s="69" t="s">
        <v>171</v>
      </c>
      <c r="H545" s="69" t="s">
        <v>107</v>
      </c>
      <c r="I545" s="69">
        <v>0.12465</v>
      </c>
      <c r="J545" s="69">
        <v>8.1399999999999997E-3</v>
      </c>
      <c r="K545" s="69">
        <v>2.1099999999999999E-3</v>
      </c>
      <c r="L545" s="69" t="s">
        <v>190</v>
      </c>
      <c r="M545" s="69" t="s">
        <v>30388</v>
      </c>
      <c r="N545" s="68">
        <v>43101</v>
      </c>
    </row>
    <row r="546" spans="1:14" x14ac:dyDescent="0.2">
      <c r="A546" s="69" t="s">
        <v>738</v>
      </c>
      <c r="B546" s="69">
        <v>1</v>
      </c>
      <c r="C546" s="69">
        <v>2018</v>
      </c>
      <c r="D546" s="69">
        <v>24</v>
      </c>
      <c r="E546" s="69" t="s">
        <v>177</v>
      </c>
      <c r="F546" s="69" t="s">
        <v>170</v>
      </c>
      <c r="G546" s="69" t="s">
        <v>171</v>
      </c>
      <c r="H546" s="69" t="s">
        <v>107</v>
      </c>
      <c r="I546" s="69">
        <v>0.12465</v>
      </c>
      <c r="J546" s="69">
        <v>8.1399999999999997E-3</v>
      </c>
      <c r="K546" s="69">
        <v>2.1099999999999999E-3</v>
      </c>
      <c r="L546" s="69" t="s">
        <v>190</v>
      </c>
      <c r="M546" s="69" t="s">
        <v>30388</v>
      </c>
      <c r="N546" s="68">
        <v>43101</v>
      </c>
    </row>
    <row r="547" spans="1:14" x14ac:dyDescent="0.2">
      <c r="A547" s="69" t="s">
        <v>736</v>
      </c>
      <c r="B547" s="69">
        <v>1</v>
      </c>
      <c r="C547" s="69">
        <v>2018</v>
      </c>
      <c r="D547" s="69">
        <v>24</v>
      </c>
      <c r="E547" s="69" t="s">
        <v>177</v>
      </c>
      <c r="F547" s="69" t="s">
        <v>170</v>
      </c>
      <c r="G547" s="69" t="s">
        <v>171</v>
      </c>
      <c r="H547" s="69" t="s">
        <v>107</v>
      </c>
      <c r="I547" s="69">
        <v>9.2119999999999994E-2</v>
      </c>
      <c r="J547" s="69">
        <v>8.1399999999999997E-3</v>
      </c>
      <c r="K547" s="69">
        <v>2.1099999999999999E-3</v>
      </c>
      <c r="L547" s="69" t="s">
        <v>178</v>
      </c>
      <c r="M547" s="69" t="s">
        <v>30388</v>
      </c>
      <c r="N547" s="68">
        <v>43101</v>
      </c>
    </row>
    <row r="548" spans="1:14" x14ac:dyDescent="0.2">
      <c r="A548" s="69" t="s">
        <v>740</v>
      </c>
      <c r="B548" s="69">
        <v>1</v>
      </c>
      <c r="C548" s="69">
        <v>2018</v>
      </c>
      <c r="D548" s="69">
        <v>24</v>
      </c>
      <c r="E548" s="69" t="s">
        <v>177</v>
      </c>
      <c r="F548" s="69" t="s">
        <v>170</v>
      </c>
      <c r="G548" s="69" t="s">
        <v>171</v>
      </c>
      <c r="H548" s="69" t="s">
        <v>107</v>
      </c>
      <c r="I548" s="69">
        <v>9.2119999999999994E-2</v>
      </c>
      <c r="J548" s="69">
        <v>8.1399999999999997E-3</v>
      </c>
      <c r="K548" s="69">
        <v>2.1099999999999999E-3</v>
      </c>
      <c r="L548" s="69" t="s">
        <v>178</v>
      </c>
      <c r="M548" s="69" t="s">
        <v>30388</v>
      </c>
      <c r="N548" s="68">
        <v>43101</v>
      </c>
    </row>
    <row r="549" spans="1:14" x14ac:dyDescent="0.2">
      <c r="A549" s="69" t="s">
        <v>747</v>
      </c>
      <c r="B549" s="69">
        <v>1</v>
      </c>
      <c r="C549" s="69">
        <v>2018</v>
      </c>
      <c r="D549" s="69">
        <v>24</v>
      </c>
      <c r="E549" s="69" t="s">
        <v>177</v>
      </c>
      <c r="F549" s="69" t="s">
        <v>170</v>
      </c>
      <c r="G549" s="69" t="s">
        <v>171</v>
      </c>
      <c r="H549" s="69" t="s">
        <v>107</v>
      </c>
      <c r="I549" s="69">
        <v>0.13514999999999999</v>
      </c>
      <c r="J549" s="69">
        <v>8.1399999999999997E-3</v>
      </c>
      <c r="K549" s="69">
        <v>2.1099999999999999E-3</v>
      </c>
      <c r="L549" s="69" t="s">
        <v>190</v>
      </c>
      <c r="M549" s="69" t="s">
        <v>30388</v>
      </c>
      <c r="N549" s="68">
        <v>43101</v>
      </c>
    </row>
    <row r="550" spans="1:14" x14ac:dyDescent="0.2">
      <c r="A550" s="69" t="s">
        <v>746</v>
      </c>
      <c r="B550" s="69">
        <v>1</v>
      </c>
      <c r="C550" s="69">
        <v>2018</v>
      </c>
      <c r="D550" s="69">
        <v>24</v>
      </c>
      <c r="E550" s="69" t="s">
        <v>177</v>
      </c>
      <c r="F550" s="69" t="s">
        <v>170</v>
      </c>
      <c r="G550" s="69" t="s">
        <v>171</v>
      </c>
      <c r="H550" s="69" t="s">
        <v>107</v>
      </c>
      <c r="I550" s="69">
        <v>0.12465</v>
      </c>
      <c r="J550" s="69">
        <v>8.1399999999999997E-3</v>
      </c>
      <c r="K550" s="69">
        <v>2.1099999999999999E-3</v>
      </c>
      <c r="L550" s="69" t="s">
        <v>190</v>
      </c>
      <c r="M550" s="69" t="s">
        <v>30388</v>
      </c>
      <c r="N550" s="68">
        <v>43101</v>
      </c>
    </row>
    <row r="551" spans="1:14" x14ac:dyDescent="0.2">
      <c r="A551" s="69" t="s">
        <v>739</v>
      </c>
      <c r="B551" s="69">
        <v>1</v>
      </c>
      <c r="C551" s="69">
        <v>2018</v>
      </c>
      <c r="D551" s="69">
        <v>24</v>
      </c>
      <c r="E551" s="69" t="s">
        <v>177</v>
      </c>
      <c r="F551" s="69" t="s">
        <v>170</v>
      </c>
      <c r="G551" s="69" t="s">
        <v>171</v>
      </c>
      <c r="H551" s="69" t="s">
        <v>107</v>
      </c>
      <c r="I551" s="69">
        <v>0.12814999999999999</v>
      </c>
      <c r="J551" s="69">
        <v>8.1399999999999997E-3</v>
      </c>
      <c r="K551" s="69">
        <v>2.1099999999999999E-3</v>
      </c>
      <c r="L551" s="69" t="s">
        <v>190</v>
      </c>
      <c r="M551" s="69" t="s">
        <v>30388</v>
      </c>
      <c r="N551" s="68">
        <v>43101</v>
      </c>
    </row>
    <row r="552" spans="1:14" x14ac:dyDescent="0.2">
      <c r="A552" s="69" t="s">
        <v>744</v>
      </c>
      <c r="B552" s="69">
        <v>1</v>
      </c>
      <c r="C552" s="69">
        <v>2018</v>
      </c>
      <c r="D552" s="69">
        <v>24</v>
      </c>
      <c r="E552" s="69" t="s">
        <v>177</v>
      </c>
      <c r="F552" s="69" t="s">
        <v>170</v>
      </c>
      <c r="G552" s="69" t="s">
        <v>171</v>
      </c>
      <c r="H552" s="69" t="s">
        <v>107</v>
      </c>
      <c r="I552" s="69">
        <v>0.15223</v>
      </c>
      <c r="J552" s="69">
        <v>8.1399999999999997E-3</v>
      </c>
      <c r="K552" s="69">
        <v>2.1099999999999999E-3</v>
      </c>
      <c r="L552" s="69" t="s">
        <v>184</v>
      </c>
      <c r="M552" s="69" t="s">
        <v>30388</v>
      </c>
      <c r="N552" s="68">
        <v>43101</v>
      </c>
    </row>
    <row r="553" spans="1:14" x14ac:dyDescent="0.2">
      <c r="A553" s="69" t="s">
        <v>741</v>
      </c>
      <c r="B553" s="69">
        <v>1</v>
      </c>
      <c r="C553" s="69">
        <v>2018</v>
      </c>
      <c r="D553" s="69">
        <v>24</v>
      </c>
      <c r="E553" s="69" t="s">
        <v>177</v>
      </c>
      <c r="F553" s="69" t="s">
        <v>170</v>
      </c>
      <c r="G553" s="69" t="s">
        <v>171</v>
      </c>
      <c r="H553" s="69" t="s">
        <v>107</v>
      </c>
      <c r="I553" s="69">
        <v>0.14873</v>
      </c>
      <c r="J553" s="69">
        <v>8.1399999999999997E-3</v>
      </c>
      <c r="K553" s="69">
        <v>2.1099999999999999E-3</v>
      </c>
      <c r="L553" s="69" t="s">
        <v>184</v>
      </c>
      <c r="M553" s="69" t="s">
        <v>30388</v>
      </c>
      <c r="N553" s="68">
        <v>43101</v>
      </c>
    </row>
    <row r="554" spans="1:14" x14ac:dyDescent="0.2">
      <c r="A554" s="69" t="s">
        <v>737</v>
      </c>
      <c r="B554" s="69">
        <v>1</v>
      </c>
      <c r="C554" s="69">
        <v>2018</v>
      </c>
      <c r="D554" s="69">
        <v>24</v>
      </c>
      <c r="E554" s="69" t="s">
        <v>177</v>
      </c>
      <c r="F554" s="69" t="s">
        <v>170</v>
      </c>
      <c r="G554" s="69" t="s">
        <v>171</v>
      </c>
      <c r="H554" s="69" t="s">
        <v>107</v>
      </c>
      <c r="I554" s="69">
        <v>9.5619999999999997E-2</v>
      </c>
      <c r="J554" s="69">
        <v>8.1399999999999997E-3</v>
      </c>
      <c r="K554" s="69">
        <v>2.1099999999999999E-3</v>
      </c>
      <c r="L554" s="69" t="s">
        <v>178</v>
      </c>
      <c r="M554" s="69" t="s">
        <v>30388</v>
      </c>
      <c r="N554" s="68">
        <v>43101</v>
      </c>
    </row>
    <row r="555" spans="1:14" x14ac:dyDescent="0.2">
      <c r="A555" s="69" t="s">
        <v>735</v>
      </c>
      <c r="B555" s="69">
        <v>1</v>
      </c>
      <c r="C555" s="69">
        <v>2018</v>
      </c>
      <c r="D555" s="69">
        <v>24</v>
      </c>
      <c r="E555" s="69" t="s">
        <v>177</v>
      </c>
      <c r="F555" s="69" t="s">
        <v>170</v>
      </c>
      <c r="G555" s="69" t="s">
        <v>171</v>
      </c>
      <c r="H555" s="69" t="s">
        <v>107</v>
      </c>
      <c r="I555" s="69">
        <v>0.10262</v>
      </c>
      <c r="J555" s="69">
        <v>8.1399999999999997E-3</v>
      </c>
      <c r="K555" s="69">
        <v>2.1099999999999999E-3</v>
      </c>
      <c r="L555" s="69" t="s">
        <v>178</v>
      </c>
      <c r="M555" s="69" t="s">
        <v>30388</v>
      </c>
      <c r="N555" s="68">
        <v>43101</v>
      </c>
    </row>
    <row r="556" spans="1:14" x14ac:dyDescent="0.2">
      <c r="A556" s="69" t="s">
        <v>734</v>
      </c>
      <c r="B556" s="69">
        <v>1</v>
      </c>
      <c r="C556" s="69">
        <v>2018</v>
      </c>
      <c r="D556" s="69">
        <v>24</v>
      </c>
      <c r="E556" s="69" t="s">
        <v>177</v>
      </c>
      <c r="F556" s="69" t="s">
        <v>170</v>
      </c>
      <c r="G556" s="69" t="s">
        <v>171</v>
      </c>
      <c r="H556" s="69" t="s">
        <v>107</v>
      </c>
      <c r="I556" s="69">
        <v>9.2119999999999994E-2</v>
      </c>
      <c r="J556" s="69">
        <v>8.1399999999999997E-3</v>
      </c>
      <c r="K556" s="69">
        <v>2.1099999999999999E-3</v>
      </c>
      <c r="L556" s="69" t="s">
        <v>178</v>
      </c>
      <c r="M556" s="69" t="s">
        <v>30388</v>
      </c>
      <c r="N556" s="68">
        <v>43101</v>
      </c>
    </row>
    <row r="557" spans="1:14" x14ac:dyDescent="0.2">
      <c r="A557" s="69" t="s">
        <v>745</v>
      </c>
      <c r="B557" s="69">
        <v>1</v>
      </c>
      <c r="C557" s="69">
        <v>2018</v>
      </c>
      <c r="D557" s="69">
        <v>24</v>
      </c>
      <c r="E557" s="69" t="s">
        <v>177</v>
      </c>
      <c r="F557" s="69" t="s">
        <v>170</v>
      </c>
      <c r="G557" s="69" t="s">
        <v>171</v>
      </c>
      <c r="H557" s="69" t="s">
        <v>107</v>
      </c>
      <c r="I557" s="69">
        <v>0.14873</v>
      </c>
      <c r="J557" s="69">
        <v>8.1399999999999997E-3</v>
      </c>
      <c r="K557" s="69">
        <v>2.1099999999999999E-3</v>
      </c>
      <c r="L557" s="69" t="s">
        <v>184</v>
      </c>
      <c r="M557" s="69" t="s">
        <v>30388</v>
      </c>
      <c r="N557" s="68">
        <v>43101</v>
      </c>
    </row>
    <row r="558" spans="1:14" x14ac:dyDescent="0.2">
      <c r="A558" s="69" t="s">
        <v>743</v>
      </c>
      <c r="B558" s="69">
        <v>1</v>
      </c>
      <c r="C558" s="69">
        <v>2018</v>
      </c>
      <c r="D558" s="69">
        <v>24</v>
      </c>
      <c r="E558" s="69" t="s">
        <v>177</v>
      </c>
      <c r="F558" s="69" t="s">
        <v>170</v>
      </c>
      <c r="G558" s="69" t="s">
        <v>171</v>
      </c>
      <c r="H558" s="69" t="s">
        <v>107</v>
      </c>
      <c r="I558" s="69">
        <v>0.14873</v>
      </c>
      <c r="J558" s="69">
        <v>8.1399999999999997E-3</v>
      </c>
      <c r="K558" s="69">
        <v>2.1099999999999999E-3</v>
      </c>
      <c r="L558" s="69" t="s">
        <v>184</v>
      </c>
      <c r="M558" s="69" t="s">
        <v>30388</v>
      </c>
      <c r="N558" s="68">
        <v>43101</v>
      </c>
    </row>
    <row r="559" spans="1:14" x14ac:dyDescent="0.2">
      <c r="A559" s="69" t="s">
        <v>757</v>
      </c>
      <c r="B559" s="69">
        <v>1</v>
      </c>
      <c r="C559" s="69">
        <v>2018</v>
      </c>
      <c r="D559" s="69">
        <v>24</v>
      </c>
      <c r="E559" s="69" t="s">
        <v>196</v>
      </c>
      <c r="F559" s="69" t="s">
        <v>170</v>
      </c>
      <c r="G559" s="69" t="s">
        <v>171</v>
      </c>
      <c r="H559" s="69" t="s">
        <v>107</v>
      </c>
      <c r="I559" s="69">
        <v>8.3339999999999997E-2</v>
      </c>
      <c r="J559" s="69">
        <v>8.1399999999999997E-3</v>
      </c>
      <c r="K559" s="69">
        <v>2.1099999999999999E-3</v>
      </c>
      <c r="L559" s="69" t="s">
        <v>178</v>
      </c>
      <c r="M559" s="69" t="s">
        <v>30388</v>
      </c>
      <c r="N559" s="68">
        <v>43101</v>
      </c>
    </row>
    <row r="560" spans="1:14" x14ac:dyDescent="0.2">
      <c r="A560" s="69" t="s">
        <v>756</v>
      </c>
      <c r="B560" s="69">
        <v>1</v>
      </c>
      <c r="C560" s="69">
        <v>2018</v>
      </c>
      <c r="D560" s="69">
        <v>24</v>
      </c>
      <c r="E560" s="69" t="s">
        <v>196</v>
      </c>
      <c r="F560" s="69" t="s">
        <v>170</v>
      </c>
      <c r="G560" s="69" t="s">
        <v>171</v>
      </c>
      <c r="H560" s="69" t="s">
        <v>107</v>
      </c>
      <c r="I560" s="69">
        <v>8.3339999999999997E-2</v>
      </c>
      <c r="J560" s="69">
        <v>8.1399999999999997E-3</v>
      </c>
      <c r="K560" s="69">
        <v>2.1099999999999999E-3</v>
      </c>
      <c r="L560" s="69" t="s">
        <v>178</v>
      </c>
      <c r="M560" s="69" t="s">
        <v>30388</v>
      </c>
      <c r="N560" s="68">
        <v>43101</v>
      </c>
    </row>
    <row r="561" spans="1:14" x14ac:dyDescent="0.2">
      <c r="A561" s="69" t="s">
        <v>758</v>
      </c>
      <c r="B561" s="69">
        <v>1</v>
      </c>
      <c r="C561" s="69">
        <v>2018</v>
      </c>
      <c r="D561" s="69">
        <v>24</v>
      </c>
      <c r="E561" s="69" t="s">
        <v>196</v>
      </c>
      <c r="F561" s="69" t="s">
        <v>170</v>
      </c>
      <c r="G561" s="69" t="s">
        <v>171</v>
      </c>
      <c r="H561" s="69" t="s">
        <v>107</v>
      </c>
      <c r="I561" s="69">
        <v>8.3339999999999997E-2</v>
      </c>
      <c r="J561" s="69">
        <v>8.1399999999999997E-3</v>
      </c>
      <c r="K561" s="69">
        <v>2.1099999999999999E-3</v>
      </c>
      <c r="L561" s="69" t="s">
        <v>178</v>
      </c>
      <c r="M561" s="69" t="s">
        <v>30388</v>
      </c>
      <c r="N561" s="68">
        <v>43101</v>
      </c>
    </row>
    <row r="562" spans="1:14" x14ac:dyDescent="0.2">
      <c r="A562" s="69" t="s">
        <v>752</v>
      </c>
      <c r="B562" s="69">
        <v>1</v>
      </c>
      <c r="C562" s="69">
        <v>2018</v>
      </c>
      <c r="D562" s="69">
        <v>24</v>
      </c>
      <c r="E562" s="69" t="s">
        <v>196</v>
      </c>
      <c r="F562" s="69" t="s">
        <v>170</v>
      </c>
      <c r="G562" s="69" t="s">
        <v>171</v>
      </c>
      <c r="H562" s="69" t="s">
        <v>107</v>
      </c>
      <c r="I562" s="69">
        <v>0.13255</v>
      </c>
      <c r="J562" s="69">
        <v>8.1399999999999997E-3</v>
      </c>
      <c r="K562" s="69">
        <v>2.1099999999999999E-3</v>
      </c>
      <c r="L562" s="69" t="s">
        <v>197</v>
      </c>
      <c r="M562" s="69" t="s">
        <v>30388</v>
      </c>
      <c r="N562" s="68">
        <v>43101</v>
      </c>
    </row>
    <row r="563" spans="1:14" x14ac:dyDescent="0.2">
      <c r="A563" s="69" t="s">
        <v>753</v>
      </c>
      <c r="B563" s="69">
        <v>1</v>
      </c>
      <c r="C563" s="69">
        <v>2018</v>
      </c>
      <c r="D563" s="69">
        <v>24</v>
      </c>
      <c r="E563" s="69" t="s">
        <v>196</v>
      </c>
      <c r="F563" s="69" t="s">
        <v>170</v>
      </c>
      <c r="G563" s="69" t="s">
        <v>171</v>
      </c>
      <c r="H563" s="69" t="s">
        <v>107</v>
      </c>
      <c r="I563" s="69">
        <v>0.13255</v>
      </c>
      <c r="J563" s="69">
        <v>8.1399999999999997E-3</v>
      </c>
      <c r="K563" s="69">
        <v>2.1099999999999999E-3</v>
      </c>
      <c r="L563" s="69" t="s">
        <v>197</v>
      </c>
      <c r="M563" s="69" t="s">
        <v>30388</v>
      </c>
      <c r="N563" s="68">
        <v>43101</v>
      </c>
    </row>
    <row r="564" spans="1:14" x14ac:dyDescent="0.2">
      <c r="A564" s="69" t="s">
        <v>751</v>
      </c>
      <c r="B564" s="69">
        <v>1</v>
      </c>
      <c r="C564" s="69">
        <v>2018</v>
      </c>
      <c r="D564" s="69">
        <v>24</v>
      </c>
      <c r="E564" s="69" t="s">
        <v>196</v>
      </c>
      <c r="F564" s="69" t="s">
        <v>170</v>
      </c>
      <c r="G564" s="69" t="s">
        <v>171</v>
      </c>
      <c r="H564" s="69" t="s">
        <v>107</v>
      </c>
      <c r="I564" s="69">
        <v>0.13255</v>
      </c>
      <c r="J564" s="69">
        <v>8.1399999999999997E-3</v>
      </c>
      <c r="K564" s="69">
        <v>2.1099999999999999E-3</v>
      </c>
      <c r="L564" s="69" t="s">
        <v>197</v>
      </c>
      <c r="M564" s="69" t="s">
        <v>30388</v>
      </c>
      <c r="N564" s="68">
        <v>43101</v>
      </c>
    </row>
    <row r="565" spans="1:14" x14ac:dyDescent="0.2">
      <c r="A565" s="69" t="s">
        <v>750</v>
      </c>
      <c r="B565" s="69">
        <v>1</v>
      </c>
      <c r="C565" s="69">
        <v>2018</v>
      </c>
      <c r="D565" s="69">
        <v>24</v>
      </c>
      <c r="E565" s="69" t="s">
        <v>196</v>
      </c>
      <c r="F565" s="69" t="s">
        <v>170</v>
      </c>
      <c r="G565" s="69" t="s">
        <v>171</v>
      </c>
      <c r="H565" s="69" t="s">
        <v>107</v>
      </c>
      <c r="I565" s="69">
        <v>0.13134999999999999</v>
      </c>
      <c r="J565" s="69">
        <v>8.1399999999999997E-3</v>
      </c>
      <c r="K565" s="69">
        <v>2.1099999999999999E-3</v>
      </c>
      <c r="L565" s="69" t="s">
        <v>197</v>
      </c>
      <c r="M565" s="69" t="s">
        <v>30388</v>
      </c>
      <c r="N565" s="68">
        <v>43101</v>
      </c>
    </row>
    <row r="566" spans="1:14" x14ac:dyDescent="0.2">
      <c r="A566" s="69" t="s">
        <v>749</v>
      </c>
      <c r="B566" s="69">
        <v>1</v>
      </c>
      <c r="C566" s="69">
        <v>2018</v>
      </c>
      <c r="D566" s="69">
        <v>24</v>
      </c>
      <c r="E566" s="69" t="s">
        <v>196</v>
      </c>
      <c r="F566" s="69" t="s">
        <v>170</v>
      </c>
      <c r="G566" s="69" t="s">
        <v>171</v>
      </c>
      <c r="H566" s="69" t="s">
        <v>107</v>
      </c>
      <c r="I566" s="69">
        <v>0.13134999999999999</v>
      </c>
      <c r="J566" s="69">
        <v>8.1399999999999997E-3</v>
      </c>
      <c r="K566" s="69">
        <v>2.1099999999999999E-3</v>
      </c>
      <c r="L566" s="69" t="s">
        <v>197</v>
      </c>
      <c r="M566" s="69" t="s">
        <v>30388</v>
      </c>
      <c r="N566" s="68">
        <v>43101</v>
      </c>
    </row>
    <row r="567" spans="1:14" x14ac:dyDescent="0.2">
      <c r="A567" s="69" t="s">
        <v>754</v>
      </c>
      <c r="B567" s="69">
        <v>1</v>
      </c>
      <c r="C567" s="69">
        <v>2018</v>
      </c>
      <c r="D567" s="69">
        <v>24</v>
      </c>
      <c r="E567" s="69" t="s">
        <v>196</v>
      </c>
      <c r="F567" s="69" t="s">
        <v>170</v>
      </c>
      <c r="G567" s="69" t="s">
        <v>171</v>
      </c>
      <c r="H567" s="69" t="s">
        <v>107</v>
      </c>
      <c r="I567" s="69">
        <v>8.2140000000000005E-2</v>
      </c>
      <c r="J567" s="69">
        <v>8.1399999999999997E-3</v>
      </c>
      <c r="K567" s="69">
        <v>2.1099999999999999E-3</v>
      </c>
      <c r="L567" s="69" t="s">
        <v>178</v>
      </c>
      <c r="M567" s="69" t="s">
        <v>30388</v>
      </c>
      <c r="N567" s="68">
        <v>43101</v>
      </c>
    </row>
    <row r="568" spans="1:14" x14ac:dyDescent="0.2">
      <c r="A568" s="69" t="s">
        <v>755</v>
      </c>
      <c r="B568" s="69">
        <v>1</v>
      </c>
      <c r="C568" s="69">
        <v>2018</v>
      </c>
      <c r="D568" s="69">
        <v>24</v>
      </c>
      <c r="E568" s="69" t="s">
        <v>196</v>
      </c>
      <c r="F568" s="69" t="s">
        <v>170</v>
      </c>
      <c r="G568" s="69" t="s">
        <v>171</v>
      </c>
      <c r="H568" s="69" t="s">
        <v>107</v>
      </c>
      <c r="I568" s="69">
        <v>8.2140000000000005E-2</v>
      </c>
      <c r="J568" s="69">
        <v>8.1399999999999997E-3</v>
      </c>
      <c r="K568" s="69">
        <v>2.1099999999999999E-3</v>
      </c>
      <c r="L568" s="69" t="s">
        <v>178</v>
      </c>
      <c r="M568" s="69" t="s">
        <v>30388</v>
      </c>
      <c r="N568" s="68">
        <v>43101</v>
      </c>
    </row>
    <row r="569" spans="1:14" x14ac:dyDescent="0.2">
      <c r="A569" s="69" t="s">
        <v>762</v>
      </c>
      <c r="B569" s="69">
        <v>1</v>
      </c>
      <c r="C569" s="69">
        <v>2018</v>
      </c>
      <c r="D569" s="69">
        <v>24</v>
      </c>
      <c r="E569" s="69" t="s">
        <v>208</v>
      </c>
      <c r="F569" s="69" t="s">
        <v>209</v>
      </c>
      <c r="G569" s="69" t="s">
        <v>210</v>
      </c>
      <c r="H569" s="69" t="s">
        <v>107</v>
      </c>
      <c r="I569" s="69">
        <v>0.12325999999999999</v>
      </c>
      <c r="J569" s="69">
        <v>8.26E-3</v>
      </c>
      <c r="K569" s="69">
        <v>1.49E-3</v>
      </c>
      <c r="L569" s="69" t="s">
        <v>108</v>
      </c>
      <c r="M569" s="69" t="s">
        <v>30388</v>
      </c>
      <c r="N569" s="68">
        <v>43101</v>
      </c>
    </row>
    <row r="570" spans="1:14" x14ac:dyDescent="0.2">
      <c r="A570" s="69" t="s">
        <v>760</v>
      </c>
      <c r="B570" s="69">
        <v>1</v>
      </c>
      <c r="C570" s="69">
        <v>2018</v>
      </c>
      <c r="D570" s="69">
        <v>24</v>
      </c>
      <c r="E570" s="69" t="s">
        <v>208</v>
      </c>
      <c r="F570" s="69" t="s">
        <v>209</v>
      </c>
      <c r="G570" s="69" t="s">
        <v>210</v>
      </c>
      <c r="H570" s="69" t="s">
        <v>107</v>
      </c>
      <c r="I570" s="69">
        <v>0.12325999999999999</v>
      </c>
      <c r="J570" s="69">
        <v>8.26E-3</v>
      </c>
      <c r="K570" s="69">
        <v>1.49E-3</v>
      </c>
      <c r="L570" s="69" t="s">
        <v>108</v>
      </c>
      <c r="M570" s="69" t="s">
        <v>30388</v>
      </c>
      <c r="N570" s="68">
        <v>43101</v>
      </c>
    </row>
    <row r="571" spans="1:14" x14ac:dyDescent="0.2">
      <c r="A571" s="69" t="s">
        <v>759</v>
      </c>
      <c r="B571" s="69">
        <v>1</v>
      </c>
      <c r="C571" s="69">
        <v>2018</v>
      </c>
      <c r="D571" s="69">
        <v>24</v>
      </c>
      <c r="E571" s="69" t="s">
        <v>208</v>
      </c>
      <c r="F571" s="69" t="s">
        <v>209</v>
      </c>
      <c r="G571" s="69" t="s">
        <v>210</v>
      </c>
      <c r="H571" s="69" t="s">
        <v>107</v>
      </c>
      <c r="I571" s="69">
        <v>0.12446</v>
      </c>
      <c r="J571" s="69">
        <v>8.26E-3</v>
      </c>
      <c r="K571" s="69">
        <v>1.49E-3</v>
      </c>
      <c r="L571" s="69" t="s">
        <v>108</v>
      </c>
      <c r="M571" s="69" t="s">
        <v>30388</v>
      </c>
      <c r="N571" s="68">
        <v>43101</v>
      </c>
    </row>
    <row r="572" spans="1:14" x14ac:dyDescent="0.2">
      <c r="A572" s="69" t="s">
        <v>761</v>
      </c>
      <c r="B572" s="69">
        <v>1</v>
      </c>
      <c r="C572" s="69">
        <v>2018</v>
      </c>
      <c r="D572" s="69">
        <v>24</v>
      </c>
      <c r="E572" s="69" t="s">
        <v>208</v>
      </c>
      <c r="F572" s="69" t="s">
        <v>209</v>
      </c>
      <c r="G572" s="69" t="s">
        <v>210</v>
      </c>
      <c r="H572" s="69" t="s">
        <v>107</v>
      </c>
      <c r="I572" s="69">
        <v>0.12446</v>
      </c>
      <c r="J572" s="69">
        <v>8.26E-3</v>
      </c>
      <c r="K572" s="69">
        <v>1.49E-3</v>
      </c>
      <c r="L572" s="69" t="s">
        <v>108</v>
      </c>
      <c r="M572" s="69" t="s">
        <v>30388</v>
      </c>
      <c r="N572" s="68">
        <v>43101</v>
      </c>
    </row>
    <row r="573" spans="1:14" x14ac:dyDescent="0.2">
      <c r="A573" s="69" t="s">
        <v>763</v>
      </c>
      <c r="B573" s="69">
        <v>1</v>
      </c>
      <c r="C573" s="69">
        <v>2018</v>
      </c>
      <c r="D573" s="69">
        <v>24</v>
      </c>
      <c r="E573" s="69" t="s">
        <v>208</v>
      </c>
      <c r="F573" s="69" t="s">
        <v>209</v>
      </c>
      <c r="G573" s="69" t="s">
        <v>210</v>
      </c>
      <c r="H573" s="69" t="s">
        <v>107</v>
      </c>
      <c r="I573" s="69">
        <v>0.12446</v>
      </c>
      <c r="J573" s="69">
        <v>8.26E-3</v>
      </c>
      <c r="K573" s="69">
        <v>1.49E-3</v>
      </c>
      <c r="L573" s="69" t="s">
        <v>108</v>
      </c>
      <c r="M573" s="69" t="s">
        <v>30388</v>
      </c>
      <c r="N573" s="68">
        <v>43101</v>
      </c>
    </row>
    <row r="574" spans="1:14" x14ac:dyDescent="0.2">
      <c r="A574" s="69" t="s">
        <v>771</v>
      </c>
      <c r="B574" s="69">
        <v>1</v>
      </c>
      <c r="C574" s="69">
        <v>2018</v>
      </c>
      <c r="D574" s="69">
        <v>24</v>
      </c>
      <c r="E574" s="69" t="s">
        <v>216</v>
      </c>
      <c r="F574" s="69" t="s">
        <v>209</v>
      </c>
      <c r="G574" s="69" t="s">
        <v>210</v>
      </c>
      <c r="H574" s="69" t="s">
        <v>107</v>
      </c>
      <c r="I574" s="69">
        <v>0.112</v>
      </c>
      <c r="J574" s="69">
        <v>8.2799999999999992E-3</v>
      </c>
      <c r="K574" s="69">
        <v>2.0899999999999998E-3</v>
      </c>
      <c r="L574" s="69" t="s">
        <v>190</v>
      </c>
      <c r="M574" s="69" t="s">
        <v>30388</v>
      </c>
      <c r="N574" s="68">
        <v>43101</v>
      </c>
    </row>
    <row r="575" spans="1:14" x14ac:dyDescent="0.2">
      <c r="A575" s="69" t="s">
        <v>768</v>
      </c>
      <c r="B575" s="69">
        <v>1</v>
      </c>
      <c r="C575" s="69">
        <v>2018</v>
      </c>
      <c r="D575" s="69">
        <v>24</v>
      </c>
      <c r="E575" s="69" t="s">
        <v>216</v>
      </c>
      <c r="F575" s="69" t="s">
        <v>209</v>
      </c>
      <c r="G575" s="69" t="s">
        <v>210</v>
      </c>
      <c r="H575" s="69" t="s">
        <v>107</v>
      </c>
      <c r="I575" s="69">
        <v>0.11550000000000001</v>
      </c>
      <c r="J575" s="69">
        <v>8.2799999999999992E-3</v>
      </c>
      <c r="K575" s="69">
        <v>2.0899999999999998E-3</v>
      </c>
      <c r="L575" s="69" t="s">
        <v>190</v>
      </c>
      <c r="M575" s="69" t="s">
        <v>30388</v>
      </c>
      <c r="N575" s="68">
        <v>43101</v>
      </c>
    </row>
    <row r="576" spans="1:14" x14ac:dyDescent="0.2">
      <c r="A576" s="69" t="s">
        <v>766</v>
      </c>
      <c r="B576" s="69">
        <v>1</v>
      </c>
      <c r="C576" s="69">
        <v>2018</v>
      </c>
      <c r="D576" s="69">
        <v>24</v>
      </c>
      <c r="E576" s="69" t="s">
        <v>216</v>
      </c>
      <c r="F576" s="69" t="s">
        <v>209</v>
      </c>
      <c r="G576" s="69" t="s">
        <v>210</v>
      </c>
      <c r="H576" s="69" t="s">
        <v>107</v>
      </c>
      <c r="I576" s="69">
        <v>9.7409999999999997E-2</v>
      </c>
      <c r="J576" s="69">
        <v>8.2799999999999992E-3</v>
      </c>
      <c r="K576" s="69">
        <v>2.0899999999999998E-3</v>
      </c>
      <c r="L576" s="69" t="s">
        <v>178</v>
      </c>
      <c r="M576" s="69" t="s">
        <v>30388</v>
      </c>
      <c r="N576" s="68">
        <v>43101</v>
      </c>
    </row>
    <row r="577" spans="1:14" x14ac:dyDescent="0.2">
      <c r="A577" s="69" t="s">
        <v>772</v>
      </c>
      <c r="B577" s="69">
        <v>1</v>
      </c>
      <c r="C577" s="69">
        <v>2018</v>
      </c>
      <c r="D577" s="69">
        <v>24</v>
      </c>
      <c r="E577" s="69" t="s">
        <v>216</v>
      </c>
      <c r="F577" s="69" t="s">
        <v>209</v>
      </c>
      <c r="G577" s="69" t="s">
        <v>210</v>
      </c>
      <c r="H577" s="69" t="s">
        <v>107</v>
      </c>
      <c r="I577" s="69">
        <v>0.112</v>
      </c>
      <c r="J577" s="69">
        <v>8.2799999999999992E-3</v>
      </c>
      <c r="K577" s="69">
        <v>2.0899999999999998E-3</v>
      </c>
      <c r="L577" s="69" t="s">
        <v>190</v>
      </c>
      <c r="M577" s="69" t="s">
        <v>30388</v>
      </c>
      <c r="N577" s="68">
        <v>43101</v>
      </c>
    </row>
    <row r="578" spans="1:14" x14ac:dyDescent="0.2">
      <c r="A578" s="69" t="s">
        <v>769</v>
      </c>
      <c r="B578" s="69">
        <v>1</v>
      </c>
      <c r="C578" s="69">
        <v>2018</v>
      </c>
      <c r="D578" s="69">
        <v>24</v>
      </c>
      <c r="E578" s="69" t="s">
        <v>216</v>
      </c>
      <c r="F578" s="69" t="s">
        <v>209</v>
      </c>
      <c r="G578" s="69" t="s">
        <v>210</v>
      </c>
      <c r="H578" s="69" t="s">
        <v>107</v>
      </c>
      <c r="I578" s="69">
        <v>0.112</v>
      </c>
      <c r="J578" s="69">
        <v>8.2799999999999992E-3</v>
      </c>
      <c r="K578" s="69">
        <v>2.0899999999999998E-3</v>
      </c>
      <c r="L578" s="69" t="s">
        <v>190</v>
      </c>
      <c r="M578" s="69" t="s">
        <v>30388</v>
      </c>
      <c r="N578" s="68">
        <v>43101</v>
      </c>
    </row>
    <row r="579" spans="1:14" x14ac:dyDescent="0.2">
      <c r="A579" s="69" t="s">
        <v>770</v>
      </c>
      <c r="B579" s="69">
        <v>1</v>
      </c>
      <c r="C579" s="69">
        <v>2018</v>
      </c>
      <c r="D579" s="69">
        <v>24</v>
      </c>
      <c r="E579" s="69" t="s">
        <v>216</v>
      </c>
      <c r="F579" s="69" t="s">
        <v>209</v>
      </c>
      <c r="G579" s="69" t="s">
        <v>210</v>
      </c>
      <c r="H579" s="69" t="s">
        <v>107</v>
      </c>
      <c r="I579" s="69">
        <v>0.1225</v>
      </c>
      <c r="J579" s="69">
        <v>8.2799999999999992E-3</v>
      </c>
      <c r="K579" s="69">
        <v>2.0899999999999998E-3</v>
      </c>
      <c r="L579" s="69" t="s">
        <v>190</v>
      </c>
      <c r="M579" s="69" t="s">
        <v>30388</v>
      </c>
      <c r="N579" s="68">
        <v>43101</v>
      </c>
    </row>
    <row r="580" spans="1:14" x14ac:dyDescent="0.2">
      <c r="A580" s="69" t="s">
        <v>775</v>
      </c>
      <c r="B580" s="69">
        <v>1</v>
      </c>
      <c r="C580" s="69">
        <v>2018</v>
      </c>
      <c r="D580" s="69">
        <v>24</v>
      </c>
      <c r="E580" s="69" t="s">
        <v>216</v>
      </c>
      <c r="F580" s="69" t="s">
        <v>209</v>
      </c>
      <c r="G580" s="69" t="s">
        <v>210</v>
      </c>
      <c r="H580" s="69" t="s">
        <v>107</v>
      </c>
      <c r="I580" s="69">
        <v>0.15695999999999999</v>
      </c>
      <c r="J580" s="69">
        <v>8.2799999999999992E-3</v>
      </c>
      <c r="K580" s="69">
        <v>2.0899999999999998E-3</v>
      </c>
      <c r="L580" s="69" t="s">
        <v>184</v>
      </c>
      <c r="M580" s="69" t="s">
        <v>30388</v>
      </c>
      <c r="N580" s="68">
        <v>43101</v>
      </c>
    </row>
    <row r="581" spans="1:14" x14ac:dyDescent="0.2">
      <c r="A581" s="69" t="s">
        <v>774</v>
      </c>
      <c r="B581" s="69">
        <v>1</v>
      </c>
      <c r="C581" s="69">
        <v>2018</v>
      </c>
      <c r="D581" s="69">
        <v>24</v>
      </c>
      <c r="E581" s="69" t="s">
        <v>216</v>
      </c>
      <c r="F581" s="69" t="s">
        <v>209</v>
      </c>
      <c r="G581" s="69" t="s">
        <v>210</v>
      </c>
      <c r="H581" s="69" t="s">
        <v>107</v>
      </c>
      <c r="I581" s="69">
        <v>0.14996000000000001</v>
      </c>
      <c r="J581" s="69">
        <v>8.2799999999999992E-3</v>
      </c>
      <c r="K581" s="69">
        <v>2.0899999999999998E-3</v>
      </c>
      <c r="L581" s="69" t="s">
        <v>184</v>
      </c>
      <c r="M581" s="69" t="s">
        <v>30388</v>
      </c>
      <c r="N581" s="68">
        <v>43101</v>
      </c>
    </row>
    <row r="582" spans="1:14" x14ac:dyDescent="0.2">
      <c r="A582" s="69" t="s">
        <v>776</v>
      </c>
      <c r="B582" s="69">
        <v>1</v>
      </c>
      <c r="C582" s="69">
        <v>2018</v>
      </c>
      <c r="D582" s="69">
        <v>24</v>
      </c>
      <c r="E582" s="69" t="s">
        <v>216</v>
      </c>
      <c r="F582" s="69" t="s">
        <v>209</v>
      </c>
      <c r="G582" s="69" t="s">
        <v>210</v>
      </c>
      <c r="H582" s="69" t="s">
        <v>107</v>
      </c>
      <c r="I582" s="69">
        <v>0.14646000000000001</v>
      </c>
      <c r="J582" s="69">
        <v>8.2799999999999992E-3</v>
      </c>
      <c r="K582" s="69">
        <v>2.0899999999999998E-3</v>
      </c>
      <c r="L582" s="69" t="s">
        <v>184</v>
      </c>
      <c r="M582" s="69" t="s">
        <v>30388</v>
      </c>
      <c r="N582" s="68">
        <v>43101</v>
      </c>
    </row>
    <row r="583" spans="1:14" x14ac:dyDescent="0.2">
      <c r="A583" s="69" t="s">
        <v>777</v>
      </c>
      <c r="B583" s="69">
        <v>1</v>
      </c>
      <c r="C583" s="69">
        <v>2018</v>
      </c>
      <c r="D583" s="69">
        <v>24</v>
      </c>
      <c r="E583" s="69" t="s">
        <v>216</v>
      </c>
      <c r="F583" s="69" t="s">
        <v>209</v>
      </c>
      <c r="G583" s="69" t="s">
        <v>210</v>
      </c>
      <c r="H583" s="69" t="s">
        <v>107</v>
      </c>
      <c r="I583" s="69">
        <v>0.14646000000000001</v>
      </c>
      <c r="J583" s="69">
        <v>8.2799999999999992E-3</v>
      </c>
      <c r="K583" s="69">
        <v>2.0899999999999998E-3</v>
      </c>
      <c r="L583" s="69" t="s">
        <v>184</v>
      </c>
      <c r="M583" s="69" t="s">
        <v>30388</v>
      </c>
      <c r="N583" s="68">
        <v>43101</v>
      </c>
    </row>
    <row r="584" spans="1:14" x14ac:dyDescent="0.2">
      <c r="A584" s="69" t="s">
        <v>773</v>
      </c>
      <c r="B584" s="69">
        <v>1</v>
      </c>
      <c r="C584" s="69">
        <v>2018</v>
      </c>
      <c r="D584" s="69">
        <v>24</v>
      </c>
      <c r="E584" s="69" t="s">
        <v>216</v>
      </c>
      <c r="F584" s="69" t="s">
        <v>209</v>
      </c>
      <c r="G584" s="69" t="s">
        <v>210</v>
      </c>
      <c r="H584" s="69" t="s">
        <v>107</v>
      </c>
      <c r="I584" s="69">
        <v>0.14646000000000001</v>
      </c>
      <c r="J584" s="69">
        <v>8.2799999999999992E-3</v>
      </c>
      <c r="K584" s="69">
        <v>2.0899999999999998E-3</v>
      </c>
      <c r="L584" s="69" t="s">
        <v>184</v>
      </c>
      <c r="M584" s="69" t="s">
        <v>30388</v>
      </c>
      <c r="N584" s="68">
        <v>43101</v>
      </c>
    </row>
    <row r="585" spans="1:14" x14ac:dyDescent="0.2">
      <c r="A585" s="69" t="s">
        <v>767</v>
      </c>
      <c r="B585" s="69">
        <v>1</v>
      </c>
      <c r="C585" s="69">
        <v>2018</v>
      </c>
      <c r="D585" s="69">
        <v>24</v>
      </c>
      <c r="E585" s="69" t="s">
        <v>216</v>
      </c>
      <c r="F585" s="69" t="s">
        <v>209</v>
      </c>
      <c r="G585" s="69" t="s">
        <v>210</v>
      </c>
      <c r="H585" s="69" t="s">
        <v>107</v>
      </c>
      <c r="I585" s="69">
        <v>9.7409999999999997E-2</v>
      </c>
      <c r="J585" s="69">
        <v>8.2799999999999992E-3</v>
      </c>
      <c r="K585" s="69">
        <v>2.0899999999999998E-3</v>
      </c>
      <c r="L585" s="69" t="s">
        <v>178</v>
      </c>
      <c r="M585" s="69" t="s">
        <v>30388</v>
      </c>
      <c r="N585" s="68">
        <v>43101</v>
      </c>
    </row>
    <row r="586" spans="1:14" x14ac:dyDescent="0.2">
      <c r="A586" s="69" t="s">
        <v>764</v>
      </c>
      <c r="B586" s="69">
        <v>1</v>
      </c>
      <c r="C586" s="69">
        <v>2018</v>
      </c>
      <c r="D586" s="69">
        <v>24</v>
      </c>
      <c r="E586" s="69" t="s">
        <v>216</v>
      </c>
      <c r="F586" s="69" t="s">
        <v>209</v>
      </c>
      <c r="G586" s="69" t="s">
        <v>210</v>
      </c>
      <c r="H586" s="69" t="s">
        <v>107</v>
      </c>
      <c r="I586" s="69">
        <v>0.10091</v>
      </c>
      <c r="J586" s="69">
        <v>8.2799999999999992E-3</v>
      </c>
      <c r="K586" s="69">
        <v>2.0899999999999998E-3</v>
      </c>
      <c r="L586" s="69" t="s">
        <v>178</v>
      </c>
      <c r="M586" s="69" t="s">
        <v>30388</v>
      </c>
      <c r="N586" s="68">
        <v>43101</v>
      </c>
    </row>
    <row r="587" spans="1:14" x14ac:dyDescent="0.2">
      <c r="A587" s="69" t="s">
        <v>765</v>
      </c>
      <c r="B587" s="69">
        <v>1</v>
      </c>
      <c r="C587" s="69">
        <v>2018</v>
      </c>
      <c r="D587" s="69">
        <v>24</v>
      </c>
      <c r="E587" s="69" t="s">
        <v>216</v>
      </c>
      <c r="F587" s="69" t="s">
        <v>209</v>
      </c>
      <c r="G587" s="69" t="s">
        <v>210</v>
      </c>
      <c r="H587" s="69" t="s">
        <v>107</v>
      </c>
      <c r="I587" s="69">
        <v>0.10791000000000001</v>
      </c>
      <c r="J587" s="69">
        <v>8.2799999999999992E-3</v>
      </c>
      <c r="K587" s="69">
        <v>2.0899999999999998E-3</v>
      </c>
      <c r="L587" s="69" t="s">
        <v>178</v>
      </c>
      <c r="M587" s="69" t="s">
        <v>30388</v>
      </c>
      <c r="N587" s="68">
        <v>43101</v>
      </c>
    </row>
    <row r="588" spans="1:14" x14ac:dyDescent="0.2">
      <c r="A588" s="69" t="s">
        <v>778</v>
      </c>
      <c r="B588" s="69">
        <v>1</v>
      </c>
      <c r="C588" s="69">
        <v>2018</v>
      </c>
      <c r="D588" s="69">
        <v>24</v>
      </c>
      <c r="E588" s="69" t="s">
        <v>216</v>
      </c>
      <c r="F588" s="69" t="s">
        <v>209</v>
      </c>
      <c r="G588" s="69" t="s">
        <v>210</v>
      </c>
      <c r="H588" s="69" t="s">
        <v>107</v>
      </c>
      <c r="I588" s="69">
        <v>9.7409999999999997E-2</v>
      </c>
      <c r="J588" s="69">
        <v>8.2799999999999992E-3</v>
      </c>
      <c r="K588" s="69">
        <v>2.0899999999999998E-3</v>
      </c>
      <c r="L588" s="69" t="s">
        <v>178</v>
      </c>
      <c r="M588" s="69" t="s">
        <v>30388</v>
      </c>
      <c r="N588" s="68">
        <v>43101</v>
      </c>
    </row>
    <row r="589" spans="1:14" x14ac:dyDescent="0.2">
      <c r="A589" s="69" t="s">
        <v>781</v>
      </c>
      <c r="B589" s="69">
        <v>1</v>
      </c>
      <c r="C589" s="69">
        <v>2018</v>
      </c>
      <c r="D589" s="69">
        <v>24</v>
      </c>
      <c r="E589" s="69" t="s">
        <v>232</v>
      </c>
      <c r="F589" s="69" t="s">
        <v>209</v>
      </c>
      <c r="G589" s="69" t="s">
        <v>210</v>
      </c>
      <c r="H589" s="69" t="s">
        <v>107</v>
      </c>
      <c r="I589" s="69">
        <v>8.9090000000000003E-2</v>
      </c>
      <c r="J589" s="69">
        <v>8.2799999999999992E-3</v>
      </c>
      <c r="K589" s="69">
        <v>2.0899999999999998E-3</v>
      </c>
      <c r="L589" s="69" t="s">
        <v>178</v>
      </c>
      <c r="M589" s="69" t="s">
        <v>30388</v>
      </c>
      <c r="N589" s="68">
        <v>43101</v>
      </c>
    </row>
    <row r="590" spans="1:14" x14ac:dyDescent="0.2">
      <c r="A590" s="69" t="s">
        <v>783</v>
      </c>
      <c r="B590" s="69">
        <v>1</v>
      </c>
      <c r="C590" s="69">
        <v>2018</v>
      </c>
      <c r="D590" s="69">
        <v>24</v>
      </c>
      <c r="E590" s="69" t="s">
        <v>232</v>
      </c>
      <c r="F590" s="69" t="s">
        <v>209</v>
      </c>
      <c r="G590" s="69" t="s">
        <v>210</v>
      </c>
      <c r="H590" s="69" t="s">
        <v>107</v>
      </c>
      <c r="I590" s="69">
        <v>8.9090000000000003E-2</v>
      </c>
      <c r="J590" s="69">
        <v>8.2799999999999992E-3</v>
      </c>
      <c r="K590" s="69">
        <v>2.0899999999999998E-3</v>
      </c>
      <c r="L590" s="69" t="s">
        <v>178</v>
      </c>
      <c r="M590" s="69" t="s">
        <v>30388</v>
      </c>
      <c r="N590" s="68">
        <v>43101</v>
      </c>
    </row>
    <row r="591" spans="1:14" x14ac:dyDescent="0.2">
      <c r="A591" s="69" t="s">
        <v>780</v>
      </c>
      <c r="B591" s="69">
        <v>1</v>
      </c>
      <c r="C591" s="69">
        <v>2018</v>
      </c>
      <c r="D591" s="69">
        <v>24</v>
      </c>
      <c r="E591" s="69" t="s">
        <v>232</v>
      </c>
      <c r="F591" s="69" t="s">
        <v>209</v>
      </c>
      <c r="G591" s="69" t="s">
        <v>210</v>
      </c>
      <c r="H591" s="69" t="s">
        <v>107</v>
      </c>
      <c r="I591" s="69">
        <v>8.9090000000000003E-2</v>
      </c>
      <c r="J591" s="69">
        <v>8.2799999999999992E-3</v>
      </c>
      <c r="K591" s="69">
        <v>2.0899999999999998E-3</v>
      </c>
      <c r="L591" s="69" t="s">
        <v>178</v>
      </c>
      <c r="M591" s="69" t="s">
        <v>30388</v>
      </c>
      <c r="N591" s="68">
        <v>43101</v>
      </c>
    </row>
    <row r="592" spans="1:14" x14ac:dyDescent="0.2">
      <c r="A592" s="69" t="s">
        <v>779</v>
      </c>
      <c r="B592" s="69">
        <v>1</v>
      </c>
      <c r="C592" s="69">
        <v>2018</v>
      </c>
      <c r="D592" s="69">
        <v>24</v>
      </c>
      <c r="E592" s="69" t="s">
        <v>232</v>
      </c>
      <c r="F592" s="69" t="s">
        <v>209</v>
      </c>
      <c r="G592" s="69" t="s">
        <v>210</v>
      </c>
      <c r="H592" s="69" t="s">
        <v>107</v>
      </c>
      <c r="I592" s="69">
        <v>0.12912999999999999</v>
      </c>
      <c r="J592" s="69">
        <v>8.2799999999999992E-3</v>
      </c>
      <c r="K592" s="69">
        <v>2.0899999999999998E-3</v>
      </c>
      <c r="L592" s="69" t="s">
        <v>197</v>
      </c>
      <c r="M592" s="69" t="s">
        <v>30388</v>
      </c>
      <c r="N592" s="68">
        <v>43101</v>
      </c>
    </row>
    <row r="593" spans="1:14" x14ac:dyDescent="0.2">
      <c r="A593" s="69" t="s">
        <v>782</v>
      </c>
      <c r="B593" s="69">
        <v>1</v>
      </c>
      <c r="C593" s="69">
        <v>2018</v>
      </c>
      <c r="D593" s="69">
        <v>24</v>
      </c>
      <c r="E593" s="69" t="s">
        <v>232</v>
      </c>
      <c r="F593" s="69" t="s">
        <v>209</v>
      </c>
      <c r="G593" s="69" t="s">
        <v>210</v>
      </c>
      <c r="H593" s="69" t="s">
        <v>107</v>
      </c>
      <c r="I593" s="69">
        <v>8.7889999999999996E-2</v>
      </c>
      <c r="J593" s="69">
        <v>8.2799999999999992E-3</v>
      </c>
      <c r="K593" s="69">
        <v>2.0899999999999998E-3</v>
      </c>
      <c r="L593" s="69" t="s">
        <v>178</v>
      </c>
      <c r="M593" s="69" t="s">
        <v>30388</v>
      </c>
      <c r="N593" s="68">
        <v>43101</v>
      </c>
    </row>
    <row r="594" spans="1:14" x14ac:dyDescent="0.2">
      <c r="A594" s="69" t="s">
        <v>785</v>
      </c>
      <c r="B594" s="69">
        <v>1</v>
      </c>
      <c r="C594" s="69">
        <v>2018</v>
      </c>
      <c r="D594" s="69">
        <v>24</v>
      </c>
      <c r="E594" s="69" t="s">
        <v>232</v>
      </c>
      <c r="F594" s="69" t="s">
        <v>209</v>
      </c>
      <c r="G594" s="69" t="s">
        <v>210</v>
      </c>
      <c r="H594" s="69" t="s">
        <v>107</v>
      </c>
      <c r="I594" s="69">
        <v>0.13033</v>
      </c>
      <c r="J594" s="69">
        <v>8.2799999999999992E-3</v>
      </c>
      <c r="K594" s="69">
        <v>2.0899999999999998E-3</v>
      </c>
      <c r="L594" s="69" t="s">
        <v>197</v>
      </c>
      <c r="M594" s="69" t="s">
        <v>30388</v>
      </c>
      <c r="N594" s="68">
        <v>43101</v>
      </c>
    </row>
    <row r="595" spans="1:14" x14ac:dyDescent="0.2">
      <c r="A595" s="69" t="s">
        <v>787</v>
      </c>
      <c r="B595" s="69">
        <v>1</v>
      </c>
      <c r="C595" s="69">
        <v>2018</v>
      </c>
      <c r="D595" s="69">
        <v>24</v>
      </c>
      <c r="E595" s="69" t="s">
        <v>232</v>
      </c>
      <c r="F595" s="69" t="s">
        <v>209</v>
      </c>
      <c r="G595" s="69" t="s">
        <v>210</v>
      </c>
      <c r="H595" s="69" t="s">
        <v>107</v>
      </c>
      <c r="I595" s="69">
        <v>0.13033</v>
      </c>
      <c r="J595" s="69">
        <v>8.2799999999999992E-3</v>
      </c>
      <c r="K595" s="69">
        <v>2.0899999999999998E-3</v>
      </c>
      <c r="L595" s="69" t="s">
        <v>197</v>
      </c>
      <c r="M595" s="69" t="s">
        <v>30388</v>
      </c>
      <c r="N595" s="68">
        <v>43101</v>
      </c>
    </row>
    <row r="596" spans="1:14" x14ac:dyDescent="0.2">
      <c r="A596" s="69" t="s">
        <v>786</v>
      </c>
      <c r="B596" s="69">
        <v>1</v>
      </c>
      <c r="C596" s="69">
        <v>2018</v>
      </c>
      <c r="D596" s="69">
        <v>24</v>
      </c>
      <c r="E596" s="69" t="s">
        <v>232</v>
      </c>
      <c r="F596" s="69" t="s">
        <v>209</v>
      </c>
      <c r="G596" s="69" t="s">
        <v>210</v>
      </c>
      <c r="H596" s="69" t="s">
        <v>107</v>
      </c>
      <c r="I596" s="69">
        <v>0.13033</v>
      </c>
      <c r="J596" s="69">
        <v>8.2799999999999992E-3</v>
      </c>
      <c r="K596" s="69">
        <v>2.0899999999999998E-3</v>
      </c>
      <c r="L596" s="69" t="s">
        <v>197</v>
      </c>
      <c r="M596" s="69" t="s">
        <v>30388</v>
      </c>
      <c r="N596" s="68">
        <v>43101</v>
      </c>
    </row>
    <row r="597" spans="1:14" x14ac:dyDescent="0.2">
      <c r="A597" s="69" t="s">
        <v>788</v>
      </c>
      <c r="B597" s="69">
        <v>1</v>
      </c>
      <c r="C597" s="69">
        <v>2018</v>
      </c>
      <c r="D597" s="69">
        <v>24</v>
      </c>
      <c r="E597" s="69" t="s">
        <v>232</v>
      </c>
      <c r="F597" s="69" t="s">
        <v>209</v>
      </c>
      <c r="G597" s="69" t="s">
        <v>210</v>
      </c>
      <c r="H597" s="69" t="s">
        <v>107</v>
      </c>
      <c r="I597" s="69">
        <v>0.12912999999999999</v>
      </c>
      <c r="J597" s="69">
        <v>8.2799999999999992E-3</v>
      </c>
      <c r="K597" s="69">
        <v>2.0899999999999998E-3</v>
      </c>
      <c r="L597" s="69" t="s">
        <v>197</v>
      </c>
      <c r="M597" s="69" t="s">
        <v>30388</v>
      </c>
      <c r="N597" s="68">
        <v>43101</v>
      </c>
    </row>
    <row r="598" spans="1:14" x14ac:dyDescent="0.2">
      <c r="A598" s="69" t="s">
        <v>784</v>
      </c>
      <c r="B598" s="69">
        <v>1</v>
      </c>
      <c r="C598" s="69">
        <v>2018</v>
      </c>
      <c r="D598" s="69">
        <v>24</v>
      </c>
      <c r="E598" s="69" t="s">
        <v>232</v>
      </c>
      <c r="F598" s="69" t="s">
        <v>209</v>
      </c>
      <c r="G598" s="69" t="s">
        <v>210</v>
      </c>
      <c r="H598" s="69" t="s">
        <v>107</v>
      </c>
      <c r="I598" s="69">
        <v>8.7889999999999996E-2</v>
      </c>
      <c r="J598" s="69">
        <v>8.2799999999999992E-3</v>
      </c>
      <c r="K598" s="69">
        <v>2.0899999999999998E-3</v>
      </c>
      <c r="L598" s="69" t="s">
        <v>178</v>
      </c>
      <c r="M598" s="69" t="s">
        <v>30388</v>
      </c>
      <c r="N598" s="68">
        <v>43101</v>
      </c>
    </row>
    <row r="599" spans="1:14" x14ac:dyDescent="0.2">
      <c r="A599" s="69" t="s">
        <v>791</v>
      </c>
      <c r="B599" s="69">
        <v>1</v>
      </c>
      <c r="C599" s="69">
        <v>2018</v>
      </c>
      <c r="D599" s="69">
        <v>24</v>
      </c>
      <c r="E599" s="69" t="s">
        <v>243</v>
      </c>
      <c r="F599" s="69" t="s">
        <v>244</v>
      </c>
      <c r="G599" s="69" t="s">
        <v>245</v>
      </c>
      <c r="H599" s="69" t="s">
        <v>107</v>
      </c>
      <c r="I599" s="69">
        <v>0.14187</v>
      </c>
      <c r="J599" s="69">
        <v>1.0330000000000001E-2</v>
      </c>
      <c r="K599" s="69">
        <v>1.5100000000000001E-3</v>
      </c>
      <c r="L599" s="69" t="s">
        <v>108</v>
      </c>
      <c r="M599" s="69" t="s">
        <v>30388</v>
      </c>
      <c r="N599" s="68">
        <v>43101</v>
      </c>
    </row>
    <row r="600" spans="1:14" x14ac:dyDescent="0.2">
      <c r="A600" s="69" t="s">
        <v>790</v>
      </c>
      <c r="B600" s="69">
        <v>1</v>
      </c>
      <c r="C600" s="69">
        <v>2018</v>
      </c>
      <c r="D600" s="69">
        <v>24</v>
      </c>
      <c r="E600" s="69" t="s">
        <v>243</v>
      </c>
      <c r="F600" s="69" t="s">
        <v>244</v>
      </c>
      <c r="G600" s="69" t="s">
        <v>245</v>
      </c>
      <c r="H600" s="69" t="s">
        <v>107</v>
      </c>
      <c r="I600" s="69">
        <v>0.14187</v>
      </c>
      <c r="J600" s="69">
        <v>1.0330000000000001E-2</v>
      </c>
      <c r="K600" s="69">
        <v>1.5100000000000001E-3</v>
      </c>
      <c r="L600" s="69" t="s">
        <v>108</v>
      </c>
      <c r="M600" s="69" t="s">
        <v>30388</v>
      </c>
      <c r="N600" s="68">
        <v>43101</v>
      </c>
    </row>
    <row r="601" spans="1:14" x14ac:dyDescent="0.2">
      <c r="A601" s="69" t="s">
        <v>792</v>
      </c>
      <c r="B601" s="69">
        <v>1</v>
      </c>
      <c r="C601" s="69">
        <v>2018</v>
      </c>
      <c r="D601" s="69">
        <v>24</v>
      </c>
      <c r="E601" s="69" t="s">
        <v>243</v>
      </c>
      <c r="F601" s="69" t="s">
        <v>244</v>
      </c>
      <c r="G601" s="69" t="s">
        <v>245</v>
      </c>
      <c r="H601" s="69" t="s">
        <v>107</v>
      </c>
      <c r="I601" s="69">
        <v>0.14307</v>
      </c>
      <c r="J601" s="69">
        <v>1.0330000000000001E-2</v>
      </c>
      <c r="K601" s="69">
        <v>1.5100000000000001E-3</v>
      </c>
      <c r="L601" s="69" t="s">
        <v>108</v>
      </c>
      <c r="M601" s="69" t="s">
        <v>30388</v>
      </c>
      <c r="N601" s="68">
        <v>43101</v>
      </c>
    </row>
    <row r="602" spans="1:14" x14ac:dyDescent="0.2">
      <c r="A602" s="69" t="s">
        <v>793</v>
      </c>
      <c r="B602" s="69">
        <v>1</v>
      </c>
      <c r="C602" s="69">
        <v>2018</v>
      </c>
      <c r="D602" s="69">
        <v>24</v>
      </c>
      <c r="E602" s="69" t="s">
        <v>243</v>
      </c>
      <c r="F602" s="69" t="s">
        <v>244</v>
      </c>
      <c r="G602" s="69" t="s">
        <v>245</v>
      </c>
      <c r="H602" s="69" t="s">
        <v>107</v>
      </c>
      <c r="I602" s="69">
        <v>0.14307</v>
      </c>
      <c r="J602" s="69">
        <v>1.0330000000000001E-2</v>
      </c>
      <c r="K602" s="69">
        <v>1.5100000000000001E-3</v>
      </c>
      <c r="L602" s="69" t="s">
        <v>108</v>
      </c>
      <c r="M602" s="69" t="s">
        <v>30388</v>
      </c>
      <c r="N602" s="68">
        <v>43101</v>
      </c>
    </row>
    <row r="603" spans="1:14" x14ac:dyDescent="0.2">
      <c r="A603" s="69" t="s">
        <v>789</v>
      </c>
      <c r="B603" s="69">
        <v>1</v>
      </c>
      <c r="C603" s="69">
        <v>2018</v>
      </c>
      <c r="D603" s="69">
        <v>24</v>
      </c>
      <c r="E603" s="69" t="s">
        <v>243</v>
      </c>
      <c r="F603" s="69" t="s">
        <v>244</v>
      </c>
      <c r="G603" s="69" t="s">
        <v>245</v>
      </c>
      <c r="H603" s="69" t="s">
        <v>107</v>
      </c>
      <c r="I603" s="69">
        <v>0.14307</v>
      </c>
      <c r="J603" s="69">
        <v>1.0330000000000001E-2</v>
      </c>
      <c r="K603" s="69">
        <v>1.5100000000000001E-3</v>
      </c>
      <c r="L603" s="69" t="s">
        <v>108</v>
      </c>
      <c r="M603" s="69" t="s">
        <v>30388</v>
      </c>
      <c r="N603" s="68">
        <v>43101</v>
      </c>
    </row>
    <row r="604" spans="1:14" x14ac:dyDescent="0.2">
      <c r="A604" s="69" t="s">
        <v>799</v>
      </c>
      <c r="B604" s="69">
        <v>1</v>
      </c>
      <c r="C604" s="69">
        <v>2018</v>
      </c>
      <c r="D604" s="69">
        <v>24</v>
      </c>
      <c r="E604" s="69" t="s">
        <v>251</v>
      </c>
      <c r="F604" s="69" t="s">
        <v>244</v>
      </c>
      <c r="G604" s="69" t="s">
        <v>245</v>
      </c>
      <c r="H604" s="69" t="s">
        <v>107</v>
      </c>
      <c r="I604" s="69">
        <v>9.8530000000000006E-2</v>
      </c>
      <c r="J604" s="69">
        <v>1.034E-2</v>
      </c>
      <c r="K604" s="69">
        <v>2.2000000000000001E-3</v>
      </c>
      <c r="L604" s="69" t="s">
        <v>178</v>
      </c>
      <c r="M604" s="69" t="s">
        <v>30388</v>
      </c>
      <c r="N604" s="68">
        <v>43101</v>
      </c>
    </row>
    <row r="605" spans="1:14" x14ac:dyDescent="0.2">
      <c r="A605" s="69" t="s">
        <v>797</v>
      </c>
      <c r="B605" s="69">
        <v>1</v>
      </c>
      <c r="C605" s="69">
        <v>2018</v>
      </c>
      <c r="D605" s="69">
        <v>24</v>
      </c>
      <c r="E605" s="69" t="s">
        <v>251</v>
      </c>
      <c r="F605" s="69" t="s">
        <v>244</v>
      </c>
      <c r="G605" s="69" t="s">
        <v>245</v>
      </c>
      <c r="H605" s="69" t="s">
        <v>107</v>
      </c>
      <c r="I605" s="69">
        <v>9.733E-2</v>
      </c>
      <c r="J605" s="69">
        <v>1.034E-2</v>
      </c>
      <c r="K605" s="69">
        <v>2.2000000000000001E-3</v>
      </c>
      <c r="L605" s="69" t="s">
        <v>178</v>
      </c>
      <c r="M605" s="69" t="s">
        <v>30388</v>
      </c>
      <c r="N605" s="68">
        <v>43101</v>
      </c>
    </row>
    <row r="606" spans="1:14" x14ac:dyDescent="0.2">
      <c r="A606" s="69" t="s">
        <v>800</v>
      </c>
      <c r="B606" s="69">
        <v>1</v>
      </c>
      <c r="C606" s="69">
        <v>2018</v>
      </c>
      <c r="D606" s="69">
        <v>24</v>
      </c>
      <c r="E606" s="69" t="s">
        <v>251</v>
      </c>
      <c r="F606" s="69" t="s">
        <v>244</v>
      </c>
      <c r="G606" s="69" t="s">
        <v>245</v>
      </c>
      <c r="H606" s="69" t="s">
        <v>107</v>
      </c>
      <c r="I606" s="69">
        <v>9.8530000000000006E-2</v>
      </c>
      <c r="J606" s="69">
        <v>1.034E-2</v>
      </c>
      <c r="K606" s="69">
        <v>2.2000000000000001E-3</v>
      </c>
      <c r="L606" s="69" t="s">
        <v>178</v>
      </c>
      <c r="M606" s="69" t="s">
        <v>30388</v>
      </c>
      <c r="N606" s="68">
        <v>43101</v>
      </c>
    </row>
    <row r="607" spans="1:14" x14ac:dyDescent="0.2">
      <c r="A607" s="69" t="s">
        <v>801</v>
      </c>
      <c r="B607" s="69">
        <v>1</v>
      </c>
      <c r="C607" s="69">
        <v>2018</v>
      </c>
      <c r="D607" s="69">
        <v>24</v>
      </c>
      <c r="E607" s="69" t="s">
        <v>251</v>
      </c>
      <c r="F607" s="69" t="s">
        <v>244</v>
      </c>
      <c r="G607" s="69" t="s">
        <v>245</v>
      </c>
      <c r="H607" s="69" t="s">
        <v>107</v>
      </c>
      <c r="I607" s="69">
        <v>9.8530000000000006E-2</v>
      </c>
      <c r="J607" s="69">
        <v>1.034E-2</v>
      </c>
      <c r="K607" s="69">
        <v>2.2000000000000001E-3</v>
      </c>
      <c r="L607" s="69" t="s">
        <v>178</v>
      </c>
      <c r="M607" s="69" t="s">
        <v>30388</v>
      </c>
      <c r="N607" s="68">
        <v>43101</v>
      </c>
    </row>
    <row r="608" spans="1:14" x14ac:dyDescent="0.2">
      <c r="A608" s="69" t="s">
        <v>803</v>
      </c>
      <c r="B608" s="69">
        <v>1</v>
      </c>
      <c r="C608" s="69">
        <v>2018</v>
      </c>
      <c r="D608" s="69">
        <v>24</v>
      </c>
      <c r="E608" s="69" t="s">
        <v>251</v>
      </c>
      <c r="F608" s="69" t="s">
        <v>244</v>
      </c>
      <c r="G608" s="69" t="s">
        <v>245</v>
      </c>
      <c r="H608" s="69" t="s">
        <v>107</v>
      </c>
      <c r="I608" s="69">
        <v>0.15098</v>
      </c>
      <c r="J608" s="69">
        <v>1.034E-2</v>
      </c>
      <c r="K608" s="69">
        <v>2.2000000000000001E-3</v>
      </c>
      <c r="L608" s="69" t="s">
        <v>197</v>
      </c>
      <c r="M608" s="69" t="s">
        <v>30388</v>
      </c>
      <c r="N608" s="68">
        <v>43101</v>
      </c>
    </row>
    <row r="609" spans="1:14" x14ac:dyDescent="0.2">
      <c r="A609" s="69" t="s">
        <v>794</v>
      </c>
      <c r="B609" s="69">
        <v>1</v>
      </c>
      <c r="C609" s="69">
        <v>2018</v>
      </c>
      <c r="D609" s="69">
        <v>24</v>
      </c>
      <c r="E609" s="69" t="s">
        <v>251</v>
      </c>
      <c r="F609" s="69" t="s">
        <v>244</v>
      </c>
      <c r="G609" s="69" t="s">
        <v>245</v>
      </c>
      <c r="H609" s="69" t="s">
        <v>107</v>
      </c>
      <c r="I609" s="69">
        <v>0.15218000000000001</v>
      </c>
      <c r="J609" s="69">
        <v>1.034E-2</v>
      </c>
      <c r="K609" s="69">
        <v>2.2000000000000001E-3</v>
      </c>
      <c r="L609" s="69" t="s">
        <v>197</v>
      </c>
      <c r="M609" s="69" t="s">
        <v>30388</v>
      </c>
      <c r="N609" s="68">
        <v>43101</v>
      </c>
    </row>
    <row r="610" spans="1:14" x14ac:dyDescent="0.2">
      <c r="A610" s="69" t="s">
        <v>802</v>
      </c>
      <c r="B610" s="69">
        <v>1</v>
      </c>
      <c r="C610" s="69">
        <v>2018</v>
      </c>
      <c r="D610" s="69">
        <v>24</v>
      </c>
      <c r="E610" s="69" t="s">
        <v>251</v>
      </c>
      <c r="F610" s="69" t="s">
        <v>244</v>
      </c>
      <c r="G610" s="69" t="s">
        <v>245</v>
      </c>
      <c r="H610" s="69" t="s">
        <v>107</v>
      </c>
      <c r="I610" s="69">
        <v>0.15098</v>
      </c>
      <c r="J610" s="69">
        <v>1.034E-2</v>
      </c>
      <c r="K610" s="69">
        <v>2.2000000000000001E-3</v>
      </c>
      <c r="L610" s="69" t="s">
        <v>197</v>
      </c>
      <c r="M610" s="69" t="s">
        <v>30388</v>
      </c>
      <c r="N610" s="68">
        <v>43101</v>
      </c>
    </row>
    <row r="611" spans="1:14" x14ac:dyDescent="0.2">
      <c r="A611" s="69" t="s">
        <v>795</v>
      </c>
      <c r="B611" s="69">
        <v>1</v>
      </c>
      <c r="C611" s="69">
        <v>2018</v>
      </c>
      <c r="D611" s="69">
        <v>24</v>
      </c>
      <c r="E611" s="69" t="s">
        <v>251</v>
      </c>
      <c r="F611" s="69" t="s">
        <v>244</v>
      </c>
      <c r="G611" s="69" t="s">
        <v>245</v>
      </c>
      <c r="H611" s="69" t="s">
        <v>107</v>
      </c>
      <c r="I611" s="69">
        <v>0.15218000000000001</v>
      </c>
      <c r="J611" s="69">
        <v>1.034E-2</v>
      </c>
      <c r="K611" s="69">
        <v>2.2000000000000001E-3</v>
      </c>
      <c r="L611" s="69" t="s">
        <v>197</v>
      </c>
      <c r="M611" s="69" t="s">
        <v>30388</v>
      </c>
      <c r="N611" s="68">
        <v>43101</v>
      </c>
    </row>
    <row r="612" spans="1:14" x14ac:dyDescent="0.2">
      <c r="A612" s="69" t="s">
        <v>796</v>
      </c>
      <c r="B612" s="69">
        <v>1</v>
      </c>
      <c r="C612" s="69">
        <v>2018</v>
      </c>
      <c r="D612" s="69">
        <v>24</v>
      </c>
      <c r="E612" s="69" t="s">
        <v>251</v>
      </c>
      <c r="F612" s="69" t="s">
        <v>244</v>
      </c>
      <c r="G612" s="69" t="s">
        <v>245</v>
      </c>
      <c r="H612" s="69" t="s">
        <v>107</v>
      </c>
      <c r="I612" s="69">
        <v>0.15218000000000001</v>
      </c>
      <c r="J612" s="69">
        <v>1.034E-2</v>
      </c>
      <c r="K612" s="69">
        <v>2.2000000000000001E-3</v>
      </c>
      <c r="L612" s="69" t="s">
        <v>197</v>
      </c>
      <c r="M612" s="69" t="s">
        <v>30388</v>
      </c>
      <c r="N612" s="68">
        <v>43101</v>
      </c>
    </row>
    <row r="613" spans="1:14" x14ac:dyDescent="0.2">
      <c r="A613" s="69" t="s">
        <v>798</v>
      </c>
      <c r="B613" s="69">
        <v>1</v>
      </c>
      <c r="C613" s="69">
        <v>2018</v>
      </c>
      <c r="D613" s="69">
        <v>24</v>
      </c>
      <c r="E613" s="69" t="s">
        <v>251</v>
      </c>
      <c r="F613" s="69" t="s">
        <v>244</v>
      </c>
      <c r="G613" s="69" t="s">
        <v>245</v>
      </c>
      <c r="H613" s="69" t="s">
        <v>107</v>
      </c>
      <c r="I613" s="69">
        <v>9.733E-2</v>
      </c>
      <c r="J613" s="69">
        <v>1.034E-2</v>
      </c>
      <c r="K613" s="69">
        <v>2.2000000000000001E-3</v>
      </c>
      <c r="L613" s="69" t="s">
        <v>178</v>
      </c>
      <c r="M613" s="69" t="s">
        <v>30388</v>
      </c>
      <c r="N613" s="68">
        <v>43101</v>
      </c>
    </row>
    <row r="614" spans="1:14" x14ac:dyDescent="0.2">
      <c r="A614" s="69" t="s">
        <v>806</v>
      </c>
      <c r="B614" s="69">
        <v>1</v>
      </c>
      <c r="C614" s="69">
        <v>2018</v>
      </c>
      <c r="D614" s="69">
        <v>24</v>
      </c>
      <c r="E614" s="69" t="s">
        <v>262</v>
      </c>
      <c r="F614" s="69" t="s">
        <v>105</v>
      </c>
      <c r="G614" s="69" t="s">
        <v>106</v>
      </c>
      <c r="H614" s="69" t="s">
        <v>107</v>
      </c>
      <c r="I614" s="69">
        <v>8.0990000000000006E-2</v>
      </c>
      <c r="J614" s="69">
        <v>8.0099999999999998E-3</v>
      </c>
      <c r="K614" s="69">
        <v>2.1099999999999999E-3</v>
      </c>
      <c r="L614" s="69" t="s">
        <v>178</v>
      </c>
      <c r="M614" s="69" t="s">
        <v>30388</v>
      </c>
      <c r="N614" s="68">
        <v>43101</v>
      </c>
    </row>
    <row r="615" spans="1:14" x14ac:dyDescent="0.2">
      <c r="A615" s="69" t="s">
        <v>804</v>
      </c>
      <c r="B615" s="69">
        <v>1</v>
      </c>
      <c r="C615" s="69">
        <v>2018</v>
      </c>
      <c r="D615" s="69">
        <v>24</v>
      </c>
      <c r="E615" s="69" t="s">
        <v>262</v>
      </c>
      <c r="F615" s="69" t="s">
        <v>105</v>
      </c>
      <c r="G615" s="69" t="s">
        <v>106</v>
      </c>
      <c r="H615" s="69" t="s">
        <v>107</v>
      </c>
      <c r="I615" s="69">
        <v>0.12366000000000001</v>
      </c>
      <c r="J615" s="69">
        <v>8.0099999999999998E-3</v>
      </c>
      <c r="K615" s="69">
        <v>2.1099999999999999E-3</v>
      </c>
      <c r="L615" s="69" t="s">
        <v>197</v>
      </c>
      <c r="M615" s="69" t="s">
        <v>30388</v>
      </c>
      <c r="N615" s="68">
        <v>43101</v>
      </c>
    </row>
    <row r="616" spans="1:14" x14ac:dyDescent="0.2">
      <c r="A616" s="69" t="s">
        <v>807</v>
      </c>
      <c r="B616" s="69">
        <v>1</v>
      </c>
      <c r="C616" s="69">
        <v>2018</v>
      </c>
      <c r="D616" s="69">
        <v>24</v>
      </c>
      <c r="E616" s="69" t="s">
        <v>262</v>
      </c>
      <c r="F616" s="69" t="s">
        <v>105</v>
      </c>
      <c r="G616" s="69" t="s">
        <v>106</v>
      </c>
      <c r="H616" s="69" t="s">
        <v>107</v>
      </c>
      <c r="I616" s="69">
        <v>8.0990000000000006E-2</v>
      </c>
      <c r="J616" s="69">
        <v>8.0099999999999998E-3</v>
      </c>
      <c r="K616" s="69">
        <v>2.1099999999999999E-3</v>
      </c>
      <c r="L616" s="69" t="s">
        <v>178</v>
      </c>
      <c r="M616" s="69" t="s">
        <v>30388</v>
      </c>
      <c r="N616" s="68">
        <v>43101</v>
      </c>
    </row>
    <row r="617" spans="1:14" x14ac:dyDescent="0.2">
      <c r="A617" s="69" t="s">
        <v>805</v>
      </c>
      <c r="B617" s="69">
        <v>1</v>
      </c>
      <c r="C617" s="69">
        <v>2018</v>
      </c>
      <c r="D617" s="69">
        <v>24</v>
      </c>
      <c r="E617" s="69" t="s">
        <v>262</v>
      </c>
      <c r="F617" s="69" t="s">
        <v>105</v>
      </c>
      <c r="G617" s="69" t="s">
        <v>106</v>
      </c>
      <c r="H617" s="69" t="s">
        <v>107</v>
      </c>
      <c r="I617" s="69">
        <v>8.0990000000000006E-2</v>
      </c>
      <c r="J617" s="69">
        <v>8.0099999999999998E-3</v>
      </c>
      <c r="K617" s="69">
        <v>2.1099999999999999E-3</v>
      </c>
      <c r="L617" s="69" t="s">
        <v>178</v>
      </c>
      <c r="M617" s="69" t="s">
        <v>30388</v>
      </c>
      <c r="N617" s="68">
        <v>43101</v>
      </c>
    </row>
    <row r="618" spans="1:14" x14ac:dyDescent="0.2">
      <c r="A618" s="69" t="s">
        <v>809</v>
      </c>
      <c r="B618" s="69">
        <v>1</v>
      </c>
      <c r="C618" s="69">
        <v>2018</v>
      </c>
      <c r="D618" s="69">
        <v>24</v>
      </c>
      <c r="E618" s="69" t="s">
        <v>262</v>
      </c>
      <c r="F618" s="69" t="s">
        <v>105</v>
      </c>
      <c r="G618" s="69" t="s">
        <v>106</v>
      </c>
      <c r="H618" s="69" t="s">
        <v>107</v>
      </c>
      <c r="I618" s="69">
        <v>7.979E-2</v>
      </c>
      <c r="J618" s="69">
        <v>8.0099999999999998E-3</v>
      </c>
      <c r="K618" s="69">
        <v>2.1099999999999999E-3</v>
      </c>
      <c r="L618" s="69" t="s">
        <v>178</v>
      </c>
      <c r="M618" s="69" t="s">
        <v>30388</v>
      </c>
      <c r="N618" s="68">
        <v>43101</v>
      </c>
    </row>
    <row r="619" spans="1:14" x14ac:dyDescent="0.2">
      <c r="A619" s="69" t="s">
        <v>810</v>
      </c>
      <c r="B619" s="69">
        <v>1</v>
      </c>
      <c r="C619" s="69">
        <v>2018</v>
      </c>
      <c r="D619" s="69">
        <v>24</v>
      </c>
      <c r="E619" s="69" t="s">
        <v>262</v>
      </c>
      <c r="F619" s="69" t="s">
        <v>105</v>
      </c>
      <c r="G619" s="69" t="s">
        <v>106</v>
      </c>
      <c r="H619" s="69" t="s">
        <v>107</v>
      </c>
      <c r="I619" s="69">
        <v>0.12486</v>
      </c>
      <c r="J619" s="69">
        <v>8.0099999999999998E-3</v>
      </c>
      <c r="K619" s="69">
        <v>2.1099999999999999E-3</v>
      </c>
      <c r="L619" s="69" t="s">
        <v>197</v>
      </c>
      <c r="M619" s="69" t="s">
        <v>30388</v>
      </c>
      <c r="N619" s="68">
        <v>43101</v>
      </c>
    </row>
    <row r="620" spans="1:14" x14ac:dyDescent="0.2">
      <c r="A620" s="69" t="s">
        <v>813</v>
      </c>
      <c r="B620" s="69">
        <v>1</v>
      </c>
      <c r="C620" s="69">
        <v>2018</v>
      </c>
      <c r="D620" s="69">
        <v>24</v>
      </c>
      <c r="E620" s="69" t="s">
        <v>262</v>
      </c>
      <c r="F620" s="69" t="s">
        <v>105</v>
      </c>
      <c r="G620" s="69" t="s">
        <v>106</v>
      </c>
      <c r="H620" s="69" t="s">
        <v>107</v>
      </c>
      <c r="I620" s="69">
        <v>0.12486</v>
      </c>
      <c r="J620" s="69">
        <v>8.0099999999999998E-3</v>
      </c>
      <c r="K620" s="69">
        <v>2.1099999999999999E-3</v>
      </c>
      <c r="L620" s="69" t="s">
        <v>197</v>
      </c>
      <c r="M620" s="69" t="s">
        <v>30388</v>
      </c>
      <c r="N620" s="68">
        <v>43101</v>
      </c>
    </row>
    <row r="621" spans="1:14" x14ac:dyDescent="0.2">
      <c r="A621" s="69" t="s">
        <v>811</v>
      </c>
      <c r="B621" s="69">
        <v>1</v>
      </c>
      <c r="C621" s="69">
        <v>2018</v>
      </c>
      <c r="D621" s="69">
        <v>24</v>
      </c>
      <c r="E621" s="69" t="s">
        <v>262</v>
      </c>
      <c r="F621" s="69" t="s">
        <v>105</v>
      </c>
      <c r="G621" s="69" t="s">
        <v>106</v>
      </c>
      <c r="H621" s="69" t="s">
        <v>107</v>
      </c>
      <c r="I621" s="69">
        <v>0.12486</v>
      </c>
      <c r="J621" s="69">
        <v>8.0099999999999998E-3</v>
      </c>
      <c r="K621" s="69">
        <v>2.1099999999999999E-3</v>
      </c>
      <c r="L621" s="69" t="s">
        <v>197</v>
      </c>
      <c r="M621" s="69" t="s">
        <v>30388</v>
      </c>
      <c r="N621" s="68">
        <v>43101</v>
      </c>
    </row>
    <row r="622" spans="1:14" x14ac:dyDescent="0.2">
      <c r="A622" s="69" t="s">
        <v>812</v>
      </c>
      <c r="B622" s="69">
        <v>1</v>
      </c>
      <c r="C622" s="69">
        <v>2018</v>
      </c>
      <c r="D622" s="69">
        <v>24</v>
      </c>
      <c r="E622" s="69" t="s">
        <v>262</v>
      </c>
      <c r="F622" s="69" t="s">
        <v>105</v>
      </c>
      <c r="G622" s="69" t="s">
        <v>106</v>
      </c>
      <c r="H622" s="69" t="s">
        <v>107</v>
      </c>
      <c r="I622" s="69">
        <v>0.12366000000000001</v>
      </c>
      <c r="J622" s="69">
        <v>8.0099999999999998E-3</v>
      </c>
      <c r="K622" s="69">
        <v>2.1099999999999999E-3</v>
      </c>
      <c r="L622" s="69" t="s">
        <v>197</v>
      </c>
      <c r="M622" s="69" t="s">
        <v>30388</v>
      </c>
      <c r="N622" s="68">
        <v>43101</v>
      </c>
    </row>
    <row r="623" spans="1:14" x14ac:dyDescent="0.2">
      <c r="A623" s="69" t="s">
        <v>808</v>
      </c>
      <c r="B623" s="69">
        <v>1</v>
      </c>
      <c r="C623" s="69">
        <v>2018</v>
      </c>
      <c r="D623" s="69">
        <v>24</v>
      </c>
      <c r="E623" s="69" t="s">
        <v>262</v>
      </c>
      <c r="F623" s="69" t="s">
        <v>105</v>
      </c>
      <c r="G623" s="69" t="s">
        <v>106</v>
      </c>
      <c r="H623" s="69" t="s">
        <v>107</v>
      </c>
      <c r="I623" s="69">
        <v>7.979E-2</v>
      </c>
      <c r="J623" s="69">
        <v>8.0099999999999998E-3</v>
      </c>
      <c r="K623" s="69">
        <v>2.1099999999999999E-3</v>
      </c>
      <c r="L623" s="69" t="s">
        <v>178</v>
      </c>
      <c r="M623" s="69" t="s">
        <v>30388</v>
      </c>
      <c r="N623" s="68">
        <v>43101</v>
      </c>
    </row>
    <row r="624" spans="1:14" x14ac:dyDescent="0.2">
      <c r="A624" s="69" t="s">
        <v>815</v>
      </c>
      <c r="B624" s="69">
        <v>1</v>
      </c>
      <c r="C624" s="69">
        <v>2018</v>
      </c>
      <c r="D624" s="69">
        <v>24</v>
      </c>
      <c r="E624" s="69" t="s">
        <v>273</v>
      </c>
      <c r="F624" s="69" t="s">
        <v>274</v>
      </c>
      <c r="G624" s="69" t="s">
        <v>275</v>
      </c>
      <c r="H624" s="69" t="s">
        <v>107</v>
      </c>
      <c r="I624" s="69">
        <v>0.13775999999999999</v>
      </c>
      <c r="J624" s="69">
        <v>8.1600000000000006E-3</v>
      </c>
      <c r="K624" s="69">
        <v>1.5200000000000001E-3</v>
      </c>
      <c r="L624" s="69" t="s">
        <v>108</v>
      </c>
      <c r="M624" s="69" t="s">
        <v>30388</v>
      </c>
      <c r="N624" s="68">
        <v>43101</v>
      </c>
    </row>
    <row r="625" spans="1:14" x14ac:dyDescent="0.2">
      <c r="A625" s="69" t="s">
        <v>814</v>
      </c>
      <c r="B625" s="69">
        <v>1</v>
      </c>
      <c r="C625" s="69">
        <v>2018</v>
      </c>
      <c r="D625" s="69">
        <v>24</v>
      </c>
      <c r="E625" s="69" t="s">
        <v>273</v>
      </c>
      <c r="F625" s="69" t="s">
        <v>274</v>
      </c>
      <c r="G625" s="69" t="s">
        <v>275</v>
      </c>
      <c r="H625" s="69" t="s">
        <v>107</v>
      </c>
      <c r="I625" s="69">
        <v>0.13775999999999999</v>
      </c>
      <c r="J625" s="69">
        <v>8.1600000000000006E-3</v>
      </c>
      <c r="K625" s="69">
        <v>1.5200000000000001E-3</v>
      </c>
      <c r="L625" s="69" t="s">
        <v>108</v>
      </c>
      <c r="M625" s="69" t="s">
        <v>30388</v>
      </c>
      <c r="N625" s="68">
        <v>43101</v>
      </c>
    </row>
    <row r="626" spans="1:14" x14ac:dyDescent="0.2">
      <c r="A626" s="69" t="s">
        <v>817</v>
      </c>
      <c r="B626" s="69">
        <v>1</v>
      </c>
      <c r="C626" s="69">
        <v>2018</v>
      </c>
      <c r="D626" s="69">
        <v>24</v>
      </c>
      <c r="E626" s="69" t="s">
        <v>273</v>
      </c>
      <c r="F626" s="69" t="s">
        <v>274</v>
      </c>
      <c r="G626" s="69" t="s">
        <v>275</v>
      </c>
      <c r="H626" s="69" t="s">
        <v>107</v>
      </c>
      <c r="I626" s="69">
        <v>0.13655999999999999</v>
      </c>
      <c r="J626" s="69">
        <v>8.1600000000000006E-3</v>
      </c>
      <c r="K626" s="69">
        <v>1.5200000000000001E-3</v>
      </c>
      <c r="L626" s="69" t="s">
        <v>108</v>
      </c>
      <c r="M626" s="69" t="s">
        <v>30388</v>
      </c>
      <c r="N626" s="68">
        <v>43101</v>
      </c>
    </row>
    <row r="627" spans="1:14" x14ac:dyDescent="0.2">
      <c r="A627" s="69" t="s">
        <v>818</v>
      </c>
      <c r="B627" s="69">
        <v>1</v>
      </c>
      <c r="C627" s="69">
        <v>2018</v>
      </c>
      <c r="D627" s="69">
        <v>24</v>
      </c>
      <c r="E627" s="69" t="s">
        <v>273</v>
      </c>
      <c r="F627" s="69" t="s">
        <v>274</v>
      </c>
      <c r="G627" s="69" t="s">
        <v>275</v>
      </c>
      <c r="H627" s="69" t="s">
        <v>107</v>
      </c>
      <c r="I627" s="69">
        <v>0.13775999999999999</v>
      </c>
      <c r="J627" s="69">
        <v>8.1600000000000006E-3</v>
      </c>
      <c r="K627" s="69">
        <v>1.5200000000000001E-3</v>
      </c>
      <c r="L627" s="69" t="s">
        <v>108</v>
      </c>
      <c r="M627" s="69" t="s">
        <v>30388</v>
      </c>
      <c r="N627" s="68">
        <v>43101</v>
      </c>
    </row>
    <row r="628" spans="1:14" x14ac:dyDescent="0.2">
      <c r="A628" s="69" t="s">
        <v>816</v>
      </c>
      <c r="B628" s="69">
        <v>1</v>
      </c>
      <c r="C628" s="69">
        <v>2018</v>
      </c>
      <c r="D628" s="69">
        <v>24</v>
      </c>
      <c r="E628" s="69" t="s">
        <v>273</v>
      </c>
      <c r="F628" s="69" t="s">
        <v>274</v>
      </c>
      <c r="G628" s="69" t="s">
        <v>275</v>
      </c>
      <c r="H628" s="69" t="s">
        <v>107</v>
      </c>
      <c r="I628" s="69">
        <v>0.13655999999999999</v>
      </c>
      <c r="J628" s="69">
        <v>8.1600000000000006E-3</v>
      </c>
      <c r="K628" s="69">
        <v>1.5200000000000001E-3</v>
      </c>
      <c r="L628" s="69" t="s">
        <v>108</v>
      </c>
      <c r="M628" s="69" t="s">
        <v>30388</v>
      </c>
      <c r="N628" s="68">
        <v>43101</v>
      </c>
    </row>
    <row r="629" spans="1:14" x14ac:dyDescent="0.2">
      <c r="A629" s="69" t="s">
        <v>825</v>
      </c>
      <c r="B629" s="69">
        <v>1</v>
      </c>
      <c r="C629" s="69">
        <v>2018</v>
      </c>
      <c r="D629" s="69">
        <v>24</v>
      </c>
      <c r="E629" s="69" t="s">
        <v>281</v>
      </c>
      <c r="F629" s="69" t="s">
        <v>274</v>
      </c>
      <c r="G629" s="69" t="s">
        <v>275</v>
      </c>
      <c r="H629" s="69" t="s">
        <v>107</v>
      </c>
      <c r="I629" s="69">
        <v>0.13736999999999999</v>
      </c>
      <c r="J629" s="69">
        <v>8.1700000000000002E-3</v>
      </c>
      <c r="K629" s="69">
        <v>2.16E-3</v>
      </c>
      <c r="L629" s="69" t="s">
        <v>190</v>
      </c>
      <c r="M629" s="69" t="s">
        <v>30388</v>
      </c>
      <c r="N629" s="68">
        <v>43101</v>
      </c>
    </row>
    <row r="630" spans="1:14" x14ac:dyDescent="0.2">
      <c r="A630" s="69" t="s">
        <v>826</v>
      </c>
      <c r="B630" s="69">
        <v>1</v>
      </c>
      <c r="C630" s="69">
        <v>2018</v>
      </c>
      <c r="D630" s="69">
        <v>24</v>
      </c>
      <c r="E630" s="69" t="s">
        <v>281</v>
      </c>
      <c r="F630" s="69" t="s">
        <v>274</v>
      </c>
      <c r="G630" s="69" t="s">
        <v>275</v>
      </c>
      <c r="H630" s="69" t="s">
        <v>107</v>
      </c>
      <c r="I630" s="69">
        <v>0.13736999999999999</v>
      </c>
      <c r="J630" s="69">
        <v>8.1700000000000002E-3</v>
      </c>
      <c r="K630" s="69">
        <v>2.16E-3</v>
      </c>
      <c r="L630" s="69" t="s">
        <v>190</v>
      </c>
      <c r="M630" s="69" t="s">
        <v>30388</v>
      </c>
      <c r="N630" s="68">
        <v>43101</v>
      </c>
    </row>
    <row r="631" spans="1:14" x14ac:dyDescent="0.2">
      <c r="A631" s="69" t="s">
        <v>830</v>
      </c>
      <c r="B631" s="69">
        <v>1</v>
      </c>
      <c r="C631" s="69">
        <v>2018</v>
      </c>
      <c r="D631" s="69">
        <v>24</v>
      </c>
      <c r="E631" s="69" t="s">
        <v>281</v>
      </c>
      <c r="F631" s="69" t="s">
        <v>274</v>
      </c>
      <c r="G631" s="69" t="s">
        <v>275</v>
      </c>
      <c r="H631" s="69" t="s">
        <v>107</v>
      </c>
      <c r="I631" s="69">
        <v>0.16148000000000001</v>
      </c>
      <c r="J631" s="69">
        <v>8.1700000000000002E-3</v>
      </c>
      <c r="K631" s="69">
        <v>2.16E-3</v>
      </c>
      <c r="L631" s="69" t="s">
        <v>184</v>
      </c>
      <c r="M631" s="69" t="s">
        <v>30388</v>
      </c>
      <c r="N631" s="68">
        <v>43101</v>
      </c>
    </row>
    <row r="632" spans="1:14" x14ac:dyDescent="0.2">
      <c r="A632" s="69" t="s">
        <v>828</v>
      </c>
      <c r="B632" s="69">
        <v>1</v>
      </c>
      <c r="C632" s="69">
        <v>2018</v>
      </c>
      <c r="D632" s="69">
        <v>24</v>
      </c>
      <c r="E632" s="69" t="s">
        <v>281</v>
      </c>
      <c r="F632" s="69" t="s">
        <v>274</v>
      </c>
      <c r="G632" s="69" t="s">
        <v>275</v>
      </c>
      <c r="H632" s="69" t="s">
        <v>107</v>
      </c>
      <c r="I632" s="69">
        <v>0.17197999999999999</v>
      </c>
      <c r="J632" s="69">
        <v>8.1700000000000002E-3</v>
      </c>
      <c r="K632" s="69">
        <v>2.16E-3</v>
      </c>
      <c r="L632" s="69" t="s">
        <v>184</v>
      </c>
      <c r="M632" s="69" t="s">
        <v>30388</v>
      </c>
      <c r="N632" s="68">
        <v>43101</v>
      </c>
    </row>
    <row r="633" spans="1:14" x14ac:dyDescent="0.2">
      <c r="A633" s="69" t="s">
        <v>831</v>
      </c>
      <c r="B633" s="69">
        <v>1</v>
      </c>
      <c r="C633" s="69">
        <v>2018</v>
      </c>
      <c r="D633" s="69">
        <v>24</v>
      </c>
      <c r="E633" s="69" t="s">
        <v>281</v>
      </c>
      <c r="F633" s="69" t="s">
        <v>274</v>
      </c>
      <c r="G633" s="69" t="s">
        <v>275</v>
      </c>
      <c r="H633" s="69" t="s">
        <v>107</v>
      </c>
      <c r="I633" s="69">
        <v>0.16497999999999999</v>
      </c>
      <c r="J633" s="69">
        <v>8.1700000000000002E-3</v>
      </c>
      <c r="K633" s="69">
        <v>2.16E-3</v>
      </c>
      <c r="L633" s="69" t="s">
        <v>184</v>
      </c>
      <c r="M633" s="69" t="s">
        <v>30388</v>
      </c>
      <c r="N633" s="68">
        <v>43101</v>
      </c>
    </row>
    <row r="634" spans="1:14" x14ac:dyDescent="0.2">
      <c r="A634" s="69" t="s">
        <v>819</v>
      </c>
      <c r="B634" s="69">
        <v>1</v>
      </c>
      <c r="C634" s="69">
        <v>2018</v>
      </c>
      <c r="D634" s="69">
        <v>24</v>
      </c>
      <c r="E634" s="69" t="s">
        <v>281</v>
      </c>
      <c r="F634" s="69" t="s">
        <v>274</v>
      </c>
      <c r="G634" s="69" t="s">
        <v>275</v>
      </c>
      <c r="H634" s="69" t="s">
        <v>107</v>
      </c>
      <c r="I634" s="69">
        <v>0.11193</v>
      </c>
      <c r="J634" s="69">
        <v>8.1700000000000002E-3</v>
      </c>
      <c r="K634" s="69">
        <v>2.16E-3</v>
      </c>
      <c r="L634" s="69" t="s">
        <v>178</v>
      </c>
      <c r="M634" s="69" t="s">
        <v>30388</v>
      </c>
      <c r="N634" s="68">
        <v>43101</v>
      </c>
    </row>
    <row r="635" spans="1:14" x14ac:dyDescent="0.2">
      <c r="A635" s="69" t="s">
        <v>821</v>
      </c>
      <c r="B635" s="69">
        <v>1</v>
      </c>
      <c r="C635" s="69">
        <v>2018</v>
      </c>
      <c r="D635" s="69">
        <v>24</v>
      </c>
      <c r="E635" s="69" t="s">
        <v>281</v>
      </c>
      <c r="F635" s="69" t="s">
        <v>274</v>
      </c>
      <c r="G635" s="69" t="s">
        <v>275</v>
      </c>
      <c r="H635" s="69" t="s">
        <v>107</v>
      </c>
      <c r="I635" s="69">
        <v>0.10493</v>
      </c>
      <c r="J635" s="69">
        <v>8.1700000000000002E-3</v>
      </c>
      <c r="K635" s="69">
        <v>2.16E-3</v>
      </c>
      <c r="L635" s="69" t="s">
        <v>178</v>
      </c>
      <c r="M635" s="69" t="s">
        <v>30388</v>
      </c>
      <c r="N635" s="68">
        <v>43101</v>
      </c>
    </row>
    <row r="636" spans="1:14" x14ac:dyDescent="0.2">
      <c r="A636" s="69" t="s">
        <v>820</v>
      </c>
      <c r="B636" s="69">
        <v>1</v>
      </c>
      <c r="C636" s="69">
        <v>2018</v>
      </c>
      <c r="D636" s="69">
        <v>24</v>
      </c>
      <c r="E636" s="69" t="s">
        <v>281</v>
      </c>
      <c r="F636" s="69" t="s">
        <v>274</v>
      </c>
      <c r="G636" s="69" t="s">
        <v>275</v>
      </c>
      <c r="H636" s="69" t="s">
        <v>107</v>
      </c>
      <c r="I636" s="69">
        <v>0.10143000000000001</v>
      </c>
      <c r="J636" s="69">
        <v>8.1700000000000002E-3</v>
      </c>
      <c r="K636" s="69">
        <v>2.16E-3</v>
      </c>
      <c r="L636" s="69" t="s">
        <v>178</v>
      </c>
      <c r="M636" s="69" t="s">
        <v>30388</v>
      </c>
      <c r="N636" s="68">
        <v>43101</v>
      </c>
    </row>
    <row r="637" spans="1:14" x14ac:dyDescent="0.2">
      <c r="A637" s="69" t="s">
        <v>829</v>
      </c>
      <c r="B637" s="69">
        <v>1</v>
      </c>
      <c r="C637" s="69">
        <v>2018</v>
      </c>
      <c r="D637" s="69">
        <v>24</v>
      </c>
      <c r="E637" s="69" t="s">
        <v>281</v>
      </c>
      <c r="F637" s="69" t="s">
        <v>274</v>
      </c>
      <c r="G637" s="69" t="s">
        <v>275</v>
      </c>
      <c r="H637" s="69" t="s">
        <v>107</v>
      </c>
      <c r="I637" s="69">
        <v>0.16148000000000001</v>
      </c>
      <c r="J637" s="69">
        <v>8.1700000000000002E-3</v>
      </c>
      <c r="K637" s="69">
        <v>2.16E-3</v>
      </c>
      <c r="L637" s="69" t="s">
        <v>184</v>
      </c>
      <c r="M637" s="69" t="s">
        <v>30388</v>
      </c>
      <c r="N637" s="68">
        <v>43101</v>
      </c>
    </row>
    <row r="638" spans="1:14" x14ac:dyDescent="0.2">
      <c r="A638" s="69" t="s">
        <v>832</v>
      </c>
      <c r="B638" s="69">
        <v>1</v>
      </c>
      <c r="C638" s="69">
        <v>2018</v>
      </c>
      <c r="D638" s="69">
        <v>24</v>
      </c>
      <c r="E638" s="69" t="s">
        <v>281</v>
      </c>
      <c r="F638" s="69" t="s">
        <v>274</v>
      </c>
      <c r="G638" s="69" t="s">
        <v>275</v>
      </c>
      <c r="H638" s="69" t="s">
        <v>107</v>
      </c>
      <c r="I638" s="69">
        <v>0.16148000000000001</v>
      </c>
      <c r="J638" s="69">
        <v>8.1700000000000002E-3</v>
      </c>
      <c r="K638" s="69">
        <v>2.16E-3</v>
      </c>
      <c r="L638" s="69" t="s">
        <v>184</v>
      </c>
      <c r="M638" s="69" t="s">
        <v>30388</v>
      </c>
      <c r="N638" s="68">
        <v>43101</v>
      </c>
    </row>
    <row r="639" spans="1:14" x14ac:dyDescent="0.2">
      <c r="A639" s="69" t="s">
        <v>827</v>
      </c>
      <c r="B639" s="69">
        <v>1</v>
      </c>
      <c r="C639" s="69">
        <v>2018</v>
      </c>
      <c r="D639" s="69">
        <v>24</v>
      </c>
      <c r="E639" s="69" t="s">
        <v>281</v>
      </c>
      <c r="F639" s="69" t="s">
        <v>274</v>
      </c>
      <c r="G639" s="69" t="s">
        <v>275</v>
      </c>
      <c r="H639" s="69" t="s">
        <v>107</v>
      </c>
      <c r="I639" s="69">
        <v>0.10143000000000001</v>
      </c>
      <c r="J639" s="69">
        <v>8.1700000000000002E-3</v>
      </c>
      <c r="K639" s="69">
        <v>2.16E-3</v>
      </c>
      <c r="L639" s="69" t="s">
        <v>178</v>
      </c>
      <c r="M639" s="69" t="s">
        <v>30388</v>
      </c>
      <c r="N639" s="68">
        <v>43101</v>
      </c>
    </row>
    <row r="640" spans="1:14" x14ac:dyDescent="0.2">
      <c r="A640" s="69" t="s">
        <v>822</v>
      </c>
      <c r="B640" s="69">
        <v>1</v>
      </c>
      <c r="C640" s="69">
        <v>2018</v>
      </c>
      <c r="D640" s="69">
        <v>24</v>
      </c>
      <c r="E640" s="69" t="s">
        <v>281</v>
      </c>
      <c r="F640" s="69" t="s">
        <v>274</v>
      </c>
      <c r="G640" s="69" t="s">
        <v>275</v>
      </c>
      <c r="H640" s="69" t="s">
        <v>107</v>
      </c>
      <c r="I640" s="69">
        <v>0.10143000000000001</v>
      </c>
      <c r="J640" s="69">
        <v>8.1700000000000002E-3</v>
      </c>
      <c r="K640" s="69">
        <v>2.16E-3</v>
      </c>
      <c r="L640" s="69" t="s">
        <v>178</v>
      </c>
      <c r="M640" s="69" t="s">
        <v>30388</v>
      </c>
      <c r="N640" s="68">
        <v>43101</v>
      </c>
    </row>
    <row r="641" spans="1:14" x14ac:dyDescent="0.2">
      <c r="A641" s="69" t="s">
        <v>833</v>
      </c>
      <c r="B641" s="69">
        <v>1</v>
      </c>
      <c r="C641" s="69">
        <v>2018</v>
      </c>
      <c r="D641" s="69">
        <v>24</v>
      </c>
      <c r="E641" s="69" t="s">
        <v>281</v>
      </c>
      <c r="F641" s="69" t="s">
        <v>274</v>
      </c>
      <c r="G641" s="69" t="s">
        <v>275</v>
      </c>
      <c r="H641" s="69" t="s">
        <v>107</v>
      </c>
      <c r="I641" s="69">
        <v>0.14787</v>
      </c>
      <c r="J641" s="69">
        <v>8.1700000000000002E-3</v>
      </c>
      <c r="K641" s="69">
        <v>2.16E-3</v>
      </c>
      <c r="L641" s="69" t="s">
        <v>190</v>
      </c>
      <c r="M641" s="69" t="s">
        <v>30388</v>
      </c>
      <c r="N641" s="68">
        <v>43101</v>
      </c>
    </row>
    <row r="642" spans="1:14" x14ac:dyDescent="0.2">
      <c r="A642" s="69" t="s">
        <v>824</v>
      </c>
      <c r="B642" s="69">
        <v>1</v>
      </c>
      <c r="C642" s="69">
        <v>2018</v>
      </c>
      <c r="D642" s="69">
        <v>24</v>
      </c>
      <c r="E642" s="69" t="s">
        <v>281</v>
      </c>
      <c r="F642" s="69" t="s">
        <v>274</v>
      </c>
      <c r="G642" s="69" t="s">
        <v>275</v>
      </c>
      <c r="H642" s="69" t="s">
        <v>107</v>
      </c>
      <c r="I642" s="69">
        <v>0.14087</v>
      </c>
      <c r="J642" s="69">
        <v>8.1700000000000002E-3</v>
      </c>
      <c r="K642" s="69">
        <v>2.16E-3</v>
      </c>
      <c r="L642" s="69" t="s">
        <v>190</v>
      </c>
      <c r="M642" s="69" t="s">
        <v>30388</v>
      </c>
      <c r="N642" s="68">
        <v>43101</v>
      </c>
    </row>
    <row r="643" spans="1:14" x14ac:dyDescent="0.2">
      <c r="A643" s="69" t="s">
        <v>823</v>
      </c>
      <c r="B643" s="69">
        <v>1</v>
      </c>
      <c r="C643" s="69">
        <v>2018</v>
      </c>
      <c r="D643" s="69">
        <v>24</v>
      </c>
      <c r="E643" s="69" t="s">
        <v>281</v>
      </c>
      <c r="F643" s="69" t="s">
        <v>274</v>
      </c>
      <c r="G643" s="69" t="s">
        <v>275</v>
      </c>
      <c r="H643" s="69" t="s">
        <v>107</v>
      </c>
      <c r="I643" s="69">
        <v>0.13736999999999999</v>
      </c>
      <c r="J643" s="69">
        <v>8.1700000000000002E-3</v>
      </c>
      <c r="K643" s="69">
        <v>2.16E-3</v>
      </c>
      <c r="L643" s="69" t="s">
        <v>190</v>
      </c>
      <c r="M643" s="69" t="s">
        <v>30388</v>
      </c>
      <c r="N643" s="68">
        <v>43101</v>
      </c>
    </row>
    <row r="644" spans="1:14" x14ac:dyDescent="0.2">
      <c r="A644" s="69" t="s">
        <v>841</v>
      </c>
      <c r="B644" s="69">
        <v>1</v>
      </c>
      <c r="C644" s="69">
        <v>2018</v>
      </c>
      <c r="D644" s="69">
        <v>24</v>
      </c>
      <c r="E644" s="69" t="s">
        <v>297</v>
      </c>
      <c r="F644" s="69" t="s">
        <v>274</v>
      </c>
      <c r="G644" s="69" t="s">
        <v>275</v>
      </c>
      <c r="H644" s="69" t="s">
        <v>107</v>
      </c>
      <c r="I644" s="69">
        <v>9.4539999999999999E-2</v>
      </c>
      <c r="J644" s="69">
        <v>8.1700000000000002E-3</v>
      </c>
      <c r="K644" s="69">
        <v>2.16E-3</v>
      </c>
      <c r="L644" s="69" t="s">
        <v>178</v>
      </c>
      <c r="M644" s="69" t="s">
        <v>30388</v>
      </c>
      <c r="N644" s="68">
        <v>43101</v>
      </c>
    </row>
    <row r="645" spans="1:14" x14ac:dyDescent="0.2">
      <c r="A645" s="69" t="s">
        <v>842</v>
      </c>
      <c r="B645" s="69">
        <v>1</v>
      </c>
      <c r="C645" s="69">
        <v>2018</v>
      </c>
      <c r="D645" s="69">
        <v>24</v>
      </c>
      <c r="E645" s="69" t="s">
        <v>297</v>
      </c>
      <c r="F645" s="69" t="s">
        <v>274</v>
      </c>
      <c r="G645" s="69" t="s">
        <v>275</v>
      </c>
      <c r="H645" s="69" t="s">
        <v>107</v>
      </c>
      <c r="I645" s="69">
        <v>9.4539999999999999E-2</v>
      </c>
      <c r="J645" s="69">
        <v>8.1700000000000002E-3</v>
      </c>
      <c r="K645" s="69">
        <v>2.16E-3</v>
      </c>
      <c r="L645" s="69" t="s">
        <v>178</v>
      </c>
      <c r="M645" s="69" t="s">
        <v>30388</v>
      </c>
      <c r="N645" s="68">
        <v>43101</v>
      </c>
    </row>
    <row r="646" spans="1:14" x14ac:dyDescent="0.2">
      <c r="A646" s="69" t="s">
        <v>843</v>
      </c>
      <c r="B646" s="69">
        <v>1</v>
      </c>
      <c r="C646" s="69">
        <v>2018</v>
      </c>
      <c r="D646" s="69">
        <v>24</v>
      </c>
      <c r="E646" s="69" t="s">
        <v>297</v>
      </c>
      <c r="F646" s="69" t="s">
        <v>274</v>
      </c>
      <c r="G646" s="69" t="s">
        <v>275</v>
      </c>
      <c r="H646" s="69" t="s">
        <v>107</v>
      </c>
      <c r="I646" s="69">
        <v>9.4539999999999999E-2</v>
      </c>
      <c r="J646" s="69">
        <v>8.1700000000000002E-3</v>
      </c>
      <c r="K646" s="69">
        <v>2.16E-3</v>
      </c>
      <c r="L646" s="69" t="s">
        <v>178</v>
      </c>
      <c r="M646" s="69" t="s">
        <v>30388</v>
      </c>
      <c r="N646" s="68">
        <v>43101</v>
      </c>
    </row>
    <row r="647" spans="1:14" x14ac:dyDescent="0.2">
      <c r="A647" s="69" t="s">
        <v>835</v>
      </c>
      <c r="B647" s="69">
        <v>1</v>
      </c>
      <c r="C647" s="69">
        <v>2018</v>
      </c>
      <c r="D647" s="69">
        <v>24</v>
      </c>
      <c r="E647" s="69" t="s">
        <v>297</v>
      </c>
      <c r="F647" s="69" t="s">
        <v>274</v>
      </c>
      <c r="G647" s="69" t="s">
        <v>275</v>
      </c>
      <c r="H647" s="69" t="s">
        <v>107</v>
      </c>
      <c r="I647" s="69">
        <v>0.14344000000000001</v>
      </c>
      <c r="J647" s="69">
        <v>8.1700000000000002E-3</v>
      </c>
      <c r="K647" s="69">
        <v>2.16E-3</v>
      </c>
      <c r="L647" s="69" t="s">
        <v>197</v>
      </c>
      <c r="M647" s="69" t="s">
        <v>30388</v>
      </c>
      <c r="N647" s="68">
        <v>43101</v>
      </c>
    </row>
    <row r="648" spans="1:14" x14ac:dyDescent="0.2">
      <c r="A648" s="69" t="s">
        <v>837</v>
      </c>
      <c r="B648" s="69">
        <v>1</v>
      </c>
      <c r="C648" s="69">
        <v>2018</v>
      </c>
      <c r="D648" s="69">
        <v>24</v>
      </c>
      <c r="E648" s="69" t="s">
        <v>297</v>
      </c>
      <c r="F648" s="69" t="s">
        <v>274</v>
      </c>
      <c r="G648" s="69" t="s">
        <v>275</v>
      </c>
      <c r="H648" s="69" t="s">
        <v>107</v>
      </c>
      <c r="I648" s="69">
        <v>0.14463999999999999</v>
      </c>
      <c r="J648" s="69">
        <v>8.1700000000000002E-3</v>
      </c>
      <c r="K648" s="69">
        <v>2.16E-3</v>
      </c>
      <c r="L648" s="69" t="s">
        <v>197</v>
      </c>
      <c r="M648" s="69" t="s">
        <v>30388</v>
      </c>
      <c r="N648" s="68">
        <v>43101</v>
      </c>
    </row>
    <row r="649" spans="1:14" x14ac:dyDescent="0.2">
      <c r="A649" s="69" t="s">
        <v>839</v>
      </c>
      <c r="B649" s="69">
        <v>1</v>
      </c>
      <c r="C649" s="69">
        <v>2018</v>
      </c>
      <c r="D649" s="69">
        <v>24</v>
      </c>
      <c r="E649" s="69" t="s">
        <v>297</v>
      </c>
      <c r="F649" s="69" t="s">
        <v>274</v>
      </c>
      <c r="G649" s="69" t="s">
        <v>275</v>
      </c>
      <c r="H649" s="69" t="s">
        <v>107</v>
      </c>
      <c r="I649" s="69">
        <v>9.3340000000000006E-2</v>
      </c>
      <c r="J649" s="69">
        <v>8.1700000000000002E-3</v>
      </c>
      <c r="K649" s="69">
        <v>2.16E-3</v>
      </c>
      <c r="L649" s="69" t="s">
        <v>178</v>
      </c>
      <c r="M649" s="69" t="s">
        <v>30388</v>
      </c>
      <c r="N649" s="68">
        <v>43101</v>
      </c>
    </row>
    <row r="650" spans="1:14" x14ac:dyDescent="0.2">
      <c r="A650" s="69" t="s">
        <v>840</v>
      </c>
      <c r="B650" s="69">
        <v>1</v>
      </c>
      <c r="C650" s="69">
        <v>2018</v>
      </c>
      <c r="D650" s="69">
        <v>24</v>
      </c>
      <c r="E650" s="69" t="s">
        <v>297</v>
      </c>
      <c r="F650" s="69" t="s">
        <v>274</v>
      </c>
      <c r="G650" s="69" t="s">
        <v>275</v>
      </c>
      <c r="H650" s="69" t="s">
        <v>107</v>
      </c>
      <c r="I650" s="69">
        <v>9.3340000000000006E-2</v>
      </c>
      <c r="J650" s="69">
        <v>8.1700000000000002E-3</v>
      </c>
      <c r="K650" s="69">
        <v>2.16E-3</v>
      </c>
      <c r="L650" s="69" t="s">
        <v>178</v>
      </c>
      <c r="M650" s="69" t="s">
        <v>30388</v>
      </c>
      <c r="N650" s="68">
        <v>43101</v>
      </c>
    </row>
    <row r="651" spans="1:14" x14ac:dyDescent="0.2">
      <c r="A651" s="69" t="s">
        <v>838</v>
      </c>
      <c r="B651" s="69">
        <v>1</v>
      </c>
      <c r="C651" s="69">
        <v>2018</v>
      </c>
      <c r="D651" s="69">
        <v>24</v>
      </c>
      <c r="E651" s="69" t="s">
        <v>297</v>
      </c>
      <c r="F651" s="69" t="s">
        <v>274</v>
      </c>
      <c r="G651" s="69" t="s">
        <v>275</v>
      </c>
      <c r="H651" s="69" t="s">
        <v>107</v>
      </c>
      <c r="I651" s="69">
        <v>0.14463999999999999</v>
      </c>
      <c r="J651" s="69">
        <v>8.1700000000000002E-3</v>
      </c>
      <c r="K651" s="69">
        <v>2.16E-3</v>
      </c>
      <c r="L651" s="69" t="s">
        <v>197</v>
      </c>
      <c r="M651" s="69" t="s">
        <v>30388</v>
      </c>
      <c r="N651" s="68">
        <v>43101</v>
      </c>
    </row>
    <row r="652" spans="1:14" x14ac:dyDescent="0.2">
      <c r="A652" s="69" t="s">
        <v>834</v>
      </c>
      <c r="B652" s="69">
        <v>1</v>
      </c>
      <c r="C652" s="69">
        <v>2018</v>
      </c>
      <c r="D652" s="69">
        <v>24</v>
      </c>
      <c r="E652" s="69" t="s">
        <v>297</v>
      </c>
      <c r="F652" s="69" t="s">
        <v>274</v>
      </c>
      <c r="G652" s="69" t="s">
        <v>275</v>
      </c>
      <c r="H652" s="69" t="s">
        <v>107</v>
      </c>
      <c r="I652" s="69">
        <v>0.14344000000000001</v>
      </c>
      <c r="J652" s="69">
        <v>8.1700000000000002E-3</v>
      </c>
      <c r="K652" s="69">
        <v>2.16E-3</v>
      </c>
      <c r="L652" s="69" t="s">
        <v>197</v>
      </c>
      <c r="M652" s="69" t="s">
        <v>30388</v>
      </c>
      <c r="N652" s="68">
        <v>43101</v>
      </c>
    </row>
    <row r="653" spans="1:14" x14ac:dyDescent="0.2">
      <c r="A653" s="69" t="s">
        <v>836</v>
      </c>
      <c r="B653" s="69">
        <v>1</v>
      </c>
      <c r="C653" s="69">
        <v>2018</v>
      </c>
      <c r="D653" s="69">
        <v>24</v>
      </c>
      <c r="E653" s="69" t="s">
        <v>297</v>
      </c>
      <c r="F653" s="69" t="s">
        <v>274</v>
      </c>
      <c r="G653" s="69" t="s">
        <v>275</v>
      </c>
      <c r="H653" s="69" t="s">
        <v>107</v>
      </c>
      <c r="I653" s="69">
        <v>0.14463999999999999</v>
      </c>
      <c r="J653" s="69">
        <v>8.1700000000000002E-3</v>
      </c>
      <c r="K653" s="69">
        <v>2.16E-3</v>
      </c>
      <c r="L653" s="69" t="s">
        <v>197</v>
      </c>
      <c r="M653" s="69" t="s">
        <v>30388</v>
      </c>
      <c r="N653" s="68">
        <v>43101</v>
      </c>
    </row>
    <row r="654" spans="1:14" x14ac:dyDescent="0.2">
      <c r="A654" s="69" t="s">
        <v>845</v>
      </c>
      <c r="B654" s="69">
        <v>1</v>
      </c>
      <c r="C654" s="69">
        <v>2018</v>
      </c>
      <c r="D654" s="69">
        <v>24</v>
      </c>
      <c r="E654" s="69" t="s">
        <v>308</v>
      </c>
      <c r="F654" s="69" t="s">
        <v>309</v>
      </c>
      <c r="G654" s="69" t="s">
        <v>310</v>
      </c>
      <c r="H654" s="69" t="s">
        <v>107</v>
      </c>
      <c r="I654" s="69">
        <v>0.12357</v>
      </c>
      <c r="J654" s="69">
        <v>8.5599999999999999E-3</v>
      </c>
      <c r="K654" s="69">
        <v>1.49E-3</v>
      </c>
      <c r="L654" s="69" t="s">
        <v>108</v>
      </c>
      <c r="M654" s="69" t="s">
        <v>30388</v>
      </c>
      <c r="N654" s="68">
        <v>43101</v>
      </c>
    </row>
    <row r="655" spans="1:14" x14ac:dyDescent="0.2">
      <c r="A655" s="69" t="s">
        <v>847</v>
      </c>
      <c r="B655" s="69">
        <v>1</v>
      </c>
      <c r="C655" s="69">
        <v>2018</v>
      </c>
      <c r="D655" s="69">
        <v>24</v>
      </c>
      <c r="E655" s="69" t="s">
        <v>308</v>
      </c>
      <c r="F655" s="69" t="s">
        <v>309</v>
      </c>
      <c r="G655" s="69" t="s">
        <v>310</v>
      </c>
      <c r="H655" s="69" t="s">
        <v>107</v>
      </c>
      <c r="I655" s="69">
        <v>0.12477000000000001</v>
      </c>
      <c r="J655" s="69">
        <v>8.5599999999999999E-3</v>
      </c>
      <c r="K655" s="69">
        <v>1.49E-3</v>
      </c>
      <c r="L655" s="69" t="s">
        <v>108</v>
      </c>
      <c r="M655" s="69" t="s">
        <v>30388</v>
      </c>
      <c r="N655" s="68">
        <v>43101</v>
      </c>
    </row>
    <row r="656" spans="1:14" x14ac:dyDescent="0.2">
      <c r="A656" s="69" t="s">
        <v>848</v>
      </c>
      <c r="B656" s="69">
        <v>1</v>
      </c>
      <c r="C656" s="69">
        <v>2018</v>
      </c>
      <c r="D656" s="69">
        <v>24</v>
      </c>
      <c r="E656" s="69" t="s">
        <v>308</v>
      </c>
      <c r="F656" s="69" t="s">
        <v>309</v>
      </c>
      <c r="G656" s="69" t="s">
        <v>310</v>
      </c>
      <c r="H656" s="69" t="s">
        <v>107</v>
      </c>
      <c r="I656" s="69">
        <v>0.12477000000000001</v>
      </c>
      <c r="J656" s="69">
        <v>8.5599999999999999E-3</v>
      </c>
      <c r="K656" s="69">
        <v>1.49E-3</v>
      </c>
      <c r="L656" s="69" t="s">
        <v>108</v>
      </c>
      <c r="M656" s="69" t="s">
        <v>30388</v>
      </c>
      <c r="N656" s="68">
        <v>43101</v>
      </c>
    </row>
    <row r="657" spans="1:14" x14ac:dyDescent="0.2">
      <c r="A657" s="69" t="s">
        <v>846</v>
      </c>
      <c r="B657" s="69">
        <v>1</v>
      </c>
      <c r="C657" s="69">
        <v>2018</v>
      </c>
      <c r="D657" s="69">
        <v>24</v>
      </c>
      <c r="E657" s="69" t="s">
        <v>308</v>
      </c>
      <c r="F657" s="69" t="s">
        <v>309</v>
      </c>
      <c r="G657" s="69" t="s">
        <v>310</v>
      </c>
      <c r="H657" s="69" t="s">
        <v>107</v>
      </c>
      <c r="I657" s="69">
        <v>0.12357</v>
      </c>
      <c r="J657" s="69">
        <v>8.5599999999999999E-3</v>
      </c>
      <c r="K657" s="69">
        <v>1.49E-3</v>
      </c>
      <c r="L657" s="69" t="s">
        <v>108</v>
      </c>
      <c r="M657" s="69" t="s">
        <v>30388</v>
      </c>
      <c r="N657" s="68">
        <v>43101</v>
      </c>
    </row>
    <row r="658" spans="1:14" x14ac:dyDescent="0.2">
      <c r="A658" s="69" t="s">
        <v>844</v>
      </c>
      <c r="B658" s="69">
        <v>1</v>
      </c>
      <c r="C658" s="69">
        <v>2018</v>
      </c>
      <c r="D658" s="69">
        <v>24</v>
      </c>
      <c r="E658" s="69" t="s">
        <v>308</v>
      </c>
      <c r="F658" s="69" t="s">
        <v>309</v>
      </c>
      <c r="G658" s="69" t="s">
        <v>310</v>
      </c>
      <c r="H658" s="69" t="s">
        <v>107</v>
      </c>
      <c r="I658" s="69">
        <v>0.12477000000000001</v>
      </c>
      <c r="J658" s="69">
        <v>8.5599999999999999E-3</v>
      </c>
      <c r="K658" s="69">
        <v>1.49E-3</v>
      </c>
      <c r="L658" s="69" t="s">
        <v>108</v>
      </c>
      <c r="M658" s="69" t="s">
        <v>30388</v>
      </c>
      <c r="N658" s="68">
        <v>43101</v>
      </c>
    </row>
    <row r="659" spans="1:14" x14ac:dyDescent="0.2">
      <c r="A659" s="69" t="s">
        <v>849</v>
      </c>
      <c r="B659" s="69">
        <v>1</v>
      </c>
      <c r="C659" s="69">
        <v>2018</v>
      </c>
      <c r="D659" s="69">
        <v>24</v>
      </c>
      <c r="E659" s="69" t="s">
        <v>316</v>
      </c>
      <c r="F659" s="69" t="s">
        <v>309</v>
      </c>
      <c r="G659" s="69" t="s">
        <v>310</v>
      </c>
      <c r="H659" s="69" t="s">
        <v>107</v>
      </c>
      <c r="I659" s="69">
        <v>9.0870000000000006E-2</v>
      </c>
      <c r="J659" s="69">
        <v>8.5699999999999995E-3</v>
      </c>
      <c r="K659" s="69">
        <v>2.0899999999999998E-3</v>
      </c>
      <c r="L659" s="69" t="s">
        <v>178</v>
      </c>
      <c r="M659" s="69" t="s">
        <v>30388</v>
      </c>
      <c r="N659" s="68">
        <v>43101</v>
      </c>
    </row>
    <row r="660" spans="1:14" x14ac:dyDescent="0.2">
      <c r="A660" s="69" t="s">
        <v>852</v>
      </c>
      <c r="B660" s="69">
        <v>1</v>
      </c>
      <c r="C660" s="69">
        <v>2018</v>
      </c>
      <c r="D660" s="69">
        <v>24</v>
      </c>
      <c r="E660" s="69" t="s">
        <v>316</v>
      </c>
      <c r="F660" s="69" t="s">
        <v>309</v>
      </c>
      <c r="G660" s="69" t="s">
        <v>310</v>
      </c>
      <c r="H660" s="69" t="s">
        <v>107</v>
      </c>
      <c r="I660" s="69">
        <v>9.0870000000000006E-2</v>
      </c>
      <c r="J660" s="69">
        <v>8.5699999999999995E-3</v>
      </c>
      <c r="K660" s="69">
        <v>2.0899999999999998E-3</v>
      </c>
      <c r="L660" s="69" t="s">
        <v>178</v>
      </c>
      <c r="M660" s="69" t="s">
        <v>30388</v>
      </c>
      <c r="N660" s="68">
        <v>43101</v>
      </c>
    </row>
    <row r="661" spans="1:14" x14ac:dyDescent="0.2">
      <c r="A661" s="69" t="s">
        <v>850</v>
      </c>
      <c r="B661" s="69">
        <v>1</v>
      </c>
      <c r="C661" s="69">
        <v>2018</v>
      </c>
      <c r="D661" s="69">
        <v>24</v>
      </c>
      <c r="E661" s="69" t="s">
        <v>316</v>
      </c>
      <c r="F661" s="69" t="s">
        <v>309</v>
      </c>
      <c r="G661" s="69" t="s">
        <v>310</v>
      </c>
      <c r="H661" s="69" t="s">
        <v>107</v>
      </c>
      <c r="I661" s="69">
        <v>9.0870000000000006E-2</v>
      </c>
      <c r="J661" s="69">
        <v>8.5699999999999995E-3</v>
      </c>
      <c r="K661" s="69">
        <v>2.0899999999999998E-3</v>
      </c>
      <c r="L661" s="69" t="s">
        <v>178</v>
      </c>
      <c r="M661" s="69" t="s">
        <v>30388</v>
      </c>
      <c r="N661" s="68">
        <v>43101</v>
      </c>
    </row>
    <row r="662" spans="1:14" x14ac:dyDescent="0.2">
      <c r="A662" s="69" t="s">
        <v>853</v>
      </c>
      <c r="B662" s="69">
        <v>1</v>
      </c>
      <c r="C662" s="69">
        <v>2018</v>
      </c>
      <c r="D662" s="69">
        <v>24</v>
      </c>
      <c r="E662" s="69" t="s">
        <v>316</v>
      </c>
      <c r="F662" s="69" t="s">
        <v>309</v>
      </c>
      <c r="G662" s="69" t="s">
        <v>310</v>
      </c>
      <c r="H662" s="69" t="s">
        <v>107</v>
      </c>
      <c r="I662" s="69">
        <v>8.967E-2</v>
      </c>
      <c r="J662" s="69">
        <v>8.5699999999999995E-3</v>
      </c>
      <c r="K662" s="69">
        <v>2.0899999999999998E-3</v>
      </c>
      <c r="L662" s="69" t="s">
        <v>178</v>
      </c>
      <c r="M662" s="69" t="s">
        <v>30388</v>
      </c>
      <c r="N662" s="68">
        <v>43101</v>
      </c>
    </row>
    <row r="663" spans="1:14" x14ac:dyDescent="0.2">
      <c r="A663" s="69" t="s">
        <v>851</v>
      </c>
      <c r="B663" s="69">
        <v>1</v>
      </c>
      <c r="C663" s="69">
        <v>2018</v>
      </c>
      <c r="D663" s="69">
        <v>24</v>
      </c>
      <c r="E663" s="69" t="s">
        <v>316</v>
      </c>
      <c r="F663" s="69" t="s">
        <v>309</v>
      </c>
      <c r="G663" s="69" t="s">
        <v>310</v>
      </c>
      <c r="H663" s="69" t="s">
        <v>107</v>
      </c>
      <c r="I663" s="69">
        <v>8.967E-2</v>
      </c>
      <c r="J663" s="69">
        <v>8.5699999999999995E-3</v>
      </c>
      <c r="K663" s="69">
        <v>2.0899999999999998E-3</v>
      </c>
      <c r="L663" s="69" t="s">
        <v>178</v>
      </c>
      <c r="M663" s="69" t="s">
        <v>30388</v>
      </c>
      <c r="N663" s="68">
        <v>43101</v>
      </c>
    </row>
    <row r="664" spans="1:14" x14ac:dyDescent="0.2">
      <c r="A664" s="69" t="s">
        <v>858</v>
      </c>
      <c r="B664" s="69">
        <v>1</v>
      </c>
      <c r="C664" s="69">
        <v>2018</v>
      </c>
      <c r="D664" s="69">
        <v>24</v>
      </c>
      <c r="E664" s="69" t="s">
        <v>316</v>
      </c>
      <c r="F664" s="69" t="s">
        <v>309</v>
      </c>
      <c r="G664" s="69" t="s">
        <v>310</v>
      </c>
      <c r="H664" s="69" t="s">
        <v>107</v>
      </c>
      <c r="I664" s="69">
        <v>0.13059000000000001</v>
      </c>
      <c r="J664" s="69">
        <v>8.5699999999999995E-3</v>
      </c>
      <c r="K664" s="69">
        <v>2.0899999999999998E-3</v>
      </c>
      <c r="L664" s="69" t="s">
        <v>197</v>
      </c>
      <c r="M664" s="69" t="s">
        <v>30388</v>
      </c>
      <c r="N664" s="68">
        <v>43101</v>
      </c>
    </row>
    <row r="665" spans="1:14" x14ac:dyDescent="0.2">
      <c r="A665" s="69" t="s">
        <v>854</v>
      </c>
      <c r="B665" s="69">
        <v>1</v>
      </c>
      <c r="C665" s="69">
        <v>2018</v>
      </c>
      <c r="D665" s="69">
        <v>24</v>
      </c>
      <c r="E665" s="69" t="s">
        <v>316</v>
      </c>
      <c r="F665" s="69" t="s">
        <v>309</v>
      </c>
      <c r="G665" s="69" t="s">
        <v>310</v>
      </c>
      <c r="H665" s="69" t="s">
        <v>107</v>
      </c>
      <c r="I665" s="69">
        <v>0.13059000000000001</v>
      </c>
      <c r="J665" s="69">
        <v>8.5699999999999995E-3</v>
      </c>
      <c r="K665" s="69">
        <v>2.0899999999999998E-3</v>
      </c>
      <c r="L665" s="69" t="s">
        <v>197</v>
      </c>
      <c r="M665" s="69" t="s">
        <v>30388</v>
      </c>
      <c r="N665" s="68">
        <v>43101</v>
      </c>
    </row>
    <row r="666" spans="1:14" x14ac:dyDescent="0.2">
      <c r="A666" s="69" t="s">
        <v>855</v>
      </c>
      <c r="B666" s="69">
        <v>1</v>
      </c>
      <c r="C666" s="69">
        <v>2018</v>
      </c>
      <c r="D666" s="69">
        <v>24</v>
      </c>
      <c r="E666" s="69" t="s">
        <v>316</v>
      </c>
      <c r="F666" s="69" t="s">
        <v>309</v>
      </c>
      <c r="G666" s="69" t="s">
        <v>310</v>
      </c>
      <c r="H666" s="69" t="s">
        <v>107</v>
      </c>
      <c r="I666" s="69">
        <v>0.13178999999999999</v>
      </c>
      <c r="J666" s="69">
        <v>8.5699999999999995E-3</v>
      </c>
      <c r="K666" s="69">
        <v>2.0899999999999998E-3</v>
      </c>
      <c r="L666" s="69" t="s">
        <v>197</v>
      </c>
      <c r="M666" s="69" t="s">
        <v>30388</v>
      </c>
      <c r="N666" s="68">
        <v>43101</v>
      </c>
    </row>
    <row r="667" spans="1:14" x14ac:dyDescent="0.2">
      <c r="A667" s="69" t="s">
        <v>857</v>
      </c>
      <c r="B667" s="69">
        <v>1</v>
      </c>
      <c r="C667" s="69">
        <v>2018</v>
      </c>
      <c r="D667" s="69">
        <v>24</v>
      </c>
      <c r="E667" s="69" t="s">
        <v>316</v>
      </c>
      <c r="F667" s="69" t="s">
        <v>309</v>
      </c>
      <c r="G667" s="69" t="s">
        <v>310</v>
      </c>
      <c r="H667" s="69" t="s">
        <v>107</v>
      </c>
      <c r="I667" s="69">
        <v>0.13178999999999999</v>
      </c>
      <c r="J667" s="69">
        <v>8.5699999999999995E-3</v>
      </c>
      <c r="K667" s="69">
        <v>2.0899999999999998E-3</v>
      </c>
      <c r="L667" s="69" t="s">
        <v>197</v>
      </c>
      <c r="M667" s="69" t="s">
        <v>30388</v>
      </c>
      <c r="N667" s="68">
        <v>43101</v>
      </c>
    </row>
    <row r="668" spans="1:14" x14ac:dyDescent="0.2">
      <c r="A668" s="69" t="s">
        <v>856</v>
      </c>
      <c r="B668" s="69">
        <v>1</v>
      </c>
      <c r="C668" s="69">
        <v>2018</v>
      </c>
      <c r="D668" s="69">
        <v>24</v>
      </c>
      <c r="E668" s="69" t="s">
        <v>316</v>
      </c>
      <c r="F668" s="69" t="s">
        <v>309</v>
      </c>
      <c r="G668" s="69" t="s">
        <v>310</v>
      </c>
      <c r="H668" s="69" t="s">
        <v>107</v>
      </c>
      <c r="I668" s="69">
        <v>0.13178999999999999</v>
      </c>
      <c r="J668" s="69">
        <v>8.5699999999999995E-3</v>
      </c>
      <c r="K668" s="69">
        <v>2.0899999999999998E-3</v>
      </c>
      <c r="L668" s="69" t="s">
        <v>197</v>
      </c>
      <c r="M668" s="69" t="s">
        <v>30388</v>
      </c>
      <c r="N668" s="68">
        <v>43101</v>
      </c>
    </row>
    <row r="669" spans="1:14" x14ac:dyDescent="0.2">
      <c r="A669" s="69" t="s">
        <v>861</v>
      </c>
      <c r="B669" s="69">
        <v>1</v>
      </c>
      <c r="C669" s="69">
        <v>2018</v>
      </c>
      <c r="D669" s="69">
        <v>24</v>
      </c>
      <c r="E669" s="69" t="s">
        <v>327</v>
      </c>
      <c r="F669" s="69" t="s">
        <v>328</v>
      </c>
      <c r="G669" s="69" t="s">
        <v>329</v>
      </c>
      <c r="H669" s="69" t="s">
        <v>107</v>
      </c>
      <c r="I669" s="69">
        <v>0.12628</v>
      </c>
      <c r="J669" s="69">
        <v>8.2199999999999999E-3</v>
      </c>
      <c r="K669" s="69">
        <v>1.5E-3</v>
      </c>
      <c r="L669" s="69" t="s">
        <v>108</v>
      </c>
      <c r="M669" s="69" t="s">
        <v>30388</v>
      </c>
      <c r="N669" s="68">
        <v>43101</v>
      </c>
    </row>
    <row r="670" spans="1:14" x14ac:dyDescent="0.2">
      <c r="A670" s="69" t="s">
        <v>862</v>
      </c>
      <c r="B670" s="69">
        <v>1</v>
      </c>
      <c r="C670" s="69">
        <v>2018</v>
      </c>
      <c r="D670" s="69">
        <v>24</v>
      </c>
      <c r="E670" s="69" t="s">
        <v>327</v>
      </c>
      <c r="F670" s="69" t="s">
        <v>328</v>
      </c>
      <c r="G670" s="69" t="s">
        <v>329</v>
      </c>
      <c r="H670" s="69" t="s">
        <v>107</v>
      </c>
      <c r="I670" s="69">
        <v>0.12628</v>
      </c>
      <c r="J670" s="69">
        <v>8.2199999999999999E-3</v>
      </c>
      <c r="K670" s="69">
        <v>1.5E-3</v>
      </c>
      <c r="L670" s="69" t="s">
        <v>108</v>
      </c>
      <c r="M670" s="69" t="s">
        <v>30388</v>
      </c>
      <c r="N670" s="68">
        <v>43101</v>
      </c>
    </row>
    <row r="671" spans="1:14" x14ac:dyDescent="0.2">
      <c r="A671" s="69" t="s">
        <v>860</v>
      </c>
      <c r="B671" s="69">
        <v>1</v>
      </c>
      <c r="C671" s="69">
        <v>2018</v>
      </c>
      <c r="D671" s="69">
        <v>24</v>
      </c>
      <c r="E671" s="69" t="s">
        <v>327</v>
      </c>
      <c r="F671" s="69" t="s">
        <v>328</v>
      </c>
      <c r="G671" s="69" t="s">
        <v>329</v>
      </c>
      <c r="H671" s="69" t="s">
        <v>107</v>
      </c>
      <c r="I671" s="69">
        <v>0.12748000000000001</v>
      </c>
      <c r="J671" s="69">
        <v>8.2199999999999999E-3</v>
      </c>
      <c r="K671" s="69">
        <v>1.5E-3</v>
      </c>
      <c r="L671" s="69" t="s">
        <v>108</v>
      </c>
      <c r="M671" s="69" t="s">
        <v>30388</v>
      </c>
      <c r="N671" s="68">
        <v>43101</v>
      </c>
    </row>
    <row r="672" spans="1:14" x14ac:dyDescent="0.2">
      <c r="A672" s="69" t="s">
        <v>859</v>
      </c>
      <c r="B672" s="69">
        <v>1</v>
      </c>
      <c r="C672" s="69">
        <v>2018</v>
      </c>
      <c r="D672" s="69">
        <v>24</v>
      </c>
      <c r="E672" s="69" t="s">
        <v>327</v>
      </c>
      <c r="F672" s="69" t="s">
        <v>328</v>
      </c>
      <c r="G672" s="69" t="s">
        <v>329</v>
      </c>
      <c r="H672" s="69" t="s">
        <v>107</v>
      </c>
      <c r="I672" s="69">
        <v>0.12748000000000001</v>
      </c>
      <c r="J672" s="69">
        <v>8.2199999999999999E-3</v>
      </c>
      <c r="K672" s="69">
        <v>1.5E-3</v>
      </c>
      <c r="L672" s="69" t="s">
        <v>108</v>
      </c>
      <c r="M672" s="69" t="s">
        <v>30388</v>
      </c>
      <c r="N672" s="68">
        <v>43101</v>
      </c>
    </row>
    <row r="673" spans="1:14" x14ac:dyDescent="0.2">
      <c r="A673" s="69" t="s">
        <v>863</v>
      </c>
      <c r="B673" s="69">
        <v>1</v>
      </c>
      <c r="C673" s="69">
        <v>2018</v>
      </c>
      <c r="D673" s="69">
        <v>24</v>
      </c>
      <c r="E673" s="69" t="s">
        <v>327</v>
      </c>
      <c r="F673" s="69" t="s">
        <v>328</v>
      </c>
      <c r="G673" s="69" t="s">
        <v>329</v>
      </c>
      <c r="H673" s="69" t="s">
        <v>107</v>
      </c>
      <c r="I673" s="69">
        <v>0.12748000000000001</v>
      </c>
      <c r="J673" s="69">
        <v>8.2199999999999999E-3</v>
      </c>
      <c r="K673" s="69">
        <v>1.5E-3</v>
      </c>
      <c r="L673" s="69" t="s">
        <v>108</v>
      </c>
      <c r="M673" s="69" t="s">
        <v>30388</v>
      </c>
      <c r="N673" s="68">
        <v>43101</v>
      </c>
    </row>
    <row r="674" spans="1:14" x14ac:dyDescent="0.2">
      <c r="A674" s="69" t="s">
        <v>873</v>
      </c>
      <c r="B674" s="69">
        <v>1</v>
      </c>
      <c r="C674" s="69">
        <v>2018</v>
      </c>
      <c r="D674" s="69">
        <v>24</v>
      </c>
      <c r="E674" s="69" t="s">
        <v>335</v>
      </c>
      <c r="F674" s="69" t="s">
        <v>328</v>
      </c>
      <c r="G674" s="69" t="s">
        <v>329</v>
      </c>
      <c r="H674" s="69" t="s">
        <v>107</v>
      </c>
      <c r="I674" s="69">
        <v>9.0649999999999994E-2</v>
      </c>
      <c r="J674" s="69">
        <v>8.2299999999999995E-3</v>
      </c>
      <c r="K674" s="69">
        <v>2.1299999999999999E-3</v>
      </c>
      <c r="L674" s="69" t="s">
        <v>178</v>
      </c>
      <c r="M674" s="69" t="s">
        <v>30388</v>
      </c>
      <c r="N674" s="68">
        <v>43101</v>
      </c>
    </row>
    <row r="675" spans="1:14" x14ac:dyDescent="0.2">
      <c r="A675" s="69" t="s">
        <v>870</v>
      </c>
      <c r="B675" s="69">
        <v>1</v>
      </c>
      <c r="C675" s="69">
        <v>2018</v>
      </c>
      <c r="D675" s="69">
        <v>24</v>
      </c>
      <c r="E675" s="69" t="s">
        <v>335</v>
      </c>
      <c r="F675" s="69" t="s">
        <v>328</v>
      </c>
      <c r="G675" s="69" t="s">
        <v>329</v>
      </c>
      <c r="H675" s="69" t="s">
        <v>107</v>
      </c>
      <c r="I675" s="69">
        <v>9.0649999999999994E-2</v>
      </c>
      <c r="J675" s="69">
        <v>8.2299999999999995E-3</v>
      </c>
      <c r="K675" s="69">
        <v>2.1299999999999999E-3</v>
      </c>
      <c r="L675" s="69" t="s">
        <v>178</v>
      </c>
      <c r="M675" s="69" t="s">
        <v>30388</v>
      </c>
      <c r="N675" s="68">
        <v>43101</v>
      </c>
    </row>
    <row r="676" spans="1:14" x14ac:dyDescent="0.2">
      <c r="A676" s="69" t="s">
        <v>872</v>
      </c>
      <c r="B676" s="69">
        <v>1</v>
      </c>
      <c r="C676" s="69">
        <v>2018</v>
      </c>
      <c r="D676" s="69">
        <v>24</v>
      </c>
      <c r="E676" s="69" t="s">
        <v>335</v>
      </c>
      <c r="F676" s="69" t="s">
        <v>328</v>
      </c>
      <c r="G676" s="69" t="s">
        <v>329</v>
      </c>
      <c r="H676" s="69" t="s">
        <v>107</v>
      </c>
      <c r="I676" s="69">
        <v>9.0649999999999994E-2</v>
      </c>
      <c r="J676" s="69">
        <v>8.2299999999999995E-3</v>
      </c>
      <c r="K676" s="69">
        <v>2.1299999999999999E-3</v>
      </c>
      <c r="L676" s="69" t="s">
        <v>178</v>
      </c>
      <c r="M676" s="69" t="s">
        <v>30388</v>
      </c>
      <c r="N676" s="68">
        <v>43101</v>
      </c>
    </row>
    <row r="677" spans="1:14" x14ac:dyDescent="0.2">
      <c r="A677" s="69" t="s">
        <v>864</v>
      </c>
      <c r="B677" s="69">
        <v>1</v>
      </c>
      <c r="C677" s="69">
        <v>2018</v>
      </c>
      <c r="D677" s="69">
        <v>24</v>
      </c>
      <c r="E677" s="69" t="s">
        <v>335</v>
      </c>
      <c r="F677" s="69" t="s">
        <v>328</v>
      </c>
      <c r="G677" s="69" t="s">
        <v>329</v>
      </c>
      <c r="H677" s="69" t="s">
        <v>107</v>
      </c>
      <c r="I677" s="69">
        <v>0.13447999999999999</v>
      </c>
      <c r="J677" s="69">
        <v>8.2299999999999995E-3</v>
      </c>
      <c r="K677" s="69">
        <v>2.1299999999999999E-3</v>
      </c>
      <c r="L677" s="69" t="s">
        <v>197</v>
      </c>
      <c r="M677" s="69" t="s">
        <v>30388</v>
      </c>
      <c r="N677" s="68">
        <v>43101</v>
      </c>
    </row>
    <row r="678" spans="1:14" x14ac:dyDescent="0.2">
      <c r="A678" s="69" t="s">
        <v>871</v>
      </c>
      <c r="B678" s="69">
        <v>1</v>
      </c>
      <c r="C678" s="69">
        <v>2018</v>
      </c>
      <c r="D678" s="69">
        <v>24</v>
      </c>
      <c r="E678" s="69" t="s">
        <v>335</v>
      </c>
      <c r="F678" s="69" t="s">
        <v>328</v>
      </c>
      <c r="G678" s="69" t="s">
        <v>329</v>
      </c>
      <c r="H678" s="69" t="s">
        <v>107</v>
      </c>
      <c r="I678" s="69">
        <v>8.9450000000000002E-2</v>
      </c>
      <c r="J678" s="69">
        <v>8.2299999999999995E-3</v>
      </c>
      <c r="K678" s="69">
        <v>2.1299999999999999E-3</v>
      </c>
      <c r="L678" s="69" t="s">
        <v>178</v>
      </c>
      <c r="M678" s="69" t="s">
        <v>30388</v>
      </c>
      <c r="N678" s="68">
        <v>43101</v>
      </c>
    </row>
    <row r="679" spans="1:14" x14ac:dyDescent="0.2">
      <c r="A679" s="69" t="s">
        <v>867</v>
      </c>
      <c r="B679" s="69">
        <v>1</v>
      </c>
      <c r="C679" s="69">
        <v>2018</v>
      </c>
      <c r="D679" s="69">
        <v>24</v>
      </c>
      <c r="E679" s="69" t="s">
        <v>335</v>
      </c>
      <c r="F679" s="69" t="s">
        <v>328</v>
      </c>
      <c r="G679" s="69" t="s">
        <v>329</v>
      </c>
      <c r="H679" s="69" t="s">
        <v>107</v>
      </c>
      <c r="I679" s="69">
        <v>0.13568</v>
      </c>
      <c r="J679" s="69">
        <v>8.2299999999999995E-3</v>
      </c>
      <c r="K679" s="69">
        <v>2.1299999999999999E-3</v>
      </c>
      <c r="L679" s="69" t="s">
        <v>197</v>
      </c>
      <c r="M679" s="69" t="s">
        <v>30388</v>
      </c>
      <c r="N679" s="68">
        <v>43101</v>
      </c>
    </row>
    <row r="680" spans="1:14" x14ac:dyDescent="0.2">
      <c r="A680" s="69" t="s">
        <v>866</v>
      </c>
      <c r="B680" s="69">
        <v>1</v>
      </c>
      <c r="C680" s="69">
        <v>2018</v>
      </c>
      <c r="D680" s="69">
        <v>24</v>
      </c>
      <c r="E680" s="69" t="s">
        <v>335</v>
      </c>
      <c r="F680" s="69" t="s">
        <v>328</v>
      </c>
      <c r="G680" s="69" t="s">
        <v>329</v>
      </c>
      <c r="H680" s="69" t="s">
        <v>107</v>
      </c>
      <c r="I680" s="69">
        <v>0.13447999999999999</v>
      </c>
      <c r="J680" s="69">
        <v>8.2299999999999995E-3</v>
      </c>
      <c r="K680" s="69">
        <v>2.1299999999999999E-3</v>
      </c>
      <c r="L680" s="69" t="s">
        <v>197</v>
      </c>
      <c r="M680" s="69" t="s">
        <v>30388</v>
      </c>
      <c r="N680" s="68">
        <v>43101</v>
      </c>
    </row>
    <row r="681" spans="1:14" x14ac:dyDescent="0.2">
      <c r="A681" s="69" t="s">
        <v>868</v>
      </c>
      <c r="B681" s="69">
        <v>1</v>
      </c>
      <c r="C681" s="69">
        <v>2018</v>
      </c>
      <c r="D681" s="69">
        <v>24</v>
      </c>
      <c r="E681" s="69" t="s">
        <v>335</v>
      </c>
      <c r="F681" s="69" t="s">
        <v>328</v>
      </c>
      <c r="G681" s="69" t="s">
        <v>329</v>
      </c>
      <c r="H681" s="69" t="s">
        <v>107</v>
      </c>
      <c r="I681" s="69">
        <v>0.13568</v>
      </c>
      <c r="J681" s="69">
        <v>8.2299999999999995E-3</v>
      </c>
      <c r="K681" s="69">
        <v>2.1299999999999999E-3</v>
      </c>
      <c r="L681" s="69" t="s">
        <v>197</v>
      </c>
      <c r="M681" s="69" t="s">
        <v>30388</v>
      </c>
      <c r="N681" s="68">
        <v>43101</v>
      </c>
    </row>
    <row r="682" spans="1:14" x14ac:dyDescent="0.2">
      <c r="A682" s="69" t="s">
        <v>865</v>
      </c>
      <c r="B682" s="69">
        <v>1</v>
      </c>
      <c r="C682" s="69">
        <v>2018</v>
      </c>
      <c r="D682" s="69">
        <v>24</v>
      </c>
      <c r="E682" s="69" t="s">
        <v>335</v>
      </c>
      <c r="F682" s="69" t="s">
        <v>328</v>
      </c>
      <c r="G682" s="69" t="s">
        <v>329</v>
      </c>
      <c r="H682" s="69" t="s">
        <v>107</v>
      </c>
      <c r="I682" s="69">
        <v>0.13568</v>
      </c>
      <c r="J682" s="69">
        <v>8.2299999999999995E-3</v>
      </c>
      <c r="K682" s="69">
        <v>2.1299999999999999E-3</v>
      </c>
      <c r="L682" s="69" t="s">
        <v>197</v>
      </c>
      <c r="M682" s="69" t="s">
        <v>30388</v>
      </c>
      <c r="N682" s="68">
        <v>43101</v>
      </c>
    </row>
    <row r="683" spans="1:14" x14ac:dyDescent="0.2">
      <c r="A683" s="69" t="s">
        <v>869</v>
      </c>
      <c r="B683" s="69">
        <v>1</v>
      </c>
      <c r="C683" s="69">
        <v>2018</v>
      </c>
      <c r="D683" s="69">
        <v>24</v>
      </c>
      <c r="E683" s="69" t="s">
        <v>335</v>
      </c>
      <c r="F683" s="69" t="s">
        <v>328</v>
      </c>
      <c r="G683" s="69" t="s">
        <v>329</v>
      </c>
      <c r="H683" s="69" t="s">
        <v>107</v>
      </c>
      <c r="I683" s="69">
        <v>8.9450000000000002E-2</v>
      </c>
      <c r="J683" s="69">
        <v>8.2299999999999995E-3</v>
      </c>
      <c r="K683" s="69">
        <v>2.1299999999999999E-3</v>
      </c>
      <c r="L683" s="69" t="s">
        <v>178</v>
      </c>
      <c r="M683" s="69" t="s">
        <v>30388</v>
      </c>
      <c r="N683" s="68">
        <v>43101</v>
      </c>
    </row>
    <row r="684" spans="1:14" x14ac:dyDescent="0.2">
      <c r="A684" s="69" t="s">
        <v>874</v>
      </c>
      <c r="B684" s="69">
        <v>1</v>
      </c>
      <c r="C684" s="69">
        <v>2018</v>
      </c>
      <c r="D684" s="69">
        <v>24</v>
      </c>
      <c r="E684" s="69" t="s">
        <v>346</v>
      </c>
      <c r="F684" s="69" t="s">
        <v>347</v>
      </c>
      <c r="H684" s="69" t="s">
        <v>107</v>
      </c>
      <c r="I684" s="69">
        <v>3.0130000000000001E-2</v>
      </c>
      <c r="J684" s="69">
        <v>6.0800000000000003E-3</v>
      </c>
      <c r="K684" s="69">
        <v>2.0899999999999998E-3</v>
      </c>
      <c r="L684" s="69" t="s">
        <v>144</v>
      </c>
      <c r="M684" s="69" t="s">
        <v>30388</v>
      </c>
      <c r="N684" s="68">
        <v>43101</v>
      </c>
    </row>
    <row r="685" spans="1:14" x14ac:dyDescent="0.2">
      <c r="A685" s="69" t="s">
        <v>876</v>
      </c>
      <c r="B685" s="69">
        <v>1</v>
      </c>
      <c r="C685" s="69">
        <v>2018</v>
      </c>
      <c r="D685" s="69">
        <v>24</v>
      </c>
      <c r="E685" s="69" t="s">
        <v>346</v>
      </c>
      <c r="F685" s="69" t="s">
        <v>347</v>
      </c>
      <c r="H685" s="69" t="s">
        <v>107</v>
      </c>
      <c r="I685" s="69">
        <v>2.5850000000000001E-2</v>
      </c>
      <c r="J685" s="69">
        <v>1.6750000000000001E-2</v>
      </c>
      <c r="K685" s="69">
        <v>2.1900000000000001E-3</v>
      </c>
      <c r="L685" s="69" t="s">
        <v>144</v>
      </c>
      <c r="M685" s="69" t="s">
        <v>30388</v>
      </c>
      <c r="N685" s="68">
        <v>43101</v>
      </c>
    </row>
    <row r="686" spans="1:14" x14ac:dyDescent="0.2">
      <c r="A686" s="69" t="s">
        <v>878</v>
      </c>
      <c r="B686" s="69">
        <v>1</v>
      </c>
      <c r="C686" s="69">
        <v>2018</v>
      </c>
      <c r="D686" s="69">
        <v>24</v>
      </c>
      <c r="E686" s="69" t="s">
        <v>346</v>
      </c>
      <c r="F686" s="69" t="s">
        <v>347</v>
      </c>
      <c r="H686" s="69" t="s">
        <v>107</v>
      </c>
      <c r="I686" s="69">
        <v>2.5899999999999999E-2</v>
      </c>
      <c r="J686" s="69">
        <v>1.6750000000000001E-2</v>
      </c>
      <c r="K686" s="69">
        <v>2.1900000000000001E-3</v>
      </c>
      <c r="L686" s="69" t="s">
        <v>144</v>
      </c>
      <c r="M686" s="69" t="s">
        <v>30388</v>
      </c>
      <c r="N686" s="68">
        <v>43101</v>
      </c>
    </row>
    <row r="687" spans="1:14" x14ac:dyDescent="0.2">
      <c r="A687" s="69" t="s">
        <v>877</v>
      </c>
      <c r="B687" s="69">
        <v>1</v>
      </c>
      <c r="C687" s="69">
        <v>2018</v>
      </c>
      <c r="D687" s="69">
        <v>24</v>
      </c>
      <c r="E687" s="69" t="s">
        <v>346</v>
      </c>
      <c r="F687" s="69" t="s">
        <v>347</v>
      </c>
      <c r="H687" s="69" t="s">
        <v>107</v>
      </c>
      <c r="I687" s="69">
        <v>2.3910000000000001E-2</v>
      </c>
      <c r="J687" s="69">
        <v>1.7440000000000001E-2</v>
      </c>
      <c r="K687" s="69">
        <v>2.2899999999999999E-3</v>
      </c>
      <c r="L687" s="69" t="s">
        <v>144</v>
      </c>
      <c r="M687" s="69" t="s">
        <v>30388</v>
      </c>
      <c r="N687" s="68">
        <v>43101</v>
      </c>
    </row>
    <row r="688" spans="1:14" x14ac:dyDescent="0.2">
      <c r="A688" s="69" t="s">
        <v>875</v>
      </c>
      <c r="B688" s="69">
        <v>1</v>
      </c>
      <c r="C688" s="69">
        <v>2018</v>
      </c>
      <c r="D688" s="69">
        <v>24</v>
      </c>
      <c r="E688" s="69" t="s">
        <v>346</v>
      </c>
      <c r="F688" s="69" t="s">
        <v>347</v>
      </c>
      <c r="H688" s="69" t="s">
        <v>107</v>
      </c>
      <c r="I688" s="69">
        <v>2.3939999999999999E-2</v>
      </c>
      <c r="J688" s="69">
        <v>1.7440000000000001E-2</v>
      </c>
      <c r="K688" s="69">
        <v>2.2899999999999999E-3</v>
      </c>
      <c r="L688" s="69" t="s">
        <v>144</v>
      </c>
      <c r="M688" s="69" t="s">
        <v>30388</v>
      </c>
      <c r="N688" s="68">
        <v>43101</v>
      </c>
    </row>
    <row r="689" spans="1:14" x14ac:dyDescent="0.2">
      <c r="A689" s="69" t="s">
        <v>881</v>
      </c>
      <c r="B689" s="69">
        <v>1</v>
      </c>
      <c r="C689" s="69">
        <v>2018</v>
      </c>
      <c r="D689" s="69">
        <v>24</v>
      </c>
      <c r="E689" s="69" t="s">
        <v>353</v>
      </c>
      <c r="F689" s="69" t="s">
        <v>347</v>
      </c>
      <c r="H689" s="69" t="s">
        <v>107</v>
      </c>
      <c r="I689" s="69">
        <v>1.9769999999999999E-2</v>
      </c>
      <c r="J689" s="69">
        <v>7.1639999999999995E-2</v>
      </c>
      <c r="K689" s="69">
        <v>2.1900000000000001E-3</v>
      </c>
      <c r="L689" s="69" t="s">
        <v>144</v>
      </c>
      <c r="M689" s="69" t="s">
        <v>30388</v>
      </c>
      <c r="N689" s="68">
        <v>43101</v>
      </c>
    </row>
    <row r="690" spans="1:14" x14ac:dyDescent="0.2">
      <c r="A690" s="69" t="s">
        <v>880</v>
      </c>
      <c r="B690" s="69">
        <v>1</v>
      </c>
      <c r="C690" s="69">
        <v>2018</v>
      </c>
      <c r="D690" s="69">
        <v>24</v>
      </c>
      <c r="E690" s="69" t="s">
        <v>353</v>
      </c>
      <c r="F690" s="69" t="s">
        <v>347</v>
      </c>
      <c r="H690" s="69" t="s">
        <v>107</v>
      </c>
      <c r="I690" s="69">
        <v>1.9429999999999999E-2</v>
      </c>
      <c r="J690" s="69">
        <v>0.2419</v>
      </c>
      <c r="K690" s="69">
        <v>2.2899999999999999E-3</v>
      </c>
      <c r="L690" s="69" t="s">
        <v>144</v>
      </c>
      <c r="M690" s="69" t="s">
        <v>30388</v>
      </c>
      <c r="N690" s="68">
        <v>43101</v>
      </c>
    </row>
    <row r="691" spans="1:14" x14ac:dyDescent="0.2">
      <c r="A691" s="69" t="s">
        <v>882</v>
      </c>
      <c r="B691" s="69">
        <v>1</v>
      </c>
      <c r="C691" s="69">
        <v>2018</v>
      </c>
      <c r="D691" s="69">
        <v>24</v>
      </c>
      <c r="E691" s="69" t="s">
        <v>353</v>
      </c>
      <c r="F691" s="69" t="s">
        <v>347</v>
      </c>
      <c r="H691" s="69" t="s">
        <v>107</v>
      </c>
      <c r="I691" s="69">
        <v>1.9769999999999999E-2</v>
      </c>
      <c r="J691" s="69">
        <v>0.12654000000000001</v>
      </c>
      <c r="K691" s="69">
        <v>2.1900000000000001E-3</v>
      </c>
      <c r="L691" s="69" t="s">
        <v>144</v>
      </c>
      <c r="M691" s="69" t="s">
        <v>30388</v>
      </c>
      <c r="N691" s="68">
        <v>43101</v>
      </c>
    </row>
    <row r="692" spans="1:14" x14ac:dyDescent="0.2">
      <c r="A692" s="69" t="s">
        <v>883</v>
      </c>
      <c r="B692" s="69">
        <v>1</v>
      </c>
      <c r="C692" s="69">
        <v>2018</v>
      </c>
      <c r="D692" s="69">
        <v>24</v>
      </c>
      <c r="E692" s="69" t="s">
        <v>353</v>
      </c>
      <c r="F692" s="69" t="s">
        <v>347</v>
      </c>
      <c r="H692" s="69" t="s">
        <v>107</v>
      </c>
      <c r="I692" s="69">
        <v>2.2349999999999998E-2</v>
      </c>
      <c r="J692" s="69">
        <v>2.9159999999999998E-2</v>
      </c>
      <c r="K692" s="69">
        <v>2.0899999999999998E-3</v>
      </c>
      <c r="L692" s="69" t="s">
        <v>144</v>
      </c>
      <c r="M692" s="69" t="s">
        <v>30388</v>
      </c>
      <c r="N692" s="68">
        <v>43101</v>
      </c>
    </row>
    <row r="693" spans="1:14" x14ac:dyDescent="0.2">
      <c r="A693" s="69" t="s">
        <v>879</v>
      </c>
      <c r="B693" s="69">
        <v>1</v>
      </c>
      <c r="C693" s="69">
        <v>2018</v>
      </c>
      <c r="D693" s="69">
        <v>24</v>
      </c>
      <c r="E693" s="69" t="s">
        <v>353</v>
      </c>
      <c r="F693" s="69" t="s">
        <v>347</v>
      </c>
      <c r="H693" s="69" t="s">
        <v>107</v>
      </c>
      <c r="I693" s="69">
        <v>1.9429999999999999E-2</v>
      </c>
      <c r="J693" s="69">
        <v>0.16095000000000001</v>
      </c>
      <c r="K693" s="69">
        <v>2.2899999999999999E-3</v>
      </c>
      <c r="L693" s="69" t="s">
        <v>144</v>
      </c>
      <c r="M693" s="69" t="s">
        <v>30388</v>
      </c>
      <c r="N693" s="68">
        <v>43101</v>
      </c>
    </row>
    <row r="694" spans="1:14" x14ac:dyDescent="0.2">
      <c r="A694" s="69" t="s">
        <v>884</v>
      </c>
      <c r="B694" s="69">
        <v>1</v>
      </c>
      <c r="C694" s="69">
        <v>2018</v>
      </c>
      <c r="D694" s="69">
        <v>24</v>
      </c>
      <c r="E694" s="69" t="s">
        <v>359</v>
      </c>
      <c r="F694" s="69" t="s">
        <v>360</v>
      </c>
      <c r="H694" s="69" t="s">
        <v>107</v>
      </c>
      <c r="I694" s="69">
        <v>3.2259999999999997E-2</v>
      </c>
      <c r="J694" s="69">
        <v>6.0800000000000003E-3</v>
      </c>
      <c r="K694" s="69">
        <v>2.0899999999999998E-3</v>
      </c>
      <c r="L694" s="69" t="s">
        <v>144</v>
      </c>
      <c r="M694" s="69" t="s">
        <v>30388</v>
      </c>
      <c r="N694" s="68">
        <v>43101</v>
      </c>
    </row>
    <row r="695" spans="1:14" x14ac:dyDescent="0.2">
      <c r="A695" s="69" t="s">
        <v>885</v>
      </c>
      <c r="B695" s="69">
        <v>1</v>
      </c>
      <c r="C695" s="69">
        <v>2018</v>
      </c>
      <c r="D695" s="69">
        <v>24</v>
      </c>
      <c r="E695" s="69" t="s">
        <v>359</v>
      </c>
      <c r="F695" s="69" t="s">
        <v>360</v>
      </c>
      <c r="H695" s="69" t="s">
        <v>107</v>
      </c>
      <c r="I695" s="69">
        <v>2.6100000000000002E-2</v>
      </c>
      <c r="J695" s="69">
        <v>1.763E-2</v>
      </c>
      <c r="K695" s="69">
        <v>2.1900000000000001E-3</v>
      </c>
      <c r="L695" s="69" t="s">
        <v>144</v>
      </c>
      <c r="M695" s="69" t="s">
        <v>30388</v>
      </c>
      <c r="N695" s="68">
        <v>43101</v>
      </c>
    </row>
    <row r="696" spans="1:14" x14ac:dyDescent="0.2">
      <c r="A696" s="69" t="s">
        <v>887</v>
      </c>
      <c r="B696" s="69">
        <v>1</v>
      </c>
      <c r="C696" s="69">
        <v>2018</v>
      </c>
      <c r="D696" s="69">
        <v>24</v>
      </c>
      <c r="E696" s="69" t="s">
        <v>359</v>
      </c>
      <c r="F696" s="69" t="s">
        <v>360</v>
      </c>
      <c r="H696" s="69" t="s">
        <v>107</v>
      </c>
      <c r="I696" s="69">
        <v>2.615E-2</v>
      </c>
      <c r="J696" s="69">
        <v>1.763E-2</v>
      </c>
      <c r="K696" s="69">
        <v>2.1900000000000001E-3</v>
      </c>
      <c r="L696" s="69" t="s">
        <v>144</v>
      </c>
      <c r="M696" s="69" t="s">
        <v>30388</v>
      </c>
      <c r="N696" s="68">
        <v>43101</v>
      </c>
    </row>
    <row r="697" spans="1:14" x14ac:dyDescent="0.2">
      <c r="A697" s="69" t="s">
        <v>888</v>
      </c>
      <c r="B697" s="69">
        <v>1</v>
      </c>
      <c r="C697" s="69">
        <v>2018</v>
      </c>
      <c r="D697" s="69">
        <v>24</v>
      </c>
      <c r="E697" s="69" t="s">
        <v>359</v>
      </c>
      <c r="F697" s="69" t="s">
        <v>360</v>
      </c>
      <c r="H697" s="69" t="s">
        <v>107</v>
      </c>
      <c r="I697" s="69">
        <v>2.4150000000000001E-2</v>
      </c>
      <c r="J697" s="69">
        <v>1.8380000000000001E-2</v>
      </c>
      <c r="K697" s="69">
        <v>2.2899999999999999E-3</v>
      </c>
      <c r="L697" s="69" t="s">
        <v>144</v>
      </c>
      <c r="M697" s="69" t="s">
        <v>30388</v>
      </c>
      <c r="N697" s="68">
        <v>43101</v>
      </c>
    </row>
    <row r="698" spans="1:14" x14ac:dyDescent="0.2">
      <c r="A698" s="69" t="s">
        <v>886</v>
      </c>
      <c r="B698" s="69">
        <v>1</v>
      </c>
      <c r="C698" s="69">
        <v>2018</v>
      </c>
      <c r="D698" s="69">
        <v>24</v>
      </c>
      <c r="E698" s="69" t="s">
        <v>359</v>
      </c>
      <c r="F698" s="69" t="s">
        <v>360</v>
      </c>
      <c r="H698" s="69" t="s">
        <v>107</v>
      </c>
      <c r="I698" s="69">
        <v>2.4119999999999999E-2</v>
      </c>
      <c r="J698" s="69">
        <v>1.8380000000000001E-2</v>
      </c>
      <c r="K698" s="69">
        <v>2.2899999999999999E-3</v>
      </c>
      <c r="L698" s="69" t="s">
        <v>144</v>
      </c>
      <c r="M698" s="69" t="s">
        <v>30388</v>
      </c>
      <c r="N698" s="68">
        <v>43101</v>
      </c>
    </row>
    <row r="699" spans="1:14" x14ac:dyDescent="0.2">
      <c r="A699" s="69" t="s">
        <v>892</v>
      </c>
      <c r="B699" s="69">
        <v>1</v>
      </c>
      <c r="C699" s="69">
        <v>2018</v>
      </c>
      <c r="D699" s="69">
        <v>24</v>
      </c>
      <c r="E699" s="69" t="s">
        <v>366</v>
      </c>
      <c r="F699" s="69" t="s">
        <v>360</v>
      </c>
      <c r="H699" s="69" t="s">
        <v>107</v>
      </c>
      <c r="I699" s="69">
        <v>2.2409999999999999E-2</v>
      </c>
      <c r="J699" s="69">
        <v>3.5279999999999999E-2</v>
      </c>
      <c r="K699" s="69">
        <v>2.0899999999999998E-3</v>
      </c>
      <c r="L699" s="69" t="s">
        <v>144</v>
      </c>
      <c r="M699" s="69" t="s">
        <v>30388</v>
      </c>
      <c r="N699" s="68">
        <v>43101</v>
      </c>
    </row>
    <row r="700" spans="1:14" x14ac:dyDescent="0.2">
      <c r="A700" s="69" t="s">
        <v>890</v>
      </c>
      <c r="B700" s="69">
        <v>1</v>
      </c>
      <c r="C700" s="69">
        <v>2018</v>
      </c>
      <c r="D700" s="69">
        <v>24</v>
      </c>
      <c r="E700" s="69" t="s">
        <v>366</v>
      </c>
      <c r="F700" s="69" t="s">
        <v>360</v>
      </c>
      <c r="H700" s="69" t="s">
        <v>107</v>
      </c>
      <c r="I700" s="69">
        <v>1.968E-2</v>
      </c>
      <c r="J700" s="69">
        <v>7.5630000000000003E-2</v>
      </c>
      <c r="K700" s="69">
        <v>2.1900000000000001E-3</v>
      </c>
      <c r="L700" s="69" t="s">
        <v>144</v>
      </c>
      <c r="M700" s="69" t="s">
        <v>30388</v>
      </c>
      <c r="N700" s="68">
        <v>43101</v>
      </c>
    </row>
    <row r="701" spans="1:14" x14ac:dyDescent="0.2">
      <c r="A701" s="69" t="s">
        <v>889</v>
      </c>
      <c r="B701" s="69">
        <v>1</v>
      </c>
      <c r="C701" s="69">
        <v>2018</v>
      </c>
      <c r="D701" s="69">
        <v>24</v>
      </c>
      <c r="E701" s="69" t="s">
        <v>366</v>
      </c>
      <c r="F701" s="69" t="s">
        <v>360</v>
      </c>
      <c r="H701" s="69" t="s">
        <v>107</v>
      </c>
      <c r="I701" s="69">
        <v>1.9439999999999999E-2</v>
      </c>
      <c r="J701" s="69">
        <v>0.16847999999999999</v>
      </c>
      <c r="K701" s="69">
        <v>2.2899999999999999E-3</v>
      </c>
      <c r="L701" s="69" t="s">
        <v>144</v>
      </c>
      <c r="M701" s="69" t="s">
        <v>30388</v>
      </c>
      <c r="N701" s="68">
        <v>43101</v>
      </c>
    </row>
    <row r="702" spans="1:14" x14ac:dyDescent="0.2">
      <c r="A702" s="69" t="s">
        <v>891</v>
      </c>
      <c r="B702" s="69">
        <v>1</v>
      </c>
      <c r="C702" s="69">
        <v>2018</v>
      </c>
      <c r="D702" s="69">
        <v>24</v>
      </c>
      <c r="E702" s="69" t="s">
        <v>366</v>
      </c>
      <c r="F702" s="69" t="s">
        <v>360</v>
      </c>
      <c r="H702" s="69" t="s">
        <v>107</v>
      </c>
      <c r="I702" s="69">
        <v>1.9439999999999999E-2</v>
      </c>
      <c r="J702" s="69">
        <v>0.25314999999999999</v>
      </c>
      <c r="K702" s="69">
        <v>2.2899999999999999E-3</v>
      </c>
      <c r="L702" s="69" t="s">
        <v>144</v>
      </c>
      <c r="M702" s="69" t="s">
        <v>30388</v>
      </c>
      <c r="N702" s="68">
        <v>43101</v>
      </c>
    </row>
    <row r="703" spans="1:14" x14ac:dyDescent="0.2">
      <c r="A703" s="69" t="s">
        <v>893</v>
      </c>
      <c r="B703" s="69">
        <v>1</v>
      </c>
      <c r="C703" s="69">
        <v>2018</v>
      </c>
      <c r="D703" s="69">
        <v>24</v>
      </c>
      <c r="E703" s="69" t="s">
        <v>366</v>
      </c>
      <c r="F703" s="69" t="s">
        <v>360</v>
      </c>
      <c r="H703" s="69" t="s">
        <v>107</v>
      </c>
      <c r="I703" s="69">
        <v>1.968E-2</v>
      </c>
      <c r="J703" s="69">
        <v>0.13364000000000001</v>
      </c>
      <c r="K703" s="69">
        <v>2.1900000000000001E-3</v>
      </c>
      <c r="L703" s="69" t="s">
        <v>144</v>
      </c>
      <c r="M703" s="69" t="s">
        <v>30388</v>
      </c>
      <c r="N703" s="68">
        <v>43101</v>
      </c>
    </row>
    <row r="704" spans="1:14" x14ac:dyDescent="0.2">
      <c r="A704" s="69" t="s">
        <v>898</v>
      </c>
      <c r="B704" s="69">
        <v>1</v>
      </c>
      <c r="C704" s="69">
        <v>2018</v>
      </c>
      <c r="D704" s="69">
        <v>24</v>
      </c>
      <c r="E704" s="69" t="s">
        <v>372</v>
      </c>
      <c r="F704" s="69" t="s">
        <v>373</v>
      </c>
      <c r="H704" s="69" t="s">
        <v>107</v>
      </c>
      <c r="I704" s="69">
        <v>3.0419999999999999E-2</v>
      </c>
      <c r="J704" s="69">
        <v>6.0800000000000003E-3</v>
      </c>
      <c r="K704" s="69">
        <v>2.0899999999999998E-3</v>
      </c>
      <c r="L704" s="69" t="s">
        <v>144</v>
      </c>
      <c r="M704" s="69" t="s">
        <v>30388</v>
      </c>
      <c r="N704" s="68">
        <v>43101</v>
      </c>
    </row>
    <row r="705" spans="1:14" x14ac:dyDescent="0.2">
      <c r="A705" s="69" t="s">
        <v>894</v>
      </c>
      <c r="B705" s="69">
        <v>1</v>
      </c>
      <c r="C705" s="69">
        <v>2018</v>
      </c>
      <c r="D705" s="69">
        <v>24</v>
      </c>
      <c r="E705" s="69" t="s">
        <v>372</v>
      </c>
      <c r="F705" s="69" t="s">
        <v>373</v>
      </c>
      <c r="H705" s="69" t="s">
        <v>107</v>
      </c>
      <c r="I705" s="69">
        <v>2.5780000000000001E-2</v>
      </c>
      <c r="J705" s="69">
        <v>1.409E-2</v>
      </c>
      <c r="K705" s="69">
        <v>2.1900000000000001E-3</v>
      </c>
      <c r="L705" s="69" t="s">
        <v>144</v>
      </c>
      <c r="M705" s="69" t="s">
        <v>30388</v>
      </c>
      <c r="N705" s="68">
        <v>43101</v>
      </c>
    </row>
    <row r="706" spans="1:14" x14ac:dyDescent="0.2">
      <c r="A706" s="69" t="s">
        <v>896</v>
      </c>
      <c r="B706" s="69">
        <v>1</v>
      </c>
      <c r="C706" s="69">
        <v>2018</v>
      </c>
      <c r="D706" s="69">
        <v>24</v>
      </c>
      <c r="E706" s="69" t="s">
        <v>372</v>
      </c>
      <c r="F706" s="69" t="s">
        <v>373</v>
      </c>
      <c r="H706" s="69" t="s">
        <v>107</v>
      </c>
      <c r="I706" s="69">
        <v>2.5829999999999999E-2</v>
      </c>
      <c r="J706" s="69">
        <v>1.409E-2</v>
      </c>
      <c r="K706" s="69">
        <v>2.1900000000000001E-3</v>
      </c>
      <c r="L706" s="69" t="s">
        <v>144</v>
      </c>
      <c r="M706" s="69" t="s">
        <v>30388</v>
      </c>
      <c r="N706" s="68">
        <v>43101</v>
      </c>
    </row>
    <row r="707" spans="1:14" x14ac:dyDescent="0.2">
      <c r="A707" s="69" t="s">
        <v>895</v>
      </c>
      <c r="B707" s="69">
        <v>1</v>
      </c>
      <c r="C707" s="69">
        <v>2018</v>
      </c>
      <c r="D707" s="69">
        <v>24</v>
      </c>
      <c r="E707" s="69" t="s">
        <v>372</v>
      </c>
      <c r="F707" s="69" t="s">
        <v>373</v>
      </c>
      <c r="H707" s="69" t="s">
        <v>107</v>
      </c>
      <c r="I707" s="69">
        <v>2.4070000000000001E-2</v>
      </c>
      <c r="J707" s="69">
        <v>1.461E-2</v>
      </c>
      <c r="K707" s="69">
        <v>2.2899999999999999E-3</v>
      </c>
      <c r="L707" s="69" t="s">
        <v>144</v>
      </c>
      <c r="M707" s="69" t="s">
        <v>30388</v>
      </c>
      <c r="N707" s="68">
        <v>43101</v>
      </c>
    </row>
    <row r="708" spans="1:14" x14ac:dyDescent="0.2">
      <c r="A708" s="69" t="s">
        <v>897</v>
      </c>
      <c r="B708" s="69">
        <v>1</v>
      </c>
      <c r="C708" s="69">
        <v>2018</v>
      </c>
      <c r="D708" s="69">
        <v>24</v>
      </c>
      <c r="E708" s="69" t="s">
        <v>372</v>
      </c>
      <c r="F708" s="69" t="s">
        <v>373</v>
      </c>
      <c r="H708" s="69" t="s">
        <v>107</v>
      </c>
      <c r="I708" s="69">
        <v>2.41E-2</v>
      </c>
      <c r="J708" s="69">
        <v>1.461E-2</v>
      </c>
      <c r="K708" s="69">
        <v>2.2899999999999999E-3</v>
      </c>
      <c r="L708" s="69" t="s">
        <v>144</v>
      </c>
      <c r="M708" s="69" t="s">
        <v>30388</v>
      </c>
      <c r="N708" s="68">
        <v>43101</v>
      </c>
    </row>
    <row r="709" spans="1:14" x14ac:dyDescent="0.2">
      <c r="A709" s="69" t="s">
        <v>899</v>
      </c>
      <c r="B709" s="69">
        <v>1</v>
      </c>
      <c r="C709" s="69">
        <v>2018</v>
      </c>
      <c r="D709" s="69">
        <v>24</v>
      </c>
      <c r="E709" s="69" t="s">
        <v>379</v>
      </c>
      <c r="F709" s="69" t="s">
        <v>373</v>
      </c>
      <c r="H709" s="69" t="s">
        <v>107</v>
      </c>
      <c r="I709" s="69">
        <v>1.967E-2</v>
      </c>
      <c r="J709" s="69">
        <v>6.9320000000000007E-2</v>
      </c>
      <c r="K709" s="69">
        <v>2.1900000000000001E-3</v>
      </c>
      <c r="L709" s="69" t="s">
        <v>144</v>
      </c>
      <c r="M709" s="69" t="s">
        <v>30388</v>
      </c>
      <c r="N709" s="68">
        <v>43101</v>
      </c>
    </row>
    <row r="710" spans="1:14" x14ac:dyDescent="0.2">
      <c r="A710" s="69" t="s">
        <v>900</v>
      </c>
      <c r="B710" s="69">
        <v>1</v>
      </c>
      <c r="C710" s="69">
        <v>2018</v>
      </c>
      <c r="D710" s="69">
        <v>24</v>
      </c>
      <c r="E710" s="69" t="s">
        <v>379</v>
      </c>
      <c r="F710" s="69" t="s">
        <v>373</v>
      </c>
      <c r="H710" s="69" t="s">
        <v>107</v>
      </c>
      <c r="I710" s="69">
        <v>1.967E-2</v>
      </c>
      <c r="J710" s="69">
        <v>0.12454999999999999</v>
      </c>
      <c r="K710" s="69">
        <v>2.1900000000000001E-3</v>
      </c>
      <c r="L710" s="69" t="s">
        <v>144</v>
      </c>
      <c r="M710" s="69" t="s">
        <v>30388</v>
      </c>
      <c r="N710" s="68">
        <v>43101</v>
      </c>
    </row>
    <row r="711" spans="1:14" x14ac:dyDescent="0.2">
      <c r="A711" s="69" t="s">
        <v>903</v>
      </c>
      <c r="B711" s="69">
        <v>1</v>
      </c>
      <c r="C711" s="69">
        <v>2018</v>
      </c>
      <c r="D711" s="69">
        <v>24</v>
      </c>
      <c r="E711" s="69" t="s">
        <v>379</v>
      </c>
      <c r="F711" s="69" t="s">
        <v>373</v>
      </c>
      <c r="H711" s="69" t="s">
        <v>107</v>
      </c>
      <c r="I711" s="69">
        <v>1.9380000000000001E-2</v>
      </c>
      <c r="J711" s="69">
        <v>0.25013999999999997</v>
      </c>
      <c r="K711" s="69">
        <v>2.2899999999999999E-3</v>
      </c>
      <c r="L711" s="69" t="s">
        <v>144</v>
      </c>
      <c r="M711" s="69" t="s">
        <v>30388</v>
      </c>
      <c r="N711" s="68">
        <v>43101</v>
      </c>
    </row>
    <row r="712" spans="1:14" x14ac:dyDescent="0.2">
      <c r="A712" s="69" t="s">
        <v>901</v>
      </c>
      <c r="B712" s="69">
        <v>1</v>
      </c>
      <c r="C712" s="69">
        <v>2018</v>
      </c>
      <c r="D712" s="69">
        <v>24</v>
      </c>
      <c r="E712" s="69" t="s">
        <v>379</v>
      </c>
      <c r="F712" s="69" t="s">
        <v>373</v>
      </c>
      <c r="H712" s="69" t="s">
        <v>107</v>
      </c>
      <c r="I712" s="69">
        <v>1.9380000000000001E-2</v>
      </c>
      <c r="J712" s="69">
        <v>0.16520000000000001</v>
      </c>
      <c r="K712" s="69">
        <v>2.2899999999999999E-3</v>
      </c>
      <c r="L712" s="69" t="s">
        <v>144</v>
      </c>
      <c r="M712" s="69" t="s">
        <v>30388</v>
      </c>
      <c r="N712" s="68">
        <v>43101</v>
      </c>
    </row>
    <row r="713" spans="1:14" x14ac:dyDescent="0.2">
      <c r="A713" s="69" t="s">
        <v>902</v>
      </c>
      <c r="B713" s="69">
        <v>1</v>
      </c>
      <c r="C713" s="69">
        <v>2018</v>
      </c>
      <c r="D713" s="69">
        <v>24</v>
      </c>
      <c r="E713" s="69" t="s">
        <v>379</v>
      </c>
      <c r="F713" s="69" t="s">
        <v>373</v>
      </c>
      <c r="H713" s="69" t="s">
        <v>107</v>
      </c>
      <c r="I713" s="69">
        <v>2.2349999999999998E-2</v>
      </c>
      <c r="J713" s="69">
        <v>2.998E-2</v>
      </c>
      <c r="K713" s="69">
        <v>2.0899999999999998E-3</v>
      </c>
      <c r="L713" s="69" t="s">
        <v>144</v>
      </c>
      <c r="M713" s="69" t="s">
        <v>30388</v>
      </c>
      <c r="N713" s="68">
        <v>43101</v>
      </c>
    </row>
    <row r="714" spans="1:14" x14ac:dyDescent="0.2">
      <c r="A714" s="69" t="s">
        <v>907</v>
      </c>
      <c r="B714" s="69">
        <v>1</v>
      </c>
      <c r="C714" s="69">
        <v>2018</v>
      </c>
      <c r="D714" s="69">
        <v>24</v>
      </c>
      <c r="E714" s="69" t="s">
        <v>385</v>
      </c>
      <c r="F714" s="69" t="s">
        <v>386</v>
      </c>
      <c r="H714" s="69" t="s">
        <v>107</v>
      </c>
      <c r="I714" s="69">
        <v>2.401E-2</v>
      </c>
      <c r="J714" s="69">
        <v>1.7440000000000001E-2</v>
      </c>
      <c r="K714" s="69">
        <v>2.2899999999999999E-3</v>
      </c>
      <c r="L714" s="69" t="s">
        <v>144</v>
      </c>
      <c r="M714" s="69" t="s">
        <v>30388</v>
      </c>
      <c r="N714" s="68">
        <v>43101</v>
      </c>
    </row>
    <row r="715" spans="1:14" x14ac:dyDescent="0.2">
      <c r="A715" s="69" t="s">
        <v>904</v>
      </c>
      <c r="B715" s="69">
        <v>1</v>
      </c>
      <c r="C715" s="69">
        <v>2018</v>
      </c>
      <c r="D715" s="69">
        <v>24</v>
      </c>
      <c r="E715" s="69" t="s">
        <v>385</v>
      </c>
      <c r="F715" s="69" t="s">
        <v>386</v>
      </c>
      <c r="H715" s="69" t="s">
        <v>107</v>
      </c>
      <c r="I715" s="69">
        <v>2.504E-2</v>
      </c>
      <c r="J715" s="69">
        <v>1.6750000000000001E-2</v>
      </c>
      <c r="K715" s="69">
        <v>2.1900000000000001E-3</v>
      </c>
      <c r="L715" s="69" t="s">
        <v>144</v>
      </c>
      <c r="M715" s="69" t="s">
        <v>30388</v>
      </c>
      <c r="N715" s="68">
        <v>43101</v>
      </c>
    </row>
    <row r="716" spans="1:14" x14ac:dyDescent="0.2">
      <c r="A716" s="69" t="s">
        <v>905</v>
      </c>
      <c r="B716" s="69">
        <v>1</v>
      </c>
      <c r="C716" s="69">
        <v>2018</v>
      </c>
      <c r="D716" s="69">
        <v>24</v>
      </c>
      <c r="E716" s="69" t="s">
        <v>385</v>
      </c>
      <c r="F716" s="69" t="s">
        <v>386</v>
      </c>
      <c r="H716" s="69" t="s">
        <v>107</v>
      </c>
      <c r="I716" s="69">
        <v>2.5080000000000002E-2</v>
      </c>
      <c r="J716" s="69">
        <v>1.6750000000000001E-2</v>
      </c>
      <c r="K716" s="69">
        <v>2.1900000000000001E-3</v>
      </c>
      <c r="L716" s="69" t="s">
        <v>144</v>
      </c>
      <c r="M716" s="69" t="s">
        <v>30388</v>
      </c>
      <c r="N716" s="68">
        <v>43101</v>
      </c>
    </row>
    <row r="717" spans="1:14" x14ac:dyDescent="0.2">
      <c r="A717" s="69" t="s">
        <v>906</v>
      </c>
      <c r="B717" s="69">
        <v>1</v>
      </c>
      <c r="C717" s="69">
        <v>2018</v>
      </c>
      <c r="D717" s="69">
        <v>24</v>
      </c>
      <c r="E717" s="69" t="s">
        <v>385</v>
      </c>
      <c r="F717" s="69" t="s">
        <v>386</v>
      </c>
      <c r="H717" s="69" t="s">
        <v>107</v>
      </c>
      <c r="I717" s="69">
        <v>2.3980000000000001E-2</v>
      </c>
      <c r="J717" s="69">
        <v>1.7440000000000001E-2</v>
      </c>
      <c r="K717" s="69">
        <v>2.2899999999999999E-3</v>
      </c>
      <c r="L717" s="69" t="s">
        <v>144</v>
      </c>
      <c r="M717" s="69" t="s">
        <v>30388</v>
      </c>
      <c r="N717" s="68">
        <v>43101</v>
      </c>
    </row>
    <row r="718" spans="1:14" x14ac:dyDescent="0.2">
      <c r="A718" s="69" t="s">
        <v>908</v>
      </c>
      <c r="B718" s="69">
        <v>1</v>
      </c>
      <c r="C718" s="69">
        <v>2018</v>
      </c>
      <c r="D718" s="69">
        <v>24</v>
      </c>
      <c r="E718" s="69" t="s">
        <v>385</v>
      </c>
      <c r="F718" s="69" t="s">
        <v>386</v>
      </c>
      <c r="H718" s="69" t="s">
        <v>107</v>
      </c>
      <c r="I718" s="69">
        <v>3.0179999999999998E-2</v>
      </c>
      <c r="J718" s="69">
        <v>6.0800000000000003E-3</v>
      </c>
      <c r="K718" s="69">
        <v>2.0899999999999998E-3</v>
      </c>
      <c r="L718" s="69" t="s">
        <v>144</v>
      </c>
      <c r="M718" s="69" t="s">
        <v>30388</v>
      </c>
      <c r="N718" s="68">
        <v>43101</v>
      </c>
    </row>
    <row r="719" spans="1:14" x14ac:dyDescent="0.2">
      <c r="A719" s="69" t="s">
        <v>909</v>
      </c>
      <c r="B719" s="69">
        <v>1</v>
      </c>
      <c r="C719" s="69">
        <v>2018</v>
      </c>
      <c r="D719" s="69">
        <v>24</v>
      </c>
      <c r="E719" s="69" t="s">
        <v>392</v>
      </c>
      <c r="F719" s="69" t="s">
        <v>386</v>
      </c>
      <c r="H719" s="69" t="s">
        <v>107</v>
      </c>
      <c r="I719" s="69">
        <v>1.9630000000000002E-2</v>
      </c>
      <c r="J719" s="69">
        <v>0.11438</v>
      </c>
      <c r="K719" s="69">
        <v>2.1900000000000001E-3</v>
      </c>
      <c r="L719" s="69" t="s">
        <v>144</v>
      </c>
      <c r="M719" s="69" t="s">
        <v>30388</v>
      </c>
      <c r="N719" s="68">
        <v>43101</v>
      </c>
    </row>
    <row r="720" spans="1:14" x14ac:dyDescent="0.2">
      <c r="A720" s="69" t="s">
        <v>911</v>
      </c>
      <c r="B720" s="69">
        <v>1</v>
      </c>
      <c r="C720" s="69">
        <v>2018</v>
      </c>
      <c r="D720" s="69">
        <v>24</v>
      </c>
      <c r="E720" s="69" t="s">
        <v>392</v>
      </c>
      <c r="F720" s="69" t="s">
        <v>386</v>
      </c>
      <c r="H720" s="69" t="s">
        <v>107</v>
      </c>
      <c r="I720" s="69">
        <v>1.9630000000000002E-2</v>
      </c>
      <c r="J720" s="69">
        <v>6.5559999999999993E-2</v>
      </c>
      <c r="K720" s="69">
        <v>2.1900000000000001E-3</v>
      </c>
      <c r="L720" s="69" t="s">
        <v>144</v>
      </c>
      <c r="M720" s="69" t="s">
        <v>30388</v>
      </c>
      <c r="N720" s="68">
        <v>43101</v>
      </c>
    </row>
    <row r="721" spans="1:14" x14ac:dyDescent="0.2">
      <c r="A721" s="69" t="s">
        <v>912</v>
      </c>
      <c r="B721" s="69">
        <v>1</v>
      </c>
      <c r="C721" s="69">
        <v>2018</v>
      </c>
      <c r="D721" s="69">
        <v>24</v>
      </c>
      <c r="E721" s="69" t="s">
        <v>392</v>
      </c>
      <c r="F721" s="69" t="s">
        <v>386</v>
      </c>
      <c r="H721" s="69" t="s">
        <v>107</v>
      </c>
      <c r="I721" s="69">
        <v>2.23E-2</v>
      </c>
      <c r="J721" s="69">
        <v>2.9440000000000001E-2</v>
      </c>
      <c r="K721" s="69">
        <v>2.0899999999999998E-3</v>
      </c>
      <c r="L721" s="69" t="s">
        <v>144</v>
      </c>
      <c r="M721" s="69" t="s">
        <v>30388</v>
      </c>
      <c r="N721" s="68">
        <v>43101</v>
      </c>
    </row>
    <row r="722" spans="1:14" x14ac:dyDescent="0.2">
      <c r="A722" s="69" t="s">
        <v>913</v>
      </c>
      <c r="B722" s="69">
        <v>1</v>
      </c>
      <c r="C722" s="69">
        <v>2018</v>
      </c>
      <c r="D722" s="69">
        <v>24</v>
      </c>
      <c r="E722" s="69" t="s">
        <v>392</v>
      </c>
      <c r="F722" s="69" t="s">
        <v>386</v>
      </c>
      <c r="H722" s="69" t="s">
        <v>107</v>
      </c>
      <c r="I722" s="69">
        <v>1.9439999999999999E-2</v>
      </c>
      <c r="J722" s="69">
        <v>0.24554000000000001</v>
      </c>
      <c r="K722" s="69">
        <v>2.2899999999999999E-3</v>
      </c>
      <c r="L722" s="69" t="s">
        <v>144</v>
      </c>
      <c r="M722" s="69" t="s">
        <v>30388</v>
      </c>
      <c r="N722" s="68">
        <v>43101</v>
      </c>
    </row>
    <row r="723" spans="1:14" x14ac:dyDescent="0.2">
      <c r="A723" s="69" t="s">
        <v>910</v>
      </c>
      <c r="B723" s="69">
        <v>1</v>
      </c>
      <c r="C723" s="69">
        <v>2018</v>
      </c>
      <c r="D723" s="69">
        <v>24</v>
      </c>
      <c r="E723" s="69" t="s">
        <v>392</v>
      </c>
      <c r="F723" s="69" t="s">
        <v>386</v>
      </c>
      <c r="H723" s="69" t="s">
        <v>107</v>
      </c>
      <c r="I723" s="69">
        <v>1.9439999999999999E-2</v>
      </c>
      <c r="J723" s="69">
        <v>0.16328000000000001</v>
      </c>
      <c r="K723" s="69">
        <v>2.2899999999999999E-3</v>
      </c>
      <c r="L723" s="69" t="s">
        <v>144</v>
      </c>
      <c r="M723" s="69" t="s">
        <v>30388</v>
      </c>
      <c r="N723" s="68">
        <v>43101</v>
      </c>
    </row>
    <row r="724" spans="1:14" x14ac:dyDescent="0.2">
      <c r="A724" s="69" t="s">
        <v>915</v>
      </c>
      <c r="B724" s="69">
        <v>1</v>
      </c>
      <c r="C724" s="69">
        <v>2018</v>
      </c>
      <c r="D724" s="69">
        <v>24</v>
      </c>
      <c r="E724" s="69" t="s">
        <v>398</v>
      </c>
      <c r="F724" s="69" t="s">
        <v>399</v>
      </c>
      <c r="G724" s="69" t="s">
        <v>400</v>
      </c>
      <c r="H724" s="69" t="s">
        <v>107</v>
      </c>
      <c r="I724" s="69">
        <v>0.12478</v>
      </c>
      <c r="J724" s="69">
        <v>7.6400000000000001E-3</v>
      </c>
      <c r="K724" s="69">
        <v>1.5200000000000001E-3</v>
      </c>
      <c r="L724" s="69" t="s">
        <v>108</v>
      </c>
      <c r="M724" s="69" t="s">
        <v>30388</v>
      </c>
      <c r="N724" s="68">
        <v>43101</v>
      </c>
    </row>
    <row r="725" spans="1:14" x14ac:dyDescent="0.2">
      <c r="A725" s="69" t="s">
        <v>916</v>
      </c>
      <c r="B725" s="69">
        <v>1</v>
      </c>
      <c r="C725" s="69">
        <v>2018</v>
      </c>
      <c r="D725" s="69">
        <v>24</v>
      </c>
      <c r="E725" s="69" t="s">
        <v>398</v>
      </c>
      <c r="F725" s="69" t="s">
        <v>399</v>
      </c>
      <c r="G725" s="69" t="s">
        <v>400</v>
      </c>
      <c r="H725" s="69" t="s">
        <v>107</v>
      </c>
      <c r="I725" s="69">
        <v>0.12478</v>
      </c>
      <c r="J725" s="69">
        <v>7.6400000000000001E-3</v>
      </c>
      <c r="K725" s="69">
        <v>1.5200000000000001E-3</v>
      </c>
      <c r="L725" s="69" t="s">
        <v>108</v>
      </c>
      <c r="M725" s="69" t="s">
        <v>30388</v>
      </c>
      <c r="N725" s="68">
        <v>43101</v>
      </c>
    </row>
    <row r="726" spans="1:14" x14ac:dyDescent="0.2">
      <c r="A726" s="69" t="s">
        <v>918</v>
      </c>
      <c r="B726" s="69">
        <v>1</v>
      </c>
      <c r="C726" s="69">
        <v>2018</v>
      </c>
      <c r="D726" s="69">
        <v>24</v>
      </c>
      <c r="E726" s="69" t="s">
        <v>398</v>
      </c>
      <c r="F726" s="69" t="s">
        <v>399</v>
      </c>
      <c r="G726" s="69" t="s">
        <v>400</v>
      </c>
      <c r="H726" s="69" t="s">
        <v>107</v>
      </c>
      <c r="I726" s="69">
        <v>0.12598000000000001</v>
      </c>
      <c r="J726" s="69">
        <v>7.6400000000000001E-3</v>
      </c>
      <c r="K726" s="69">
        <v>1.5200000000000001E-3</v>
      </c>
      <c r="L726" s="69" t="s">
        <v>108</v>
      </c>
      <c r="M726" s="69" t="s">
        <v>30388</v>
      </c>
      <c r="N726" s="68">
        <v>43101</v>
      </c>
    </row>
    <row r="727" spans="1:14" x14ac:dyDescent="0.2">
      <c r="A727" s="69" t="s">
        <v>917</v>
      </c>
      <c r="B727" s="69">
        <v>1</v>
      </c>
      <c r="C727" s="69">
        <v>2018</v>
      </c>
      <c r="D727" s="69">
        <v>24</v>
      </c>
      <c r="E727" s="69" t="s">
        <v>398</v>
      </c>
      <c r="F727" s="69" t="s">
        <v>399</v>
      </c>
      <c r="G727" s="69" t="s">
        <v>400</v>
      </c>
      <c r="H727" s="69" t="s">
        <v>107</v>
      </c>
      <c r="I727" s="69">
        <v>0.12598000000000001</v>
      </c>
      <c r="J727" s="69">
        <v>7.6400000000000001E-3</v>
      </c>
      <c r="K727" s="69">
        <v>1.5200000000000001E-3</v>
      </c>
      <c r="L727" s="69" t="s">
        <v>108</v>
      </c>
      <c r="M727" s="69" t="s">
        <v>30388</v>
      </c>
      <c r="N727" s="68">
        <v>43101</v>
      </c>
    </row>
    <row r="728" spans="1:14" x14ac:dyDescent="0.2">
      <c r="A728" s="69" t="s">
        <v>914</v>
      </c>
      <c r="B728" s="69">
        <v>1</v>
      </c>
      <c r="C728" s="69">
        <v>2018</v>
      </c>
      <c r="D728" s="69">
        <v>24</v>
      </c>
      <c r="E728" s="69" t="s">
        <v>398</v>
      </c>
      <c r="F728" s="69" t="s">
        <v>399</v>
      </c>
      <c r="G728" s="69" t="s">
        <v>400</v>
      </c>
      <c r="H728" s="69" t="s">
        <v>107</v>
      </c>
      <c r="I728" s="69">
        <v>0.12598000000000001</v>
      </c>
      <c r="J728" s="69">
        <v>7.6400000000000001E-3</v>
      </c>
      <c r="K728" s="69">
        <v>1.5200000000000001E-3</v>
      </c>
      <c r="L728" s="69" t="s">
        <v>108</v>
      </c>
      <c r="M728" s="69" t="s">
        <v>30388</v>
      </c>
      <c r="N728" s="68">
        <v>43101</v>
      </c>
    </row>
    <row r="729" spans="1:14" x14ac:dyDescent="0.2">
      <c r="A729" s="69" t="s">
        <v>922</v>
      </c>
      <c r="B729" s="69">
        <v>1</v>
      </c>
      <c r="C729" s="69">
        <v>2018</v>
      </c>
      <c r="D729" s="69">
        <v>24</v>
      </c>
      <c r="E729" s="69" t="s">
        <v>406</v>
      </c>
      <c r="F729" s="69" t="s">
        <v>399</v>
      </c>
      <c r="G729" s="69" t="s">
        <v>400</v>
      </c>
      <c r="H729" s="69" t="s">
        <v>107</v>
      </c>
      <c r="I729" s="69">
        <v>0.12472</v>
      </c>
      <c r="J729" s="69">
        <v>7.6499999999999997E-3</v>
      </c>
      <c r="K729" s="69">
        <v>2.1199999999999999E-3</v>
      </c>
      <c r="L729" s="69" t="s">
        <v>190</v>
      </c>
      <c r="M729" s="69" t="s">
        <v>30388</v>
      </c>
      <c r="N729" s="68">
        <v>43101</v>
      </c>
    </row>
    <row r="730" spans="1:14" x14ac:dyDescent="0.2">
      <c r="A730" s="69" t="s">
        <v>923</v>
      </c>
      <c r="B730" s="69">
        <v>1</v>
      </c>
      <c r="C730" s="69">
        <v>2018</v>
      </c>
      <c r="D730" s="69">
        <v>24</v>
      </c>
      <c r="E730" s="69" t="s">
        <v>406</v>
      </c>
      <c r="F730" s="69" t="s">
        <v>399</v>
      </c>
      <c r="G730" s="69" t="s">
        <v>400</v>
      </c>
      <c r="H730" s="69" t="s">
        <v>107</v>
      </c>
      <c r="I730" s="69">
        <v>0.12472</v>
      </c>
      <c r="J730" s="69">
        <v>7.6499999999999997E-3</v>
      </c>
      <c r="K730" s="69">
        <v>2.1199999999999999E-3</v>
      </c>
      <c r="L730" s="69" t="s">
        <v>190</v>
      </c>
      <c r="M730" s="69" t="s">
        <v>30388</v>
      </c>
      <c r="N730" s="68">
        <v>43101</v>
      </c>
    </row>
    <row r="731" spans="1:14" x14ac:dyDescent="0.2">
      <c r="A731" s="69" t="s">
        <v>924</v>
      </c>
      <c r="B731" s="69">
        <v>1</v>
      </c>
      <c r="C731" s="69">
        <v>2018</v>
      </c>
      <c r="D731" s="69">
        <v>24</v>
      </c>
      <c r="E731" s="69" t="s">
        <v>406</v>
      </c>
      <c r="F731" s="69" t="s">
        <v>399</v>
      </c>
      <c r="G731" s="69" t="s">
        <v>400</v>
      </c>
      <c r="H731" s="69" t="s">
        <v>107</v>
      </c>
      <c r="I731" s="69">
        <v>0.12472</v>
      </c>
      <c r="J731" s="69">
        <v>7.6499999999999997E-3</v>
      </c>
      <c r="K731" s="69">
        <v>2.1199999999999999E-3</v>
      </c>
      <c r="L731" s="69" t="s">
        <v>190</v>
      </c>
      <c r="M731" s="69" t="s">
        <v>30388</v>
      </c>
      <c r="N731" s="68">
        <v>43101</v>
      </c>
    </row>
    <row r="732" spans="1:14" x14ac:dyDescent="0.2">
      <c r="A732" s="69" t="s">
        <v>920</v>
      </c>
      <c r="B732" s="69">
        <v>1</v>
      </c>
      <c r="C732" s="69">
        <v>2018</v>
      </c>
      <c r="D732" s="69">
        <v>24</v>
      </c>
      <c r="E732" s="69" t="s">
        <v>406</v>
      </c>
      <c r="F732" s="69" t="s">
        <v>399</v>
      </c>
      <c r="G732" s="69" t="s">
        <v>400</v>
      </c>
      <c r="H732" s="69" t="s">
        <v>107</v>
      </c>
      <c r="I732" s="69">
        <v>9.7970000000000002E-2</v>
      </c>
      <c r="J732" s="69">
        <v>7.6499999999999997E-3</v>
      </c>
      <c r="K732" s="69">
        <v>2.1199999999999999E-3</v>
      </c>
      <c r="L732" s="69" t="s">
        <v>178</v>
      </c>
      <c r="M732" s="69" t="s">
        <v>30388</v>
      </c>
      <c r="N732" s="68">
        <v>43101</v>
      </c>
    </row>
    <row r="733" spans="1:14" x14ac:dyDescent="0.2">
      <c r="A733" s="69" t="s">
        <v>925</v>
      </c>
      <c r="B733" s="69">
        <v>1</v>
      </c>
      <c r="C733" s="69">
        <v>2018</v>
      </c>
      <c r="D733" s="69">
        <v>24</v>
      </c>
      <c r="E733" s="69" t="s">
        <v>406</v>
      </c>
      <c r="F733" s="69" t="s">
        <v>399</v>
      </c>
      <c r="G733" s="69" t="s">
        <v>400</v>
      </c>
      <c r="H733" s="69" t="s">
        <v>107</v>
      </c>
      <c r="I733" s="69">
        <v>0.12822</v>
      </c>
      <c r="J733" s="69">
        <v>7.6499999999999997E-3</v>
      </c>
      <c r="K733" s="69">
        <v>2.1199999999999999E-3</v>
      </c>
      <c r="L733" s="69" t="s">
        <v>190</v>
      </c>
      <c r="M733" s="69" t="s">
        <v>30388</v>
      </c>
      <c r="N733" s="68">
        <v>43101</v>
      </c>
    </row>
    <row r="734" spans="1:14" x14ac:dyDescent="0.2">
      <c r="A734" s="69" t="s">
        <v>932</v>
      </c>
      <c r="B734" s="69">
        <v>1</v>
      </c>
      <c r="C734" s="69">
        <v>2018</v>
      </c>
      <c r="D734" s="69">
        <v>24</v>
      </c>
      <c r="E734" s="69" t="s">
        <v>406</v>
      </c>
      <c r="F734" s="69" t="s">
        <v>399</v>
      </c>
      <c r="G734" s="69" t="s">
        <v>400</v>
      </c>
      <c r="H734" s="69" t="s">
        <v>107</v>
      </c>
      <c r="I734" s="69">
        <v>9.7970000000000002E-2</v>
      </c>
      <c r="J734" s="69">
        <v>7.6499999999999997E-3</v>
      </c>
      <c r="K734" s="69">
        <v>2.1199999999999999E-3</v>
      </c>
      <c r="L734" s="69" t="s">
        <v>178</v>
      </c>
      <c r="M734" s="69" t="s">
        <v>30388</v>
      </c>
      <c r="N734" s="68">
        <v>43101</v>
      </c>
    </row>
    <row r="735" spans="1:14" x14ac:dyDescent="0.2">
      <c r="A735" s="69" t="s">
        <v>926</v>
      </c>
      <c r="B735" s="69">
        <v>1</v>
      </c>
      <c r="C735" s="69">
        <v>2018</v>
      </c>
      <c r="D735" s="69">
        <v>24</v>
      </c>
      <c r="E735" s="69" t="s">
        <v>406</v>
      </c>
      <c r="F735" s="69" t="s">
        <v>399</v>
      </c>
      <c r="G735" s="69" t="s">
        <v>400</v>
      </c>
      <c r="H735" s="69" t="s">
        <v>107</v>
      </c>
      <c r="I735" s="69">
        <v>0.13522000000000001</v>
      </c>
      <c r="J735" s="69">
        <v>7.6499999999999997E-3</v>
      </c>
      <c r="K735" s="69">
        <v>2.1199999999999999E-3</v>
      </c>
      <c r="L735" s="69" t="s">
        <v>190</v>
      </c>
      <c r="M735" s="69" t="s">
        <v>30388</v>
      </c>
      <c r="N735" s="68">
        <v>43101</v>
      </c>
    </row>
    <row r="736" spans="1:14" x14ac:dyDescent="0.2">
      <c r="A736" s="69" t="s">
        <v>928</v>
      </c>
      <c r="B736" s="69">
        <v>1</v>
      </c>
      <c r="C736" s="69">
        <v>2018</v>
      </c>
      <c r="D736" s="69">
        <v>24</v>
      </c>
      <c r="E736" s="69" t="s">
        <v>406</v>
      </c>
      <c r="F736" s="69" t="s">
        <v>399</v>
      </c>
      <c r="G736" s="69" t="s">
        <v>400</v>
      </c>
      <c r="H736" s="69" t="s">
        <v>107</v>
      </c>
      <c r="I736" s="69">
        <v>0.15159</v>
      </c>
      <c r="J736" s="69">
        <v>7.6499999999999997E-3</v>
      </c>
      <c r="K736" s="69">
        <v>2.1199999999999999E-3</v>
      </c>
      <c r="L736" s="69" t="s">
        <v>184</v>
      </c>
      <c r="M736" s="69" t="s">
        <v>30388</v>
      </c>
      <c r="N736" s="68">
        <v>43101</v>
      </c>
    </row>
    <row r="737" spans="1:14" x14ac:dyDescent="0.2">
      <c r="A737" s="69" t="s">
        <v>929</v>
      </c>
      <c r="B737" s="69">
        <v>1</v>
      </c>
      <c r="C737" s="69">
        <v>2018</v>
      </c>
      <c r="D737" s="69">
        <v>24</v>
      </c>
      <c r="E737" s="69" t="s">
        <v>406</v>
      </c>
      <c r="F737" s="69" t="s">
        <v>399</v>
      </c>
      <c r="G737" s="69" t="s">
        <v>400</v>
      </c>
      <c r="H737" s="69" t="s">
        <v>107</v>
      </c>
      <c r="I737" s="69">
        <v>0.14809</v>
      </c>
      <c r="J737" s="69">
        <v>7.6499999999999997E-3</v>
      </c>
      <c r="K737" s="69">
        <v>2.1199999999999999E-3</v>
      </c>
      <c r="L737" s="69" t="s">
        <v>184</v>
      </c>
      <c r="M737" s="69" t="s">
        <v>30388</v>
      </c>
      <c r="N737" s="68">
        <v>43101</v>
      </c>
    </row>
    <row r="738" spans="1:14" x14ac:dyDescent="0.2">
      <c r="A738" s="69" t="s">
        <v>921</v>
      </c>
      <c r="B738" s="69">
        <v>1</v>
      </c>
      <c r="C738" s="69">
        <v>2018</v>
      </c>
      <c r="D738" s="69">
        <v>24</v>
      </c>
      <c r="E738" s="69" t="s">
        <v>406</v>
      </c>
      <c r="F738" s="69" t="s">
        <v>399</v>
      </c>
      <c r="G738" s="69" t="s">
        <v>400</v>
      </c>
      <c r="H738" s="69" t="s">
        <v>107</v>
      </c>
      <c r="I738" s="69">
        <v>0.10847</v>
      </c>
      <c r="J738" s="69">
        <v>7.6499999999999997E-3</v>
      </c>
      <c r="K738" s="69">
        <v>2.1199999999999999E-3</v>
      </c>
      <c r="L738" s="69" t="s">
        <v>178</v>
      </c>
      <c r="M738" s="69" t="s">
        <v>30388</v>
      </c>
      <c r="N738" s="68">
        <v>43101</v>
      </c>
    </row>
    <row r="739" spans="1:14" x14ac:dyDescent="0.2">
      <c r="A739" s="69" t="s">
        <v>919</v>
      </c>
      <c r="B739" s="69">
        <v>1</v>
      </c>
      <c r="C739" s="69">
        <v>2018</v>
      </c>
      <c r="D739" s="69">
        <v>24</v>
      </c>
      <c r="E739" s="69" t="s">
        <v>406</v>
      </c>
      <c r="F739" s="69" t="s">
        <v>399</v>
      </c>
      <c r="G739" s="69" t="s">
        <v>400</v>
      </c>
      <c r="H739" s="69" t="s">
        <v>107</v>
      </c>
      <c r="I739" s="69">
        <v>9.7970000000000002E-2</v>
      </c>
      <c r="J739" s="69">
        <v>7.6499999999999997E-3</v>
      </c>
      <c r="K739" s="69">
        <v>2.1199999999999999E-3</v>
      </c>
      <c r="L739" s="69" t="s">
        <v>178</v>
      </c>
      <c r="M739" s="69" t="s">
        <v>30388</v>
      </c>
      <c r="N739" s="68">
        <v>43101</v>
      </c>
    </row>
    <row r="740" spans="1:14" x14ac:dyDescent="0.2">
      <c r="A740" s="69" t="s">
        <v>933</v>
      </c>
      <c r="B740" s="69">
        <v>1</v>
      </c>
      <c r="C740" s="69">
        <v>2018</v>
      </c>
      <c r="D740" s="69">
        <v>24</v>
      </c>
      <c r="E740" s="69" t="s">
        <v>406</v>
      </c>
      <c r="F740" s="69" t="s">
        <v>399</v>
      </c>
      <c r="G740" s="69" t="s">
        <v>400</v>
      </c>
      <c r="H740" s="69" t="s">
        <v>107</v>
      </c>
      <c r="I740" s="69">
        <v>0.10147</v>
      </c>
      <c r="J740" s="69">
        <v>7.6499999999999997E-3</v>
      </c>
      <c r="K740" s="69">
        <v>2.1199999999999999E-3</v>
      </c>
      <c r="L740" s="69" t="s">
        <v>178</v>
      </c>
      <c r="M740" s="69" t="s">
        <v>30388</v>
      </c>
      <c r="N740" s="68">
        <v>43101</v>
      </c>
    </row>
    <row r="741" spans="1:14" x14ac:dyDescent="0.2">
      <c r="A741" s="69" t="s">
        <v>927</v>
      </c>
      <c r="B741" s="69">
        <v>1</v>
      </c>
      <c r="C741" s="69">
        <v>2018</v>
      </c>
      <c r="D741" s="69">
        <v>24</v>
      </c>
      <c r="E741" s="69" t="s">
        <v>406</v>
      </c>
      <c r="F741" s="69" t="s">
        <v>399</v>
      </c>
      <c r="G741" s="69" t="s">
        <v>400</v>
      </c>
      <c r="H741" s="69" t="s">
        <v>107</v>
      </c>
      <c r="I741" s="69">
        <v>0.14809</v>
      </c>
      <c r="J741" s="69">
        <v>7.6499999999999997E-3</v>
      </c>
      <c r="K741" s="69">
        <v>2.1199999999999999E-3</v>
      </c>
      <c r="L741" s="69" t="s">
        <v>184</v>
      </c>
      <c r="M741" s="69" t="s">
        <v>30388</v>
      </c>
      <c r="N741" s="68">
        <v>43101</v>
      </c>
    </row>
    <row r="742" spans="1:14" x14ac:dyDescent="0.2">
      <c r="A742" s="69" t="s">
        <v>930</v>
      </c>
      <c r="B742" s="69">
        <v>1</v>
      </c>
      <c r="C742" s="69">
        <v>2018</v>
      </c>
      <c r="D742" s="69">
        <v>24</v>
      </c>
      <c r="E742" s="69" t="s">
        <v>406</v>
      </c>
      <c r="F742" s="69" t="s">
        <v>399</v>
      </c>
      <c r="G742" s="69" t="s">
        <v>400</v>
      </c>
      <c r="H742" s="69" t="s">
        <v>107</v>
      </c>
      <c r="I742" s="69">
        <v>0.14809</v>
      </c>
      <c r="J742" s="69">
        <v>7.6499999999999997E-3</v>
      </c>
      <c r="K742" s="69">
        <v>2.1199999999999999E-3</v>
      </c>
      <c r="L742" s="69" t="s">
        <v>184</v>
      </c>
      <c r="M742" s="69" t="s">
        <v>30388</v>
      </c>
      <c r="N742" s="68">
        <v>43101</v>
      </c>
    </row>
    <row r="743" spans="1:14" x14ac:dyDescent="0.2">
      <c r="A743" s="69" t="s">
        <v>931</v>
      </c>
      <c r="B743" s="69">
        <v>1</v>
      </c>
      <c r="C743" s="69">
        <v>2018</v>
      </c>
      <c r="D743" s="69">
        <v>24</v>
      </c>
      <c r="E743" s="69" t="s">
        <v>406</v>
      </c>
      <c r="F743" s="69" t="s">
        <v>399</v>
      </c>
      <c r="G743" s="69" t="s">
        <v>400</v>
      </c>
      <c r="H743" s="69" t="s">
        <v>107</v>
      </c>
      <c r="I743" s="69">
        <v>0.15859000000000001</v>
      </c>
      <c r="J743" s="69">
        <v>7.6499999999999997E-3</v>
      </c>
      <c r="K743" s="69">
        <v>2.1199999999999999E-3</v>
      </c>
      <c r="L743" s="69" t="s">
        <v>184</v>
      </c>
      <c r="M743" s="69" t="s">
        <v>30388</v>
      </c>
      <c r="N743" s="68">
        <v>43101</v>
      </c>
    </row>
    <row r="744" spans="1:14" x14ac:dyDescent="0.2">
      <c r="A744" s="69" t="s">
        <v>938</v>
      </c>
      <c r="B744" s="69">
        <v>1</v>
      </c>
      <c r="C744" s="69">
        <v>2018</v>
      </c>
      <c r="D744" s="69">
        <v>24</v>
      </c>
      <c r="E744" s="69" t="s">
        <v>422</v>
      </c>
      <c r="F744" s="69" t="s">
        <v>399</v>
      </c>
      <c r="G744" s="69" t="s">
        <v>400</v>
      </c>
      <c r="H744" s="69" t="s">
        <v>107</v>
      </c>
      <c r="I744" s="69">
        <v>8.8220000000000007E-2</v>
      </c>
      <c r="J744" s="69">
        <v>7.6499999999999997E-3</v>
      </c>
      <c r="K744" s="69">
        <v>2.1199999999999999E-3</v>
      </c>
      <c r="L744" s="69" t="s">
        <v>178</v>
      </c>
      <c r="M744" s="69" t="s">
        <v>30388</v>
      </c>
      <c r="N744" s="68">
        <v>43101</v>
      </c>
    </row>
    <row r="745" spans="1:14" x14ac:dyDescent="0.2">
      <c r="A745" s="69" t="s">
        <v>939</v>
      </c>
      <c r="B745" s="69">
        <v>1</v>
      </c>
      <c r="C745" s="69">
        <v>2018</v>
      </c>
      <c r="D745" s="69">
        <v>24</v>
      </c>
      <c r="E745" s="69" t="s">
        <v>422</v>
      </c>
      <c r="F745" s="69" t="s">
        <v>399</v>
      </c>
      <c r="G745" s="69" t="s">
        <v>400</v>
      </c>
      <c r="H745" s="69" t="s">
        <v>107</v>
      </c>
      <c r="I745" s="69">
        <v>8.702E-2</v>
      </c>
      <c r="J745" s="69">
        <v>7.6499999999999997E-3</v>
      </c>
      <c r="K745" s="69">
        <v>2.1199999999999999E-3</v>
      </c>
      <c r="L745" s="69" t="s">
        <v>178</v>
      </c>
      <c r="M745" s="69" t="s">
        <v>30388</v>
      </c>
      <c r="N745" s="68">
        <v>43101</v>
      </c>
    </row>
    <row r="746" spans="1:14" x14ac:dyDescent="0.2">
      <c r="A746" s="69" t="s">
        <v>937</v>
      </c>
      <c r="B746" s="69">
        <v>1</v>
      </c>
      <c r="C746" s="69">
        <v>2018</v>
      </c>
      <c r="D746" s="69">
        <v>24</v>
      </c>
      <c r="E746" s="69" t="s">
        <v>422</v>
      </c>
      <c r="F746" s="69" t="s">
        <v>399</v>
      </c>
      <c r="G746" s="69" t="s">
        <v>400</v>
      </c>
      <c r="H746" s="69" t="s">
        <v>107</v>
      </c>
      <c r="I746" s="69">
        <v>8.8220000000000007E-2</v>
      </c>
      <c r="J746" s="69">
        <v>7.6499999999999997E-3</v>
      </c>
      <c r="K746" s="69">
        <v>2.1199999999999999E-3</v>
      </c>
      <c r="L746" s="69" t="s">
        <v>178</v>
      </c>
      <c r="M746" s="69" t="s">
        <v>30388</v>
      </c>
      <c r="N746" s="68">
        <v>43101</v>
      </c>
    </row>
    <row r="747" spans="1:14" x14ac:dyDescent="0.2">
      <c r="A747" s="69" t="s">
        <v>936</v>
      </c>
      <c r="B747" s="69">
        <v>1</v>
      </c>
      <c r="C747" s="69">
        <v>2018</v>
      </c>
      <c r="D747" s="69">
        <v>24</v>
      </c>
      <c r="E747" s="69" t="s">
        <v>422</v>
      </c>
      <c r="F747" s="69" t="s">
        <v>399</v>
      </c>
      <c r="G747" s="69" t="s">
        <v>400</v>
      </c>
      <c r="H747" s="69" t="s">
        <v>107</v>
      </c>
      <c r="I747" s="69">
        <v>8.8220000000000007E-2</v>
      </c>
      <c r="J747" s="69">
        <v>7.6499999999999997E-3</v>
      </c>
      <c r="K747" s="69">
        <v>2.1199999999999999E-3</v>
      </c>
      <c r="L747" s="69" t="s">
        <v>178</v>
      </c>
      <c r="M747" s="69" t="s">
        <v>30388</v>
      </c>
      <c r="N747" s="68">
        <v>43101</v>
      </c>
    </row>
    <row r="748" spans="1:14" x14ac:dyDescent="0.2">
      <c r="A748" s="69" t="s">
        <v>940</v>
      </c>
      <c r="B748" s="69">
        <v>1</v>
      </c>
      <c r="C748" s="69">
        <v>2018</v>
      </c>
      <c r="D748" s="69">
        <v>24</v>
      </c>
      <c r="E748" s="69" t="s">
        <v>422</v>
      </c>
      <c r="F748" s="69" t="s">
        <v>399</v>
      </c>
      <c r="G748" s="69" t="s">
        <v>400</v>
      </c>
      <c r="H748" s="69" t="s">
        <v>107</v>
      </c>
      <c r="I748" s="69">
        <v>8.702E-2</v>
      </c>
      <c r="J748" s="69">
        <v>7.6499999999999997E-3</v>
      </c>
      <c r="K748" s="69">
        <v>2.1199999999999999E-3</v>
      </c>
      <c r="L748" s="69" t="s">
        <v>178</v>
      </c>
      <c r="M748" s="69" t="s">
        <v>30388</v>
      </c>
      <c r="N748" s="68">
        <v>43101</v>
      </c>
    </row>
    <row r="749" spans="1:14" x14ac:dyDescent="0.2">
      <c r="A749" s="69" t="s">
        <v>942</v>
      </c>
      <c r="B749" s="69">
        <v>1</v>
      </c>
      <c r="C749" s="69">
        <v>2018</v>
      </c>
      <c r="D749" s="69">
        <v>24</v>
      </c>
      <c r="E749" s="69" t="s">
        <v>422</v>
      </c>
      <c r="F749" s="69" t="s">
        <v>399</v>
      </c>
      <c r="G749" s="69" t="s">
        <v>400</v>
      </c>
      <c r="H749" s="69" t="s">
        <v>107</v>
      </c>
      <c r="I749" s="69">
        <v>0.13127</v>
      </c>
      <c r="J749" s="69">
        <v>7.6499999999999997E-3</v>
      </c>
      <c r="K749" s="69">
        <v>2.1199999999999999E-3</v>
      </c>
      <c r="L749" s="69" t="s">
        <v>197</v>
      </c>
      <c r="M749" s="69" t="s">
        <v>30388</v>
      </c>
      <c r="N749" s="68">
        <v>43101</v>
      </c>
    </row>
    <row r="750" spans="1:14" x14ac:dyDescent="0.2">
      <c r="A750" s="69" t="s">
        <v>943</v>
      </c>
      <c r="B750" s="69">
        <v>1</v>
      </c>
      <c r="C750" s="69">
        <v>2018</v>
      </c>
      <c r="D750" s="69">
        <v>24</v>
      </c>
      <c r="E750" s="69" t="s">
        <v>422</v>
      </c>
      <c r="F750" s="69" t="s">
        <v>399</v>
      </c>
      <c r="G750" s="69" t="s">
        <v>400</v>
      </c>
      <c r="H750" s="69" t="s">
        <v>107</v>
      </c>
      <c r="I750" s="69">
        <v>0.13127</v>
      </c>
      <c r="J750" s="69">
        <v>7.6499999999999997E-3</v>
      </c>
      <c r="K750" s="69">
        <v>2.1199999999999999E-3</v>
      </c>
      <c r="L750" s="69" t="s">
        <v>197</v>
      </c>
      <c r="M750" s="69" t="s">
        <v>30388</v>
      </c>
      <c r="N750" s="68">
        <v>43101</v>
      </c>
    </row>
    <row r="751" spans="1:14" x14ac:dyDescent="0.2">
      <c r="A751" s="69" t="s">
        <v>934</v>
      </c>
      <c r="B751" s="69">
        <v>1</v>
      </c>
      <c r="C751" s="69">
        <v>2018</v>
      </c>
      <c r="D751" s="69">
        <v>24</v>
      </c>
      <c r="E751" s="69" t="s">
        <v>422</v>
      </c>
      <c r="F751" s="69" t="s">
        <v>399</v>
      </c>
      <c r="G751" s="69" t="s">
        <v>400</v>
      </c>
      <c r="H751" s="69" t="s">
        <v>107</v>
      </c>
      <c r="I751" s="69">
        <v>0.13006999999999999</v>
      </c>
      <c r="J751" s="69">
        <v>7.6499999999999997E-3</v>
      </c>
      <c r="K751" s="69">
        <v>2.1199999999999999E-3</v>
      </c>
      <c r="L751" s="69" t="s">
        <v>197</v>
      </c>
      <c r="M751" s="69" t="s">
        <v>30388</v>
      </c>
      <c r="N751" s="68">
        <v>43101</v>
      </c>
    </row>
    <row r="752" spans="1:14" x14ac:dyDescent="0.2">
      <c r="A752" s="69" t="s">
        <v>941</v>
      </c>
      <c r="B752" s="69">
        <v>1</v>
      </c>
      <c r="C752" s="69">
        <v>2018</v>
      </c>
      <c r="D752" s="69">
        <v>24</v>
      </c>
      <c r="E752" s="69" t="s">
        <v>422</v>
      </c>
      <c r="F752" s="69" t="s">
        <v>399</v>
      </c>
      <c r="G752" s="69" t="s">
        <v>400</v>
      </c>
      <c r="H752" s="69" t="s">
        <v>107</v>
      </c>
      <c r="I752" s="69">
        <v>0.13127</v>
      </c>
      <c r="J752" s="69">
        <v>7.6499999999999997E-3</v>
      </c>
      <c r="K752" s="69">
        <v>2.1199999999999999E-3</v>
      </c>
      <c r="L752" s="69" t="s">
        <v>197</v>
      </c>
      <c r="M752" s="69" t="s">
        <v>30388</v>
      </c>
      <c r="N752" s="68">
        <v>43101</v>
      </c>
    </row>
    <row r="753" spans="1:14" x14ac:dyDescent="0.2">
      <c r="A753" s="69" t="s">
        <v>935</v>
      </c>
      <c r="B753" s="69">
        <v>1</v>
      </c>
      <c r="C753" s="69">
        <v>2018</v>
      </c>
      <c r="D753" s="69">
        <v>24</v>
      </c>
      <c r="E753" s="69" t="s">
        <v>422</v>
      </c>
      <c r="F753" s="69" t="s">
        <v>399</v>
      </c>
      <c r="G753" s="69" t="s">
        <v>400</v>
      </c>
      <c r="H753" s="69" t="s">
        <v>107</v>
      </c>
      <c r="I753" s="69">
        <v>0.13006999999999999</v>
      </c>
      <c r="J753" s="69">
        <v>7.6499999999999997E-3</v>
      </c>
      <c r="K753" s="69">
        <v>2.1199999999999999E-3</v>
      </c>
      <c r="L753" s="69" t="s">
        <v>197</v>
      </c>
      <c r="M753" s="69" t="s">
        <v>30388</v>
      </c>
      <c r="N753" s="68">
        <v>43101</v>
      </c>
    </row>
    <row r="754" spans="1:14" x14ac:dyDescent="0.2">
      <c r="A754" s="69" t="s">
        <v>945</v>
      </c>
      <c r="B754" s="69">
        <v>1</v>
      </c>
      <c r="C754" s="69">
        <v>2018</v>
      </c>
      <c r="D754" s="69">
        <v>24</v>
      </c>
      <c r="E754" s="69" t="s">
        <v>433</v>
      </c>
      <c r="F754" s="69" t="s">
        <v>434</v>
      </c>
      <c r="H754" s="69" t="s">
        <v>107</v>
      </c>
      <c r="I754" s="69">
        <v>2.4140000000000002E-2</v>
      </c>
      <c r="J754" s="69">
        <v>1.6449999999999999E-2</v>
      </c>
      <c r="K754" s="69">
        <v>2.2899999999999999E-3</v>
      </c>
      <c r="L754" s="69" t="s">
        <v>144</v>
      </c>
      <c r="M754" s="69" t="s">
        <v>30388</v>
      </c>
      <c r="N754" s="68">
        <v>43101</v>
      </c>
    </row>
    <row r="755" spans="1:14" x14ac:dyDescent="0.2">
      <c r="A755" s="69" t="s">
        <v>948</v>
      </c>
      <c r="B755" s="69">
        <v>1</v>
      </c>
      <c r="C755" s="69">
        <v>2018</v>
      </c>
      <c r="D755" s="69">
        <v>24</v>
      </c>
      <c r="E755" s="69" t="s">
        <v>433</v>
      </c>
      <c r="F755" s="69" t="s">
        <v>434</v>
      </c>
      <c r="H755" s="69" t="s">
        <v>107</v>
      </c>
      <c r="I755" s="69">
        <v>2.4170000000000001E-2</v>
      </c>
      <c r="J755" s="69">
        <v>1.6449999999999999E-2</v>
      </c>
      <c r="K755" s="69">
        <v>2.2899999999999999E-3</v>
      </c>
      <c r="L755" s="69" t="s">
        <v>144</v>
      </c>
      <c r="M755" s="69" t="s">
        <v>30388</v>
      </c>
      <c r="N755" s="68">
        <v>43101</v>
      </c>
    </row>
    <row r="756" spans="1:14" x14ac:dyDescent="0.2">
      <c r="A756" s="69" t="s">
        <v>944</v>
      </c>
      <c r="B756" s="69">
        <v>1</v>
      </c>
      <c r="C756" s="69">
        <v>2018</v>
      </c>
      <c r="D756" s="69">
        <v>24</v>
      </c>
      <c r="E756" s="69" t="s">
        <v>433</v>
      </c>
      <c r="F756" s="69" t="s">
        <v>434</v>
      </c>
      <c r="H756" s="69" t="s">
        <v>107</v>
      </c>
      <c r="I756" s="69">
        <v>2.4879999999999999E-2</v>
      </c>
      <c r="J756" s="69">
        <v>1.5820000000000001E-2</v>
      </c>
      <c r="K756" s="69">
        <v>2.1900000000000001E-3</v>
      </c>
      <c r="L756" s="69" t="s">
        <v>144</v>
      </c>
      <c r="M756" s="69" t="s">
        <v>30388</v>
      </c>
      <c r="N756" s="68">
        <v>43101</v>
      </c>
    </row>
    <row r="757" spans="1:14" x14ac:dyDescent="0.2">
      <c r="A757" s="69" t="s">
        <v>947</v>
      </c>
      <c r="B757" s="69">
        <v>1</v>
      </c>
      <c r="C757" s="69">
        <v>2018</v>
      </c>
      <c r="D757" s="69">
        <v>24</v>
      </c>
      <c r="E757" s="69" t="s">
        <v>433</v>
      </c>
      <c r="F757" s="69" t="s">
        <v>434</v>
      </c>
      <c r="H757" s="69" t="s">
        <v>107</v>
      </c>
      <c r="I757" s="69">
        <v>2.4920000000000001E-2</v>
      </c>
      <c r="J757" s="69">
        <v>1.5820000000000001E-2</v>
      </c>
      <c r="K757" s="69">
        <v>2.1900000000000001E-3</v>
      </c>
      <c r="L757" s="69" t="s">
        <v>144</v>
      </c>
      <c r="M757" s="69" t="s">
        <v>30388</v>
      </c>
      <c r="N757" s="68">
        <v>43101</v>
      </c>
    </row>
    <row r="758" spans="1:14" x14ac:dyDescent="0.2">
      <c r="A758" s="69" t="s">
        <v>946</v>
      </c>
      <c r="B758" s="69">
        <v>1</v>
      </c>
      <c r="C758" s="69">
        <v>2018</v>
      </c>
      <c r="D758" s="69">
        <v>24</v>
      </c>
      <c r="E758" s="69" t="s">
        <v>433</v>
      </c>
      <c r="F758" s="69" t="s">
        <v>434</v>
      </c>
      <c r="H758" s="69" t="s">
        <v>107</v>
      </c>
      <c r="I758" s="69">
        <v>2.9960000000000001E-2</v>
      </c>
      <c r="J758" s="69">
        <v>6.0800000000000003E-3</v>
      </c>
      <c r="K758" s="69">
        <v>2.0899999999999998E-3</v>
      </c>
      <c r="L758" s="69" t="s">
        <v>144</v>
      </c>
      <c r="M758" s="69" t="s">
        <v>30388</v>
      </c>
      <c r="N758" s="68">
        <v>43101</v>
      </c>
    </row>
    <row r="759" spans="1:14" x14ac:dyDescent="0.2">
      <c r="A759" s="69" t="s">
        <v>949</v>
      </c>
      <c r="B759" s="69">
        <v>1</v>
      </c>
      <c r="C759" s="69">
        <v>2018</v>
      </c>
      <c r="D759" s="69">
        <v>24</v>
      </c>
      <c r="E759" s="69" t="s">
        <v>440</v>
      </c>
      <c r="F759" s="69" t="s">
        <v>434</v>
      </c>
      <c r="H759" s="69" t="s">
        <v>107</v>
      </c>
      <c r="I759" s="69">
        <v>1.942E-2</v>
      </c>
      <c r="J759" s="69">
        <v>0.25352999999999998</v>
      </c>
      <c r="K759" s="69">
        <v>2.2899999999999999E-3</v>
      </c>
      <c r="L759" s="69" t="s">
        <v>144</v>
      </c>
      <c r="M759" s="69" t="s">
        <v>30388</v>
      </c>
      <c r="N759" s="68">
        <v>43101</v>
      </c>
    </row>
    <row r="760" spans="1:14" x14ac:dyDescent="0.2">
      <c r="A760" s="69" t="s">
        <v>951</v>
      </c>
      <c r="B760" s="69">
        <v>1</v>
      </c>
      <c r="C760" s="69">
        <v>2018</v>
      </c>
      <c r="D760" s="69">
        <v>24</v>
      </c>
      <c r="E760" s="69" t="s">
        <v>440</v>
      </c>
      <c r="F760" s="69" t="s">
        <v>434</v>
      </c>
      <c r="H760" s="69" t="s">
        <v>107</v>
      </c>
      <c r="I760" s="69">
        <v>2.2210000000000001E-2</v>
      </c>
      <c r="J760" s="69">
        <v>2.903E-2</v>
      </c>
      <c r="K760" s="69">
        <v>2.0899999999999998E-3</v>
      </c>
      <c r="L760" s="69" t="s">
        <v>144</v>
      </c>
      <c r="M760" s="69" t="s">
        <v>30388</v>
      </c>
      <c r="N760" s="68">
        <v>43101</v>
      </c>
    </row>
    <row r="761" spans="1:14" x14ac:dyDescent="0.2">
      <c r="A761" s="69" t="s">
        <v>952</v>
      </c>
      <c r="B761" s="69">
        <v>1</v>
      </c>
      <c r="C761" s="69">
        <v>2018</v>
      </c>
      <c r="D761" s="69">
        <v>24</v>
      </c>
      <c r="E761" s="69" t="s">
        <v>440</v>
      </c>
      <c r="F761" s="69" t="s">
        <v>434</v>
      </c>
      <c r="H761" s="69" t="s">
        <v>107</v>
      </c>
      <c r="I761" s="69">
        <v>1.9609999999999999E-2</v>
      </c>
      <c r="J761" s="69">
        <v>6.3409999999999994E-2</v>
      </c>
      <c r="K761" s="69">
        <v>2.1900000000000001E-3</v>
      </c>
      <c r="L761" s="69" t="s">
        <v>144</v>
      </c>
      <c r="M761" s="69" t="s">
        <v>30388</v>
      </c>
      <c r="N761" s="68">
        <v>43101</v>
      </c>
    </row>
    <row r="762" spans="1:14" x14ac:dyDescent="0.2">
      <c r="A762" s="69" t="s">
        <v>953</v>
      </c>
      <c r="B762" s="69">
        <v>1</v>
      </c>
      <c r="C762" s="69">
        <v>2018</v>
      </c>
      <c r="D762" s="69">
        <v>24</v>
      </c>
      <c r="E762" s="69" t="s">
        <v>440</v>
      </c>
      <c r="F762" s="69" t="s">
        <v>434</v>
      </c>
      <c r="H762" s="69" t="s">
        <v>107</v>
      </c>
      <c r="I762" s="69">
        <v>1.9609999999999999E-2</v>
      </c>
      <c r="J762" s="69">
        <v>0.11101</v>
      </c>
      <c r="K762" s="69">
        <v>2.1900000000000001E-3</v>
      </c>
      <c r="L762" s="69" t="s">
        <v>144</v>
      </c>
      <c r="M762" s="69" t="s">
        <v>30388</v>
      </c>
      <c r="N762" s="68">
        <v>43101</v>
      </c>
    </row>
    <row r="763" spans="1:14" x14ac:dyDescent="0.2">
      <c r="A763" s="69" t="s">
        <v>950</v>
      </c>
      <c r="B763" s="69">
        <v>1</v>
      </c>
      <c r="C763" s="69">
        <v>2018</v>
      </c>
      <c r="D763" s="69">
        <v>24</v>
      </c>
      <c r="E763" s="69" t="s">
        <v>440</v>
      </c>
      <c r="F763" s="69" t="s">
        <v>434</v>
      </c>
      <c r="H763" s="69" t="s">
        <v>107</v>
      </c>
      <c r="I763" s="69">
        <v>1.942E-2</v>
      </c>
      <c r="J763" s="69">
        <v>0.16803000000000001</v>
      </c>
      <c r="K763" s="69">
        <v>2.2899999999999999E-3</v>
      </c>
      <c r="L763" s="69" t="s">
        <v>144</v>
      </c>
      <c r="M763" s="69" t="s">
        <v>30388</v>
      </c>
      <c r="N763" s="68">
        <v>43101</v>
      </c>
    </row>
    <row r="764" spans="1:14" x14ac:dyDescent="0.2">
      <c r="A764" s="69" t="s">
        <v>956</v>
      </c>
      <c r="B764" s="69">
        <v>1</v>
      </c>
      <c r="C764" s="69">
        <v>2018</v>
      </c>
      <c r="D764" s="69">
        <v>24</v>
      </c>
      <c r="E764" s="69" t="s">
        <v>446</v>
      </c>
      <c r="F764" s="69" t="s">
        <v>447</v>
      </c>
      <c r="G764" s="69" t="s">
        <v>448</v>
      </c>
      <c r="H764" s="69" t="s">
        <v>107</v>
      </c>
      <c r="I764" s="69">
        <v>0.12035999999999999</v>
      </c>
      <c r="J764" s="69">
        <v>8.1099999999999992E-3</v>
      </c>
      <c r="K764" s="69">
        <v>1.5E-3</v>
      </c>
      <c r="L764" s="69" t="s">
        <v>108</v>
      </c>
      <c r="M764" s="69" t="s">
        <v>30388</v>
      </c>
      <c r="N764" s="68">
        <v>43101</v>
      </c>
    </row>
    <row r="765" spans="1:14" x14ac:dyDescent="0.2">
      <c r="A765" s="69" t="s">
        <v>957</v>
      </c>
      <c r="B765" s="69">
        <v>1</v>
      </c>
      <c r="C765" s="69">
        <v>2018</v>
      </c>
      <c r="D765" s="69">
        <v>24</v>
      </c>
      <c r="E765" s="69" t="s">
        <v>446</v>
      </c>
      <c r="F765" s="69" t="s">
        <v>447</v>
      </c>
      <c r="G765" s="69" t="s">
        <v>448</v>
      </c>
      <c r="H765" s="69" t="s">
        <v>107</v>
      </c>
      <c r="I765" s="69">
        <v>0.12035999999999999</v>
      </c>
      <c r="J765" s="69">
        <v>8.1099999999999992E-3</v>
      </c>
      <c r="K765" s="69">
        <v>1.5E-3</v>
      </c>
      <c r="L765" s="69" t="s">
        <v>108</v>
      </c>
      <c r="M765" s="69" t="s">
        <v>30388</v>
      </c>
      <c r="N765" s="68">
        <v>43101</v>
      </c>
    </row>
    <row r="766" spans="1:14" x14ac:dyDescent="0.2">
      <c r="A766" s="69" t="s">
        <v>955</v>
      </c>
      <c r="B766" s="69">
        <v>1</v>
      </c>
      <c r="C766" s="69">
        <v>2018</v>
      </c>
      <c r="D766" s="69">
        <v>24</v>
      </c>
      <c r="E766" s="69" t="s">
        <v>446</v>
      </c>
      <c r="F766" s="69" t="s">
        <v>447</v>
      </c>
      <c r="G766" s="69" t="s">
        <v>448</v>
      </c>
      <c r="H766" s="69" t="s">
        <v>107</v>
      </c>
      <c r="I766" s="69">
        <v>0.12156</v>
      </c>
      <c r="J766" s="69">
        <v>8.1099999999999992E-3</v>
      </c>
      <c r="K766" s="69">
        <v>1.5E-3</v>
      </c>
      <c r="L766" s="69" t="s">
        <v>108</v>
      </c>
      <c r="M766" s="69" t="s">
        <v>30388</v>
      </c>
      <c r="N766" s="68">
        <v>43101</v>
      </c>
    </row>
    <row r="767" spans="1:14" x14ac:dyDescent="0.2">
      <c r="A767" s="69" t="s">
        <v>954</v>
      </c>
      <c r="B767" s="69">
        <v>1</v>
      </c>
      <c r="C767" s="69">
        <v>2018</v>
      </c>
      <c r="D767" s="69">
        <v>24</v>
      </c>
      <c r="E767" s="69" t="s">
        <v>446</v>
      </c>
      <c r="F767" s="69" t="s">
        <v>447</v>
      </c>
      <c r="G767" s="69" t="s">
        <v>448</v>
      </c>
      <c r="H767" s="69" t="s">
        <v>107</v>
      </c>
      <c r="I767" s="69">
        <v>0.12156</v>
      </c>
      <c r="J767" s="69">
        <v>8.1099999999999992E-3</v>
      </c>
      <c r="K767" s="69">
        <v>1.5E-3</v>
      </c>
      <c r="L767" s="69" t="s">
        <v>108</v>
      </c>
      <c r="M767" s="69" t="s">
        <v>30388</v>
      </c>
      <c r="N767" s="68">
        <v>43101</v>
      </c>
    </row>
    <row r="768" spans="1:14" x14ac:dyDescent="0.2">
      <c r="A768" s="69" t="s">
        <v>958</v>
      </c>
      <c r="B768" s="69">
        <v>1</v>
      </c>
      <c r="C768" s="69">
        <v>2018</v>
      </c>
      <c r="D768" s="69">
        <v>24</v>
      </c>
      <c r="E768" s="69" t="s">
        <v>446</v>
      </c>
      <c r="F768" s="69" t="s">
        <v>447</v>
      </c>
      <c r="G768" s="69" t="s">
        <v>448</v>
      </c>
      <c r="H768" s="69" t="s">
        <v>107</v>
      </c>
      <c r="I768" s="69">
        <v>0.12156</v>
      </c>
      <c r="J768" s="69">
        <v>8.1099999999999992E-3</v>
      </c>
      <c r="K768" s="69">
        <v>1.5E-3</v>
      </c>
      <c r="L768" s="69" t="s">
        <v>108</v>
      </c>
      <c r="M768" s="69" t="s">
        <v>30388</v>
      </c>
      <c r="N768" s="68">
        <v>43101</v>
      </c>
    </row>
    <row r="769" spans="1:14" x14ac:dyDescent="0.2">
      <c r="A769" s="69" t="s">
        <v>962</v>
      </c>
      <c r="B769" s="69">
        <v>1</v>
      </c>
      <c r="C769" s="69">
        <v>2018</v>
      </c>
      <c r="D769" s="69">
        <v>24</v>
      </c>
      <c r="E769" s="69" t="s">
        <v>454</v>
      </c>
      <c r="F769" s="69" t="s">
        <v>447</v>
      </c>
      <c r="G769" s="69" t="s">
        <v>448</v>
      </c>
      <c r="H769" s="69" t="s">
        <v>107</v>
      </c>
      <c r="I769" s="69">
        <v>0.12381</v>
      </c>
      <c r="J769" s="69">
        <v>8.1200000000000005E-3</v>
      </c>
      <c r="K769" s="69">
        <v>2.1099999999999999E-3</v>
      </c>
      <c r="L769" s="69" t="s">
        <v>190</v>
      </c>
      <c r="M769" s="69" t="s">
        <v>30388</v>
      </c>
      <c r="N769" s="68">
        <v>43101</v>
      </c>
    </row>
    <row r="770" spans="1:14" x14ac:dyDescent="0.2">
      <c r="A770" s="69" t="s">
        <v>964</v>
      </c>
      <c r="B770" s="69">
        <v>1</v>
      </c>
      <c r="C770" s="69">
        <v>2018</v>
      </c>
      <c r="D770" s="69">
        <v>24</v>
      </c>
      <c r="E770" s="69" t="s">
        <v>454</v>
      </c>
      <c r="F770" s="69" t="s">
        <v>447</v>
      </c>
      <c r="G770" s="69" t="s">
        <v>448</v>
      </c>
      <c r="H770" s="69" t="s">
        <v>107</v>
      </c>
      <c r="I770" s="69">
        <v>0.12381</v>
      </c>
      <c r="J770" s="69">
        <v>8.1200000000000005E-3</v>
      </c>
      <c r="K770" s="69">
        <v>2.1099999999999999E-3</v>
      </c>
      <c r="L770" s="69" t="s">
        <v>190</v>
      </c>
      <c r="M770" s="69" t="s">
        <v>30388</v>
      </c>
      <c r="N770" s="68">
        <v>43101</v>
      </c>
    </row>
    <row r="771" spans="1:14" x14ac:dyDescent="0.2">
      <c r="A771" s="69" t="s">
        <v>968</v>
      </c>
      <c r="B771" s="69">
        <v>1</v>
      </c>
      <c r="C771" s="69">
        <v>2018</v>
      </c>
      <c r="D771" s="69">
        <v>24</v>
      </c>
      <c r="E771" s="69" t="s">
        <v>454</v>
      </c>
      <c r="F771" s="69" t="s">
        <v>447</v>
      </c>
      <c r="G771" s="69" t="s">
        <v>448</v>
      </c>
      <c r="H771" s="69" t="s">
        <v>107</v>
      </c>
      <c r="I771" s="69">
        <v>0.15875</v>
      </c>
      <c r="J771" s="69">
        <v>8.1200000000000005E-3</v>
      </c>
      <c r="K771" s="69">
        <v>2.1099999999999999E-3</v>
      </c>
      <c r="L771" s="69" t="s">
        <v>184</v>
      </c>
      <c r="M771" s="69" t="s">
        <v>30388</v>
      </c>
      <c r="N771" s="68">
        <v>43101</v>
      </c>
    </row>
    <row r="772" spans="1:14" x14ac:dyDescent="0.2">
      <c r="A772" s="69" t="s">
        <v>961</v>
      </c>
      <c r="B772" s="69">
        <v>1</v>
      </c>
      <c r="C772" s="69">
        <v>2018</v>
      </c>
      <c r="D772" s="69">
        <v>24</v>
      </c>
      <c r="E772" s="69" t="s">
        <v>454</v>
      </c>
      <c r="F772" s="69" t="s">
        <v>447</v>
      </c>
      <c r="G772" s="69" t="s">
        <v>448</v>
      </c>
      <c r="H772" s="69" t="s">
        <v>107</v>
      </c>
      <c r="I772" s="69">
        <v>9.3579999999999997E-2</v>
      </c>
      <c r="J772" s="69">
        <v>8.1200000000000005E-3</v>
      </c>
      <c r="K772" s="69">
        <v>2.1099999999999999E-3</v>
      </c>
      <c r="L772" s="69" t="s">
        <v>178</v>
      </c>
      <c r="M772" s="69" t="s">
        <v>30388</v>
      </c>
      <c r="N772" s="68">
        <v>43101</v>
      </c>
    </row>
    <row r="773" spans="1:14" x14ac:dyDescent="0.2">
      <c r="A773" s="69" t="s">
        <v>960</v>
      </c>
      <c r="B773" s="69">
        <v>1</v>
      </c>
      <c r="C773" s="69">
        <v>2018</v>
      </c>
      <c r="D773" s="69">
        <v>24</v>
      </c>
      <c r="E773" s="69" t="s">
        <v>454</v>
      </c>
      <c r="F773" s="69" t="s">
        <v>447</v>
      </c>
      <c r="G773" s="69" t="s">
        <v>448</v>
      </c>
      <c r="H773" s="69" t="s">
        <v>107</v>
      </c>
      <c r="I773" s="69">
        <v>9.3579999999999997E-2</v>
      </c>
      <c r="J773" s="69">
        <v>8.1200000000000005E-3</v>
      </c>
      <c r="K773" s="69">
        <v>2.1099999999999999E-3</v>
      </c>
      <c r="L773" s="69" t="s">
        <v>178</v>
      </c>
      <c r="M773" s="69" t="s">
        <v>30388</v>
      </c>
      <c r="N773" s="68">
        <v>43101</v>
      </c>
    </row>
    <row r="774" spans="1:14" x14ac:dyDescent="0.2">
      <c r="A774" s="69" t="s">
        <v>967</v>
      </c>
      <c r="B774" s="69">
        <v>1</v>
      </c>
      <c r="C774" s="69">
        <v>2018</v>
      </c>
      <c r="D774" s="69">
        <v>24</v>
      </c>
      <c r="E774" s="69" t="s">
        <v>454</v>
      </c>
      <c r="F774" s="69" t="s">
        <v>447</v>
      </c>
      <c r="G774" s="69" t="s">
        <v>448</v>
      </c>
      <c r="H774" s="69" t="s">
        <v>107</v>
      </c>
      <c r="I774" s="69">
        <v>9.3579999999999997E-2</v>
      </c>
      <c r="J774" s="69">
        <v>8.1200000000000005E-3</v>
      </c>
      <c r="K774" s="69">
        <v>2.1099999999999999E-3</v>
      </c>
      <c r="L774" s="69" t="s">
        <v>178</v>
      </c>
      <c r="M774" s="69" t="s">
        <v>30388</v>
      </c>
      <c r="N774" s="68">
        <v>43101</v>
      </c>
    </row>
    <row r="775" spans="1:14" x14ac:dyDescent="0.2">
      <c r="A775" s="69" t="s">
        <v>972</v>
      </c>
      <c r="B775" s="69">
        <v>1</v>
      </c>
      <c r="C775" s="69">
        <v>2018</v>
      </c>
      <c r="D775" s="69">
        <v>24</v>
      </c>
      <c r="E775" s="69" t="s">
        <v>454</v>
      </c>
      <c r="F775" s="69" t="s">
        <v>447</v>
      </c>
      <c r="G775" s="69" t="s">
        <v>448</v>
      </c>
      <c r="H775" s="69" t="s">
        <v>107</v>
      </c>
      <c r="I775" s="69">
        <v>0.13431000000000001</v>
      </c>
      <c r="J775" s="69">
        <v>8.1200000000000005E-3</v>
      </c>
      <c r="K775" s="69">
        <v>2.1099999999999999E-3</v>
      </c>
      <c r="L775" s="69" t="s">
        <v>190</v>
      </c>
      <c r="M775" s="69" t="s">
        <v>30388</v>
      </c>
      <c r="N775" s="68">
        <v>43101</v>
      </c>
    </row>
    <row r="776" spans="1:14" x14ac:dyDescent="0.2">
      <c r="A776" s="69" t="s">
        <v>963</v>
      </c>
      <c r="B776" s="69">
        <v>1</v>
      </c>
      <c r="C776" s="69">
        <v>2018</v>
      </c>
      <c r="D776" s="69">
        <v>24</v>
      </c>
      <c r="E776" s="69" t="s">
        <v>454</v>
      </c>
      <c r="F776" s="69" t="s">
        <v>447</v>
      </c>
      <c r="G776" s="69" t="s">
        <v>448</v>
      </c>
      <c r="H776" s="69" t="s">
        <v>107</v>
      </c>
      <c r="I776" s="69">
        <v>0.12731000000000001</v>
      </c>
      <c r="J776" s="69">
        <v>8.1200000000000005E-3</v>
      </c>
      <c r="K776" s="69">
        <v>2.1099999999999999E-3</v>
      </c>
      <c r="L776" s="69" t="s">
        <v>190</v>
      </c>
      <c r="M776" s="69" t="s">
        <v>30388</v>
      </c>
      <c r="N776" s="68">
        <v>43101</v>
      </c>
    </row>
    <row r="777" spans="1:14" x14ac:dyDescent="0.2">
      <c r="A777" s="69" t="s">
        <v>965</v>
      </c>
      <c r="B777" s="69">
        <v>1</v>
      </c>
      <c r="C777" s="69">
        <v>2018</v>
      </c>
      <c r="D777" s="69">
        <v>24</v>
      </c>
      <c r="E777" s="69" t="s">
        <v>454</v>
      </c>
      <c r="F777" s="69" t="s">
        <v>447</v>
      </c>
      <c r="G777" s="69" t="s">
        <v>448</v>
      </c>
      <c r="H777" s="69" t="s">
        <v>107</v>
      </c>
      <c r="I777" s="69">
        <v>0.12381</v>
      </c>
      <c r="J777" s="69">
        <v>8.1200000000000005E-3</v>
      </c>
      <c r="K777" s="69">
        <v>2.1099999999999999E-3</v>
      </c>
      <c r="L777" s="69" t="s">
        <v>190</v>
      </c>
      <c r="M777" s="69" t="s">
        <v>30388</v>
      </c>
      <c r="N777" s="68">
        <v>43101</v>
      </c>
    </row>
    <row r="778" spans="1:14" x14ac:dyDescent="0.2">
      <c r="A778" s="69" t="s">
        <v>971</v>
      </c>
      <c r="B778" s="69">
        <v>1</v>
      </c>
      <c r="C778" s="69">
        <v>2018</v>
      </c>
      <c r="D778" s="69">
        <v>24</v>
      </c>
      <c r="E778" s="69" t="s">
        <v>454</v>
      </c>
      <c r="F778" s="69" t="s">
        <v>447</v>
      </c>
      <c r="G778" s="69" t="s">
        <v>448</v>
      </c>
      <c r="H778" s="69" t="s">
        <v>107</v>
      </c>
      <c r="I778" s="69">
        <v>0.15175</v>
      </c>
      <c r="J778" s="69">
        <v>8.1200000000000005E-3</v>
      </c>
      <c r="K778" s="69">
        <v>2.1099999999999999E-3</v>
      </c>
      <c r="L778" s="69" t="s">
        <v>184</v>
      </c>
      <c r="M778" s="69" t="s">
        <v>30388</v>
      </c>
      <c r="N778" s="68">
        <v>43101</v>
      </c>
    </row>
    <row r="779" spans="1:14" x14ac:dyDescent="0.2">
      <c r="A779" s="69" t="s">
        <v>970</v>
      </c>
      <c r="B779" s="69">
        <v>1</v>
      </c>
      <c r="C779" s="69">
        <v>2018</v>
      </c>
      <c r="D779" s="69">
        <v>24</v>
      </c>
      <c r="E779" s="69" t="s">
        <v>454</v>
      </c>
      <c r="F779" s="69" t="s">
        <v>447</v>
      </c>
      <c r="G779" s="69" t="s">
        <v>448</v>
      </c>
      <c r="H779" s="69" t="s">
        <v>107</v>
      </c>
      <c r="I779" s="69">
        <v>0.14824999999999999</v>
      </c>
      <c r="J779" s="69">
        <v>8.1200000000000005E-3</v>
      </c>
      <c r="K779" s="69">
        <v>2.1099999999999999E-3</v>
      </c>
      <c r="L779" s="69" t="s">
        <v>184</v>
      </c>
      <c r="M779" s="69" t="s">
        <v>30388</v>
      </c>
      <c r="N779" s="68">
        <v>43101</v>
      </c>
    </row>
    <row r="780" spans="1:14" x14ac:dyDescent="0.2">
      <c r="A780" s="69" t="s">
        <v>969</v>
      </c>
      <c r="B780" s="69">
        <v>1</v>
      </c>
      <c r="C780" s="69">
        <v>2018</v>
      </c>
      <c r="D780" s="69">
        <v>24</v>
      </c>
      <c r="E780" s="69" t="s">
        <v>454</v>
      </c>
      <c r="F780" s="69" t="s">
        <v>447</v>
      </c>
      <c r="G780" s="69" t="s">
        <v>448</v>
      </c>
      <c r="H780" s="69" t="s">
        <v>107</v>
      </c>
      <c r="I780" s="69">
        <v>0.14824999999999999</v>
      </c>
      <c r="J780" s="69">
        <v>8.1200000000000005E-3</v>
      </c>
      <c r="K780" s="69">
        <v>2.1099999999999999E-3</v>
      </c>
      <c r="L780" s="69" t="s">
        <v>184</v>
      </c>
      <c r="M780" s="69" t="s">
        <v>30388</v>
      </c>
      <c r="N780" s="68">
        <v>43101</v>
      </c>
    </row>
    <row r="781" spans="1:14" x14ac:dyDescent="0.2">
      <c r="A781" s="69" t="s">
        <v>973</v>
      </c>
      <c r="B781" s="69">
        <v>1</v>
      </c>
      <c r="C781" s="69">
        <v>2018</v>
      </c>
      <c r="D781" s="69">
        <v>24</v>
      </c>
      <c r="E781" s="69" t="s">
        <v>454</v>
      </c>
      <c r="F781" s="69" t="s">
        <v>447</v>
      </c>
      <c r="G781" s="69" t="s">
        <v>448</v>
      </c>
      <c r="H781" s="69" t="s">
        <v>107</v>
      </c>
      <c r="I781" s="69">
        <v>0.14824999999999999</v>
      </c>
      <c r="J781" s="69">
        <v>8.1200000000000005E-3</v>
      </c>
      <c r="K781" s="69">
        <v>2.1099999999999999E-3</v>
      </c>
      <c r="L781" s="69" t="s">
        <v>184</v>
      </c>
      <c r="M781" s="69" t="s">
        <v>30388</v>
      </c>
      <c r="N781" s="68">
        <v>43101</v>
      </c>
    </row>
    <row r="782" spans="1:14" x14ac:dyDescent="0.2">
      <c r="A782" s="69" t="s">
        <v>966</v>
      </c>
      <c r="B782" s="69">
        <v>1</v>
      </c>
      <c r="C782" s="69">
        <v>2018</v>
      </c>
      <c r="D782" s="69">
        <v>24</v>
      </c>
      <c r="E782" s="69" t="s">
        <v>454</v>
      </c>
      <c r="F782" s="69" t="s">
        <v>447</v>
      </c>
      <c r="G782" s="69" t="s">
        <v>448</v>
      </c>
      <c r="H782" s="69" t="s">
        <v>107</v>
      </c>
      <c r="I782" s="69">
        <v>9.708E-2</v>
      </c>
      <c r="J782" s="69">
        <v>8.1200000000000005E-3</v>
      </c>
      <c r="K782" s="69">
        <v>2.1099999999999999E-3</v>
      </c>
      <c r="L782" s="69" t="s">
        <v>178</v>
      </c>
      <c r="M782" s="69" t="s">
        <v>30388</v>
      </c>
      <c r="N782" s="68">
        <v>43101</v>
      </c>
    </row>
    <row r="783" spans="1:14" x14ac:dyDescent="0.2">
      <c r="A783" s="69" t="s">
        <v>959</v>
      </c>
      <c r="B783" s="69">
        <v>1</v>
      </c>
      <c r="C783" s="69">
        <v>2018</v>
      </c>
      <c r="D783" s="69">
        <v>24</v>
      </c>
      <c r="E783" s="69" t="s">
        <v>454</v>
      </c>
      <c r="F783" s="69" t="s">
        <v>447</v>
      </c>
      <c r="G783" s="69" t="s">
        <v>448</v>
      </c>
      <c r="H783" s="69" t="s">
        <v>107</v>
      </c>
      <c r="I783" s="69">
        <v>0.10408000000000001</v>
      </c>
      <c r="J783" s="69">
        <v>8.1200000000000005E-3</v>
      </c>
      <c r="K783" s="69">
        <v>2.1099999999999999E-3</v>
      </c>
      <c r="L783" s="69" t="s">
        <v>178</v>
      </c>
      <c r="M783" s="69" t="s">
        <v>30388</v>
      </c>
      <c r="N783" s="68">
        <v>43101</v>
      </c>
    </row>
    <row r="784" spans="1:14" x14ac:dyDescent="0.2">
      <c r="A784" s="69" t="s">
        <v>974</v>
      </c>
      <c r="B784" s="69">
        <v>1</v>
      </c>
      <c r="C784" s="69">
        <v>2018</v>
      </c>
      <c r="D784" s="69">
        <v>24</v>
      </c>
      <c r="E784" s="69" t="s">
        <v>470</v>
      </c>
      <c r="F784" s="69" t="s">
        <v>447</v>
      </c>
      <c r="G784" s="69" t="s">
        <v>448</v>
      </c>
      <c r="H784" s="69" t="s">
        <v>107</v>
      </c>
      <c r="I784" s="69">
        <v>0.12992000000000001</v>
      </c>
      <c r="J784" s="69">
        <v>8.1200000000000005E-3</v>
      </c>
      <c r="K784" s="69">
        <v>2.1099999999999999E-3</v>
      </c>
      <c r="L784" s="69" t="s">
        <v>197</v>
      </c>
      <c r="M784" s="69" t="s">
        <v>30388</v>
      </c>
      <c r="N784" s="68">
        <v>43101</v>
      </c>
    </row>
    <row r="785" spans="1:14" x14ac:dyDescent="0.2">
      <c r="A785" s="69" t="s">
        <v>981</v>
      </c>
      <c r="B785" s="69">
        <v>1</v>
      </c>
      <c r="C785" s="69">
        <v>2018</v>
      </c>
      <c r="D785" s="69">
        <v>24</v>
      </c>
      <c r="E785" s="69" t="s">
        <v>470</v>
      </c>
      <c r="F785" s="69" t="s">
        <v>447</v>
      </c>
      <c r="G785" s="69" t="s">
        <v>448</v>
      </c>
      <c r="H785" s="69" t="s">
        <v>107</v>
      </c>
      <c r="I785" s="69">
        <v>8.5290000000000005E-2</v>
      </c>
      <c r="J785" s="69">
        <v>8.1200000000000005E-3</v>
      </c>
      <c r="K785" s="69">
        <v>2.1099999999999999E-3</v>
      </c>
      <c r="L785" s="69" t="s">
        <v>178</v>
      </c>
      <c r="M785" s="69" t="s">
        <v>30388</v>
      </c>
      <c r="N785" s="68">
        <v>43101</v>
      </c>
    </row>
    <row r="786" spans="1:14" x14ac:dyDescent="0.2">
      <c r="A786" s="69" t="s">
        <v>980</v>
      </c>
      <c r="B786" s="69">
        <v>1</v>
      </c>
      <c r="C786" s="69">
        <v>2018</v>
      </c>
      <c r="D786" s="69">
        <v>24</v>
      </c>
      <c r="E786" s="69" t="s">
        <v>470</v>
      </c>
      <c r="F786" s="69" t="s">
        <v>447</v>
      </c>
      <c r="G786" s="69" t="s">
        <v>448</v>
      </c>
      <c r="H786" s="69" t="s">
        <v>107</v>
      </c>
      <c r="I786" s="69">
        <v>8.5290000000000005E-2</v>
      </c>
      <c r="J786" s="69">
        <v>8.1200000000000005E-3</v>
      </c>
      <c r="K786" s="69">
        <v>2.1099999999999999E-3</v>
      </c>
      <c r="L786" s="69" t="s">
        <v>178</v>
      </c>
      <c r="M786" s="69" t="s">
        <v>30388</v>
      </c>
      <c r="N786" s="68">
        <v>43101</v>
      </c>
    </row>
    <row r="787" spans="1:14" x14ac:dyDescent="0.2">
      <c r="A787" s="69" t="s">
        <v>979</v>
      </c>
      <c r="B787" s="69">
        <v>1</v>
      </c>
      <c r="C787" s="69">
        <v>2018</v>
      </c>
      <c r="D787" s="69">
        <v>24</v>
      </c>
      <c r="E787" s="69" t="s">
        <v>470</v>
      </c>
      <c r="F787" s="69" t="s">
        <v>447</v>
      </c>
      <c r="G787" s="69" t="s">
        <v>448</v>
      </c>
      <c r="H787" s="69" t="s">
        <v>107</v>
      </c>
      <c r="I787" s="69">
        <v>8.4089999999999998E-2</v>
      </c>
      <c r="J787" s="69">
        <v>8.1200000000000005E-3</v>
      </c>
      <c r="K787" s="69">
        <v>2.1099999999999999E-3</v>
      </c>
      <c r="L787" s="69" t="s">
        <v>178</v>
      </c>
      <c r="M787" s="69" t="s">
        <v>30388</v>
      </c>
      <c r="N787" s="68">
        <v>43101</v>
      </c>
    </row>
    <row r="788" spans="1:14" x14ac:dyDescent="0.2">
      <c r="A788" s="69" t="s">
        <v>976</v>
      </c>
      <c r="B788" s="69">
        <v>1</v>
      </c>
      <c r="C788" s="69">
        <v>2018</v>
      </c>
      <c r="D788" s="69">
        <v>24</v>
      </c>
      <c r="E788" s="69" t="s">
        <v>470</v>
      </c>
      <c r="F788" s="69" t="s">
        <v>447</v>
      </c>
      <c r="G788" s="69" t="s">
        <v>448</v>
      </c>
      <c r="H788" s="69" t="s">
        <v>107</v>
      </c>
      <c r="I788" s="69">
        <v>0.13111999999999999</v>
      </c>
      <c r="J788" s="69">
        <v>8.1200000000000005E-3</v>
      </c>
      <c r="K788" s="69">
        <v>2.1099999999999999E-3</v>
      </c>
      <c r="L788" s="69" t="s">
        <v>197</v>
      </c>
      <c r="M788" s="69" t="s">
        <v>30388</v>
      </c>
      <c r="N788" s="68">
        <v>43101</v>
      </c>
    </row>
    <row r="789" spans="1:14" x14ac:dyDescent="0.2">
      <c r="A789" s="69" t="s">
        <v>975</v>
      </c>
      <c r="B789" s="69">
        <v>1</v>
      </c>
      <c r="C789" s="69">
        <v>2018</v>
      </c>
      <c r="D789" s="69">
        <v>24</v>
      </c>
      <c r="E789" s="69" t="s">
        <v>470</v>
      </c>
      <c r="F789" s="69" t="s">
        <v>447</v>
      </c>
      <c r="G789" s="69" t="s">
        <v>448</v>
      </c>
      <c r="H789" s="69" t="s">
        <v>107</v>
      </c>
      <c r="I789" s="69">
        <v>0.13111999999999999</v>
      </c>
      <c r="J789" s="69">
        <v>8.1200000000000005E-3</v>
      </c>
      <c r="K789" s="69">
        <v>2.1099999999999999E-3</v>
      </c>
      <c r="L789" s="69" t="s">
        <v>197</v>
      </c>
      <c r="M789" s="69" t="s">
        <v>30388</v>
      </c>
      <c r="N789" s="68">
        <v>43101</v>
      </c>
    </row>
    <row r="790" spans="1:14" x14ac:dyDescent="0.2">
      <c r="A790" s="69" t="s">
        <v>977</v>
      </c>
      <c r="B790" s="69">
        <v>1</v>
      </c>
      <c r="C790" s="69">
        <v>2018</v>
      </c>
      <c r="D790" s="69">
        <v>24</v>
      </c>
      <c r="E790" s="69" t="s">
        <v>470</v>
      </c>
      <c r="F790" s="69" t="s">
        <v>447</v>
      </c>
      <c r="G790" s="69" t="s">
        <v>448</v>
      </c>
      <c r="H790" s="69" t="s">
        <v>107</v>
      </c>
      <c r="I790" s="69">
        <v>0.13111999999999999</v>
      </c>
      <c r="J790" s="69">
        <v>8.1200000000000005E-3</v>
      </c>
      <c r="K790" s="69">
        <v>2.1099999999999999E-3</v>
      </c>
      <c r="L790" s="69" t="s">
        <v>197</v>
      </c>
      <c r="M790" s="69" t="s">
        <v>30388</v>
      </c>
      <c r="N790" s="68">
        <v>43101</v>
      </c>
    </row>
    <row r="791" spans="1:14" x14ac:dyDescent="0.2">
      <c r="A791" s="69" t="s">
        <v>978</v>
      </c>
      <c r="B791" s="69">
        <v>1</v>
      </c>
      <c r="C791" s="69">
        <v>2018</v>
      </c>
      <c r="D791" s="69">
        <v>24</v>
      </c>
      <c r="E791" s="69" t="s">
        <v>470</v>
      </c>
      <c r="F791" s="69" t="s">
        <v>447</v>
      </c>
      <c r="G791" s="69" t="s">
        <v>448</v>
      </c>
      <c r="H791" s="69" t="s">
        <v>107</v>
      </c>
      <c r="I791" s="69">
        <v>0.12992000000000001</v>
      </c>
      <c r="J791" s="69">
        <v>8.1200000000000005E-3</v>
      </c>
      <c r="K791" s="69">
        <v>2.1099999999999999E-3</v>
      </c>
      <c r="L791" s="69" t="s">
        <v>197</v>
      </c>
      <c r="M791" s="69" t="s">
        <v>30388</v>
      </c>
      <c r="N791" s="68">
        <v>43101</v>
      </c>
    </row>
    <row r="792" spans="1:14" x14ac:dyDescent="0.2">
      <c r="A792" s="69" t="s">
        <v>983</v>
      </c>
      <c r="B792" s="69">
        <v>1</v>
      </c>
      <c r="C792" s="69">
        <v>2018</v>
      </c>
      <c r="D792" s="69">
        <v>24</v>
      </c>
      <c r="E792" s="69" t="s">
        <v>470</v>
      </c>
      <c r="F792" s="69" t="s">
        <v>447</v>
      </c>
      <c r="G792" s="69" t="s">
        <v>448</v>
      </c>
      <c r="H792" s="69" t="s">
        <v>107</v>
      </c>
      <c r="I792" s="69">
        <v>8.5290000000000005E-2</v>
      </c>
      <c r="J792" s="69">
        <v>8.1200000000000005E-3</v>
      </c>
      <c r="K792" s="69">
        <v>2.1099999999999999E-3</v>
      </c>
      <c r="L792" s="69" t="s">
        <v>178</v>
      </c>
      <c r="M792" s="69" t="s">
        <v>30388</v>
      </c>
      <c r="N792" s="68">
        <v>43101</v>
      </c>
    </row>
    <row r="793" spans="1:14" x14ac:dyDescent="0.2">
      <c r="A793" s="69" t="s">
        <v>982</v>
      </c>
      <c r="B793" s="69">
        <v>1</v>
      </c>
      <c r="C793" s="69">
        <v>2018</v>
      </c>
      <c r="D793" s="69">
        <v>24</v>
      </c>
      <c r="E793" s="69" t="s">
        <v>470</v>
      </c>
      <c r="F793" s="69" t="s">
        <v>447</v>
      </c>
      <c r="G793" s="69" t="s">
        <v>448</v>
      </c>
      <c r="H793" s="69" t="s">
        <v>107</v>
      </c>
      <c r="I793" s="69">
        <v>8.4089999999999998E-2</v>
      </c>
      <c r="J793" s="69">
        <v>8.1200000000000005E-3</v>
      </c>
      <c r="K793" s="69">
        <v>2.1099999999999999E-3</v>
      </c>
      <c r="L793" s="69" t="s">
        <v>178</v>
      </c>
      <c r="M793" s="69" t="s">
        <v>30388</v>
      </c>
      <c r="N793" s="68">
        <v>43101</v>
      </c>
    </row>
    <row r="794" spans="1:14" x14ac:dyDescent="0.2">
      <c r="A794" s="69" t="s">
        <v>986</v>
      </c>
      <c r="B794" s="69">
        <v>1</v>
      </c>
      <c r="C794" s="69">
        <v>2018</v>
      </c>
      <c r="D794" s="69">
        <v>24</v>
      </c>
      <c r="E794" s="69" t="s">
        <v>481</v>
      </c>
      <c r="F794" s="69" t="s">
        <v>115</v>
      </c>
      <c r="G794" s="69" t="s">
        <v>116</v>
      </c>
      <c r="H794" s="69" t="s">
        <v>107</v>
      </c>
      <c r="I794" s="69">
        <v>0.11337</v>
      </c>
      <c r="J794" s="69">
        <v>8.1200000000000005E-3</v>
      </c>
      <c r="K794" s="69">
        <v>2.14E-3</v>
      </c>
      <c r="L794" s="69" t="s">
        <v>190</v>
      </c>
      <c r="M794" s="69" t="s">
        <v>30388</v>
      </c>
      <c r="N794" s="68">
        <v>43101</v>
      </c>
    </row>
    <row r="795" spans="1:14" x14ac:dyDescent="0.2">
      <c r="A795" s="69" t="s">
        <v>988</v>
      </c>
      <c r="B795" s="69">
        <v>1</v>
      </c>
      <c r="C795" s="69">
        <v>2018</v>
      </c>
      <c r="D795" s="69">
        <v>24</v>
      </c>
      <c r="E795" s="69" t="s">
        <v>481</v>
      </c>
      <c r="F795" s="69" t="s">
        <v>115</v>
      </c>
      <c r="G795" s="69" t="s">
        <v>116</v>
      </c>
      <c r="H795" s="69" t="s">
        <v>107</v>
      </c>
      <c r="I795" s="69">
        <v>0.11687</v>
      </c>
      <c r="J795" s="69">
        <v>8.1200000000000005E-3</v>
      </c>
      <c r="K795" s="69">
        <v>2.14E-3</v>
      </c>
      <c r="L795" s="69" t="s">
        <v>190</v>
      </c>
      <c r="M795" s="69" t="s">
        <v>30388</v>
      </c>
      <c r="N795" s="68">
        <v>43101</v>
      </c>
    </row>
    <row r="796" spans="1:14" x14ac:dyDescent="0.2">
      <c r="A796" s="69" t="s">
        <v>984</v>
      </c>
      <c r="B796" s="69">
        <v>1</v>
      </c>
      <c r="C796" s="69">
        <v>2018</v>
      </c>
      <c r="D796" s="69">
        <v>24</v>
      </c>
      <c r="E796" s="69" t="s">
        <v>481</v>
      </c>
      <c r="F796" s="69" t="s">
        <v>115</v>
      </c>
      <c r="G796" s="69" t="s">
        <v>116</v>
      </c>
      <c r="H796" s="69" t="s">
        <v>107</v>
      </c>
      <c r="I796" s="69">
        <v>0.11337</v>
      </c>
      <c r="J796" s="69">
        <v>8.1200000000000005E-3</v>
      </c>
      <c r="K796" s="69">
        <v>2.14E-3</v>
      </c>
      <c r="L796" s="69" t="s">
        <v>190</v>
      </c>
      <c r="M796" s="69" t="s">
        <v>30388</v>
      </c>
      <c r="N796" s="68">
        <v>43101</v>
      </c>
    </row>
    <row r="797" spans="1:14" x14ac:dyDescent="0.2">
      <c r="A797" s="69" t="s">
        <v>985</v>
      </c>
      <c r="B797" s="69">
        <v>1</v>
      </c>
      <c r="C797" s="69">
        <v>2018</v>
      </c>
      <c r="D797" s="69">
        <v>24</v>
      </c>
      <c r="E797" s="69" t="s">
        <v>481</v>
      </c>
      <c r="F797" s="69" t="s">
        <v>115</v>
      </c>
      <c r="G797" s="69" t="s">
        <v>116</v>
      </c>
      <c r="H797" s="69" t="s">
        <v>107</v>
      </c>
      <c r="I797" s="69">
        <v>0.11337</v>
      </c>
      <c r="J797" s="69">
        <v>8.1200000000000005E-3</v>
      </c>
      <c r="K797" s="69">
        <v>2.14E-3</v>
      </c>
      <c r="L797" s="69" t="s">
        <v>190</v>
      </c>
      <c r="M797" s="69" t="s">
        <v>30388</v>
      </c>
      <c r="N797" s="68">
        <v>43101</v>
      </c>
    </row>
    <row r="798" spans="1:14" x14ac:dyDescent="0.2">
      <c r="A798" s="69" t="s">
        <v>987</v>
      </c>
      <c r="B798" s="69">
        <v>1</v>
      </c>
      <c r="C798" s="69">
        <v>2018</v>
      </c>
      <c r="D798" s="69">
        <v>24</v>
      </c>
      <c r="E798" s="69" t="s">
        <v>481</v>
      </c>
      <c r="F798" s="69" t="s">
        <v>115</v>
      </c>
      <c r="G798" s="69" t="s">
        <v>116</v>
      </c>
      <c r="H798" s="69" t="s">
        <v>107</v>
      </c>
      <c r="I798" s="69">
        <v>0.12386999999999999</v>
      </c>
      <c r="J798" s="69">
        <v>8.1200000000000005E-3</v>
      </c>
      <c r="K798" s="69">
        <v>2.14E-3</v>
      </c>
      <c r="L798" s="69" t="s">
        <v>190</v>
      </c>
      <c r="M798" s="69" t="s">
        <v>30388</v>
      </c>
      <c r="N798" s="68">
        <v>43101</v>
      </c>
    </row>
    <row r="799" spans="1:14" x14ac:dyDescent="0.2">
      <c r="A799" s="69" t="s">
        <v>994</v>
      </c>
      <c r="B799" s="69">
        <v>1</v>
      </c>
      <c r="C799" s="69">
        <v>2018</v>
      </c>
      <c r="D799" s="69">
        <v>24</v>
      </c>
      <c r="E799" s="69" t="s">
        <v>481</v>
      </c>
      <c r="F799" s="69" t="s">
        <v>115</v>
      </c>
      <c r="G799" s="69" t="s">
        <v>116</v>
      </c>
      <c r="H799" s="69" t="s">
        <v>107</v>
      </c>
      <c r="I799" s="69">
        <v>9.8309999999999995E-2</v>
      </c>
      <c r="J799" s="69">
        <v>8.1200000000000005E-3</v>
      </c>
      <c r="K799" s="69">
        <v>2.14E-3</v>
      </c>
      <c r="L799" s="69" t="s">
        <v>178</v>
      </c>
      <c r="M799" s="69" t="s">
        <v>30388</v>
      </c>
      <c r="N799" s="68">
        <v>43101</v>
      </c>
    </row>
    <row r="800" spans="1:14" x14ac:dyDescent="0.2">
      <c r="A800" s="69" t="s">
        <v>996</v>
      </c>
      <c r="B800" s="69">
        <v>1</v>
      </c>
      <c r="C800" s="69">
        <v>2018</v>
      </c>
      <c r="D800" s="69">
        <v>24</v>
      </c>
      <c r="E800" s="69" t="s">
        <v>481</v>
      </c>
      <c r="F800" s="69" t="s">
        <v>115</v>
      </c>
      <c r="G800" s="69" t="s">
        <v>116</v>
      </c>
      <c r="H800" s="69" t="s">
        <v>107</v>
      </c>
      <c r="I800" s="69">
        <v>9.8309999999999995E-2</v>
      </c>
      <c r="J800" s="69">
        <v>8.1200000000000005E-3</v>
      </c>
      <c r="K800" s="69">
        <v>2.14E-3</v>
      </c>
      <c r="L800" s="69" t="s">
        <v>178</v>
      </c>
      <c r="M800" s="69" t="s">
        <v>30388</v>
      </c>
      <c r="N800" s="68">
        <v>43101</v>
      </c>
    </row>
    <row r="801" spans="1:14" x14ac:dyDescent="0.2">
      <c r="A801" s="69" t="s">
        <v>997</v>
      </c>
      <c r="B801" s="69">
        <v>1</v>
      </c>
      <c r="C801" s="69">
        <v>2018</v>
      </c>
      <c r="D801" s="69">
        <v>24</v>
      </c>
      <c r="E801" s="69" t="s">
        <v>481</v>
      </c>
      <c r="F801" s="69" t="s">
        <v>115</v>
      </c>
      <c r="G801" s="69" t="s">
        <v>116</v>
      </c>
      <c r="H801" s="69" t="s">
        <v>107</v>
      </c>
      <c r="I801" s="69">
        <v>9.8309999999999995E-2</v>
      </c>
      <c r="J801" s="69">
        <v>8.1200000000000005E-3</v>
      </c>
      <c r="K801" s="69">
        <v>2.14E-3</v>
      </c>
      <c r="L801" s="69" t="s">
        <v>178</v>
      </c>
      <c r="M801" s="69" t="s">
        <v>30388</v>
      </c>
      <c r="N801" s="68">
        <v>43101</v>
      </c>
    </row>
    <row r="802" spans="1:14" x14ac:dyDescent="0.2">
      <c r="A802" s="69" t="s">
        <v>993</v>
      </c>
      <c r="B802" s="69">
        <v>1</v>
      </c>
      <c r="C802" s="69">
        <v>2018</v>
      </c>
      <c r="D802" s="69">
        <v>24</v>
      </c>
      <c r="E802" s="69" t="s">
        <v>481</v>
      </c>
      <c r="F802" s="69" t="s">
        <v>115</v>
      </c>
      <c r="G802" s="69" t="s">
        <v>116</v>
      </c>
      <c r="H802" s="69" t="s">
        <v>107</v>
      </c>
      <c r="I802" s="69">
        <v>0.16073000000000001</v>
      </c>
      <c r="J802" s="69">
        <v>8.1200000000000005E-3</v>
      </c>
      <c r="K802" s="69">
        <v>2.14E-3</v>
      </c>
      <c r="L802" s="69" t="s">
        <v>184</v>
      </c>
      <c r="M802" s="69" t="s">
        <v>30388</v>
      </c>
      <c r="N802" s="68">
        <v>43101</v>
      </c>
    </row>
    <row r="803" spans="1:14" x14ac:dyDescent="0.2">
      <c r="A803" s="69" t="s">
        <v>990</v>
      </c>
      <c r="B803" s="69">
        <v>1</v>
      </c>
      <c r="C803" s="69">
        <v>2018</v>
      </c>
      <c r="D803" s="69">
        <v>24</v>
      </c>
      <c r="E803" s="69" t="s">
        <v>481</v>
      </c>
      <c r="F803" s="69" t="s">
        <v>115</v>
      </c>
      <c r="G803" s="69" t="s">
        <v>116</v>
      </c>
      <c r="H803" s="69" t="s">
        <v>107</v>
      </c>
      <c r="I803" s="69">
        <v>0.15373000000000001</v>
      </c>
      <c r="J803" s="69">
        <v>8.1200000000000005E-3</v>
      </c>
      <c r="K803" s="69">
        <v>2.14E-3</v>
      </c>
      <c r="L803" s="69" t="s">
        <v>184</v>
      </c>
      <c r="M803" s="69" t="s">
        <v>30388</v>
      </c>
      <c r="N803" s="68">
        <v>43101</v>
      </c>
    </row>
    <row r="804" spans="1:14" x14ac:dyDescent="0.2">
      <c r="A804" s="69" t="s">
        <v>991</v>
      </c>
      <c r="B804" s="69">
        <v>1</v>
      </c>
      <c r="C804" s="69">
        <v>2018</v>
      </c>
      <c r="D804" s="69">
        <v>24</v>
      </c>
      <c r="E804" s="69" t="s">
        <v>481</v>
      </c>
      <c r="F804" s="69" t="s">
        <v>115</v>
      </c>
      <c r="G804" s="69" t="s">
        <v>116</v>
      </c>
      <c r="H804" s="69" t="s">
        <v>107</v>
      </c>
      <c r="I804" s="69">
        <v>0.15023</v>
      </c>
      <c r="J804" s="69">
        <v>8.1200000000000005E-3</v>
      </c>
      <c r="K804" s="69">
        <v>2.14E-3</v>
      </c>
      <c r="L804" s="69" t="s">
        <v>184</v>
      </c>
      <c r="M804" s="69" t="s">
        <v>30388</v>
      </c>
      <c r="N804" s="68">
        <v>43101</v>
      </c>
    </row>
    <row r="805" spans="1:14" x14ac:dyDescent="0.2">
      <c r="A805" s="69" t="s">
        <v>998</v>
      </c>
      <c r="B805" s="69">
        <v>1</v>
      </c>
      <c r="C805" s="69">
        <v>2018</v>
      </c>
      <c r="D805" s="69">
        <v>24</v>
      </c>
      <c r="E805" s="69" t="s">
        <v>481</v>
      </c>
      <c r="F805" s="69" t="s">
        <v>115</v>
      </c>
      <c r="G805" s="69" t="s">
        <v>116</v>
      </c>
      <c r="H805" s="69" t="s">
        <v>107</v>
      </c>
      <c r="I805" s="69">
        <v>0.10881</v>
      </c>
      <c r="J805" s="69">
        <v>8.1200000000000005E-3</v>
      </c>
      <c r="K805" s="69">
        <v>2.14E-3</v>
      </c>
      <c r="L805" s="69" t="s">
        <v>178</v>
      </c>
      <c r="M805" s="69" t="s">
        <v>30388</v>
      </c>
      <c r="N805" s="68">
        <v>43101</v>
      </c>
    </row>
    <row r="806" spans="1:14" x14ac:dyDescent="0.2">
      <c r="A806" s="69" t="s">
        <v>995</v>
      </c>
      <c r="B806" s="69">
        <v>1</v>
      </c>
      <c r="C806" s="69">
        <v>2018</v>
      </c>
      <c r="D806" s="69">
        <v>24</v>
      </c>
      <c r="E806" s="69" t="s">
        <v>481</v>
      </c>
      <c r="F806" s="69" t="s">
        <v>115</v>
      </c>
      <c r="G806" s="69" t="s">
        <v>116</v>
      </c>
      <c r="H806" s="69" t="s">
        <v>107</v>
      </c>
      <c r="I806" s="69">
        <v>0.10181</v>
      </c>
      <c r="J806" s="69">
        <v>8.1200000000000005E-3</v>
      </c>
      <c r="K806" s="69">
        <v>2.14E-3</v>
      </c>
      <c r="L806" s="69" t="s">
        <v>178</v>
      </c>
      <c r="M806" s="69" t="s">
        <v>30388</v>
      </c>
      <c r="N806" s="68">
        <v>43101</v>
      </c>
    </row>
    <row r="807" spans="1:14" x14ac:dyDescent="0.2">
      <c r="A807" s="69" t="s">
        <v>992</v>
      </c>
      <c r="B807" s="69">
        <v>1</v>
      </c>
      <c r="C807" s="69">
        <v>2018</v>
      </c>
      <c r="D807" s="69">
        <v>24</v>
      </c>
      <c r="E807" s="69" t="s">
        <v>481</v>
      </c>
      <c r="F807" s="69" t="s">
        <v>115</v>
      </c>
      <c r="G807" s="69" t="s">
        <v>116</v>
      </c>
      <c r="H807" s="69" t="s">
        <v>107</v>
      </c>
      <c r="I807" s="69">
        <v>0.15023</v>
      </c>
      <c r="J807" s="69">
        <v>8.1200000000000005E-3</v>
      </c>
      <c r="K807" s="69">
        <v>2.14E-3</v>
      </c>
      <c r="L807" s="69" t="s">
        <v>184</v>
      </c>
      <c r="M807" s="69" t="s">
        <v>30388</v>
      </c>
      <c r="N807" s="68">
        <v>43101</v>
      </c>
    </row>
    <row r="808" spans="1:14" x14ac:dyDescent="0.2">
      <c r="A808" s="69" t="s">
        <v>989</v>
      </c>
      <c r="B808" s="69">
        <v>1</v>
      </c>
      <c r="C808" s="69">
        <v>2018</v>
      </c>
      <c r="D808" s="69">
        <v>24</v>
      </c>
      <c r="E808" s="69" t="s">
        <v>481</v>
      </c>
      <c r="F808" s="69" t="s">
        <v>115</v>
      </c>
      <c r="G808" s="69" t="s">
        <v>116</v>
      </c>
      <c r="H808" s="69" t="s">
        <v>107</v>
      </c>
      <c r="I808" s="69">
        <v>0.15023</v>
      </c>
      <c r="J808" s="69">
        <v>8.1200000000000005E-3</v>
      </c>
      <c r="K808" s="69">
        <v>2.14E-3</v>
      </c>
      <c r="L808" s="69" t="s">
        <v>184</v>
      </c>
      <c r="M808" s="69" t="s">
        <v>30388</v>
      </c>
      <c r="N808" s="68">
        <v>43101</v>
      </c>
    </row>
    <row r="809" spans="1:14" x14ac:dyDescent="0.2">
      <c r="A809" s="69" t="s">
        <v>1004</v>
      </c>
      <c r="B809" s="69">
        <v>1</v>
      </c>
      <c r="C809" s="69">
        <v>2018</v>
      </c>
      <c r="D809" s="69">
        <v>24</v>
      </c>
      <c r="E809" s="69" t="s">
        <v>497</v>
      </c>
      <c r="F809" s="69" t="s">
        <v>115</v>
      </c>
      <c r="G809" s="69" t="s">
        <v>116</v>
      </c>
      <c r="H809" s="69" t="s">
        <v>107</v>
      </c>
      <c r="I809" s="69">
        <v>8.8319999999999996E-2</v>
      </c>
      <c r="J809" s="69">
        <v>8.1200000000000005E-3</v>
      </c>
      <c r="K809" s="69">
        <v>2.14E-3</v>
      </c>
      <c r="L809" s="69" t="s">
        <v>178</v>
      </c>
      <c r="M809" s="69" t="s">
        <v>30388</v>
      </c>
      <c r="N809" s="68">
        <v>43101</v>
      </c>
    </row>
    <row r="810" spans="1:14" x14ac:dyDescent="0.2">
      <c r="A810" s="69" t="s">
        <v>1001</v>
      </c>
      <c r="B810" s="69">
        <v>1</v>
      </c>
      <c r="C810" s="69">
        <v>2018</v>
      </c>
      <c r="D810" s="69">
        <v>24</v>
      </c>
      <c r="E810" s="69" t="s">
        <v>497</v>
      </c>
      <c r="F810" s="69" t="s">
        <v>115</v>
      </c>
      <c r="G810" s="69" t="s">
        <v>116</v>
      </c>
      <c r="H810" s="69" t="s">
        <v>107</v>
      </c>
      <c r="I810" s="69">
        <v>8.9520000000000002E-2</v>
      </c>
      <c r="J810" s="69">
        <v>8.1200000000000005E-3</v>
      </c>
      <c r="K810" s="69">
        <v>2.14E-3</v>
      </c>
      <c r="L810" s="69" t="s">
        <v>178</v>
      </c>
      <c r="M810" s="69" t="s">
        <v>30388</v>
      </c>
      <c r="N810" s="68">
        <v>43101</v>
      </c>
    </row>
    <row r="811" spans="1:14" x14ac:dyDescent="0.2">
      <c r="A811" s="69" t="s">
        <v>1002</v>
      </c>
      <c r="B811" s="69">
        <v>1</v>
      </c>
      <c r="C811" s="69">
        <v>2018</v>
      </c>
      <c r="D811" s="69">
        <v>24</v>
      </c>
      <c r="E811" s="69" t="s">
        <v>497</v>
      </c>
      <c r="F811" s="69" t="s">
        <v>115</v>
      </c>
      <c r="G811" s="69" t="s">
        <v>116</v>
      </c>
      <c r="H811" s="69" t="s">
        <v>107</v>
      </c>
      <c r="I811" s="69">
        <v>8.9520000000000002E-2</v>
      </c>
      <c r="J811" s="69">
        <v>8.1200000000000005E-3</v>
      </c>
      <c r="K811" s="69">
        <v>2.14E-3</v>
      </c>
      <c r="L811" s="69" t="s">
        <v>178</v>
      </c>
      <c r="M811" s="69" t="s">
        <v>30388</v>
      </c>
      <c r="N811" s="68">
        <v>43101</v>
      </c>
    </row>
    <row r="812" spans="1:14" x14ac:dyDescent="0.2">
      <c r="A812" s="69" t="s">
        <v>1003</v>
      </c>
      <c r="B812" s="69">
        <v>1</v>
      </c>
      <c r="C812" s="69">
        <v>2018</v>
      </c>
      <c r="D812" s="69">
        <v>24</v>
      </c>
      <c r="E812" s="69" t="s">
        <v>497</v>
      </c>
      <c r="F812" s="69" t="s">
        <v>115</v>
      </c>
      <c r="G812" s="69" t="s">
        <v>116</v>
      </c>
      <c r="H812" s="69" t="s">
        <v>107</v>
      </c>
      <c r="I812" s="69">
        <v>8.9520000000000002E-2</v>
      </c>
      <c r="J812" s="69">
        <v>8.1200000000000005E-3</v>
      </c>
      <c r="K812" s="69">
        <v>2.14E-3</v>
      </c>
      <c r="L812" s="69" t="s">
        <v>178</v>
      </c>
      <c r="M812" s="69" t="s">
        <v>30388</v>
      </c>
      <c r="N812" s="68">
        <v>43101</v>
      </c>
    </row>
    <row r="813" spans="1:14" x14ac:dyDescent="0.2">
      <c r="A813" s="69" t="s">
        <v>1000</v>
      </c>
      <c r="B813" s="69">
        <v>1</v>
      </c>
      <c r="C813" s="69">
        <v>2018</v>
      </c>
      <c r="D813" s="69">
        <v>24</v>
      </c>
      <c r="E813" s="69" t="s">
        <v>497</v>
      </c>
      <c r="F813" s="69" t="s">
        <v>115</v>
      </c>
      <c r="G813" s="69" t="s">
        <v>116</v>
      </c>
      <c r="H813" s="69" t="s">
        <v>107</v>
      </c>
      <c r="I813" s="69">
        <v>0.13350999999999999</v>
      </c>
      <c r="J813" s="69">
        <v>8.1200000000000005E-3</v>
      </c>
      <c r="K813" s="69">
        <v>2.14E-3</v>
      </c>
      <c r="L813" s="69" t="s">
        <v>197</v>
      </c>
      <c r="M813" s="69" t="s">
        <v>30388</v>
      </c>
      <c r="N813" s="68">
        <v>43101</v>
      </c>
    </row>
    <row r="814" spans="1:14" x14ac:dyDescent="0.2">
      <c r="A814" s="69" t="s">
        <v>1005</v>
      </c>
      <c r="B814" s="69">
        <v>1</v>
      </c>
      <c r="C814" s="69">
        <v>2018</v>
      </c>
      <c r="D814" s="69">
        <v>24</v>
      </c>
      <c r="E814" s="69" t="s">
        <v>497</v>
      </c>
      <c r="F814" s="69" t="s">
        <v>115</v>
      </c>
      <c r="G814" s="69" t="s">
        <v>116</v>
      </c>
      <c r="H814" s="69" t="s">
        <v>107</v>
      </c>
      <c r="I814" s="69">
        <v>8.8319999999999996E-2</v>
      </c>
      <c r="J814" s="69">
        <v>8.1200000000000005E-3</v>
      </c>
      <c r="K814" s="69">
        <v>2.14E-3</v>
      </c>
      <c r="L814" s="69" t="s">
        <v>178</v>
      </c>
      <c r="M814" s="69" t="s">
        <v>30388</v>
      </c>
      <c r="N814" s="68">
        <v>43101</v>
      </c>
    </row>
    <row r="815" spans="1:14" x14ac:dyDescent="0.2">
      <c r="A815" s="69" t="s">
        <v>1007</v>
      </c>
      <c r="B815" s="69">
        <v>1</v>
      </c>
      <c r="C815" s="69">
        <v>2018</v>
      </c>
      <c r="D815" s="69">
        <v>24</v>
      </c>
      <c r="E815" s="69" t="s">
        <v>497</v>
      </c>
      <c r="F815" s="69" t="s">
        <v>115</v>
      </c>
      <c r="G815" s="69" t="s">
        <v>116</v>
      </c>
      <c r="H815" s="69" t="s">
        <v>107</v>
      </c>
      <c r="I815" s="69">
        <v>0.13471</v>
      </c>
      <c r="J815" s="69">
        <v>8.1200000000000005E-3</v>
      </c>
      <c r="K815" s="69">
        <v>2.14E-3</v>
      </c>
      <c r="L815" s="69" t="s">
        <v>197</v>
      </c>
      <c r="M815" s="69" t="s">
        <v>30388</v>
      </c>
      <c r="N815" s="68">
        <v>43101</v>
      </c>
    </row>
    <row r="816" spans="1:14" x14ac:dyDescent="0.2">
      <c r="A816" s="69" t="s">
        <v>999</v>
      </c>
      <c r="B816" s="69">
        <v>1</v>
      </c>
      <c r="C816" s="69">
        <v>2018</v>
      </c>
      <c r="D816" s="69">
        <v>24</v>
      </c>
      <c r="E816" s="69" t="s">
        <v>497</v>
      </c>
      <c r="F816" s="69" t="s">
        <v>115</v>
      </c>
      <c r="G816" s="69" t="s">
        <v>116</v>
      </c>
      <c r="H816" s="69" t="s">
        <v>107</v>
      </c>
      <c r="I816" s="69">
        <v>0.13350999999999999</v>
      </c>
      <c r="J816" s="69">
        <v>8.1200000000000005E-3</v>
      </c>
      <c r="K816" s="69">
        <v>2.14E-3</v>
      </c>
      <c r="L816" s="69" t="s">
        <v>197</v>
      </c>
      <c r="M816" s="69" t="s">
        <v>30388</v>
      </c>
      <c r="N816" s="68">
        <v>43101</v>
      </c>
    </row>
    <row r="817" spans="1:14" x14ac:dyDescent="0.2">
      <c r="A817" s="69" t="s">
        <v>1006</v>
      </c>
      <c r="B817" s="69">
        <v>1</v>
      </c>
      <c r="C817" s="69">
        <v>2018</v>
      </c>
      <c r="D817" s="69">
        <v>24</v>
      </c>
      <c r="E817" s="69" t="s">
        <v>497</v>
      </c>
      <c r="F817" s="69" t="s">
        <v>115</v>
      </c>
      <c r="G817" s="69" t="s">
        <v>116</v>
      </c>
      <c r="H817" s="69" t="s">
        <v>107</v>
      </c>
      <c r="I817" s="69">
        <v>0.13471</v>
      </c>
      <c r="J817" s="69">
        <v>8.1200000000000005E-3</v>
      </c>
      <c r="K817" s="69">
        <v>2.14E-3</v>
      </c>
      <c r="L817" s="69" t="s">
        <v>197</v>
      </c>
      <c r="M817" s="69" t="s">
        <v>30388</v>
      </c>
      <c r="N817" s="68">
        <v>43101</v>
      </c>
    </row>
    <row r="818" spans="1:14" x14ac:dyDescent="0.2">
      <c r="A818" s="69" t="s">
        <v>1008</v>
      </c>
      <c r="B818" s="69">
        <v>1</v>
      </c>
      <c r="C818" s="69">
        <v>2018</v>
      </c>
      <c r="D818" s="69">
        <v>24</v>
      </c>
      <c r="E818" s="69" t="s">
        <v>497</v>
      </c>
      <c r="F818" s="69" t="s">
        <v>115</v>
      </c>
      <c r="G818" s="69" t="s">
        <v>116</v>
      </c>
      <c r="H818" s="69" t="s">
        <v>107</v>
      </c>
      <c r="I818" s="69">
        <v>0.13471</v>
      </c>
      <c r="J818" s="69">
        <v>8.1200000000000005E-3</v>
      </c>
      <c r="K818" s="69">
        <v>2.14E-3</v>
      </c>
      <c r="L818" s="69" t="s">
        <v>197</v>
      </c>
      <c r="M818" s="69" t="s">
        <v>30388</v>
      </c>
      <c r="N818" s="68">
        <v>43101</v>
      </c>
    </row>
    <row r="819" spans="1:14" x14ac:dyDescent="0.2">
      <c r="A819" s="69" t="s">
        <v>1013</v>
      </c>
      <c r="B819" s="69">
        <v>1</v>
      </c>
      <c r="C819" s="69">
        <v>2018</v>
      </c>
      <c r="D819" s="69">
        <v>24</v>
      </c>
      <c r="E819" s="69" t="s">
        <v>508</v>
      </c>
      <c r="F819" s="69" t="s">
        <v>509</v>
      </c>
      <c r="H819" s="69" t="s">
        <v>107</v>
      </c>
      <c r="I819" s="69">
        <v>3.1730000000000001E-2</v>
      </c>
      <c r="J819" s="69">
        <v>6.0800000000000003E-3</v>
      </c>
      <c r="K819" s="69">
        <v>2.0899999999999998E-3</v>
      </c>
      <c r="L819" s="69" t="s">
        <v>144</v>
      </c>
      <c r="M819" s="69" t="s">
        <v>30388</v>
      </c>
      <c r="N819" s="68">
        <v>43101</v>
      </c>
    </row>
    <row r="820" spans="1:14" x14ac:dyDescent="0.2">
      <c r="A820" s="69" t="s">
        <v>1009</v>
      </c>
      <c r="B820" s="69">
        <v>1</v>
      </c>
      <c r="C820" s="69">
        <v>2018</v>
      </c>
      <c r="D820" s="69">
        <v>24</v>
      </c>
      <c r="E820" s="69" t="s">
        <v>508</v>
      </c>
      <c r="F820" s="69" t="s">
        <v>509</v>
      </c>
      <c r="H820" s="69" t="s">
        <v>107</v>
      </c>
      <c r="I820" s="69">
        <v>2.563E-2</v>
      </c>
      <c r="J820" s="69">
        <v>1.5789999999999998E-2</v>
      </c>
      <c r="K820" s="69">
        <v>2.1900000000000001E-3</v>
      </c>
      <c r="L820" s="69" t="s">
        <v>144</v>
      </c>
      <c r="M820" s="69" t="s">
        <v>30388</v>
      </c>
      <c r="N820" s="68">
        <v>43101</v>
      </c>
    </row>
    <row r="821" spans="1:14" x14ac:dyDescent="0.2">
      <c r="A821" s="69" t="s">
        <v>1012</v>
      </c>
      <c r="B821" s="69">
        <v>1</v>
      </c>
      <c r="C821" s="69">
        <v>2018</v>
      </c>
      <c r="D821" s="69">
        <v>24</v>
      </c>
      <c r="E821" s="69" t="s">
        <v>508</v>
      </c>
      <c r="F821" s="69" t="s">
        <v>509</v>
      </c>
      <c r="H821" s="69" t="s">
        <v>107</v>
      </c>
      <c r="I821" s="69">
        <v>2.3730000000000001E-2</v>
      </c>
      <c r="J821" s="69">
        <v>1.6420000000000001E-2</v>
      </c>
      <c r="K821" s="69">
        <v>2.2899999999999999E-3</v>
      </c>
      <c r="L821" s="69" t="s">
        <v>144</v>
      </c>
      <c r="M821" s="69" t="s">
        <v>30388</v>
      </c>
      <c r="N821" s="68">
        <v>43101</v>
      </c>
    </row>
    <row r="822" spans="1:14" x14ac:dyDescent="0.2">
      <c r="A822" s="69" t="s">
        <v>1010</v>
      </c>
      <c r="B822" s="69">
        <v>1</v>
      </c>
      <c r="C822" s="69">
        <v>2018</v>
      </c>
      <c r="D822" s="69">
        <v>24</v>
      </c>
      <c r="E822" s="69" t="s">
        <v>508</v>
      </c>
      <c r="F822" s="69" t="s">
        <v>509</v>
      </c>
      <c r="H822" s="69" t="s">
        <v>107</v>
      </c>
      <c r="I822" s="69">
        <v>2.5669999999999998E-2</v>
      </c>
      <c r="J822" s="69">
        <v>1.5789999999999998E-2</v>
      </c>
      <c r="K822" s="69">
        <v>2.1900000000000001E-3</v>
      </c>
      <c r="L822" s="69" t="s">
        <v>144</v>
      </c>
      <c r="M822" s="69" t="s">
        <v>30388</v>
      </c>
      <c r="N822" s="68">
        <v>43101</v>
      </c>
    </row>
    <row r="823" spans="1:14" x14ac:dyDescent="0.2">
      <c r="A823" s="69" t="s">
        <v>1011</v>
      </c>
      <c r="B823" s="69">
        <v>1</v>
      </c>
      <c r="C823" s="69">
        <v>2018</v>
      </c>
      <c r="D823" s="69">
        <v>24</v>
      </c>
      <c r="E823" s="69" t="s">
        <v>508</v>
      </c>
      <c r="F823" s="69" t="s">
        <v>509</v>
      </c>
      <c r="H823" s="69" t="s">
        <v>107</v>
      </c>
      <c r="I823" s="69">
        <v>2.3699999999999999E-2</v>
      </c>
      <c r="J823" s="69">
        <v>1.6420000000000001E-2</v>
      </c>
      <c r="K823" s="69">
        <v>2.2899999999999999E-3</v>
      </c>
      <c r="L823" s="69" t="s">
        <v>144</v>
      </c>
      <c r="M823" s="69" t="s">
        <v>30388</v>
      </c>
      <c r="N823" s="68">
        <v>43101</v>
      </c>
    </row>
    <row r="824" spans="1:14" x14ac:dyDescent="0.2">
      <c r="A824" s="69" t="s">
        <v>1016</v>
      </c>
      <c r="B824" s="69">
        <v>1</v>
      </c>
      <c r="C824" s="69">
        <v>2018</v>
      </c>
      <c r="D824" s="69">
        <v>24</v>
      </c>
      <c r="E824" s="69" t="s">
        <v>515</v>
      </c>
      <c r="F824" s="69" t="s">
        <v>509</v>
      </c>
      <c r="H824" s="69" t="s">
        <v>107</v>
      </c>
      <c r="I824" s="69">
        <v>2.249E-2</v>
      </c>
      <c r="J824" s="69">
        <v>3.347E-2</v>
      </c>
      <c r="K824" s="69">
        <v>2.0899999999999998E-3</v>
      </c>
      <c r="L824" s="69" t="s">
        <v>144</v>
      </c>
      <c r="M824" s="69" t="s">
        <v>30388</v>
      </c>
      <c r="N824" s="68">
        <v>43101</v>
      </c>
    </row>
    <row r="825" spans="1:14" x14ac:dyDescent="0.2">
      <c r="A825" s="69" t="s">
        <v>1015</v>
      </c>
      <c r="B825" s="69">
        <v>1</v>
      </c>
      <c r="C825" s="69">
        <v>2018</v>
      </c>
      <c r="D825" s="69">
        <v>24</v>
      </c>
      <c r="E825" s="69" t="s">
        <v>515</v>
      </c>
      <c r="F825" s="69" t="s">
        <v>509</v>
      </c>
      <c r="H825" s="69" t="s">
        <v>107</v>
      </c>
      <c r="I825" s="69">
        <v>1.967E-2</v>
      </c>
      <c r="J825" s="69">
        <v>0.12341000000000001</v>
      </c>
      <c r="K825" s="69">
        <v>2.1900000000000001E-3</v>
      </c>
      <c r="L825" s="69" t="s">
        <v>144</v>
      </c>
      <c r="M825" s="69" t="s">
        <v>30388</v>
      </c>
      <c r="N825" s="68">
        <v>43101</v>
      </c>
    </row>
    <row r="826" spans="1:14" x14ac:dyDescent="0.2">
      <c r="A826" s="69" t="s">
        <v>1017</v>
      </c>
      <c r="B826" s="69">
        <v>1</v>
      </c>
      <c r="C826" s="69">
        <v>2018</v>
      </c>
      <c r="D826" s="69">
        <v>24</v>
      </c>
      <c r="E826" s="69" t="s">
        <v>515</v>
      </c>
      <c r="F826" s="69" t="s">
        <v>509</v>
      </c>
      <c r="H826" s="69" t="s">
        <v>107</v>
      </c>
      <c r="I826" s="69">
        <v>1.967E-2</v>
      </c>
      <c r="J826" s="69">
        <v>6.9599999999999995E-2</v>
      </c>
      <c r="K826" s="69">
        <v>2.1900000000000001E-3</v>
      </c>
      <c r="L826" s="69" t="s">
        <v>144</v>
      </c>
      <c r="M826" s="69" t="s">
        <v>30388</v>
      </c>
      <c r="N826" s="68">
        <v>43101</v>
      </c>
    </row>
    <row r="827" spans="1:14" x14ac:dyDescent="0.2">
      <c r="A827" s="69" t="s">
        <v>1018</v>
      </c>
      <c r="B827" s="69">
        <v>1</v>
      </c>
      <c r="C827" s="69">
        <v>2018</v>
      </c>
      <c r="D827" s="69">
        <v>24</v>
      </c>
      <c r="E827" s="69" t="s">
        <v>515</v>
      </c>
      <c r="F827" s="69" t="s">
        <v>509</v>
      </c>
      <c r="H827" s="69" t="s">
        <v>107</v>
      </c>
      <c r="I827" s="69">
        <v>1.9369999999999998E-2</v>
      </c>
      <c r="J827" s="69">
        <v>0.15567</v>
      </c>
      <c r="K827" s="69">
        <v>2.2899999999999999E-3</v>
      </c>
      <c r="L827" s="69" t="s">
        <v>144</v>
      </c>
      <c r="M827" s="69" t="s">
        <v>30388</v>
      </c>
      <c r="N827" s="68">
        <v>43101</v>
      </c>
    </row>
    <row r="828" spans="1:14" x14ac:dyDescent="0.2">
      <c r="A828" s="69" t="s">
        <v>1014</v>
      </c>
      <c r="B828" s="69">
        <v>1</v>
      </c>
      <c r="C828" s="69">
        <v>2018</v>
      </c>
      <c r="D828" s="69">
        <v>24</v>
      </c>
      <c r="E828" s="69" t="s">
        <v>515</v>
      </c>
      <c r="F828" s="69" t="s">
        <v>509</v>
      </c>
      <c r="H828" s="69" t="s">
        <v>107</v>
      </c>
      <c r="I828" s="69">
        <v>1.9369999999999998E-2</v>
      </c>
      <c r="J828" s="69">
        <v>0.23422000000000001</v>
      </c>
      <c r="K828" s="69">
        <v>2.2899999999999999E-3</v>
      </c>
      <c r="L828" s="69" t="s">
        <v>144</v>
      </c>
      <c r="M828" s="69" t="s">
        <v>30388</v>
      </c>
      <c r="N828" s="68">
        <v>43101</v>
      </c>
    </row>
    <row r="829" spans="1:14" x14ac:dyDescent="0.2">
      <c r="A829" s="69" t="s">
        <v>1023</v>
      </c>
      <c r="B829" s="69">
        <v>1</v>
      </c>
      <c r="C829" s="69">
        <v>2018</v>
      </c>
      <c r="D829" s="69">
        <v>24</v>
      </c>
      <c r="E829" s="69" t="s">
        <v>521</v>
      </c>
      <c r="F829" s="69" t="s">
        <v>522</v>
      </c>
      <c r="H829" s="69" t="s">
        <v>107</v>
      </c>
      <c r="I829" s="69">
        <v>2.606E-2</v>
      </c>
      <c r="J829" s="69">
        <v>1.5949999999999999E-2</v>
      </c>
      <c r="K829" s="69">
        <v>2.1900000000000001E-3</v>
      </c>
      <c r="L829" s="69" t="s">
        <v>144</v>
      </c>
      <c r="M829" s="69" t="s">
        <v>30388</v>
      </c>
      <c r="N829" s="68">
        <v>43101</v>
      </c>
    </row>
    <row r="830" spans="1:14" x14ac:dyDescent="0.2">
      <c r="A830" s="69" t="s">
        <v>1022</v>
      </c>
      <c r="B830" s="69">
        <v>1</v>
      </c>
      <c r="C830" s="69">
        <v>2018</v>
      </c>
      <c r="D830" s="69">
        <v>24</v>
      </c>
      <c r="E830" s="69" t="s">
        <v>521</v>
      </c>
      <c r="F830" s="69" t="s">
        <v>522</v>
      </c>
      <c r="H830" s="69" t="s">
        <v>107</v>
      </c>
      <c r="I830" s="69">
        <v>3.1669999999999997E-2</v>
      </c>
      <c r="J830" s="69">
        <v>6.0800000000000003E-3</v>
      </c>
      <c r="K830" s="69">
        <v>2.0899999999999998E-3</v>
      </c>
      <c r="L830" s="69" t="s">
        <v>144</v>
      </c>
      <c r="M830" s="69" t="s">
        <v>30388</v>
      </c>
      <c r="N830" s="68">
        <v>43101</v>
      </c>
    </row>
    <row r="831" spans="1:14" x14ac:dyDescent="0.2">
      <c r="A831" s="69" t="s">
        <v>1019</v>
      </c>
      <c r="B831" s="69">
        <v>1</v>
      </c>
      <c r="C831" s="69">
        <v>2018</v>
      </c>
      <c r="D831" s="69">
        <v>24</v>
      </c>
      <c r="E831" s="69" t="s">
        <v>521</v>
      </c>
      <c r="F831" s="69" t="s">
        <v>522</v>
      </c>
      <c r="H831" s="69" t="s">
        <v>107</v>
      </c>
      <c r="I831" s="69">
        <v>2.6009999999999998E-2</v>
      </c>
      <c r="J831" s="69">
        <v>1.5949999999999999E-2</v>
      </c>
      <c r="K831" s="69">
        <v>2.1900000000000001E-3</v>
      </c>
      <c r="L831" s="69" t="s">
        <v>144</v>
      </c>
      <c r="M831" s="69" t="s">
        <v>30388</v>
      </c>
      <c r="N831" s="68">
        <v>43101</v>
      </c>
    </row>
    <row r="832" spans="1:14" x14ac:dyDescent="0.2">
      <c r="A832" s="69" t="s">
        <v>1020</v>
      </c>
      <c r="B832" s="69">
        <v>1</v>
      </c>
      <c r="C832" s="69">
        <v>2018</v>
      </c>
      <c r="D832" s="69">
        <v>24</v>
      </c>
      <c r="E832" s="69" t="s">
        <v>521</v>
      </c>
      <c r="F832" s="69" t="s">
        <v>522</v>
      </c>
      <c r="H832" s="69" t="s">
        <v>107</v>
      </c>
      <c r="I832" s="69">
        <v>2.4570000000000002E-2</v>
      </c>
      <c r="J832" s="69">
        <v>1.6590000000000001E-2</v>
      </c>
      <c r="K832" s="69">
        <v>2.2899999999999999E-3</v>
      </c>
      <c r="L832" s="69" t="s">
        <v>144</v>
      </c>
      <c r="M832" s="69" t="s">
        <v>30388</v>
      </c>
      <c r="N832" s="68">
        <v>43101</v>
      </c>
    </row>
    <row r="833" spans="1:14" x14ac:dyDescent="0.2">
      <c r="A833" s="69" t="s">
        <v>1021</v>
      </c>
      <c r="B833" s="69">
        <v>1</v>
      </c>
      <c r="C833" s="69">
        <v>2018</v>
      </c>
      <c r="D833" s="69">
        <v>24</v>
      </c>
      <c r="E833" s="69" t="s">
        <v>521</v>
      </c>
      <c r="F833" s="69" t="s">
        <v>522</v>
      </c>
      <c r="H833" s="69" t="s">
        <v>107</v>
      </c>
      <c r="I833" s="69">
        <v>2.461E-2</v>
      </c>
      <c r="J833" s="69">
        <v>1.6590000000000001E-2</v>
      </c>
      <c r="K833" s="69">
        <v>2.2899999999999999E-3</v>
      </c>
      <c r="L833" s="69" t="s">
        <v>144</v>
      </c>
      <c r="M833" s="69" t="s">
        <v>30388</v>
      </c>
      <c r="N833" s="68">
        <v>43101</v>
      </c>
    </row>
    <row r="834" spans="1:14" x14ac:dyDescent="0.2">
      <c r="A834" s="69" t="s">
        <v>1026</v>
      </c>
      <c r="B834" s="69">
        <v>1</v>
      </c>
      <c r="C834" s="69">
        <v>2018</v>
      </c>
      <c r="D834" s="69">
        <v>24</v>
      </c>
      <c r="E834" s="69" t="s">
        <v>528</v>
      </c>
      <c r="F834" s="69" t="s">
        <v>522</v>
      </c>
      <c r="H834" s="69" t="s">
        <v>107</v>
      </c>
      <c r="I834" s="69">
        <v>1.9390000000000001E-2</v>
      </c>
      <c r="J834" s="69">
        <v>0.27661000000000002</v>
      </c>
      <c r="K834" s="69">
        <v>2.2899999999999999E-3</v>
      </c>
      <c r="L834" s="69" t="s">
        <v>144</v>
      </c>
      <c r="M834" s="69" t="s">
        <v>30388</v>
      </c>
      <c r="N834" s="68">
        <v>43101</v>
      </c>
    </row>
    <row r="835" spans="1:14" x14ac:dyDescent="0.2">
      <c r="A835" s="69" t="s">
        <v>1025</v>
      </c>
      <c r="B835" s="69">
        <v>1</v>
      </c>
      <c r="C835" s="69">
        <v>2018</v>
      </c>
      <c r="D835" s="69">
        <v>24</v>
      </c>
      <c r="E835" s="69" t="s">
        <v>528</v>
      </c>
      <c r="F835" s="69" t="s">
        <v>522</v>
      </c>
      <c r="H835" s="69" t="s">
        <v>107</v>
      </c>
      <c r="I835" s="69">
        <v>1.9390000000000001E-2</v>
      </c>
      <c r="J835" s="69">
        <v>0.18284</v>
      </c>
      <c r="K835" s="69">
        <v>2.2899999999999999E-3</v>
      </c>
      <c r="L835" s="69" t="s">
        <v>144</v>
      </c>
      <c r="M835" s="69" t="s">
        <v>30388</v>
      </c>
      <c r="N835" s="68">
        <v>43101</v>
      </c>
    </row>
    <row r="836" spans="1:14" x14ac:dyDescent="0.2">
      <c r="A836" s="69" t="s">
        <v>1027</v>
      </c>
      <c r="B836" s="69">
        <v>1</v>
      </c>
      <c r="C836" s="69">
        <v>2018</v>
      </c>
      <c r="D836" s="69">
        <v>24</v>
      </c>
      <c r="E836" s="69" t="s">
        <v>528</v>
      </c>
      <c r="F836" s="69" t="s">
        <v>522</v>
      </c>
      <c r="H836" s="69" t="s">
        <v>107</v>
      </c>
      <c r="I836" s="69">
        <v>2.2380000000000001E-2</v>
      </c>
      <c r="J836" s="69">
        <v>3.363E-2</v>
      </c>
      <c r="K836" s="69">
        <v>2.0899999999999998E-3</v>
      </c>
      <c r="L836" s="69" t="s">
        <v>144</v>
      </c>
      <c r="M836" s="69" t="s">
        <v>30388</v>
      </c>
      <c r="N836" s="68">
        <v>43101</v>
      </c>
    </row>
    <row r="837" spans="1:14" x14ac:dyDescent="0.2">
      <c r="A837" s="69" t="s">
        <v>1024</v>
      </c>
      <c r="B837" s="69">
        <v>1</v>
      </c>
      <c r="C837" s="69">
        <v>2018</v>
      </c>
      <c r="D837" s="69">
        <v>24</v>
      </c>
      <c r="E837" s="69" t="s">
        <v>528</v>
      </c>
      <c r="F837" s="69" t="s">
        <v>522</v>
      </c>
      <c r="H837" s="69" t="s">
        <v>107</v>
      </c>
      <c r="I837" s="69">
        <v>1.9640000000000001E-2</v>
      </c>
      <c r="J837" s="69">
        <v>0.13099</v>
      </c>
      <c r="K837" s="69">
        <v>2.1900000000000001E-3</v>
      </c>
      <c r="L837" s="69" t="s">
        <v>144</v>
      </c>
      <c r="M837" s="69" t="s">
        <v>30388</v>
      </c>
      <c r="N837" s="68">
        <v>43101</v>
      </c>
    </row>
    <row r="838" spans="1:14" x14ac:dyDescent="0.2">
      <c r="A838" s="69" t="s">
        <v>1028</v>
      </c>
      <c r="B838" s="69">
        <v>1</v>
      </c>
      <c r="C838" s="69">
        <v>2018</v>
      </c>
      <c r="D838" s="69">
        <v>24</v>
      </c>
      <c r="E838" s="69" t="s">
        <v>528</v>
      </c>
      <c r="F838" s="69" t="s">
        <v>522</v>
      </c>
      <c r="H838" s="69" t="s">
        <v>107</v>
      </c>
      <c r="I838" s="69">
        <v>1.9640000000000001E-2</v>
      </c>
      <c r="J838" s="69">
        <v>7.3469999999999994E-2</v>
      </c>
      <c r="K838" s="69">
        <v>2.1900000000000001E-3</v>
      </c>
      <c r="L838" s="69" t="s">
        <v>144</v>
      </c>
      <c r="M838" s="69" t="s">
        <v>30388</v>
      </c>
      <c r="N838" s="68">
        <v>43101</v>
      </c>
    </row>
    <row r="839" spans="1:14" x14ac:dyDescent="0.2">
      <c r="A839" s="69" t="s">
        <v>1031</v>
      </c>
      <c r="B839" s="69">
        <v>1</v>
      </c>
      <c r="C839" s="69">
        <v>2018</v>
      </c>
      <c r="D839" s="69">
        <v>24</v>
      </c>
      <c r="E839" s="69" t="s">
        <v>534</v>
      </c>
      <c r="F839" s="69" t="s">
        <v>535</v>
      </c>
      <c r="H839" s="69" t="s">
        <v>107</v>
      </c>
      <c r="I839" s="69">
        <v>2.623E-2</v>
      </c>
      <c r="J839" s="69">
        <v>1.5789999999999998E-2</v>
      </c>
      <c r="K839" s="69">
        <v>2.1900000000000001E-3</v>
      </c>
      <c r="L839" s="69" t="s">
        <v>144</v>
      </c>
      <c r="M839" s="69" t="s">
        <v>30388</v>
      </c>
      <c r="N839" s="68">
        <v>43101</v>
      </c>
    </row>
    <row r="840" spans="1:14" x14ac:dyDescent="0.2">
      <c r="A840" s="69" t="s">
        <v>1029</v>
      </c>
      <c r="B840" s="69">
        <v>1</v>
      </c>
      <c r="C840" s="69">
        <v>2018</v>
      </c>
      <c r="D840" s="69">
        <v>24</v>
      </c>
      <c r="E840" s="69" t="s">
        <v>534</v>
      </c>
      <c r="F840" s="69" t="s">
        <v>535</v>
      </c>
      <c r="H840" s="69" t="s">
        <v>107</v>
      </c>
      <c r="I840" s="69">
        <v>2.4709999999999999E-2</v>
      </c>
      <c r="J840" s="69">
        <v>1.6420000000000001E-2</v>
      </c>
      <c r="K840" s="69">
        <v>2.2899999999999999E-3</v>
      </c>
      <c r="L840" s="69" t="s">
        <v>144</v>
      </c>
      <c r="M840" s="69" t="s">
        <v>30388</v>
      </c>
      <c r="N840" s="68">
        <v>43101</v>
      </c>
    </row>
    <row r="841" spans="1:14" x14ac:dyDescent="0.2">
      <c r="A841" s="69" t="s">
        <v>1032</v>
      </c>
      <c r="B841" s="69">
        <v>1</v>
      </c>
      <c r="C841" s="69">
        <v>2018</v>
      </c>
      <c r="D841" s="69">
        <v>24</v>
      </c>
      <c r="E841" s="69" t="s">
        <v>534</v>
      </c>
      <c r="F841" s="69" t="s">
        <v>535</v>
      </c>
      <c r="H841" s="69" t="s">
        <v>107</v>
      </c>
      <c r="I841" s="69">
        <v>3.193E-2</v>
      </c>
      <c r="J841" s="69">
        <v>6.0800000000000003E-3</v>
      </c>
      <c r="K841" s="69">
        <v>2.0899999999999998E-3</v>
      </c>
      <c r="L841" s="69" t="s">
        <v>144</v>
      </c>
      <c r="M841" s="69" t="s">
        <v>30388</v>
      </c>
      <c r="N841" s="68">
        <v>43101</v>
      </c>
    </row>
    <row r="842" spans="1:14" x14ac:dyDescent="0.2">
      <c r="A842" s="69" t="s">
        <v>1033</v>
      </c>
      <c r="B842" s="69">
        <v>1</v>
      </c>
      <c r="C842" s="69">
        <v>2018</v>
      </c>
      <c r="D842" s="69">
        <v>24</v>
      </c>
      <c r="E842" s="69" t="s">
        <v>534</v>
      </c>
      <c r="F842" s="69" t="s">
        <v>535</v>
      </c>
      <c r="H842" s="69" t="s">
        <v>107</v>
      </c>
      <c r="I842" s="69">
        <v>2.6179999999999998E-2</v>
      </c>
      <c r="J842" s="69">
        <v>1.5789999999999998E-2</v>
      </c>
      <c r="K842" s="69">
        <v>2.1900000000000001E-3</v>
      </c>
      <c r="L842" s="69" t="s">
        <v>144</v>
      </c>
      <c r="M842" s="69" t="s">
        <v>30388</v>
      </c>
      <c r="N842" s="68">
        <v>43101</v>
      </c>
    </row>
    <row r="843" spans="1:14" x14ac:dyDescent="0.2">
      <c r="A843" s="69" t="s">
        <v>1030</v>
      </c>
      <c r="B843" s="69">
        <v>1</v>
      </c>
      <c r="C843" s="69">
        <v>2018</v>
      </c>
      <c r="D843" s="69">
        <v>24</v>
      </c>
      <c r="E843" s="69" t="s">
        <v>534</v>
      </c>
      <c r="F843" s="69" t="s">
        <v>535</v>
      </c>
      <c r="H843" s="69" t="s">
        <v>107</v>
      </c>
      <c r="I843" s="69">
        <v>2.4750000000000001E-2</v>
      </c>
      <c r="J843" s="69">
        <v>1.6420000000000001E-2</v>
      </c>
      <c r="K843" s="69">
        <v>2.2899999999999999E-3</v>
      </c>
      <c r="L843" s="69" t="s">
        <v>144</v>
      </c>
      <c r="M843" s="69" t="s">
        <v>30388</v>
      </c>
      <c r="N843" s="68">
        <v>43101</v>
      </c>
    </row>
    <row r="844" spans="1:14" x14ac:dyDescent="0.2">
      <c r="A844" s="69" t="s">
        <v>1038</v>
      </c>
      <c r="B844" s="69">
        <v>1</v>
      </c>
      <c r="C844" s="69">
        <v>2018</v>
      </c>
      <c r="D844" s="69">
        <v>24</v>
      </c>
      <c r="E844" s="69" t="s">
        <v>541</v>
      </c>
      <c r="F844" s="69" t="s">
        <v>535</v>
      </c>
      <c r="H844" s="69" t="s">
        <v>107</v>
      </c>
      <c r="I844" s="69">
        <v>2.24E-2</v>
      </c>
      <c r="J844" s="69">
        <v>3.431E-2</v>
      </c>
      <c r="K844" s="69">
        <v>2.0899999999999998E-3</v>
      </c>
      <c r="L844" s="69" t="s">
        <v>144</v>
      </c>
      <c r="M844" s="69" t="s">
        <v>30388</v>
      </c>
      <c r="N844" s="68">
        <v>43101</v>
      </c>
    </row>
    <row r="845" spans="1:14" x14ac:dyDescent="0.2">
      <c r="A845" s="69" t="s">
        <v>1036</v>
      </c>
      <c r="B845" s="69">
        <v>1</v>
      </c>
      <c r="C845" s="69">
        <v>2018</v>
      </c>
      <c r="D845" s="69">
        <v>24</v>
      </c>
      <c r="E845" s="69" t="s">
        <v>541</v>
      </c>
      <c r="F845" s="69" t="s">
        <v>535</v>
      </c>
      <c r="H845" s="69" t="s">
        <v>107</v>
      </c>
      <c r="I845" s="69">
        <v>1.9709999999999998E-2</v>
      </c>
      <c r="J845" s="69">
        <v>7.4209999999999998E-2</v>
      </c>
      <c r="K845" s="69">
        <v>2.1900000000000001E-3</v>
      </c>
      <c r="L845" s="69" t="s">
        <v>144</v>
      </c>
      <c r="M845" s="69" t="s">
        <v>30388</v>
      </c>
      <c r="N845" s="68">
        <v>43101</v>
      </c>
    </row>
    <row r="846" spans="1:14" x14ac:dyDescent="0.2">
      <c r="A846" s="69" t="s">
        <v>1034</v>
      </c>
      <c r="B846" s="69">
        <v>1</v>
      </c>
      <c r="C846" s="69">
        <v>2018</v>
      </c>
      <c r="D846" s="69">
        <v>24</v>
      </c>
      <c r="E846" s="69" t="s">
        <v>541</v>
      </c>
      <c r="F846" s="69" t="s">
        <v>535</v>
      </c>
      <c r="H846" s="69" t="s">
        <v>107</v>
      </c>
      <c r="I846" s="69">
        <v>1.9709999999999998E-2</v>
      </c>
      <c r="J846" s="69">
        <v>0.13263</v>
      </c>
      <c r="K846" s="69">
        <v>2.1900000000000001E-3</v>
      </c>
      <c r="L846" s="69" t="s">
        <v>144</v>
      </c>
      <c r="M846" s="69" t="s">
        <v>30388</v>
      </c>
      <c r="N846" s="68">
        <v>43101</v>
      </c>
    </row>
    <row r="847" spans="1:14" x14ac:dyDescent="0.2">
      <c r="A847" s="69" t="s">
        <v>1037</v>
      </c>
      <c r="B847" s="69">
        <v>1</v>
      </c>
      <c r="C847" s="69">
        <v>2018</v>
      </c>
      <c r="D847" s="69">
        <v>24</v>
      </c>
      <c r="E847" s="69" t="s">
        <v>541</v>
      </c>
      <c r="F847" s="69" t="s">
        <v>535</v>
      </c>
      <c r="H847" s="69" t="s">
        <v>107</v>
      </c>
      <c r="I847" s="69">
        <v>1.9439999999999999E-2</v>
      </c>
      <c r="J847" s="69">
        <v>0.18568999999999999</v>
      </c>
      <c r="K847" s="69">
        <v>2.2899999999999999E-3</v>
      </c>
      <c r="L847" s="69" t="s">
        <v>144</v>
      </c>
      <c r="M847" s="69" t="s">
        <v>30388</v>
      </c>
      <c r="N847" s="68">
        <v>43101</v>
      </c>
    </row>
    <row r="848" spans="1:14" x14ac:dyDescent="0.2">
      <c r="A848" s="69" t="s">
        <v>1035</v>
      </c>
      <c r="B848" s="69">
        <v>1</v>
      </c>
      <c r="C848" s="69">
        <v>2018</v>
      </c>
      <c r="D848" s="69">
        <v>24</v>
      </c>
      <c r="E848" s="69" t="s">
        <v>541</v>
      </c>
      <c r="F848" s="69" t="s">
        <v>535</v>
      </c>
      <c r="H848" s="69" t="s">
        <v>107</v>
      </c>
      <c r="I848" s="69">
        <v>1.9439999999999999E-2</v>
      </c>
      <c r="J848" s="69">
        <v>0.28116999999999998</v>
      </c>
      <c r="K848" s="69">
        <v>2.2899999999999999E-3</v>
      </c>
      <c r="L848" s="69" t="s">
        <v>144</v>
      </c>
      <c r="M848" s="69" t="s">
        <v>30388</v>
      </c>
      <c r="N848" s="68">
        <v>43101</v>
      </c>
    </row>
    <row r="849" spans="1:14" x14ac:dyDescent="0.2">
      <c r="A849" s="69" t="s">
        <v>1040</v>
      </c>
      <c r="B849" s="69">
        <v>1</v>
      </c>
      <c r="C849" s="69">
        <v>2018</v>
      </c>
      <c r="D849" s="69">
        <v>24</v>
      </c>
      <c r="E849" s="69" t="s">
        <v>547</v>
      </c>
      <c r="F849" s="69" t="s">
        <v>548</v>
      </c>
      <c r="G849" s="69" t="s">
        <v>549</v>
      </c>
      <c r="H849" s="69" t="s">
        <v>107</v>
      </c>
      <c r="I849" s="69">
        <v>0.1263</v>
      </c>
      <c r="J849" s="69">
        <v>8.6300000000000005E-3</v>
      </c>
      <c r="K849" s="69">
        <v>1.5200000000000001E-3</v>
      </c>
      <c r="L849" s="69" t="s">
        <v>108</v>
      </c>
      <c r="M849" s="69" t="s">
        <v>30388</v>
      </c>
      <c r="N849" s="68">
        <v>43101</v>
      </c>
    </row>
    <row r="850" spans="1:14" x14ac:dyDescent="0.2">
      <c r="A850" s="69" t="s">
        <v>1041</v>
      </c>
      <c r="B850" s="69">
        <v>1</v>
      </c>
      <c r="C850" s="69">
        <v>2018</v>
      </c>
      <c r="D850" s="69">
        <v>24</v>
      </c>
      <c r="E850" s="69" t="s">
        <v>547</v>
      </c>
      <c r="F850" s="69" t="s">
        <v>548</v>
      </c>
      <c r="G850" s="69" t="s">
        <v>549</v>
      </c>
      <c r="H850" s="69" t="s">
        <v>107</v>
      </c>
      <c r="I850" s="69">
        <v>0.1263</v>
      </c>
      <c r="J850" s="69">
        <v>8.6300000000000005E-3</v>
      </c>
      <c r="K850" s="69">
        <v>1.5200000000000001E-3</v>
      </c>
      <c r="L850" s="69" t="s">
        <v>108</v>
      </c>
      <c r="M850" s="69" t="s">
        <v>30388</v>
      </c>
      <c r="N850" s="68">
        <v>43101</v>
      </c>
    </row>
    <row r="851" spans="1:14" x14ac:dyDescent="0.2">
      <c r="A851" s="69" t="s">
        <v>1042</v>
      </c>
      <c r="B851" s="69">
        <v>1</v>
      </c>
      <c r="C851" s="69">
        <v>2018</v>
      </c>
      <c r="D851" s="69">
        <v>24</v>
      </c>
      <c r="E851" s="69" t="s">
        <v>547</v>
      </c>
      <c r="F851" s="69" t="s">
        <v>548</v>
      </c>
      <c r="G851" s="69" t="s">
        <v>549</v>
      </c>
      <c r="H851" s="69" t="s">
        <v>107</v>
      </c>
      <c r="I851" s="69">
        <v>0.1275</v>
      </c>
      <c r="J851" s="69">
        <v>8.6300000000000005E-3</v>
      </c>
      <c r="K851" s="69">
        <v>1.5200000000000001E-3</v>
      </c>
      <c r="L851" s="69" t="s">
        <v>108</v>
      </c>
      <c r="M851" s="69" t="s">
        <v>30388</v>
      </c>
      <c r="N851" s="68">
        <v>43101</v>
      </c>
    </row>
    <row r="852" spans="1:14" x14ac:dyDescent="0.2">
      <c r="A852" s="69" t="s">
        <v>1043</v>
      </c>
      <c r="B852" s="69">
        <v>1</v>
      </c>
      <c r="C852" s="69">
        <v>2018</v>
      </c>
      <c r="D852" s="69">
        <v>24</v>
      </c>
      <c r="E852" s="69" t="s">
        <v>547</v>
      </c>
      <c r="F852" s="69" t="s">
        <v>548</v>
      </c>
      <c r="G852" s="69" t="s">
        <v>549</v>
      </c>
      <c r="H852" s="69" t="s">
        <v>107</v>
      </c>
      <c r="I852" s="69">
        <v>0.1275</v>
      </c>
      <c r="J852" s="69">
        <v>8.6300000000000005E-3</v>
      </c>
      <c r="K852" s="69">
        <v>1.5200000000000001E-3</v>
      </c>
      <c r="L852" s="69" t="s">
        <v>108</v>
      </c>
      <c r="M852" s="69" t="s">
        <v>30388</v>
      </c>
      <c r="N852" s="68">
        <v>43101</v>
      </c>
    </row>
    <row r="853" spans="1:14" x14ac:dyDescent="0.2">
      <c r="A853" s="69" t="s">
        <v>1039</v>
      </c>
      <c r="B853" s="69">
        <v>1</v>
      </c>
      <c r="C853" s="69">
        <v>2018</v>
      </c>
      <c r="D853" s="69">
        <v>24</v>
      </c>
      <c r="E853" s="69" t="s">
        <v>547</v>
      </c>
      <c r="F853" s="69" t="s">
        <v>548</v>
      </c>
      <c r="G853" s="69" t="s">
        <v>549</v>
      </c>
      <c r="H853" s="69" t="s">
        <v>107</v>
      </c>
      <c r="I853" s="69">
        <v>0.1275</v>
      </c>
      <c r="J853" s="69">
        <v>8.6300000000000005E-3</v>
      </c>
      <c r="K853" s="69">
        <v>1.5200000000000001E-3</v>
      </c>
      <c r="L853" s="69" t="s">
        <v>108</v>
      </c>
      <c r="M853" s="69" t="s">
        <v>30388</v>
      </c>
      <c r="N853" s="68">
        <v>43101</v>
      </c>
    </row>
    <row r="854" spans="1:14" x14ac:dyDescent="0.2">
      <c r="A854" s="69" t="s">
        <v>1048</v>
      </c>
      <c r="B854" s="69">
        <v>1</v>
      </c>
      <c r="C854" s="69">
        <v>2018</v>
      </c>
      <c r="D854" s="69">
        <v>24</v>
      </c>
      <c r="E854" s="69" t="s">
        <v>555</v>
      </c>
      <c r="F854" s="69" t="s">
        <v>548</v>
      </c>
      <c r="G854" s="69" t="s">
        <v>549</v>
      </c>
      <c r="H854" s="69" t="s">
        <v>107</v>
      </c>
      <c r="I854" s="69">
        <v>9.1450000000000004E-2</v>
      </c>
      <c r="J854" s="69">
        <v>8.6400000000000001E-3</v>
      </c>
      <c r="K854" s="69">
        <v>2.16E-3</v>
      </c>
      <c r="L854" s="69" t="s">
        <v>178</v>
      </c>
      <c r="M854" s="69" t="s">
        <v>30388</v>
      </c>
      <c r="N854" s="68">
        <v>43101</v>
      </c>
    </row>
    <row r="855" spans="1:14" x14ac:dyDescent="0.2">
      <c r="A855" s="69" t="s">
        <v>1050</v>
      </c>
      <c r="B855" s="69">
        <v>1</v>
      </c>
      <c r="C855" s="69">
        <v>2018</v>
      </c>
      <c r="D855" s="69">
        <v>24</v>
      </c>
      <c r="E855" s="69" t="s">
        <v>555</v>
      </c>
      <c r="F855" s="69" t="s">
        <v>548</v>
      </c>
      <c r="G855" s="69" t="s">
        <v>549</v>
      </c>
      <c r="H855" s="69" t="s">
        <v>107</v>
      </c>
      <c r="I855" s="69">
        <v>9.2649999999999996E-2</v>
      </c>
      <c r="J855" s="69">
        <v>8.6400000000000001E-3</v>
      </c>
      <c r="K855" s="69">
        <v>2.16E-3</v>
      </c>
      <c r="L855" s="69" t="s">
        <v>178</v>
      </c>
      <c r="M855" s="69" t="s">
        <v>30388</v>
      </c>
      <c r="N855" s="68">
        <v>43101</v>
      </c>
    </row>
    <row r="856" spans="1:14" x14ac:dyDescent="0.2">
      <c r="A856" s="69" t="s">
        <v>1049</v>
      </c>
      <c r="B856" s="69">
        <v>1</v>
      </c>
      <c r="C856" s="69">
        <v>2018</v>
      </c>
      <c r="D856" s="69">
        <v>24</v>
      </c>
      <c r="E856" s="69" t="s">
        <v>555</v>
      </c>
      <c r="F856" s="69" t="s">
        <v>548</v>
      </c>
      <c r="G856" s="69" t="s">
        <v>549</v>
      </c>
      <c r="H856" s="69" t="s">
        <v>107</v>
      </c>
      <c r="I856" s="69">
        <v>9.2649999999999996E-2</v>
      </c>
      <c r="J856" s="69">
        <v>8.6400000000000001E-3</v>
      </c>
      <c r="K856" s="69">
        <v>2.16E-3</v>
      </c>
      <c r="L856" s="69" t="s">
        <v>178</v>
      </c>
      <c r="M856" s="69" t="s">
        <v>30388</v>
      </c>
      <c r="N856" s="68">
        <v>43101</v>
      </c>
    </row>
    <row r="857" spans="1:14" x14ac:dyDescent="0.2">
      <c r="A857" s="69" t="s">
        <v>1052</v>
      </c>
      <c r="B857" s="69">
        <v>1</v>
      </c>
      <c r="C857" s="69">
        <v>2018</v>
      </c>
      <c r="D857" s="69">
        <v>24</v>
      </c>
      <c r="E857" s="69" t="s">
        <v>555</v>
      </c>
      <c r="F857" s="69" t="s">
        <v>548</v>
      </c>
      <c r="G857" s="69" t="s">
        <v>549</v>
      </c>
      <c r="H857" s="69" t="s">
        <v>107</v>
      </c>
      <c r="I857" s="69">
        <v>0.13797999999999999</v>
      </c>
      <c r="J857" s="69">
        <v>8.6400000000000001E-3</v>
      </c>
      <c r="K857" s="69">
        <v>2.16E-3</v>
      </c>
      <c r="L857" s="69" t="s">
        <v>197</v>
      </c>
      <c r="M857" s="69" t="s">
        <v>30388</v>
      </c>
      <c r="N857" s="68">
        <v>43101</v>
      </c>
    </row>
    <row r="858" spans="1:14" x14ac:dyDescent="0.2">
      <c r="A858" s="69" t="s">
        <v>1044</v>
      </c>
      <c r="B858" s="69">
        <v>1</v>
      </c>
      <c r="C858" s="69">
        <v>2018</v>
      </c>
      <c r="D858" s="69">
        <v>24</v>
      </c>
      <c r="E858" s="69" t="s">
        <v>555</v>
      </c>
      <c r="F858" s="69" t="s">
        <v>548</v>
      </c>
      <c r="G858" s="69" t="s">
        <v>549</v>
      </c>
      <c r="H858" s="69" t="s">
        <v>107</v>
      </c>
      <c r="I858" s="69">
        <v>9.2649999999999996E-2</v>
      </c>
      <c r="J858" s="69">
        <v>8.6400000000000001E-3</v>
      </c>
      <c r="K858" s="69">
        <v>2.16E-3</v>
      </c>
      <c r="L858" s="69" t="s">
        <v>178</v>
      </c>
      <c r="M858" s="69" t="s">
        <v>30388</v>
      </c>
      <c r="N858" s="68">
        <v>43101</v>
      </c>
    </row>
    <row r="859" spans="1:14" x14ac:dyDescent="0.2">
      <c r="A859" s="69" t="s">
        <v>1045</v>
      </c>
      <c r="B859" s="69">
        <v>1</v>
      </c>
      <c r="C859" s="69">
        <v>2018</v>
      </c>
      <c r="D859" s="69">
        <v>24</v>
      </c>
      <c r="E859" s="69" t="s">
        <v>555</v>
      </c>
      <c r="F859" s="69" t="s">
        <v>548</v>
      </c>
      <c r="G859" s="69" t="s">
        <v>549</v>
      </c>
      <c r="H859" s="69" t="s">
        <v>107</v>
      </c>
      <c r="I859" s="69">
        <v>9.1450000000000004E-2</v>
      </c>
      <c r="J859" s="69">
        <v>8.6400000000000001E-3</v>
      </c>
      <c r="K859" s="69">
        <v>2.16E-3</v>
      </c>
      <c r="L859" s="69" t="s">
        <v>178</v>
      </c>
      <c r="M859" s="69" t="s">
        <v>30388</v>
      </c>
      <c r="N859" s="68">
        <v>43101</v>
      </c>
    </row>
    <row r="860" spans="1:14" x14ac:dyDescent="0.2">
      <c r="A860" s="69" t="s">
        <v>1046</v>
      </c>
      <c r="B860" s="69">
        <v>1</v>
      </c>
      <c r="C860" s="69">
        <v>2018</v>
      </c>
      <c r="D860" s="69">
        <v>24</v>
      </c>
      <c r="E860" s="69" t="s">
        <v>555</v>
      </c>
      <c r="F860" s="69" t="s">
        <v>548</v>
      </c>
      <c r="G860" s="69" t="s">
        <v>549</v>
      </c>
      <c r="H860" s="69" t="s">
        <v>107</v>
      </c>
      <c r="I860" s="69">
        <v>0.13797999999999999</v>
      </c>
      <c r="J860" s="69">
        <v>8.6400000000000001E-3</v>
      </c>
      <c r="K860" s="69">
        <v>2.16E-3</v>
      </c>
      <c r="L860" s="69" t="s">
        <v>197</v>
      </c>
      <c r="M860" s="69" t="s">
        <v>30388</v>
      </c>
      <c r="N860" s="68">
        <v>43101</v>
      </c>
    </row>
    <row r="861" spans="1:14" x14ac:dyDescent="0.2">
      <c r="A861" s="69" t="s">
        <v>1047</v>
      </c>
      <c r="B861" s="69">
        <v>1</v>
      </c>
      <c r="C861" s="69">
        <v>2018</v>
      </c>
      <c r="D861" s="69">
        <v>24</v>
      </c>
      <c r="E861" s="69" t="s">
        <v>555</v>
      </c>
      <c r="F861" s="69" t="s">
        <v>548</v>
      </c>
      <c r="G861" s="69" t="s">
        <v>549</v>
      </c>
      <c r="H861" s="69" t="s">
        <v>107</v>
      </c>
      <c r="I861" s="69">
        <v>0.13797999999999999</v>
      </c>
      <c r="J861" s="69">
        <v>8.6400000000000001E-3</v>
      </c>
      <c r="K861" s="69">
        <v>2.16E-3</v>
      </c>
      <c r="L861" s="69" t="s">
        <v>197</v>
      </c>
      <c r="M861" s="69" t="s">
        <v>30388</v>
      </c>
      <c r="N861" s="68">
        <v>43101</v>
      </c>
    </row>
    <row r="862" spans="1:14" x14ac:dyDescent="0.2">
      <c r="A862" s="69" t="s">
        <v>1051</v>
      </c>
      <c r="B862" s="69">
        <v>1</v>
      </c>
      <c r="C862" s="69">
        <v>2018</v>
      </c>
      <c r="D862" s="69">
        <v>24</v>
      </c>
      <c r="E862" s="69" t="s">
        <v>555</v>
      </c>
      <c r="F862" s="69" t="s">
        <v>548</v>
      </c>
      <c r="G862" s="69" t="s">
        <v>549</v>
      </c>
      <c r="H862" s="69" t="s">
        <v>107</v>
      </c>
      <c r="I862" s="69">
        <v>0.13678000000000001</v>
      </c>
      <c r="J862" s="69">
        <v>8.6400000000000001E-3</v>
      </c>
      <c r="K862" s="69">
        <v>2.16E-3</v>
      </c>
      <c r="L862" s="69" t="s">
        <v>197</v>
      </c>
      <c r="M862" s="69" t="s">
        <v>30388</v>
      </c>
      <c r="N862" s="68">
        <v>43101</v>
      </c>
    </row>
    <row r="863" spans="1:14" x14ac:dyDescent="0.2">
      <c r="A863" s="69" t="s">
        <v>1053</v>
      </c>
      <c r="B863" s="69">
        <v>1</v>
      </c>
      <c r="C863" s="69">
        <v>2018</v>
      </c>
      <c r="D863" s="69">
        <v>24</v>
      </c>
      <c r="E863" s="69" t="s">
        <v>555</v>
      </c>
      <c r="F863" s="69" t="s">
        <v>548</v>
      </c>
      <c r="G863" s="69" t="s">
        <v>549</v>
      </c>
      <c r="H863" s="69" t="s">
        <v>107</v>
      </c>
      <c r="I863" s="69">
        <v>0.13678000000000001</v>
      </c>
      <c r="J863" s="69">
        <v>8.6400000000000001E-3</v>
      </c>
      <c r="K863" s="69">
        <v>2.16E-3</v>
      </c>
      <c r="L863" s="69" t="s">
        <v>197</v>
      </c>
      <c r="M863" s="69" t="s">
        <v>30388</v>
      </c>
      <c r="N863" s="68">
        <v>43101</v>
      </c>
    </row>
    <row r="864" spans="1:14" x14ac:dyDescent="0.2">
      <c r="A864" s="69" t="s">
        <v>1056</v>
      </c>
      <c r="B864" s="69">
        <v>1</v>
      </c>
      <c r="C864" s="69">
        <v>2018</v>
      </c>
      <c r="D864" s="69">
        <v>24</v>
      </c>
      <c r="E864" s="69" t="s">
        <v>566</v>
      </c>
      <c r="F864" s="69" t="s">
        <v>567</v>
      </c>
      <c r="G864" s="69" t="s">
        <v>568</v>
      </c>
      <c r="H864" s="69" t="s">
        <v>107</v>
      </c>
      <c r="I864" s="69">
        <v>0.12784000000000001</v>
      </c>
      <c r="J864" s="69">
        <v>8.9300000000000004E-3</v>
      </c>
      <c r="K864" s="69">
        <v>1.49E-3</v>
      </c>
      <c r="L864" s="69" t="s">
        <v>108</v>
      </c>
      <c r="M864" s="69" t="s">
        <v>30388</v>
      </c>
      <c r="N864" s="68">
        <v>43101</v>
      </c>
    </row>
    <row r="865" spans="1:14" x14ac:dyDescent="0.2">
      <c r="A865" s="69" t="s">
        <v>1055</v>
      </c>
      <c r="B865" s="69">
        <v>1</v>
      </c>
      <c r="C865" s="69">
        <v>2018</v>
      </c>
      <c r="D865" s="69">
        <v>24</v>
      </c>
      <c r="E865" s="69" t="s">
        <v>566</v>
      </c>
      <c r="F865" s="69" t="s">
        <v>567</v>
      </c>
      <c r="G865" s="69" t="s">
        <v>568</v>
      </c>
      <c r="H865" s="69" t="s">
        <v>107</v>
      </c>
      <c r="I865" s="69">
        <v>0.12903999999999999</v>
      </c>
      <c r="J865" s="69">
        <v>8.9300000000000004E-3</v>
      </c>
      <c r="K865" s="69">
        <v>1.49E-3</v>
      </c>
      <c r="L865" s="69" t="s">
        <v>108</v>
      </c>
      <c r="M865" s="69" t="s">
        <v>30388</v>
      </c>
      <c r="N865" s="68">
        <v>43101</v>
      </c>
    </row>
    <row r="866" spans="1:14" x14ac:dyDescent="0.2">
      <c r="A866" s="69" t="s">
        <v>1054</v>
      </c>
      <c r="B866" s="69">
        <v>1</v>
      </c>
      <c r="C866" s="69">
        <v>2018</v>
      </c>
      <c r="D866" s="69">
        <v>24</v>
      </c>
      <c r="E866" s="69" t="s">
        <v>566</v>
      </c>
      <c r="F866" s="69" t="s">
        <v>567</v>
      </c>
      <c r="G866" s="69" t="s">
        <v>568</v>
      </c>
      <c r="H866" s="69" t="s">
        <v>107</v>
      </c>
      <c r="I866" s="69">
        <v>0.12903999999999999</v>
      </c>
      <c r="J866" s="69">
        <v>8.9300000000000004E-3</v>
      </c>
      <c r="K866" s="69">
        <v>1.49E-3</v>
      </c>
      <c r="L866" s="69" t="s">
        <v>108</v>
      </c>
      <c r="M866" s="69" t="s">
        <v>30388</v>
      </c>
      <c r="N866" s="68">
        <v>43101</v>
      </c>
    </row>
    <row r="867" spans="1:14" x14ac:dyDescent="0.2">
      <c r="A867" s="69" t="s">
        <v>1057</v>
      </c>
      <c r="B867" s="69">
        <v>1</v>
      </c>
      <c r="C867" s="69">
        <v>2018</v>
      </c>
      <c r="D867" s="69">
        <v>24</v>
      </c>
      <c r="E867" s="69" t="s">
        <v>566</v>
      </c>
      <c r="F867" s="69" t="s">
        <v>567</v>
      </c>
      <c r="G867" s="69" t="s">
        <v>568</v>
      </c>
      <c r="H867" s="69" t="s">
        <v>107</v>
      </c>
      <c r="I867" s="69">
        <v>0.12784000000000001</v>
      </c>
      <c r="J867" s="69">
        <v>8.9300000000000004E-3</v>
      </c>
      <c r="K867" s="69">
        <v>1.49E-3</v>
      </c>
      <c r="L867" s="69" t="s">
        <v>108</v>
      </c>
      <c r="M867" s="69" t="s">
        <v>30388</v>
      </c>
      <c r="N867" s="68">
        <v>43101</v>
      </c>
    </row>
    <row r="868" spans="1:14" x14ac:dyDescent="0.2">
      <c r="A868" s="69" t="s">
        <v>1058</v>
      </c>
      <c r="B868" s="69">
        <v>1</v>
      </c>
      <c r="C868" s="69">
        <v>2018</v>
      </c>
      <c r="D868" s="69">
        <v>24</v>
      </c>
      <c r="E868" s="69" t="s">
        <v>566</v>
      </c>
      <c r="F868" s="69" t="s">
        <v>567</v>
      </c>
      <c r="G868" s="69" t="s">
        <v>568</v>
      </c>
      <c r="H868" s="69" t="s">
        <v>107</v>
      </c>
      <c r="I868" s="69">
        <v>0.12903999999999999</v>
      </c>
      <c r="J868" s="69">
        <v>8.9300000000000004E-3</v>
      </c>
      <c r="K868" s="69">
        <v>1.49E-3</v>
      </c>
      <c r="L868" s="69" t="s">
        <v>108</v>
      </c>
      <c r="M868" s="69" t="s">
        <v>30388</v>
      </c>
      <c r="N868" s="68">
        <v>43101</v>
      </c>
    </row>
    <row r="869" spans="1:14" x14ac:dyDescent="0.2">
      <c r="A869" s="69" t="s">
        <v>1065</v>
      </c>
      <c r="B869" s="69">
        <v>1</v>
      </c>
      <c r="C869" s="69">
        <v>2018</v>
      </c>
      <c r="D869" s="69">
        <v>24</v>
      </c>
      <c r="E869" s="69" t="s">
        <v>574</v>
      </c>
      <c r="F869" s="69" t="s">
        <v>567</v>
      </c>
      <c r="G869" s="69" t="s">
        <v>568</v>
      </c>
      <c r="H869" s="69" t="s">
        <v>107</v>
      </c>
      <c r="I869" s="69">
        <v>0.11819</v>
      </c>
      <c r="J869" s="69">
        <v>8.94E-3</v>
      </c>
      <c r="K869" s="69">
        <v>2.0100000000000001E-3</v>
      </c>
      <c r="L869" s="69" t="s">
        <v>190</v>
      </c>
      <c r="M869" s="69" t="s">
        <v>30388</v>
      </c>
      <c r="N869" s="68">
        <v>43101</v>
      </c>
    </row>
    <row r="870" spans="1:14" x14ac:dyDescent="0.2">
      <c r="A870" s="69" t="s">
        <v>1062</v>
      </c>
      <c r="B870" s="69">
        <v>1</v>
      </c>
      <c r="C870" s="69">
        <v>2018</v>
      </c>
      <c r="D870" s="69">
        <v>24</v>
      </c>
      <c r="E870" s="69" t="s">
        <v>574</v>
      </c>
      <c r="F870" s="69" t="s">
        <v>567</v>
      </c>
      <c r="G870" s="69" t="s">
        <v>568</v>
      </c>
      <c r="H870" s="69" t="s">
        <v>107</v>
      </c>
      <c r="I870" s="69">
        <v>0.11819</v>
      </c>
      <c r="J870" s="69">
        <v>8.94E-3</v>
      </c>
      <c r="K870" s="69">
        <v>2.0100000000000001E-3</v>
      </c>
      <c r="L870" s="69" t="s">
        <v>190</v>
      </c>
      <c r="M870" s="69" t="s">
        <v>30388</v>
      </c>
      <c r="N870" s="68">
        <v>43101</v>
      </c>
    </row>
    <row r="871" spans="1:14" x14ac:dyDescent="0.2">
      <c r="A871" s="69" t="s">
        <v>1068</v>
      </c>
      <c r="B871" s="69">
        <v>1</v>
      </c>
      <c r="C871" s="69">
        <v>2018</v>
      </c>
      <c r="D871" s="69">
        <v>24</v>
      </c>
      <c r="E871" s="69" t="s">
        <v>574</v>
      </c>
      <c r="F871" s="69" t="s">
        <v>567</v>
      </c>
      <c r="G871" s="69" t="s">
        <v>568</v>
      </c>
      <c r="H871" s="69" t="s">
        <v>107</v>
      </c>
      <c r="I871" s="69">
        <v>0.10367999999999999</v>
      </c>
      <c r="J871" s="69">
        <v>8.94E-3</v>
      </c>
      <c r="K871" s="69">
        <v>2.0100000000000001E-3</v>
      </c>
      <c r="L871" s="69" t="s">
        <v>178</v>
      </c>
      <c r="M871" s="69" t="s">
        <v>30388</v>
      </c>
      <c r="N871" s="68">
        <v>43101</v>
      </c>
    </row>
    <row r="872" spans="1:14" x14ac:dyDescent="0.2">
      <c r="A872" s="69" t="s">
        <v>1060</v>
      </c>
      <c r="B872" s="69">
        <v>1</v>
      </c>
      <c r="C872" s="69">
        <v>2018</v>
      </c>
      <c r="D872" s="69">
        <v>24</v>
      </c>
      <c r="E872" s="69" t="s">
        <v>574</v>
      </c>
      <c r="F872" s="69" t="s">
        <v>567</v>
      </c>
      <c r="G872" s="69" t="s">
        <v>568</v>
      </c>
      <c r="H872" s="69" t="s">
        <v>107</v>
      </c>
      <c r="I872" s="69">
        <v>0.10367999999999999</v>
      </c>
      <c r="J872" s="69">
        <v>8.94E-3</v>
      </c>
      <c r="K872" s="69">
        <v>2.0100000000000001E-3</v>
      </c>
      <c r="L872" s="69" t="s">
        <v>178</v>
      </c>
      <c r="M872" s="69" t="s">
        <v>30388</v>
      </c>
      <c r="N872" s="68">
        <v>43101</v>
      </c>
    </row>
    <row r="873" spans="1:14" x14ac:dyDescent="0.2">
      <c r="A873" s="69" t="s">
        <v>1064</v>
      </c>
      <c r="B873" s="69">
        <v>1</v>
      </c>
      <c r="C873" s="69">
        <v>2018</v>
      </c>
      <c r="D873" s="69">
        <v>24</v>
      </c>
      <c r="E873" s="69" t="s">
        <v>574</v>
      </c>
      <c r="F873" s="69" t="s">
        <v>567</v>
      </c>
      <c r="G873" s="69" t="s">
        <v>568</v>
      </c>
      <c r="H873" s="69" t="s">
        <v>107</v>
      </c>
      <c r="I873" s="69">
        <v>0.12869</v>
      </c>
      <c r="J873" s="69">
        <v>8.94E-3</v>
      </c>
      <c r="K873" s="69">
        <v>2.0100000000000001E-3</v>
      </c>
      <c r="L873" s="69" t="s">
        <v>190</v>
      </c>
      <c r="M873" s="69" t="s">
        <v>30388</v>
      </c>
      <c r="N873" s="68">
        <v>43101</v>
      </c>
    </row>
    <row r="874" spans="1:14" x14ac:dyDescent="0.2">
      <c r="A874" s="69" t="s">
        <v>1063</v>
      </c>
      <c r="B874" s="69">
        <v>1</v>
      </c>
      <c r="C874" s="69">
        <v>2018</v>
      </c>
      <c r="D874" s="69">
        <v>24</v>
      </c>
      <c r="E874" s="69" t="s">
        <v>574</v>
      </c>
      <c r="F874" s="69" t="s">
        <v>567</v>
      </c>
      <c r="G874" s="69" t="s">
        <v>568</v>
      </c>
      <c r="H874" s="69" t="s">
        <v>107</v>
      </c>
      <c r="I874" s="69">
        <v>0.12169000000000001</v>
      </c>
      <c r="J874" s="69">
        <v>8.94E-3</v>
      </c>
      <c r="K874" s="69">
        <v>2.0100000000000001E-3</v>
      </c>
      <c r="L874" s="69" t="s">
        <v>190</v>
      </c>
      <c r="M874" s="69" t="s">
        <v>30388</v>
      </c>
      <c r="N874" s="68">
        <v>43101</v>
      </c>
    </row>
    <row r="875" spans="1:14" x14ac:dyDescent="0.2">
      <c r="A875" s="69" t="s">
        <v>1066</v>
      </c>
      <c r="B875" s="69">
        <v>1</v>
      </c>
      <c r="C875" s="69">
        <v>2018</v>
      </c>
      <c r="D875" s="69">
        <v>24</v>
      </c>
      <c r="E875" s="69" t="s">
        <v>574</v>
      </c>
      <c r="F875" s="69" t="s">
        <v>567</v>
      </c>
      <c r="G875" s="69" t="s">
        <v>568</v>
      </c>
      <c r="H875" s="69" t="s">
        <v>107</v>
      </c>
      <c r="I875" s="69">
        <v>0.11819</v>
      </c>
      <c r="J875" s="69">
        <v>8.94E-3</v>
      </c>
      <c r="K875" s="69">
        <v>2.0100000000000001E-3</v>
      </c>
      <c r="L875" s="69" t="s">
        <v>190</v>
      </c>
      <c r="M875" s="69" t="s">
        <v>30388</v>
      </c>
      <c r="N875" s="68">
        <v>43101</v>
      </c>
    </row>
    <row r="876" spans="1:14" x14ac:dyDescent="0.2">
      <c r="A876" s="69" t="s">
        <v>1072</v>
      </c>
      <c r="B876" s="69">
        <v>1</v>
      </c>
      <c r="C876" s="69">
        <v>2018</v>
      </c>
      <c r="D876" s="69">
        <v>24</v>
      </c>
      <c r="E876" s="69" t="s">
        <v>574</v>
      </c>
      <c r="F876" s="69" t="s">
        <v>567</v>
      </c>
      <c r="G876" s="69" t="s">
        <v>568</v>
      </c>
      <c r="H876" s="69" t="s">
        <v>107</v>
      </c>
      <c r="I876" s="69">
        <v>0.15273</v>
      </c>
      <c r="J876" s="69">
        <v>8.94E-3</v>
      </c>
      <c r="K876" s="69">
        <v>2.0100000000000001E-3</v>
      </c>
      <c r="L876" s="69" t="s">
        <v>184</v>
      </c>
      <c r="M876" s="69" t="s">
        <v>30388</v>
      </c>
      <c r="N876" s="68">
        <v>43101</v>
      </c>
    </row>
    <row r="877" spans="1:14" x14ac:dyDescent="0.2">
      <c r="A877" s="69" t="s">
        <v>1069</v>
      </c>
      <c r="B877" s="69">
        <v>1</v>
      </c>
      <c r="C877" s="69">
        <v>2018</v>
      </c>
      <c r="D877" s="69">
        <v>24</v>
      </c>
      <c r="E877" s="69" t="s">
        <v>574</v>
      </c>
      <c r="F877" s="69" t="s">
        <v>567</v>
      </c>
      <c r="G877" s="69" t="s">
        <v>568</v>
      </c>
      <c r="H877" s="69" t="s">
        <v>107</v>
      </c>
      <c r="I877" s="69">
        <v>0.16322999999999999</v>
      </c>
      <c r="J877" s="69">
        <v>8.94E-3</v>
      </c>
      <c r="K877" s="69">
        <v>2.0100000000000001E-3</v>
      </c>
      <c r="L877" s="69" t="s">
        <v>184</v>
      </c>
      <c r="M877" s="69" t="s">
        <v>30388</v>
      </c>
      <c r="N877" s="68">
        <v>43101</v>
      </c>
    </row>
    <row r="878" spans="1:14" x14ac:dyDescent="0.2">
      <c r="A878" s="69" t="s">
        <v>1059</v>
      </c>
      <c r="B878" s="69">
        <v>1</v>
      </c>
      <c r="C878" s="69">
        <v>2018</v>
      </c>
      <c r="D878" s="69">
        <v>24</v>
      </c>
      <c r="E878" s="69" t="s">
        <v>574</v>
      </c>
      <c r="F878" s="69" t="s">
        <v>567</v>
      </c>
      <c r="G878" s="69" t="s">
        <v>568</v>
      </c>
      <c r="H878" s="69" t="s">
        <v>107</v>
      </c>
      <c r="I878" s="69">
        <v>0.11418</v>
      </c>
      <c r="J878" s="69">
        <v>8.94E-3</v>
      </c>
      <c r="K878" s="69">
        <v>2.0100000000000001E-3</v>
      </c>
      <c r="L878" s="69" t="s">
        <v>178</v>
      </c>
      <c r="M878" s="69" t="s">
        <v>30388</v>
      </c>
      <c r="N878" s="68">
        <v>43101</v>
      </c>
    </row>
    <row r="879" spans="1:14" x14ac:dyDescent="0.2">
      <c r="A879" s="69" t="s">
        <v>1067</v>
      </c>
      <c r="B879" s="69">
        <v>1</v>
      </c>
      <c r="C879" s="69">
        <v>2018</v>
      </c>
      <c r="D879" s="69">
        <v>24</v>
      </c>
      <c r="E879" s="69" t="s">
        <v>574</v>
      </c>
      <c r="F879" s="69" t="s">
        <v>567</v>
      </c>
      <c r="G879" s="69" t="s">
        <v>568</v>
      </c>
      <c r="H879" s="69" t="s">
        <v>107</v>
      </c>
      <c r="I879" s="69">
        <v>0.10718</v>
      </c>
      <c r="J879" s="69">
        <v>8.94E-3</v>
      </c>
      <c r="K879" s="69">
        <v>2.0100000000000001E-3</v>
      </c>
      <c r="L879" s="69" t="s">
        <v>178</v>
      </c>
      <c r="M879" s="69" t="s">
        <v>30388</v>
      </c>
      <c r="N879" s="68">
        <v>43101</v>
      </c>
    </row>
    <row r="880" spans="1:14" x14ac:dyDescent="0.2">
      <c r="A880" s="69" t="s">
        <v>1061</v>
      </c>
      <c r="B880" s="69">
        <v>1</v>
      </c>
      <c r="C880" s="69">
        <v>2018</v>
      </c>
      <c r="D880" s="69">
        <v>24</v>
      </c>
      <c r="E880" s="69" t="s">
        <v>574</v>
      </c>
      <c r="F880" s="69" t="s">
        <v>567</v>
      </c>
      <c r="G880" s="69" t="s">
        <v>568</v>
      </c>
      <c r="H880" s="69" t="s">
        <v>107</v>
      </c>
      <c r="I880" s="69">
        <v>0.10367999999999999</v>
      </c>
      <c r="J880" s="69">
        <v>8.94E-3</v>
      </c>
      <c r="K880" s="69">
        <v>2.0100000000000001E-3</v>
      </c>
      <c r="L880" s="69" t="s">
        <v>178</v>
      </c>
      <c r="M880" s="69" t="s">
        <v>30388</v>
      </c>
      <c r="N880" s="68">
        <v>43101</v>
      </c>
    </row>
    <row r="881" spans="1:14" x14ac:dyDescent="0.2">
      <c r="A881" s="69" t="s">
        <v>1071</v>
      </c>
      <c r="B881" s="69">
        <v>1</v>
      </c>
      <c r="C881" s="69">
        <v>2018</v>
      </c>
      <c r="D881" s="69">
        <v>24</v>
      </c>
      <c r="E881" s="69" t="s">
        <v>574</v>
      </c>
      <c r="F881" s="69" t="s">
        <v>567</v>
      </c>
      <c r="G881" s="69" t="s">
        <v>568</v>
      </c>
      <c r="H881" s="69" t="s">
        <v>107</v>
      </c>
      <c r="I881" s="69">
        <v>0.15273</v>
      </c>
      <c r="J881" s="69">
        <v>8.94E-3</v>
      </c>
      <c r="K881" s="69">
        <v>2.0100000000000001E-3</v>
      </c>
      <c r="L881" s="69" t="s">
        <v>184</v>
      </c>
      <c r="M881" s="69" t="s">
        <v>30388</v>
      </c>
      <c r="N881" s="68">
        <v>43101</v>
      </c>
    </row>
    <row r="882" spans="1:14" x14ac:dyDescent="0.2">
      <c r="A882" s="69" t="s">
        <v>1073</v>
      </c>
      <c r="B882" s="69">
        <v>1</v>
      </c>
      <c r="C882" s="69">
        <v>2018</v>
      </c>
      <c r="D882" s="69">
        <v>24</v>
      </c>
      <c r="E882" s="69" t="s">
        <v>574</v>
      </c>
      <c r="F882" s="69" t="s">
        <v>567</v>
      </c>
      <c r="G882" s="69" t="s">
        <v>568</v>
      </c>
      <c r="H882" s="69" t="s">
        <v>107</v>
      </c>
      <c r="I882" s="69">
        <v>0.15273</v>
      </c>
      <c r="J882" s="69">
        <v>8.94E-3</v>
      </c>
      <c r="K882" s="69">
        <v>2.0100000000000001E-3</v>
      </c>
      <c r="L882" s="69" t="s">
        <v>184</v>
      </c>
      <c r="M882" s="69" t="s">
        <v>30388</v>
      </c>
      <c r="N882" s="68">
        <v>43101</v>
      </c>
    </row>
    <row r="883" spans="1:14" x14ac:dyDescent="0.2">
      <c r="A883" s="69" t="s">
        <v>1070</v>
      </c>
      <c r="B883" s="69">
        <v>1</v>
      </c>
      <c r="C883" s="69">
        <v>2018</v>
      </c>
      <c r="D883" s="69">
        <v>24</v>
      </c>
      <c r="E883" s="69" t="s">
        <v>574</v>
      </c>
      <c r="F883" s="69" t="s">
        <v>567</v>
      </c>
      <c r="G883" s="69" t="s">
        <v>568</v>
      </c>
      <c r="H883" s="69" t="s">
        <v>107</v>
      </c>
      <c r="I883" s="69">
        <v>0.15623000000000001</v>
      </c>
      <c r="J883" s="69">
        <v>8.94E-3</v>
      </c>
      <c r="K883" s="69">
        <v>2.0100000000000001E-3</v>
      </c>
      <c r="L883" s="69" t="s">
        <v>184</v>
      </c>
      <c r="M883" s="69" t="s">
        <v>30388</v>
      </c>
      <c r="N883" s="68">
        <v>43101</v>
      </c>
    </row>
    <row r="884" spans="1:14" x14ac:dyDescent="0.2">
      <c r="A884" s="69" t="s">
        <v>1076</v>
      </c>
      <c r="B884" s="69">
        <v>1</v>
      </c>
      <c r="C884" s="69">
        <v>2018</v>
      </c>
      <c r="D884" s="69">
        <v>24</v>
      </c>
      <c r="E884" s="69" t="s">
        <v>590</v>
      </c>
      <c r="F884" s="69" t="s">
        <v>567</v>
      </c>
      <c r="G884" s="69" t="s">
        <v>568</v>
      </c>
      <c r="H884" s="69" t="s">
        <v>107</v>
      </c>
      <c r="I884" s="69">
        <v>9.5369999999999996E-2</v>
      </c>
      <c r="J884" s="69">
        <v>8.94E-3</v>
      </c>
      <c r="K884" s="69">
        <v>2.0100000000000001E-3</v>
      </c>
      <c r="L884" s="69" t="s">
        <v>178</v>
      </c>
      <c r="M884" s="69" t="s">
        <v>30388</v>
      </c>
      <c r="N884" s="68">
        <v>43101</v>
      </c>
    </row>
    <row r="885" spans="1:14" x14ac:dyDescent="0.2">
      <c r="A885" s="69" t="s">
        <v>1077</v>
      </c>
      <c r="B885" s="69">
        <v>1</v>
      </c>
      <c r="C885" s="69">
        <v>2018</v>
      </c>
      <c r="D885" s="69">
        <v>24</v>
      </c>
      <c r="E885" s="69" t="s">
        <v>590</v>
      </c>
      <c r="F885" s="69" t="s">
        <v>567</v>
      </c>
      <c r="G885" s="69" t="s">
        <v>568</v>
      </c>
      <c r="H885" s="69" t="s">
        <v>107</v>
      </c>
      <c r="I885" s="69">
        <v>9.5369999999999996E-2</v>
      </c>
      <c r="J885" s="69">
        <v>8.94E-3</v>
      </c>
      <c r="K885" s="69">
        <v>2.0100000000000001E-3</v>
      </c>
      <c r="L885" s="69" t="s">
        <v>178</v>
      </c>
      <c r="M885" s="69" t="s">
        <v>30388</v>
      </c>
      <c r="N885" s="68">
        <v>43101</v>
      </c>
    </row>
    <row r="886" spans="1:14" x14ac:dyDescent="0.2">
      <c r="A886" s="69" t="s">
        <v>1074</v>
      </c>
      <c r="B886" s="69">
        <v>1</v>
      </c>
      <c r="C886" s="69">
        <v>2018</v>
      </c>
      <c r="D886" s="69">
        <v>24</v>
      </c>
      <c r="E886" s="69" t="s">
        <v>590</v>
      </c>
      <c r="F886" s="69" t="s">
        <v>567</v>
      </c>
      <c r="G886" s="69" t="s">
        <v>568</v>
      </c>
      <c r="H886" s="69" t="s">
        <v>107</v>
      </c>
      <c r="I886" s="69">
        <v>0.13553000000000001</v>
      </c>
      <c r="J886" s="69">
        <v>8.94E-3</v>
      </c>
      <c r="K886" s="69">
        <v>2.0100000000000001E-3</v>
      </c>
      <c r="L886" s="69" t="s">
        <v>197</v>
      </c>
      <c r="M886" s="69" t="s">
        <v>30388</v>
      </c>
      <c r="N886" s="68">
        <v>43101</v>
      </c>
    </row>
    <row r="887" spans="1:14" x14ac:dyDescent="0.2">
      <c r="A887" s="69" t="s">
        <v>1075</v>
      </c>
      <c r="B887" s="69">
        <v>1</v>
      </c>
      <c r="C887" s="69">
        <v>2018</v>
      </c>
      <c r="D887" s="69">
        <v>24</v>
      </c>
      <c r="E887" s="69" t="s">
        <v>590</v>
      </c>
      <c r="F887" s="69" t="s">
        <v>567</v>
      </c>
      <c r="G887" s="69" t="s">
        <v>568</v>
      </c>
      <c r="H887" s="69" t="s">
        <v>107</v>
      </c>
      <c r="I887" s="69">
        <v>0.13553000000000001</v>
      </c>
      <c r="J887" s="69">
        <v>8.94E-3</v>
      </c>
      <c r="K887" s="69">
        <v>2.0100000000000001E-3</v>
      </c>
      <c r="L887" s="69" t="s">
        <v>197</v>
      </c>
      <c r="M887" s="69" t="s">
        <v>30388</v>
      </c>
      <c r="N887" s="68">
        <v>43101</v>
      </c>
    </row>
    <row r="888" spans="1:14" x14ac:dyDescent="0.2">
      <c r="A888" s="69" t="s">
        <v>1079</v>
      </c>
      <c r="B888" s="69">
        <v>1</v>
      </c>
      <c r="C888" s="69">
        <v>2018</v>
      </c>
      <c r="D888" s="69">
        <v>24</v>
      </c>
      <c r="E888" s="69" t="s">
        <v>590</v>
      </c>
      <c r="F888" s="69" t="s">
        <v>567</v>
      </c>
      <c r="G888" s="69" t="s">
        <v>568</v>
      </c>
      <c r="H888" s="69" t="s">
        <v>107</v>
      </c>
      <c r="I888" s="69">
        <v>9.4170000000000004E-2</v>
      </c>
      <c r="J888" s="69">
        <v>8.94E-3</v>
      </c>
      <c r="K888" s="69">
        <v>2.0100000000000001E-3</v>
      </c>
      <c r="L888" s="69" t="s">
        <v>178</v>
      </c>
      <c r="M888" s="69" t="s">
        <v>30388</v>
      </c>
      <c r="N888" s="68">
        <v>43101</v>
      </c>
    </row>
    <row r="889" spans="1:14" x14ac:dyDescent="0.2">
      <c r="A889" s="69" t="s">
        <v>1082</v>
      </c>
      <c r="B889" s="69">
        <v>1</v>
      </c>
      <c r="C889" s="69">
        <v>2018</v>
      </c>
      <c r="D889" s="69">
        <v>24</v>
      </c>
      <c r="E889" s="69" t="s">
        <v>590</v>
      </c>
      <c r="F889" s="69" t="s">
        <v>567</v>
      </c>
      <c r="G889" s="69" t="s">
        <v>568</v>
      </c>
      <c r="H889" s="69" t="s">
        <v>107</v>
      </c>
      <c r="I889" s="69">
        <v>0.13672999999999999</v>
      </c>
      <c r="J889" s="69">
        <v>8.94E-3</v>
      </c>
      <c r="K889" s="69">
        <v>2.0100000000000001E-3</v>
      </c>
      <c r="L889" s="69" t="s">
        <v>197</v>
      </c>
      <c r="M889" s="69" t="s">
        <v>30388</v>
      </c>
      <c r="N889" s="68">
        <v>43101</v>
      </c>
    </row>
    <row r="890" spans="1:14" x14ac:dyDescent="0.2">
      <c r="A890" s="69" t="s">
        <v>1081</v>
      </c>
      <c r="B890" s="69">
        <v>1</v>
      </c>
      <c r="C890" s="69">
        <v>2018</v>
      </c>
      <c r="D890" s="69">
        <v>24</v>
      </c>
      <c r="E890" s="69" t="s">
        <v>590</v>
      </c>
      <c r="F890" s="69" t="s">
        <v>567</v>
      </c>
      <c r="G890" s="69" t="s">
        <v>568</v>
      </c>
      <c r="H890" s="69" t="s">
        <v>107</v>
      </c>
      <c r="I890" s="69">
        <v>0.13672999999999999</v>
      </c>
      <c r="J890" s="69">
        <v>8.94E-3</v>
      </c>
      <c r="K890" s="69">
        <v>2.0100000000000001E-3</v>
      </c>
      <c r="L890" s="69" t="s">
        <v>197</v>
      </c>
      <c r="M890" s="69" t="s">
        <v>30388</v>
      </c>
      <c r="N890" s="68">
        <v>43101</v>
      </c>
    </row>
    <row r="891" spans="1:14" x14ac:dyDescent="0.2">
      <c r="A891" s="69" t="s">
        <v>1083</v>
      </c>
      <c r="B891" s="69">
        <v>1</v>
      </c>
      <c r="C891" s="69">
        <v>2018</v>
      </c>
      <c r="D891" s="69">
        <v>24</v>
      </c>
      <c r="E891" s="69" t="s">
        <v>590</v>
      </c>
      <c r="F891" s="69" t="s">
        <v>567</v>
      </c>
      <c r="G891" s="69" t="s">
        <v>568</v>
      </c>
      <c r="H891" s="69" t="s">
        <v>107</v>
      </c>
      <c r="I891" s="69">
        <v>0.13672999999999999</v>
      </c>
      <c r="J891" s="69">
        <v>8.94E-3</v>
      </c>
      <c r="K891" s="69">
        <v>2.0100000000000001E-3</v>
      </c>
      <c r="L891" s="69" t="s">
        <v>197</v>
      </c>
      <c r="M891" s="69" t="s">
        <v>30388</v>
      </c>
      <c r="N891" s="68">
        <v>43101</v>
      </c>
    </row>
    <row r="892" spans="1:14" x14ac:dyDescent="0.2">
      <c r="A892" s="69" t="s">
        <v>1078</v>
      </c>
      <c r="B892" s="69">
        <v>1</v>
      </c>
      <c r="C892" s="69">
        <v>2018</v>
      </c>
      <c r="D892" s="69">
        <v>24</v>
      </c>
      <c r="E892" s="69" t="s">
        <v>590</v>
      </c>
      <c r="F892" s="69" t="s">
        <v>567</v>
      </c>
      <c r="G892" s="69" t="s">
        <v>568</v>
      </c>
      <c r="H892" s="69" t="s">
        <v>107</v>
      </c>
      <c r="I892" s="69">
        <v>9.5369999999999996E-2</v>
      </c>
      <c r="J892" s="69">
        <v>8.94E-3</v>
      </c>
      <c r="K892" s="69">
        <v>2.0100000000000001E-3</v>
      </c>
      <c r="L892" s="69" t="s">
        <v>178</v>
      </c>
      <c r="M892" s="69" t="s">
        <v>30388</v>
      </c>
      <c r="N892" s="68">
        <v>43101</v>
      </c>
    </row>
    <row r="893" spans="1:14" x14ac:dyDescent="0.2">
      <c r="A893" s="69" t="s">
        <v>1080</v>
      </c>
      <c r="B893" s="69">
        <v>1</v>
      </c>
      <c r="C893" s="69">
        <v>2018</v>
      </c>
      <c r="D893" s="69">
        <v>24</v>
      </c>
      <c r="E893" s="69" t="s">
        <v>590</v>
      </c>
      <c r="F893" s="69" t="s">
        <v>567</v>
      </c>
      <c r="G893" s="69" t="s">
        <v>568</v>
      </c>
      <c r="H893" s="69" t="s">
        <v>107</v>
      </c>
      <c r="I893" s="69">
        <v>9.4170000000000004E-2</v>
      </c>
      <c r="J893" s="69">
        <v>8.94E-3</v>
      </c>
      <c r="K893" s="69">
        <v>2.0100000000000001E-3</v>
      </c>
      <c r="L893" s="69" t="s">
        <v>178</v>
      </c>
      <c r="M893" s="69" t="s">
        <v>30388</v>
      </c>
      <c r="N893" s="68">
        <v>43101</v>
      </c>
    </row>
    <row r="894" spans="1:14" x14ac:dyDescent="0.2">
      <c r="A894" s="69" t="s">
        <v>1084</v>
      </c>
      <c r="B894" s="69">
        <v>1</v>
      </c>
      <c r="C894" s="69">
        <v>2018</v>
      </c>
      <c r="D894" s="69">
        <v>24</v>
      </c>
      <c r="E894" s="69" t="s">
        <v>601</v>
      </c>
      <c r="F894" s="69" t="s">
        <v>602</v>
      </c>
      <c r="G894" s="69" t="s">
        <v>603</v>
      </c>
      <c r="H894" s="69" t="s">
        <v>107</v>
      </c>
      <c r="I894" s="69">
        <v>0.12959000000000001</v>
      </c>
      <c r="J894" s="69">
        <v>9.0200000000000002E-3</v>
      </c>
      <c r="K894" s="69">
        <v>1.49E-3</v>
      </c>
      <c r="L894" s="69" t="s">
        <v>108</v>
      </c>
      <c r="M894" s="69" t="s">
        <v>30388</v>
      </c>
      <c r="N894" s="68">
        <v>43101</v>
      </c>
    </row>
    <row r="895" spans="1:14" x14ac:dyDescent="0.2">
      <c r="A895" s="69" t="s">
        <v>1087</v>
      </c>
      <c r="B895" s="69">
        <v>1</v>
      </c>
      <c r="C895" s="69">
        <v>2018</v>
      </c>
      <c r="D895" s="69">
        <v>24</v>
      </c>
      <c r="E895" s="69" t="s">
        <v>601</v>
      </c>
      <c r="F895" s="69" t="s">
        <v>602</v>
      </c>
      <c r="G895" s="69" t="s">
        <v>603</v>
      </c>
      <c r="H895" s="69" t="s">
        <v>107</v>
      </c>
      <c r="I895" s="69">
        <v>0.13078999999999999</v>
      </c>
      <c r="J895" s="69">
        <v>9.0200000000000002E-3</v>
      </c>
      <c r="K895" s="69">
        <v>1.49E-3</v>
      </c>
      <c r="L895" s="69" t="s">
        <v>108</v>
      </c>
      <c r="M895" s="69" t="s">
        <v>30388</v>
      </c>
      <c r="N895" s="68">
        <v>43101</v>
      </c>
    </row>
    <row r="896" spans="1:14" x14ac:dyDescent="0.2">
      <c r="A896" s="69" t="s">
        <v>1085</v>
      </c>
      <c r="B896" s="69">
        <v>1</v>
      </c>
      <c r="C896" s="69">
        <v>2018</v>
      </c>
      <c r="D896" s="69">
        <v>24</v>
      </c>
      <c r="E896" s="69" t="s">
        <v>601</v>
      </c>
      <c r="F896" s="69" t="s">
        <v>602</v>
      </c>
      <c r="G896" s="69" t="s">
        <v>603</v>
      </c>
      <c r="H896" s="69" t="s">
        <v>107</v>
      </c>
      <c r="I896" s="69">
        <v>0.12959000000000001</v>
      </c>
      <c r="J896" s="69">
        <v>9.0200000000000002E-3</v>
      </c>
      <c r="K896" s="69">
        <v>1.49E-3</v>
      </c>
      <c r="L896" s="69" t="s">
        <v>108</v>
      </c>
      <c r="M896" s="69" t="s">
        <v>30388</v>
      </c>
      <c r="N896" s="68">
        <v>43101</v>
      </c>
    </row>
    <row r="897" spans="1:14" x14ac:dyDescent="0.2">
      <c r="A897" s="69" t="s">
        <v>1086</v>
      </c>
      <c r="B897" s="69">
        <v>1</v>
      </c>
      <c r="C897" s="69">
        <v>2018</v>
      </c>
      <c r="D897" s="69">
        <v>24</v>
      </c>
      <c r="E897" s="69" t="s">
        <v>601</v>
      </c>
      <c r="F897" s="69" t="s">
        <v>602</v>
      </c>
      <c r="G897" s="69" t="s">
        <v>603</v>
      </c>
      <c r="H897" s="69" t="s">
        <v>107</v>
      </c>
      <c r="I897" s="69">
        <v>0.13078999999999999</v>
      </c>
      <c r="J897" s="69">
        <v>9.0200000000000002E-3</v>
      </c>
      <c r="K897" s="69">
        <v>1.49E-3</v>
      </c>
      <c r="L897" s="69" t="s">
        <v>108</v>
      </c>
      <c r="M897" s="69" t="s">
        <v>30388</v>
      </c>
      <c r="N897" s="68">
        <v>43101</v>
      </c>
    </row>
    <row r="898" spans="1:14" x14ac:dyDescent="0.2">
      <c r="A898" s="69" t="s">
        <v>1088</v>
      </c>
      <c r="B898" s="69">
        <v>1</v>
      </c>
      <c r="C898" s="69">
        <v>2018</v>
      </c>
      <c r="D898" s="69">
        <v>24</v>
      </c>
      <c r="E898" s="69" t="s">
        <v>601</v>
      </c>
      <c r="F898" s="69" t="s">
        <v>602</v>
      </c>
      <c r="G898" s="69" t="s">
        <v>603</v>
      </c>
      <c r="H898" s="69" t="s">
        <v>107</v>
      </c>
      <c r="I898" s="69">
        <v>0.13078999999999999</v>
      </c>
      <c r="J898" s="69">
        <v>9.0200000000000002E-3</v>
      </c>
      <c r="K898" s="69">
        <v>1.49E-3</v>
      </c>
      <c r="L898" s="69" t="s">
        <v>108</v>
      </c>
      <c r="M898" s="69" t="s">
        <v>30388</v>
      </c>
      <c r="N898" s="68">
        <v>43101</v>
      </c>
    </row>
    <row r="899" spans="1:14" x14ac:dyDescent="0.2">
      <c r="A899" s="69" t="s">
        <v>1095</v>
      </c>
      <c r="B899" s="69">
        <v>1</v>
      </c>
      <c r="C899" s="69">
        <v>2018</v>
      </c>
      <c r="D899" s="69">
        <v>24</v>
      </c>
      <c r="E899" s="69" t="s">
        <v>609</v>
      </c>
      <c r="F899" s="69" t="s">
        <v>602</v>
      </c>
      <c r="G899" s="69" t="s">
        <v>603</v>
      </c>
      <c r="H899" s="69" t="s">
        <v>107</v>
      </c>
      <c r="I899" s="69">
        <v>0.13116</v>
      </c>
      <c r="J899" s="69">
        <v>9.0299999999999998E-3</v>
      </c>
      <c r="K899" s="69">
        <v>2.0100000000000001E-3</v>
      </c>
      <c r="L899" s="69" t="s">
        <v>190</v>
      </c>
      <c r="M899" s="69" t="s">
        <v>30388</v>
      </c>
      <c r="N899" s="68">
        <v>43101</v>
      </c>
    </row>
    <row r="900" spans="1:14" x14ac:dyDescent="0.2">
      <c r="A900" s="69" t="s">
        <v>1094</v>
      </c>
      <c r="B900" s="69">
        <v>1</v>
      </c>
      <c r="C900" s="69">
        <v>2018</v>
      </c>
      <c r="D900" s="69">
        <v>24</v>
      </c>
      <c r="E900" s="69" t="s">
        <v>609</v>
      </c>
      <c r="F900" s="69" t="s">
        <v>602</v>
      </c>
      <c r="G900" s="69" t="s">
        <v>603</v>
      </c>
      <c r="H900" s="69" t="s">
        <v>107</v>
      </c>
      <c r="I900" s="69">
        <v>0.13116</v>
      </c>
      <c r="J900" s="69">
        <v>9.0299999999999998E-3</v>
      </c>
      <c r="K900" s="69">
        <v>2.0100000000000001E-3</v>
      </c>
      <c r="L900" s="69" t="s">
        <v>190</v>
      </c>
      <c r="M900" s="69" t="s">
        <v>30388</v>
      </c>
      <c r="N900" s="68">
        <v>43101</v>
      </c>
    </row>
    <row r="901" spans="1:14" x14ac:dyDescent="0.2">
      <c r="A901" s="69" t="s">
        <v>1097</v>
      </c>
      <c r="B901" s="69">
        <v>1</v>
      </c>
      <c r="C901" s="69">
        <v>2018</v>
      </c>
      <c r="D901" s="69">
        <v>24</v>
      </c>
      <c r="E901" s="69" t="s">
        <v>609</v>
      </c>
      <c r="F901" s="69" t="s">
        <v>602</v>
      </c>
      <c r="G901" s="69" t="s">
        <v>603</v>
      </c>
      <c r="H901" s="69" t="s">
        <v>107</v>
      </c>
      <c r="I901" s="69">
        <v>0.13116</v>
      </c>
      <c r="J901" s="69">
        <v>9.0299999999999998E-3</v>
      </c>
      <c r="K901" s="69">
        <v>2.0100000000000001E-3</v>
      </c>
      <c r="L901" s="69" t="s">
        <v>190</v>
      </c>
      <c r="M901" s="69" t="s">
        <v>30388</v>
      </c>
      <c r="N901" s="68">
        <v>43101</v>
      </c>
    </row>
    <row r="902" spans="1:14" x14ac:dyDescent="0.2">
      <c r="A902" s="69" t="s">
        <v>1093</v>
      </c>
      <c r="B902" s="69">
        <v>1</v>
      </c>
      <c r="C902" s="69">
        <v>2018</v>
      </c>
      <c r="D902" s="69">
        <v>24</v>
      </c>
      <c r="E902" s="69" t="s">
        <v>609</v>
      </c>
      <c r="F902" s="69" t="s">
        <v>602</v>
      </c>
      <c r="G902" s="69" t="s">
        <v>603</v>
      </c>
      <c r="H902" s="69" t="s">
        <v>107</v>
      </c>
      <c r="I902" s="69">
        <v>0.13466</v>
      </c>
      <c r="J902" s="69">
        <v>9.0299999999999998E-3</v>
      </c>
      <c r="K902" s="69">
        <v>2.0100000000000001E-3</v>
      </c>
      <c r="L902" s="69" t="s">
        <v>190</v>
      </c>
      <c r="M902" s="69" t="s">
        <v>30388</v>
      </c>
      <c r="N902" s="68">
        <v>43101</v>
      </c>
    </row>
    <row r="903" spans="1:14" x14ac:dyDescent="0.2">
      <c r="A903" s="69" t="s">
        <v>1096</v>
      </c>
      <c r="B903" s="69">
        <v>1</v>
      </c>
      <c r="C903" s="69">
        <v>2018</v>
      </c>
      <c r="D903" s="69">
        <v>24</v>
      </c>
      <c r="E903" s="69" t="s">
        <v>609</v>
      </c>
      <c r="F903" s="69" t="s">
        <v>602</v>
      </c>
      <c r="G903" s="69" t="s">
        <v>603</v>
      </c>
      <c r="H903" s="69" t="s">
        <v>107</v>
      </c>
      <c r="I903" s="69">
        <v>0.14166000000000001</v>
      </c>
      <c r="J903" s="69">
        <v>9.0299999999999998E-3</v>
      </c>
      <c r="K903" s="69">
        <v>2.0100000000000001E-3</v>
      </c>
      <c r="L903" s="69" t="s">
        <v>190</v>
      </c>
      <c r="M903" s="69" t="s">
        <v>30388</v>
      </c>
      <c r="N903" s="68">
        <v>43101</v>
      </c>
    </row>
    <row r="904" spans="1:14" x14ac:dyDescent="0.2">
      <c r="A904" s="69" t="s">
        <v>1089</v>
      </c>
      <c r="B904" s="69">
        <v>1</v>
      </c>
      <c r="C904" s="69">
        <v>2018</v>
      </c>
      <c r="D904" s="69">
        <v>24</v>
      </c>
      <c r="E904" s="69" t="s">
        <v>609</v>
      </c>
      <c r="F904" s="69" t="s">
        <v>602</v>
      </c>
      <c r="G904" s="69" t="s">
        <v>603</v>
      </c>
      <c r="H904" s="69" t="s">
        <v>107</v>
      </c>
      <c r="I904" s="69">
        <v>0.10258</v>
      </c>
      <c r="J904" s="69">
        <v>9.0299999999999998E-3</v>
      </c>
      <c r="K904" s="69">
        <v>2.0100000000000001E-3</v>
      </c>
      <c r="L904" s="69" t="s">
        <v>178</v>
      </c>
      <c r="M904" s="69" t="s">
        <v>30388</v>
      </c>
      <c r="N904" s="68">
        <v>43101</v>
      </c>
    </row>
    <row r="905" spans="1:14" x14ac:dyDescent="0.2">
      <c r="A905" s="69" t="s">
        <v>1092</v>
      </c>
      <c r="B905" s="69">
        <v>1</v>
      </c>
      <c r="C905" s="69">
        <v>2018</v>
      </c>
      <c r="D905" s="69">
        <v>24</v>
      </c>
      <c r="E905" s="69" t="s">
        <v>609</v>
      </c>
      <c r="F905" s="69" t="s">
        <v>602</v>
      </c>
      <c r="G905" s="69" t="s">
        <v>603</v>
      </c>
      <c r="H905" s="69" t="s">
        <v>107</v>
      </c>
      <c r="I905" s="69">
        <v>0.10258</v>
      </c>
      <c r="J905" s="69">
        <v>9.0299999999999998E-3</v>
      </c>
      <c r="K905" s="69">
        <v>2.0100000000000001E-3</v>
      </c>
      <c r="L905" s="69" t="s">
        <v>178</v>
      </c>
      <c r="M905" s="69" t="s">
        <v>30388</v>
      </c>
      <c r="N905" s="68">
        <v>43101</v>
      </c>
    </row>
    <row r="906" spans="1:14" x14ac:dyDescent="0.2">
      <c r="A906" s="69" t="s">
        <v>1098</v>
      </c>
      <c r="B906" s="69">
        <v>1</v>
      </c>
      <c r="C906" s="69">
        <v>2018</v>
      </c>
      <c r="D906" s="69">
        <v>24</v>
      </c>
      <c r="E906" s="69" t="s">
        <v>609</v>
      </c>
      <c r="F906" s="69" t="s">
        <v>602</v>
      </c>
      <c r="G906" s="69" t="s">
        <v>603</v>
      </c>
      <c r="H906" s="69" t="s">
        <v>107</v>
      </c>
      <c r="I906" s="69">
        <v>0.15894</v>
      </c>
      <c r="J906" s="69">
        <v>9.0299999999999998E-3</v>
      </c>
      <c r="K906" s="69">
        <v>2.0100000000000001E-3</v>
      </c>
      <c r="L906" s="69" t="s">
        <v>184</v>
      </c>
      <c r="M906" s="69" t="s">
        <v>30388</v>
      </c>
      <c r="N906" s="68">
        <v>43101</v>
      </c>
    </row>
    <row r="907" spans="1:14" x14ac:dyDescent="0.2">
      <c r="A907" s="69" t="s">
        <v>1100</v>
      </c>
      <c r="B907" s="69">
        <v>1</v>
      </c>
      <c r="C907" s="69">
        <v>2018</v>
      </c>
      <c r="D907" s="69">
        <v>24</v>
      </c>
      <c r="E907" s="69" t="s">
        <v>609</v>
      </c>
      <c r="F907" s="69" t="s">
        <v>602</v>
      </c>
      <c r="G907" s="69" t="s">
        <v>603</v>
      </c>
      <c r="H907" s="69" t="s">
        <v>107</v>
      </c>
      <c r="I907" s="69">
        <v>0.15543999999999999</v>
      </c>
      <c r="J907" s="69">
        <v>9.0299999999999998E-3</v>
      </c>
      <c r="K907" s="69">
        <v>2.0100000000000001E-3</v>
      </c>
      <c r="L907" s="69" t="s">
        <v>184</v>
      </c>
      <c r="M907" s="69" t="s">
        <v>30388</v>
      </c>
      <c r="N907" s="68">
        <v>43101</v>
      </c>
    </row>
    <row r="908" spans="1:14" x14ac:dyDescent="0.2">
      <c r="A908" s="69" t="s">
        <v>1091</v>
      </c>
      <c r="B908" s="69">
        <v>1</v>
      </c>
      <c r="C908" s="69">
        <v>2018</v>
      </c>
      <c r="D908" s="69">
        <v>24</v>
      </c>
      <c r="E908" s="69" t="s">
        <v>609</v>
      </c>
      <c r="F908" s="69" t="s">
        <v>602</v>
      </c>
      <c r="G908" s="69" t="s">
        <v>603</v>
      </c>
      <c r="H908" s="69" t="s">
        <v>107</v>
      </c>
      <c r="I908" s="69">
        <v>0.11308</v>
      </c>
      <c r="J908" s="69">
        <v>9.0299999999999998E-3</v>
      </c>
      <c r="K908" s="69">
        <v>2.0100000000000001E-3</v>
      </c>
      <c r="L908" s="69" t="s">
        <v>178</v>
      </c>
      <c r="M908" s="69" t="s">
        <v>30388</v>
      </c>
      <c r="N908" s="68">
        <v>43101</v>
      </c>
    </row>
    <row r="909" spans="1:14" x14ac:dyDescent="0.2">
      <c r="A909" s="69" t="s">
        <v>1099</v>
      </c>
      <c r="B909" s="69">
        <v>1</v>
      </c>
      <c r="C909" s="69">
        <v>2018</v>
      </c>
      <c r="D909" s="69">
        <v>24</v>
      </c>
      <c r="E909" s="69" t="s">
        <v>609</v>
      </c>
      <c r="F909" s="69" t="s">
        <v>602</v>
      </c>
      <c r="G909" s="69" t="s">
        <v>603</v>
      </c>
      <c r="H909" s="69" t="s">
        <v>107</v>
      </c>
      <c r="I909" s="69">
        <v>0.15543999999999999</v>
      </c>
      <c r="J909" s="69">
        <v>9.0299999999999998E-3</v>
      </c>
      <c r="K909" s="69">
        <v>2.0100000000000001E-3</v>
      </c>
      <c r="L909" s="69" t="s">
        <v>184</v>
      </c>
      <c r="M909" s="69" t="s">
        <v>30388</v>
      </c>
      <c r="N909" s="68">
        <v>43101</v>
      </c>
    </row>
    <row r="910" spans="1:14" x14ac:dyDescent="0.2">
      <c r="A910" s="69" t="s">
        <v>1103</v>
      </c>
      <c r="B910" s="69">
        <v>1</v>
      </c>
      <c r="C910" s="69">
        <v>2018</v>
      </c>
      <c r="D910" s="69">
        <v>24</v>
      </c>
      <c r="E910" s="69" t="s">
        <v>609</v>
      </c>
      <c r="F910" s="69" t="s">
        <v>602</v>
      </c>
      <c r="G910" s="69" t="s">
        <v>603</v>
      </c>
      <c r="H910" s="69" t="s">
        <v>107</v>
      </c>
      <c r="I910" s="69">
        <v>0.10607999999999999</v>
      </c>
      <c r="J910" s="69">
        <v>9.0299999999999998E-3</v>
      </c>
      <c r="K910" s="69">
        <v>2.0100000000000001E-3</v>
      </c>
      <c r="L910" s="69" t="s">
        <v>178</v>
      </c>
      <c r="M910" s="69" t="s">
        <v>30388</v>
      </c>
      <c r="N910" s="68">
        <v>43101</v>
      </c>
    </row>
    <row r="911" spans="1:14" x14ac:dyDescent="0.2">
      <c r="A911" s="69" t="s">
        <v>1090</v>
      </c>
      <c r="B911" s="69">
        <v>1</v>
      </c>
      <c r="C911" s="69">
        <v>2018</v>
      </c>
      <c r="D911" s="69">
        <v>24</v>
      </c>
      <c r="E911" s="69" t="s">
        <v>609</v>
      </c>
      <c r="F911" s="69" t="s">
        <v>602</v>
      </c>
      <c r="G911" s="69" t="s">
        <v>603</v>
      </c>
      <c r="H911" s="69" t="s">
        <v>107</v>
      </c>
      <c r="I911" s="69">
        <v>0.10258</v>
      </c>
      <c r="J911" s="69">
        <v>9.0299999999999998E-3</v>
      </c>
      <c r="K911" s="69">
        <v>2.0100000000000001E-3</v>
      </c>
      <c r="L911" s="69" t="s">
        <v>178</v>
      </c>
      <c r="M911" s="69" t="s">
        <v>30388</v>
      </c>
      <c r="N911" s="68">
        <v>43101</v>
      </c>
    </row>
    <row r="912" spans="1:14" x14ac:dyDescent="0.2">
      <c r="A912" s="69" t="s">
        <v>1101</v>
      </c>
      <c r="B912" s="69">
        <v>1</v>
      </c>
      <c r="C912" s="69">
        <v>2018</v>
      </c>
      <c r="D912" s="69">
        <v>24</v>
      </c>
      <c r="E912" s="69" t="s">
        <v>609</v>
      </c>
      <c r="F912" s="69" t="s">
        <v>602</v>
      </c>
      <c r="G912" s="69" t="s">
        <v>603</v>
      </c>
      <c r="H912" s="69" t="s">
        <v>107</v>
      </c>
      <c r="I912" s="69">
        <v>0.16594</v>
      </c>
      <c r="J912" s="69">
        <v>9.0299999999999998E-3</v>
      </c>
      <c r="K912" s="69">
        <v>2.0100000000000001E-3</v>
      </c>
      <c r="L912" s="69" t="s">
        <v>184</v>
      </c>
      <c r="M912" s="69" t="s">
        <v>30388</v>
      </c>
      <c r="N912" s="68">
        <v>43101</v>
      </c>
    </row>
    <row r="913" spans="1:14" x14ac:dyDescent="0.2">
      <c r="A913" s="69" t="s">
        <v>1102</v>
      </c>
      <c r="B913" s="69">
        <v>1</v>
      </c>
      <c r="C913" s="69">
        <v>2018</v>
      </c>
      <c r="D913" s="69">
        <v>24</v>
      </c>
      <c r="E913" s="69" t="s">
        <v>609</v>
      </c>
      <c r="F913" s="69" t="s">
        <v>602</v>
      </c>
      <c r="G913" s="69" t="s">
        <v>603</v>
      </c>
      <c r="H913" s="69" t="s">
        <v>107</v>
      </c>
      <c r="I913" s="69">
        <v>0.15543999999999999</v>
      </c>
      <c r="J913" s="69">
        <v>9.0299999999999998E-3</v>
      </c>
      <c r="K913" s="69">
        <v>2.0100000000000001E-3</v>
      </c>
      <c r="L913" s="69" t="s">
        <v>184</v>
      </c>
      <c r="M913" s="69" t="s">
        <v>30388</v>
      </c>
      <c r="N913" s="68">
        <v>43101</v>
      </c>
    </row>
    <row r="914" spans="1:14" x14ac:dyDescent="0.2">
      <c r="A914" s="69" t="s">
        <v>1111</v>
      </c>
      <c r="B914" s="69">
        <v>1</v>
      </c>
      <c r="C914" s="69">
        <v>2018</v>
      </c>
      <c r="D914" s="69">
        <v>24</v>
      </c>
      <c r="E914" s="69" t="s">
        <v>625</v>
      </c>
      <c r="F914" s="69" t="s">
        <v>602</v>
      </c>
      <c r="G914" s="69" t="s">
        <v>603</v>
      </c>
      <c r="H914" s="69" t="s">
        <v>107</v>
      </c>
      <c r="I914" s="69">
        <v>9.3770000000000006E-2</v>
      </c>
      <c r="J914" s="69">
        <v>9.0299999999999998E-3</v>
      </c>
      <c r="K914" s="69">
        <v>2.0100000000000001E-3</v>
      </c>
      <c r="L914" s="69" t="s">
        <v>178</v>
      </c>
      <c r="M914" s="69" t="s">
        <v>30388</v>
      </c>
      <c r="N914" s="68">
        <v>43101</v>
      </c>
    </row>
    <row r="915" spans="1:14" x14ac:dyDescent="0.2">
      <c r="A915" s="69" t="s">
        <v>1113</v>
      </c>
      <c r="B915" s="69">
        <v>1</v>
      </c>
      <c r="C915" s="69">
        <v>2018</v>
      </c>
      <c r="D915" s="69">
        <v>24</v>
      </c>
      <c r="E915" s="69" t="s">
        <v>625</v>
      </c>
      <c r="F915" s="69" t="s">
        <v>602</v>
      </c>
      <c r="G915" s="69" t="s">
        <v>603</v>
      </c>
      <c r="H915" s="69" t="s">
        <v>107</v>
      </c>
      <c r="I915" s="69">
        <v>9.3770000000000006E-2</v>
      </c>
      <c r="J915" s="69">
        <v>9.0299999999999998E-3</v>
      </c>
      <c r="K915" s="69">
        <v>2.0100000000000001E-3</v>
      </c>
      <c r="L915" s="69" t="s">
        <v>178</v>
      </c>
      <c r="M915" s="69" t="s">
        <v>30388</v>
      </c>
      <c r="N915" s="68">
        <v>43101</v>
      </c>
    </row>
    <row r="916" spans="1:14" x14ac:dyDescent="0.2">
      <c r="A916" s="69" t="s">
        <v>1112</v>
      </c>
      <c r="B916" s="69">
        <v>1</v>
      </c>
      <c r="C916" s="69">
        <v>2018</v>
      </c>
      <c r="D916" s="69">
        <v>24</v>
      </c>
      <c r="E916" s="69" t="s">
        <v>625</v>
      </c>
      <c r="F916" s="69" t="s">
        <v>602</v>
      </c>
      <c r="G916" s="69" t="s">
        <v>603</v>
      </c>
      <c r="H916" s="69" t="s">
        <v>107</v>
      </c>
      <c r="I916" s="69">
        <v>9.3770000000000006E-2</v>
      </c>
      <c r="J916" s="69">
        <v>9.0299999999999998E-3</v>
      </c>
      <c r="K916" s="69">
        <v>2.0100000000000001E-3</v>
      </c>
      <c r="L916" s="69" t="s">
        <v>178</v>
      </c>
      <c r="M916" s="69" t="s">
        <v>30388</v>
      </c>
      <c r="N916" s="68">
        <v>43101</v>
      </c>
    </row>
    <row r="917" spans="1:14" x14ac:dyDescent="0.2">
      <c r="A917" s="69" t="s">
        <v>1105</v>
      </c>
      <c r="B917" s="69">
        <v>1</v>
      </c>
      <c r="C917" s="69">
        <v>2018</v>
      </c>
      <c r="D917" s="69">
        <v>24</v>
      </c>
      <c r="E917" s="69" t="s">
        <v>625</v>
      </c>
      <c r="F917" s="69" t="s">
        <v>602</v>
      </c>
      <c r="G917" s="69" t="s">
        <v>603</v>
      </c>
      <c r="H917" s="69" t="s">
        <v>107</v>
      </c>
      <c r="I917" s="69">
        <v>0.13799</v>
      </c>
      <c r="J917" s="69">
        <v>9.0299999999999998E-3</v>
      </c>
      <c r="K917" s="69">
        <v>2.0100000000000001E-3</v>
      </c>
      <c r="L917" s="69" t="s">
        <v>197</v>
      </c>
      <c r="M917" s="69" t="s">
        <v>30388</v>
      </c>
      <c r="N917" s="68">
        <v>43101</v>
      </c>
    </row>
    <row r="918" spans="1:14" x14ac:dyDescent="0.2">
      <c r="A918" s="69" t="s">
        <v>1109</v>
      </c>
      <c r="B918" s="69">
        <v>1</v>
      </c>
      <c r="C918" s="69">
        <v>2018</v>
      </c>
      <c r="D918" s="69">
        <v>24</v>
      </c>
      <c r="E918" s="69" t="s">
        <v>625</v>
      </c>
      <c r="F918" s="69" t="s">
        <v>602</v>
      </c>
      <c r="G918" s="69" t="s">
        <v>603</v>
      </c>
      <c r="H918" s="69" t="s">
        <v>107</v>
      </c>
      <c r="I918" s="69">
        <v>9.257E-2</v>
      </c>
      <c r="J918" s="69">
        <v>9.0299999999999998E-3</v>
      </c>
      <c r="K918" s="69">
        <v>2.0100000000000001E-3</v>
      </c>
      <c r="L918" s="69" t="s">
        <v>178</v>
      </c>
      <c r="M918" s="69" t="s">
        <v>30388</v>
      </c>
      <c r="N918" s="68">
        <v>43101</v>
      </c>
    </row>
    <row r="919" spans="1:14" x14ac:dyDescent="0.2">
      <c r="A919" s="69" t="s">
        <v>1110</v>
      </c>
      <c r="B919" s="69">
        <v>1</v>
      </c>
      <c r="C919" s="69">
        <v>2018</v>
      </c>
      <c r="D919" s="69">
        <v>24</v>
      </c>
      <c r="E919" s="69" t="s">
        <v>625</v>
      </c>
      <c r="F919" s="69" t="s">
        <v>602</v>
      </c>
      <c r="G919" s="69" t="s">
        <v>603</v>
      </c>
      <c r="H919" s="69" t="s">
        <v>107</v>
      </c>
      <c r="I919" s="69">
        <v>9.257E-2</v>
      </c>
      <c r="J919" s="69">
        <v>9.0299999999999998E-3</v>
      </c>
      <c r="K919" s="69">
        <v>2.0100000000000001E-3</v>
      </c>
      <c r="L919" s="69" t="s">
        <v>178</v>
      </c>
      <c r="M919" s="69" t="s">
        <v>30388</v>
      </c>
      <c r="N919" s="68">
        <v>43101</v>
      </c>
    </row>
    <row r="920" spans="1:14" x14ac:dyDescent="0.2">
      <c r="A920" s="69" t="s">
        <v>1106</v>
      </c>
      <c r="B920" s="69">
        <v>1</v>
      </c>
      <c r="C920" s="69">
        <v>2018</v>
      </c>
      <c r="D920" s="69">
        <v>24</v>
      </c>
      <c r="E920" s="69" t="s">
        <v>625</v>
      </c>
      <c r="F920" s="69" t="s">
        <v>602</v>
      </c>
      <c r="G920" s="69" t="s">
        <v>603</v>
      </c>
      <c r="H920" s="69" t="s">
        <v>107</v>
      </c>
      <c r="I920" s="69">
        <v>0.13919000000000001</v>
      </c>
      <c r="J920" s="69">
        <v>9.0299999999999998E-3</v>
      </c>
      <c r="K920" s="69">
        <v>2.0100000000000001E-3</v>
      </c>
      <c r="L920" s="69" t="s">
        <v>197</v>
      </c>
      <c r="M920" s="69" t="s">
        <v>30388</v>
      </c>
      <c r="N920" s="68">
        <v>43101</v>
      </c>
    </row>
    <row r="921" spans="1:14" x14ac:dyDescent="0.2">
      <c r="A921" s="69" t="s">
        <v>1108</v>
      </c>
      <c r="B921" s="69">
        <v>1</v>
      </c>
      <c r="C921" s="69">
        <v>2018</v>
      </c>
      <c r="D921" s="69">
        <v>24</v>
      </c>
      <c r="E921" s="69" t="s">
        <v>625</v>
      </c>
      <c r="F921" s="69" t="s">
        <v>602</v>
      </c>
      <c r="G921" s="69" t="s">
        <v>603</v>
      </c>
      <c r="H921" s="69" t="s">
        <v>107</v>
      </c>
      <c r="I921" s="69">
        <v>0.13919000000000001</v>
      </c>
      <c r="J921" s="69">
        <v>9.0299999999999998E-3</v>
      </c>
      <c r="K921" s="69">
        <v>2.0100000000000001E-3</v>
      </c>
      <c r="L921" s="69" t="s">
        <v>197</v>
      </c>
      <c r="M921" s="69" t="s">
        <v>30388</v>
      </c>
      <c r="N921" s="68">
        <v>43101</v>
      </c>
    </row>
    <row r="922" spans="1:14" x14ac:dyDescent="0.2">
      <c r="A922" s="69" t="s">
        <v>1104</v>
      </c>
      <c r="B922" s="69">
        <v>1</v>
      </c>
      <c r="C922" s="69">
        <v>2018</v>
      </c>
      <c r="D922" s="69">
        <v>24</v>
      </c>
      <c r="E922" s="69" t="s">
        <v>625</v>
      </c>
      <c r="F922" s="69" t="s">
        <v>602</v>
      </c>
      <c r="G922" s="69" t="s">
        <v>603</v>
      </c>
      <c r="H922" s="69" t="s">
        <v>107</v>
      </c>
      <c r="I922" s="69">
        <v>0.13799</v>
      </c>
      <c r="J922" s="69">
        <v>9.0299999999999998E-3</v>
      </c>
      <c r="K922" s="69">
        <v>2.0100000000000001E-3</v>
      </c>
      <c r="L922" s="69" t="s">
        <v>197</v>
      </c>
      <c r="M922" s="69" t="s">
        <v>30388</v>
      </c>
      <c r="N922" s="68">
        <v>43101</v>
      </c>
    </row>
    <row r="923" spans="1:14" x14ac:dyDescent="0.2">
      <c r="A923" s="69" t="s">
        <v>1107</v>
      </c>
      <c r="B923" s="69">
        <v>1</v>
      </c>
      <c r="C923" s="69">
        <v>2018</v>
      </c>
      <c r="D923" s="69">
        <v>24</v>
      </c>
      <c r="E923" s="69" t="s">
        <v>625</v>
      </c>
      <c r="F923" s="69" t="s">
        <v>602</v>
      </c>
      <c r="G923" s="69" t="s">
        <v>603</v>
      </c>
      <c r="H923" s="69" t="s">
        <v>107</v>
      </c>
      <c r="I923" s="69">
        <v>0.13919000000000001</v>
      </c>
      <c r="J923" s="69">
        <v>9.0299999999999998E-3</v>
      </c>
      <c r="K923" s="69">
        <v>2.0100000000000001E-3</v>
      </c>
      <c r="L923" s="69" t="s">
        <v>197</v>
      </c>
      <c r="M923" s="69" t="s">
        <v>30388</v>
      </c>
      <c r="N923" s="68">
        <v>43101</v>
      </c>
    </row>
    <row r="924" spans="1:14" x14ac:dyDescent="0.2">
      <c r="A924" s="69" t="s">
        <v>1116</v>
      </c>
      <c r="B924" s="69">
        <v>1</v>
      </c>
      <c r="C924" s="69">
        <v>2018</v>
      </c>
      <c r="D924" s="69">
        <v>24</v>
      </c>
      <c r="E924" s="69" t="s">
        <v>636</v>
      </c>
      <c r="F924" s="69" t="s">
        <v>637</v>
      </c>
      <c r="H924" s="69" t="s">
        <v>107</v>
      </c>
      <c r="I924" s="69">
        <v>2.5499999999999998E-2</v>
      </c>
      <c r="J924" s="69">
        <v>1.5949999999999999E-2</v>
      </c>
      <c r="K924" s="69">
        <v>2.1900000000000001E-3</v>
      </c>
      <c r="L924" s="69" t="s">
        <v>144</v>
      </c>
      <c r="M924" s="69" t="s">
        <v>30388</v>
      </c>
      <c r="N924" s="68">
        <v>43101</v>
      </c>
    </row>
    <row r="925" spans="1:14" x14ac:dyDescent="0.2">
      <c r="A925" s="69" t="s">
        <v>1115</v>
      </c>
      <c r="B925" s="69">
        <v>1</v>
      </c>
      <c r="C925" s="69">
        <v>2018</v>
      </c>
      <c r="D925" s="69">
        <v>24</v>
      </c>
      <c r="E925" s="69" t="s">
        <v>636</v>
      </c>
      <c r="F925" s="69" t="s">
        <v>637</v>
      </c>
      <c r="H925" s="69" t="s">
        <v>107</v>
      </c>
      <c r="I925" s="69">
        <v>2.368E-2</v>
      </c>
      <c r="J925" s="69">
        <v>1.6590000000000001E-2</v>
      </c>
      <c r="K925" s="69">
        <v>2.2899999999999999E-3</v>
      </c>
      <c r="L925" s="69" t="s">
        <v>144</v>
      </c>
      <c r="M925" s="69" t="s">
        <v>30388</v>
      </c>
      <c r="N925" s="68">
        <v>43101</v>
      </c>
    </row>
    <row r="926" spans="1:14" x14ac:dyDescent="0.2">
      <c r="A926" s="69" t="s">
        <v>1114</v>
      </c>
      <c r="B926" s="69">
        <v>1</v>
      </c>
      <c r="C926" s="69">
        <v>2018</v>
      </c>
      <c r="D926" s="69">
        <v>24</v>
      </c>
      <c r="E926" s="69" t="s">
        <v>636</v>
      </c>
      <c r="F926" s="69" t="s">
        <v>637</v>
      </c>
      <c r="H926" s="69" t="s">
        <v>107</v>
      </c>
      <c r="I926" s="69">
        <v>3.0349999999999999E-2</v>
      </c>
      <c r="J926" s="69">
        <v>6.0800000000000003E-3</v>
      </c>
      <c r="K926" s="69">
        <v>2.0899999999999998E-3</v>
      </c>
      <c r="L926" s="69" t="s">
        <v>144</v>
      </c>
      <c r="M926" s="69" t="s">
        <v>30388</v>
      </c>
      <c r="N926" s="68">
        <v>43101</v>
      </c>
    </row>
    <row r="927" spans="1:14" x14ac:dyDescent="0.2">
      <c r="A927" s="69" t="s">
        <v>1117</v>
      </c>
      <c r="B927" s="69">
        <v>1</v>
      </c>
      <c r="C927" s="69">
        <v>2018</v>
      </c>
      <c r="D927" s="69">
        <v>24</v>
      </c>
      <c r="E927" s="69" t="s">
        <v>636</v>
      </c>
      <c r="F927" s="69" t="s">
        <v>637</v>
      </c>
      <c r="H927" s="69" t="s">
        <v>107</v>
      </c>
      <c r="I927" s="69">
        <v>2.554E-2</v>
      </c>
      <c r="J927" s="69">
        <v>1.5949999999999999E-2</v>
      </c>
      <c r="K927" s="69">
        <v>2.1900000000000001E-3</v>
      </c>
      <c r="L927" s="69" t="s">
        <v>144</v>
      </c>
      <c r="M927" s="69" t="s">
        <v>30388</v>
      </c>
      <c r="N927" s="68">
        <v>43101</v>
      </c>
    </row>
    <row r="928" spans="1:14" x14ac:dyDescent="0.2">
      <c r="A928" s="69" t="s">
        <v>1118</v>
      </c>
      <c r="B928" s="69">
        <v>1</v>
      </c>
      <c r="C928" s="69">
        <v>2018</v>
      </c>
      <c r="D928" s="69">
        <v>24</v>
      </c>
      <c r="E928" s="69" t="s">
        <v>636</v>
      </c>
      <c r="F928" s="69" t="s">
        <v>637</v>
      </c>
      <c r="H928" s="69" t="s">
        <v>107</v>
      </c>
      <c r="I928" s="69">
        <v>2.3650000000000001E-2</v>
      </c>
      <c r="J928" s="69">
        <v>1.6590000000000001E-2</v>
      </c>
      <c r="K928" s="69">
        <v>2.2899999999999999E-3</v>
      </c>
      <c r="L928" s="69" t="s">
        <v>144</v>
      </c>
      <c r="M928" s="69" t="s">
        <v>30388</v>
      </c>
      <c r="N928" s="68">
        <v>43101</v>
      </c>
    </row>
    <row r="929" spans="1:14" x14ac:dyDescent="0.2">
      <c r="A929" s="69" t="s">
        <v>1122</v>
      </c>
      <c r="B929" s="69">
        <v>1</v>
      </c>
      <c r="C929" s="69">
        <v>2018</v>
      </c>
      <c r="D929" s="69">
        <v>24</v>
      </c>
      <c r="E929" s="69" t="s">
        <v>643</v>
      </c>
      <c r="F929" s="69" t="s">
        <v>637</v>
      </c>
      <c r="H929" s="69" t="s">
        <v>107</v>
      </c>
      <c r="I929" s="69">
        <v>1.9290000000000002E-2</v>
      </c>
      <c r="J929" s="69">
        <v>0.23533000000000001</v>
      </c>
      <c r="K929" s="69">
        <v>2.2899999999999999E-3</v>
      </c>
      <c r="L929" s="69" t="s">
        <v>144</v>
      </c>
      <c r="M929" s="69" t="s">
        <v>30388</v>
      </c>
      <c r="N929" s="68">
        <v>43101</v>
      </c>
    </row>
    <row r="930" spans="1:14" x14ac:dyDescent="0.2">
      <c r="A930" s="69" t="s">
        <v>1123</v>
      </c>
      <c r="B930" s="69">
        <v>1</v>
      </c>
      <c r="C930" s="69">
        <v>2018</v>
      </c>
      <c r="D930" s="69">
        <v>24</v>
      </c>
      <c r="E930" s="69" t="s">
        <v>643</v>
      </c>
      <c r="F930" s="69" t="s">
        <v>637</v>
      </c>
      <c r="H930" s="69" t="s">
        <v>107</v>
      </c>
      <c r="I930" s="69">
        <v>2.2550000000000001E-2</v>
      </c>
      <c r="J930" s="69">
        <v>2.92E-2</v>
      </c>
      <c r="K930" s="69">
        <v>2.0899999999999998E-3</v>
      </c>
      <c r="L930" s="69" t="s">
        <v>144</v>
      </c>
      <c r="M930" s="69" t="s">
        <v>30388</v>
      </c>
      <c r="N930" s="68">
        <v>43101</v>
      </c>
    </row>
    <row r="931" spans="1:14" x14ac:dyDescent="0.2">
      <c r="A931" s="69" t="s">
        <v>1119</v>
      </c>
      <c r="B931" s="69">
        <v>1</v>
      </c>
      <c r="C931" s="69">
        <v>2018</v>
      </c>
      <c r="D931" s="69">
        <v>24</v>
      </c>
      <c r="E931" s="69" t="s">
        <v>643</v>
      </c>
      <c r="F931" s="69" t="s">
        <v>637</v>
      </c>
      <c r="H931" s="69" t="s">
        <v>107</v>
      </c>
      <c r="I931" s="69">
        <v>1.9820000000000001E-2</v>
      </c>
      <c r="J931" s="69">
        <v>6.7239999999999994E-2</v>
      </c>
      <c r="K931" s="69">
        <v>2.1900000000000001E-3</v>
      </c>
      <c r="L931" s="69" t="s">
        <v>144</v>
      </c>
      <c r="M931" s="69" t="s">
        <v>30388</v>
      </c>
      <c r="N931" s="68">
        <v>43101</v>
      </c>
    </row>
    <row r="932" spans="1:14" x14ac:dyDescent="0.2">
      <c r="A932" s="69" t="s">
        <v>1120</v>
      </c>
      <c r="B932" s="69">
        <v>1</v>
      </c>
      <c r="C932" s="69">
        <v>2018</v>
      </c>
      <c r="D932" s="69">
        <v>24</v>
      </c>
      <c r="E932" s="69" t="s">
        <v>643</v>
      </c>
      <c r="F932" s="69" t="s">
        <v>637</v>
      </c>
      <c r="H932" s="69" t="s">
        <v>107</v>
      </c>
      <c r="I932" s="69">
        <v>1.9820000000000001E-2</v>
      </c>
      <c r="J932" s="69">
        <v>0.11853</v>
      </c>
      <c r="K932" s="69">
        <v>2.1900000000000001E-3</v>
      </c>
      <c r="L932" s="69" t="s">
        <v>144</v>
      </c>
      <c r="M932" s="69" t="s">
        <v>30388</v>
      </c>
      <c r="N932" s="68">
        <v>43101</v>
      </c>
    </row>
    <row r="933" spans="1:14" x14ac:dyDescent="0.2">
      <c r="A933" s="69" t="s">
        <v>1121</v>
      </c>
      <c r="B933" s="69">
        <v>1</v>
      </c>
      <c r="C933" s="69">
        <v>2018</v>
      </c>
      <c r="D933" s="69">
        <v>24</v>
      </c>
      <c r="E933" s="69" t="s">
        <v>643</v>
      </c>
      <c r="F933" s="69" t="s">
        <v>637</v>
      </c>
      <c r="H933" s="69" t="s">
        <v>107</v>
      </c>
      <c r="I933" s="69">
        <v>1.9290000000000002E-2</v>
      </c>
      <c r="J933" s="69">
        <v>0.15644</v>
      </c>
      <c r="K933" s="69">
        <v>2.2899999999999999E-3</v>
      </c>
      <c r="L933" s="69" t="s">
        <v>144</v>
      </c>
      <c r="M933" s="69" t="s">
        <v>30388</v>
      </c>
      <c r="N933" s="68">
        <v>43101</v>
      </c>
    </row>
    <row r="934" spans="1:14" x14ac:dyDescent="0.2">
      <c r="A934" s="69" t="s">
        <v>1127</v>
      </c>
      <c r="B934" s="69">
        <v>1</v>
      </c>
      <c r="C934" s="69">
        <v>2018</v>
      </c>
      <c r="D934" s="69">
        <v>24</v>
      </c>
      <c r="E934" s="69" t="s">
        <v>649</v>
      </c>
      <c r="F934" s="69" t="s">
        <v>650</v>
      </c>
      <c r="H934" s="69" t="s">
        <v>107</v>
      </c>
      <c r="I934" s="69">
        <v>3.0949999999999998E-2</v>
      </c>
      <c r="J934" s="69">
        <v>6.0800000000000003E-3</v>
      </c>
      <c r="K934" s="69">
        <v>2.0899999999999998E-3</v>
      </c>
      <c r="L934" s="69" t="s">
        <v>144</v>
      </c>
      <c r="M934" s="69" t="s">
        <v>30388</v>
      </c>
      <c r="N934" s="68">
        <v>43101</v>
      </c>
    </row>
    <row r="935" spans="1:14" x14ac:dyDescent="0.2">
      <c r="A935" s="69" t="s">
        <v>1126</v>
      </c>
      <c r="B935" s="69">
        <v>1</v>
      </c>
      <c r="C935" s="69">
        <v>2018</v>
      </c>
      <c r="D935" s="69">
        <v>24</v>
      </c>
      <c r="E935" s="69" t="s">
        <v>649</v>
      </c>
      <c r="F935" s="69" t="s">
        <v>650</v>
      </c>
      <c r="H935" s="69" t="s">
        <v>107</v>
      </c>
      <c r="I935" s="69">
        <v>2.6120000000000001E-2</v>
      </c>
      <c r="J935" s="69">
        <v>1.5949999999999999E-2</v>
      </c>
      <c r="K935" s="69">
        <v>2.1900000000000001E-3</v>
      </c>
      <c r="L935" s="69" t="s">
        <v>144</v>
      </c>
      <c r="M935" s="69" t="s">
        <v>30388</v>
      </c>
      <c r="N935" s="68">
        <v>43101</v>
      </c>
    </row>
    <row r="936" spans="1:14" x14ac:dyDescent="0.2">
      <c r="A936" s="69" t="s">
        <v>1128</v>
      </c>
      <c r="B936" s="69">
        <v>1</v>
      </c>
      <c r="C936" s="69">
        <v>2018</v>
      </c>
      <c r="D936" s="69">
        <v>24</v>
      </c>
      <c r="E936" s="69" t="s">
        <v>649</v>
      </c>
      <c r="F936" s="69" t="s">
        <v>650</v>
      </c>
      <c r="H936" s="69" t="s">
        <v>107</v>
      </c>
      <c r="I936" s="69">
        <v>2.419E-2</v>
      </c>
      <c r="J936" s="69">
        <v>1.6590000000000001E-2</v>
      </c>
      <c r="K936" s="69">
        <v>2.2899999999999999E-3</v>
      </c>
      <c r="L936" s="69" t="s">
        <v>144</v>
      </c>
      <c r="M936" s="69" t="s">
        <v>30388</v>
      </c>
      <c r="N936" s="68">
        <v>43101</v>
      </c>
    </row>
    <row r="937" spans="1:14" x14ac:dyDescent="0.2">
      <c r="A937" s="69" t="s">
        <v>1125</v>
      </c>
      <c r="B937" s="69">
        <v>1</v>
      </c>
      <c r="C937" s="69">
        <v>2018</v>
      </c>
      <c r="D937" s="69">
        <v>24</v>
      </c>
      <c r="E937" s="69" t="s">
        <v>649</v>
      </c>
      <c r="F937" s="69" t="s">
        <v>650</v>
      </c>
      <c r="H937" s="69" t="s">
        <v>107</v>
      </c>
      <c r="I937" s="69">
        <v>2.4160000000000001E-2</v>
      </c>
      <c r="J937" s="69">
        <v>1.6590000000000001E-2</v>
      </c>
      <c r="K937" s="69">
        <v>2.2899999999999999E-3</v>
      </c>
      <c r="L937" s="69" t="s">
        <v>144</v>
      </c>
      <c r="M937" s="69" t="s">
        <v>30388</v>
      </c>
      <c r="N937" s="68">
        <v>43101</v>
      </c>
    </row>
    <row r="938" spans="1:14" x14ac:dyDescent="0.2">
      <c r="A938" s="69" t="s">
        <v>1124</v>
      </c>
      <c r="B938" s="69">
        <v>1</v>
      </c>
      <c r="C938" s="69">
        <v>2018</v>
      </c>
      <c r="D938" s="69">
        <v>24</v>
      </c>
      <c r="E938" s="69" t="s">
        <v>649</v>
      </c>
      <c r="F938" s="69" t="s">
        <v>650</v>
      </c>
      <c r="H938" s="69" t="s">
        <v>107</v>
      </c>
      <c r="I938" s="69">
        <v>2.6159999999999999E-2</v>
      </c>
      <c r="J938" s="69">
        <v>1.5949999999999999E-2</v>
      </c>
      <c r="K938" s="69">
        <v>2.1900000000000001E-3</v>
      </c>
      <c r="L938" s="69" t="s">
        <v>144</v>
      </c>
      <c r="M938" s="69" t="s">
        <v>30388</v>
      </c>
      <c r="N938" s="68">
        <v>43101</v>
      </c>
    </row>
    <row r="939" spans="1:14" x14ac:dyDescent="0.2">
      <c r="A939" s="69" t="s">
        <v>1132</v>
      </c>
      <c r="B939" s="69">
        <v>1</v>
      </c>
      <c r="C939" s="69">
        <v>2018</v>
      </c>
      <c r="D939" s="69">
        <v>24</v>
      </c>
      <c r="E939" s="69" t="s">
        <v>656</v>
      </c>
      <c r="F939" s="69" t="s">
        <v>650</v>
      </c>
      <c r="H939" s="69" t="s">
        <v>107</v>
      </c>
      <c r="I939" s="69">
        <v>1.9519999999999999E-2</v>
      </c>
      <c r="J939" s="69">
        <v>0.24940000000000001</v>
      </c>
      <c r="K939" s="69">
        <v>2.2899999999999999E-3</v>
      </c>
      <c r="L939" s="69" t="s">
        <v>144</v>
      </c>
      <c r="M939" s="69" t="s">
        <v>30388</v>
      </c>
      <c r="N939" s="68">
        <v>43101</v>
      </c>
    </row>
    <row r="940" spans="1:14" x14ac:dyDescent="0.2">
      <c r="A940" s="69" t="s">
        <v>1129</v>
      </c>
      <c r="B940" s="69">
        <v>1</v>
      </c>
      <c r="C940" s="69">
        <v>2018</v>
      </c>
      <c r="D940" s="69">
        <v>24</v>
      </c>
      <c r="E940" s="69" t="s">
        <v>656</v>
      </c>
      <c r="F940" s="69" t="s">
        <v>650</v>
      </c>
      <c r="H940" s="69" t="s">
        <v>107</v>
      </c>
      <c r="I940" s="69">
        <v>1.9519999999999999E-2</v>
      </c>
      <c r="J940" s="69">
        <v>0.16544</v>
      </c>
      <c r="K940" s="69">
        <v>2.2899999999999999E-3</v>
      </c>
      <c r="L940" s="69" t="s">
        <v>144</v>
      </c>
      <c r="M940" s="69" t="s">
        <v>30388</v>
      </c>
      <c r="N940" s="68">
        <v>43101</v>
      </c>
    </row>
    <row r="941" spans="1:14" x14ac:dyDescent="0.2">
      <c r="A941" s="69" t="s">
        <v>1130</v>
      </c>
      <c r="B941" s="69">
        <v>1</v>
      </c>
      <c r="C941" s="69">
        <v>2018</v>
      </c>
      <c r="D941" s="69">
        <v>24</v>
      </c>
      <c r="E941" s="69" t="s">
        <v>656</v>
      </c>
      <c r="F941" s="69" t="s">
        <v>650</v>
      </c>
      <c r="H941" s="69" t="s">
        <v>107</v>
      </c>
      <c r="I941" s="69">
        <v>2.0209999999999999E-2</v>
      </c>
      <c r="J941" s="69">
        <v>0.12272</v>
      </c>
      <c r="K941" s="69">
        <v>2.1900000000000001E-3</v>
      </c>
      <c r="L941" s="69" t="s">
        <v>144</v>
      </c>
      <c r="M941" s="69" t="s">
        <v>30388</v>
      </c>
      <c r="N941" s="68">
        <v>43101</v>
      </c>
    </row>
    <row r="942" spans="1:14" x14ac:dyDescent="0.2">
      <c r="A942" s="69" t="s">
        <v>1131</v>
      </c>
      <c r="B942" s="69">
        <v>1</v>
      </c>
      <c r="C942" s="69">
        <v>2018</v>
      </c>
      <c r="D942" s="69">
        <v>24</v>
      </c>
      <c r="E942" s="69" t="s">
        <v>656</v>
      </c>
      <c r="F942" s="69" t="s">
        <v>650</v>
      </c>
      <c r="H942" s="69" t="s">
        <v>107</v>
      </c>
      <c r="I942" s="69">
        <v>2.0209999999999999E-2</v>
      </c>
      <c r="J942" s="69">
        <v>6.9330000000000003E-2</v>
      </c>
      <c r="K942" s="69">
        <v>2.1900000000000001E-3</v>
      </c>
      <c r="L942" s="69" t="s">
        <v>144</v>
      </c>
      <c r="M942" s="69" t="s">
        <v>30388</v>
      </c>
      <c r="N942" s="68">
        <v>43101</v>
      </c>
    </row>
    <row r="943" spans="1:14" x14ac:dyDescent="0.2">
      <c r="A943" s="69" t="s">
        <v>1133</v>
      </c>
      <c r="B943" s="69">
        <v>1</v>
      </c>
      <c r="C943" s="69">
        <v>2018</v>
      </c>
      <c r="D943" s="69">
        <v>24</v>
      </c>
      <c r="E943" s="69" t="s">
        <v>656</v>
      </c>
      <c r="F943" s="69" t="s">
        <v>650</v>
      </c>
      <c r="H943" s="69" t="s">
        <v>107</v>
      </c>
      <c r="I943" s="69">
        <v>2.2859999999999998E-2</v>
      </c>
      <c r="J943" s="69">
        <v>3.0040000000000001E-2</v>
      </c>
      <c r="K943" s="69">
        <v>2.0899999999999998E-3</v>
      </c>
      <c r="L943" s="69" t="s">
        <v>144</v>
      </c>
      <c r="M943" s="69" t="s">
        <v>30388</v>
      </c>
      <c r="N943" s="68">
        <v>43101</v>
      </c>
    </row>
    <row r="944" spans="1:14" x14ac:dyDescent="0.2">
      <c r="A944" s="69" t="s">
        <v>1135</v>
      </c>
      <c r="B944" s="69">
        <v>1</v>
      </c>
      <c r="C944" s="69">
        <v>2018</v>
      </c>
      <c r="D944" s="69">
        <v>24</v>
      </c>
      <c r="E944" s="69" t="s">
        <v>662</v>
      </c>
      <c r="F944" s="69" t="s">
        <v>663</v>
      </c>
      <c r="H944" s="69" t="s">
        <v>107</v>
      </c>
      <c r="I944" s="69">
        <v>2.4330000000000001E-2</v>
      </c>
      <c r="J944" s="69">
        <v>1.546E-2</v>
      </c>
      <c r="K944" s="69">
        <v>2.2899999999999999E-3</v>
      </c>
      <c r="L944" s="69" t="s">
        <v>144</v>
      </c>
      <c r="M944" s="69" t="s">
        <v>30388</v>
      </c>
      <c r="N944" s="68">
        <v>43101</v>
      </c>
    </row>
    <row r="945" spans="1:14" x14ac:dyDescent="0.2">
      <c r="A945" s="69" t="s">
        <v>1137</v>
      </c>
      <c r="B945" s="69">
        <v>1</v>
      </c>
      <c r="C945" s="69">
        <v>2018</v>
      </c>
      <c r="D945" s="69">
        <v>24</v>
      </c>
      <c r="E945" s="69" t="s">
        <v>662</v>
      </c>
      <c r="F945" s="69" t="s">
        <v>663</v>
      </c>
      <c r="H945" s="69" t="s">
        <v>107</v>
      </c>
      <c r="I945" s="69">
        <v>2.436E-2</v>
      </c>
      <c r="J945" s="69">
        <v>1.546E-2</v>
      </c>
      <c r="K945" s="69">
        <v>2.2899999999999999E-3</v>
      </c>
      <c r="L945" s="69" t="s">
        <v>144</v>
      </c>
      <c r="M945" s="69" t="s">
        <v>30388</v>
      </c>
      <c r="N945" s="68">
        <v>43101</v>
      </c>
    </row>
    <row r="946" spans="1:14" x14ac:dyDescent="0.2">
      <c r="A946" s="69" t="s">
        <v>1138</v>
      </c>
      <c r="B946" s="69">
        <v>1</v>
      </c>
      <c r="C946" s="69">
        <v>2018</v>
      </c>
      <c r="D946" s="69">
        <v>24</v>
      </c>
      <c r="E946" s="69" t="s">
        <v>662</v>
      </c>
      <c r="F946" s="69" t="s">
        <v>663</v>
      </c>
      <c r="H946" s="69" t="s">
        <v>107</v>
      </c>
      <c r="I946" s="69">
        <v>3.0960000000000001E-2</v>
      </c>
      <c r="J946" s="69">
        <v>6.0800000000000003E-3</v>
      </c>
      <c r="K946" s="69">
        <v>2.0899999999999998E-3</v>
      </c>
      <c r="L946" s="69" t="s">
        <v>144</v>
      </c>
      <c r="M946" s="69" t="s">
        <v>30388</v>
      </c>
      <c r="N946" s="68">
        <v>43101</v>
      </c>
    </row>
    <row r="947" spans="1:14" x14ac:dyDescent="0.2">
      <c r="A947" s="69" t="s">
        <v>1134</v>
      </c>
      <c r="B947" s="69">
        <v>1</v>
      </c>
      <c r="C947" s="69">
        <v>2018</v>
      </c>
      <c r="D947" s="69">
        <v>24</v>
      </c>
      <c r="E947" s="69" t="s">
        <v>662</v>
      </c>
      <c r="F947" s="69" t="s">
        <v>663</v>
      </c>
      <c r="H947" s="69" t="s">
        <v>107</v>
      </c>
      <c r="I947" s="69">
        <v>2.5899999999999999E-2</v>
      </c>
      <c r="J947" s="69">
        <v>1.489E-2</v>
      </c>
      <c r="K947" s="69">
        <v>2.1900000000000001E-3</v>
      </c>
      <c r="L947" s="69" t="s">
        <v>144</v>
      </c>
      <c r="M947" s="69" t="s">
        <v>30388</v>
      </c>
      <c r="N947" s="68">
        <v>43101</v>
      </c>
    </row>
    <row r="948" spans="1:14" x14ac:dyDescent="0.2">
      <c r="A948" s="69" t="s">
        <v>1136</v>
      </c>
      <c r="B948" s="69">
        <v>1</v>
      </c>
      <c r="C948" s="69">
        <v>2018</v>
      </c>
      <c r="D948" s="69">
        <v>24</v>
      </c>
      <c r="E948" s="69" t="s">
        <v>662</v>
      </c>
      <c r="F948" s="69" t="s">
        <v>663</v>
      </c>
      <c r="H948" s="69" t="s">
        <v>107</v>
      </c>
      <c r="I948" s="69">
        <v>2.5950000000000001E-2</v>
      </c>
      <c r="J948" s="69">
        <v>1.489E-2</v>
      </c>
      <c r="K948" s="69">
        <v>2.1900000000000001E-3</v>
      </c>
      <c r="L948" s="69" t="s">
        <v>144</v>
      </c>
      <c r="M948" s="69" t="s">
        <v>30388</v>
      </c>
      <c r="N948" s="68">
        <v>43101</v>
      </c>
    </row>
    <row r="949" spans="1:14" x14ac:dyDescent="0.2">
      <c r="A949" s="69" t="s">
        <v>1143</v>
      </c>
      <c r="B949" s="69">
        <v>1</v>
      </c>
      <c r="C949" s="69">
        <v>2018</v>
      </c>
      <c r="D949" s="69">
        <v>24</v>
      </c>
      <c r="E949" s="69" t="s">
        <v>669</v>
      </c>
      <c r="F949" s="69" t="s">
        <v>663</v>
      </c>
      <c r="H949" s="69" t="s">
        <v>107</v>
      </c>
      <c r="I949" s="69">
        <v>1.9869999999999999E-2</v>
      </c>
      <c r="J949" s="69">
        <v>0.12388</v>
      </c>
      <c r="K949" s="69">
        <v>2.1900000000000001E-3</v>
      </c>
      <c r="L949" s="69" t="s">
        <v>144</v>
      </c>
      <c r="M949" s="69" t="s">
        <v>30388</v>
      </c>
      <c r="N949" s="68">
        <v>43101</v>
      </c>
    </row>
    <row r="950" spans="1:14" x14ac:dyDescent="0.2">
      <c r="A950" s="69" t="s">
        <v>1139</v>
      </c>
      <c r="B950" s="69">
        <v>1</v>
      </c>
      <c r="C950" s="69">
        <v>2018</v>
      </c>
      <c r="D950" s="69">
        <v>24</v>
      </c>
      <c r="E950" s="69" t="s">
        <v>669</v>
      </c>
      <c r="F950" s="69" t="s">
        <v>663</v>
      </c>
      <c r="H950" s="69" t="s">
        <v>107</v>
      </c>
      <c r="I950" s="69">
        <v>1.942E-2</v>
      </c>
      <c r="J950" s="69">
        <v>0.17296</v>
      </c>
      <c r="K950" s="69">
        <v>2.2899999999999999E-3</v>
      </c>
      <c r="L950" s="69" t="s">
        <v>144</v>
      </c>
      <c r="M950" s="69" t="s">
        <v>30388</v>
      </c>
      <c r="N950" s="68">
        <v>43101</v>
      </c>
    </row>
    <row r="951" spans="1:14" x14ac:dyDescent="0.2">
      <c r="A951" s="69" t="s">
        <v>1140</v>
      </c>
      <c r="B951" s="69">
        <v>1</v>
      </c>
      <c r="C951" s="69">
        <v>2018</v>
      </c>
      <c r="D951" s="69">
        <v>24</v>
      </c>
      <c r="E951" s="69" t="s">
        <v>669</v>
      </c>
      <c r="F951" s="69" t="s">
        <v>663</v>
      </c>
      <c r="H951" s="69" t="s">
        <v>107</v>
      </c>
      <c r="I951" s="69">
        <v>1.942E-2</v>
      </c>
      <c r="J951" s="69">
        <v>0.26180999999999999</v>
      </c>
      <c r="K951" s="69">
        <v>2.2899999999999999E-3</v>
      </c>
      <c r="L951" s="69" t="s">
        <v>144</v>
      </c>
      <c r="M951" s="69" t="s">
        <v>30388</v>
      </c>
      <c r="N951" s="68">
        <v>43101</v>
      </c>
    </row>
    <row r="952" spans="1:14" x14ac:dyDescent="0.2">
      <c r="A952" s="69" t="s">
        <v>1142</v>
      </c>
      <c r="B952" s="69">
        <v>1</v>
      </c>
      <c r="C952" s="69">
        <v>2018</v>
      </c>
      <c r="D952" s="69">
        <v>24</v>
      </c>
      <c r="E952" s="69" t="s">
        <v>669</v>
      </c>
      <c r="F952" s="69" t="s">
        <v>663</v>
      </c>
      <c r="H952" s="69" t="s">
        <v>107</v>
      </c>
      <c r="I952" s="69">
        <v>1.9869999999999999E-2</v>
      </c>
      <c r="J952" s="69">
        <v>6.9379999999999997E-2</v>
      </c>
      <c r="K952" s="69">
        <v>2.1900000000000001E-3</v>
      </c>
      <c r="L952" s="69" t="s">
        <v>144</v>
      </c>
      <c r="M952" s="69" t="s">
        <v>30388</v>
      </c>
      <c r="N952" s="68">
        <v>43101</v>
      </c>
    </row>
    <row r="953" spans="1:14" x14ac:dyDescent="0.2">
      <c r="A953" s="69" t="s">
        <v>1141</v>
      </c>
      <c r="B953" s="69">
        <v>1</v>
      </c>
      <c r="C953" s="69">
        <v>2018</v>
      </c>
      <c r="D953" s="69">
        <v>24</v>
      </c>
      <c r="E953" s="69" t="s">
        <v>669</v>
      </c>
      <c r="F953" s="69" t="s">
        <v>663</v>
      </c>
      <c r="H953" s="69" t="s">
        <v>107</v>
      </c>
      <c r="I953" s="69">
        <v>2.2499999999999999E-2</v>
      </c>
      <c r="J953" s="69">
        <v>3.1150000000000001E-2</v>
      </c>
      <c r="K953" s="69">
        <v>2.0899999999999998E-3</v>
      </c>
      <c r="L953" s="69" t="s">
        <v>144</v>
      </c>
      <c r="M953" s="69" t="s">
        <v>30388</v>
      </c>
      <c r="N953" s="68">
        <v>43101</v>
      </c>
    </row>
    <row r="954" spans="1:14" x14ac:dyDescent="0.2">
      <c r="A954" s="69" t="s">
        <v>1147</v>
      </c>
      <c r="B954" s="69">
        <v>1</v>
      </c>
      <c r="C954" s="69">
        <v>2018</v>
      </c>
      <c r="D954" s="69">
        <v>24</v>
      </c>
      <c r="E954" s="69" t="s">
        <v>675</v>
      </c>
      <c r="F954" s="69" t="s">
        <v>676</v>
      </c>
      <c r="G954" s="69" t="s">
        <v>677</v>
      </c>
      <c r="H954" s="69" t="s">
        <v>107</v>
      </c>
      <c r="I954" s="69">
        <v>0.12534000000000001</v>
      </c>
      <c r="J954" s="69">
        <v>8.2400000000000008E-3</v>
      </c>
      <c r="K954" s="69">
        <v>1.5200000000000001E-3</v>
      </c>
      <c r="L954" s="69" t="s">
        <v>108</v>
      </c>
      <c r="M954" s="69" t="s">
        <v>30388</v>
      </c>
      <c r="N954" s="68">
        <v>43101</v>
      </c>
    </row>
    <row r="955" spans="1:14" x14ac:dyDescent="0.2">
      <c r="A955" s="69" t="s">
        <v>1144</v>
      </c>
      <c r="B955" s="69">
        <v>1</v>
      </c>
      <c r="C955" s="69">
        <v>2018</v>
      </c>
      <c r="D955" s="69">
        <v>24</v>
      </c>
      <c r="E955" s="69" t="s">
        <v>675</v>
      </c>
      <c r="F955" s="69" t="s">
        <v>676</v>
      </c>
      <c r="G955" s="69" t="s">
        <v>677</v>
      </c>
      <c r="H955" s="69" t="s">
        <v>107</v>
      </c>
      <c r="I955" s="69">
        <v>0.12654000000000001</v>
      </c>
      <c r="J955" s="69">
        <v>8.2400000000000008E-3</v>
      </c>
      <c r="K955" s="69">
        <v>1.5200000000000001E-3</v>
      </c>
      <c r="L955" s="69" t="s">
        <v>108</v>
      </c>
      <c r="M955" s="69" t="s">
        <v>30388</v>
      </c>
      <c r="N955" s="68">
        <v>43101</v>
      </c>
    </row>
    <row r="956" spans="1:14" x14ac:dyDescent="0.2">
      <c r="A956" s="69" t="s">
        <v>1145</v>
      </c>
      <c r="B956" s="69">
        <v>1</v>
      </c>
      <c r="C956" s="69">
        <v>2018</v>
      </c>
      <c r="D956" s="69">
        <v>24</v>
      </c>
      <c r="E956" s="69" t="s">
        <v>675</v>
      </c>
      <c r="F956" s="69" t="s">
        <v>676</v>
      </c>
      <c r="G956" s="69" t="s">
        <v>677</v>
      </c>
      <c r="H956" s="69" t="s">
        <v>107</v>
      </c>
      <c r="I956" s="69">
        <v>0.12654000000000001</v>
      </c>
      <c r="J956" s="69">
        <v>8.2400000000000008E-3</v>
      </c>
      <c r="K956" s="69">
        <v>1.5200000000000001E-3</v>
      </c>
      <c r="L956" s="69" t="s">
        <v>108</v>
      </c>
      <c r="M956" s="69" t="s">
        <v>30388</v>
      </c>
      <c r="N956" s="68">
        <v>43101</v>
      </c>
    </row>
    <row r="957" spans="1:14" x14ac:dyDescent="0.2">
      <c r="A957" s="69" t="s">
        <v>1146</v>
      </c>
      <c r="B957" s="69">
        <v>1</v>
      </c>
      <c r="C957" s="69">
        <v>2018</v>
      </c>
      <c r="D957" s="69">
        <v>24</v>
      </c>
      <c r="E957" s="69" t="s">
        <v>675</v>
      </c>
      <c r="F957" s="69" t="s">
        <v>676</v>
      </c>
      <c r="G957" s="69" t="s">
        <v>677</v>
      </c>
      <c r="H957" s="69" t="s">
        <v>107</v>
      </c>
      <c r="I957" s="69">
        <v>0.12654000000000001</v>
      </c>
      <c r="J957" s="69">
        <v>8.2400000000000008E-3</v>
      </c>
      <c r="K957" s="69">
        <v>1.5200000000000001E-3</v>
      </c>
      <c r="L957" s="69" t="s">
        <v>108</v>
      </c>
      <c r="M957" s="69" t="s">
        <v>30388</v>
      </c>
      <c r="N957" s="68">
        <v>43101</v>
      </c>
    </row>
    <row r="958" spans="1:14" x14ac:dyDescent="0.2">
      <c r="A958" s="69" t="s">
        <v>1148</v>
      </c>
      <c r="B958" s="69">
        <v>1</v>
      </c>
      <c r="C958" s="69">
        <v>2018</v>
      </c>
      <c r="D958" s="69">
        <v>24</v>
      </c>
      <c r="E958" s="69" t="s">
        <v>675</v>
      </c>
      <c r="F958" s="69" t="s">
        <v>676</v>
      </c>
      <c r="G958" s="69" t="s">
        <v>677</v>
      </c>
      <c r="H958" s="69" t="s">
        <v>107</v>
      </c>
      <c r="I958" s="69">
        <v>0.12534000000000001</v>
      </c>
      <c r="J958" s="69">
        <v>8.2400000000000008E-3</v>
      </c>
      <c r="K958" s="69">
        <v>1.5200000000000001E-3</v>
      </c>
      <c r="L958" s="69" t="s">
        <v>108</v>
      </c>
      <c r="M958" s="69" t="s">
        <v>30388</v>
      </c>
      <c r="N958" s="68">
        <v>43101</v>
      </c>
    </row>
    <row r="959" spans="1:14" x14ac:dyDescent="0.2">
      <c r="A959" s="69" t="s">
        <v>1155</v>
      </c>
      <c r="B959" s="69">
        <v>1</v>
      </c>
      <c r="C959" s="69">
        <v>2018</v>
      </c>
      <c r="D959" s="69">
        <v>24</v>
      </c>
      <c r="E959" s="69" t="s">
        <v>683</v>
      </c>
      <c r="F959" s="69" t="s">
        <v>676</v>
      </c>
      <c r="G959" s="69" t="s">
        <v>677</v>
      </c>
      <c r="H959" s="69" t="s">
        <v>107</v>
      </c>
      <c r="I959" s="69">
        <v>0.11594</v>
      </c>
      <c r="J959" s="69">
        <v>8.2500000000000004E-3</v>
      </c>
      <c r="K959" s="69">
        <v>2.1199999999999999E-3</v>
      </c>
      <c r="L959" s="69" t="s">
        <v>190</v>
      </c>
      <c r="M959" s="69" t="s">
        <v>30388</v>
      </c>
      <c r="N959" s="68">
        <v>43101</v>
      </c>
    </row>
    <row r="960" spans="1:14" x14ac:dyDescent="0.2">
      <c r="A960" s="69" t="s">
        <v>1163</v>
      </c>
      <c r="B960" s="69">
        <v>1</v>
      </c>
      <c r="C960" s="69">
        <v>2018</v>
      </c>
      <c r="D960" s="69">
        <v>24</v>
      </c>
      <c r="E960" s="69" t="s">
        <v>683</v>
      </c>
      <c r="F960" s="69" t="s">
        <v>676</v>
      </c>
      <c r="G960" s="69" t="s">
        <v>677</v>
      </c>
      <c r="H960" s="69" t="s">
        <v>107</v>
      </c>
      <c r="I960" s="69">
        <v>0.11594</v>
      </c>
      <c r="J960" s="69">
        <v>8.2500000000000004E-3</v>
      </c>
      <c r="K960" s="69">
        <v>2.1199999999999999E-3</v>
      </c>
      <c r="L960" s="69" t="s">
        <v>190</v>
      </c>
      <c r="M960" s="69" t="s">
        <v>30388</v>
      </c>
      <c r="N960" s="68">
        <v>43101</v>
      </c>
    </row>
    <row r="961" spans="1:14" x14ac:dyDescent="0.2">
      <c r="A961" s="69" t="s">
        <v>1158</v>
      </c>
      <c r="B961" s="69">
        <v>1</v>
      </c>
      <c r="C961" s="69">
        <v>2018</v>
      </c>
      <c r="D961" s="69">
        <v>24</v>
      </c>
      <c r="E961" s="69" t="s">
        <v>683</v>
      </c>
      <c r="F961" s="69" t="s">
        <v>676</v>
      </c>
      <c r="G961" s="69" t="s">
        <v>677</v>
      </c>
      <c r="H961" s="69" t="s">
        <v>107</v>
      </c>
      <c r="I961" s="69">
        <v>0.16002</v>
      </c>
      <c r="J961" s="69">
        <v>8.2500000000000004E-3</v>
      </c>
      <c r="K961" s="69">
        <v>2.1199999999999999E-3</v>
      </c>
      <c r="L961" s="69" t="s">
        <v>184</v>
      </c>
      <c r="M961" s="69" t="s">
        <v>30388</v>
      </c>
      <c r="N961" s="68">
        <v>43101</v>
      </c>
    </row>
    <row r="962" spans="1:14" x14ac:dyDescent="0.2">
      <c r="A962" s="69" t="s">
        <v>1162</v>
      </c>
      <c r="B962" s="69">
        <v>1</v>
      </c>
      <c r="C962" s="69">
        <v>2018</v>
      </c>
      <c r="D962" s="69">
        <v>24</v>
      </c>
      <c r="E962" s="69" t="s">
        <v>683</v>
      </c>
      <c r="F962" s="69" t="s">
        <v>676</v>
      </c>
      <c r="G962" s="69" t="s">
        <v>677</v>
      </c>
      <c r="H962" s="69" t="s">
        <v>107</v>
      </c>
      <c r="I962" s="69">
        <v>0.15301999999999999</v>
      </c>
      <c r="J962" s="69">
        <v>8.2500000000000004E-3</v>
      </c>
      <c r="K962" s="69">
        <v>2.1199999999999999E-3</v>
      </c>
      <c r="L962" s="69" t="s">
        <v>184</v>
      </c>
      <c r="M962" s="69" t="s">
        <v>30388</v>
      </c>
      <c r="N962" s="68">
        <v>43101</v>
      </c>
    </row>
    <row r="963" spans="1:14" x14ac:dyDescent="0.2">
      <c r="A963" s="69" t="s">
        <v>1160</v>
      </c>
      <c r="B963" s="69">
        <v>1</v>
      </c>
      <c r="C963" s="69">
        <v>2018</v>
      </c>
      <c r="D963" s="69">
        <v>24</v>
      </c>
      <c r="E963" s="69" t="s">
        <v>683</v>
      </c>
      <c r="F963" s="69" t="s">
        <v>676</v>
      </c>
      <c r="G963" s="69" t="s">
        <v>677</v>
      </c>
      <c r="H963" s="69" t="s">
        <v>107</v>
      </c>
      <c r="I963" s="69">
        <v>0.14951999999999999</v>
      </c>
      <c r="J963" s="69">
        <v>8.2500000000000004E-3</v>
      </c>
      <c r="K963" s="69">
        <v>2.1199999999999999E-3</v>
      </c>
      <c r="L963" s="69" t="s">
        <v>184</v>
      </c>
      <c r="M963" s="69" t="s">
        <v>30388</v>
      </c>
      <c r="N963" s="68">
        <v>43101</v>
      </c>
    </row>
    <row r="964" spans="1:14" x14ac:dyDescent="0.2">
      <c r="A964" s="69" t="s">
        <v>1161</v>
      </c>
      <c r="B964" s="69">
        <v>1</v>
      </c>
      <c r="C964" s="69">
        <v>2018</v>
      </c>
      <c r="D964" s="69">
        <v>24</v>
      </c>
      <c r="E964" s="69" t="s">
        <v>683</v>
      </c>
      <c r="F964" s="69" t="s">
        <v>676</v>
      </c>
      <c r="G964" s="69" t="s">
        <v>677</v>
      </c>
      <c r="H964" s="69" t="s">
        <v>107</v>
      </c>
      <c r="I964" s="69">
        <v>0.14951999999999999</v>
      </c>
      <c r="J964" s="69">
        <v>8.2500000000000004E-3</v>
      </c>
      <c r="K964" s="69">
        <v>2.1199999999999999E-3</v>
      </c>
      <c r="L964" s="69" t="s">
        <v>184</v>
      </c>
      <c r="M964" s="69" t="s">
        <v>30388</v>
      </c>
      <c r="N964" s="68">
        <v>43101</v>
      </c>
    </row>
    <row r="965" spans="1:14" x14ac:dyDescent="0.2">
      <c r="A965" s="69" t="s">
        <v>1152</v>
      </c>
      <c r="B965" s="69">
        <v>1</v>
      </c>
      <c r="C965" s="69">
        <v>2018</v>
      </c>
      <c r="D965" s="69">
        <v>24</v>
      </c>
      <c r="E965" s="69" t="s">
        <v>683</v>
      </c>
      <c r="F965" s="69" t="s">
        <v>676</v>
      </c>
      <c r="G965" s="69" t="s">
        <v>677</v>
      </c>
      <c r="H965" s="69" t="s">
        <v>107</v>
      </c>
      <c r="I965" s="69">
        <v>0.10076</v>
      </c>
      <c r="J965" s="69">
        <v>8.2500000000000004E-3</v>
      </c>
      <c r="K965" s="69">
        <v>2.1199999999999999E-3</v>
      </c>
      <c r="L965" s="69" t="s">
        <v>178</v>
      </c>
      <c r="M965" s="69" t="s">
        <v>30388</v>
      </c>
      <c r="N965" s="68">
        <v>43101</v>
      </c>
    </row>
    <row r="966" spans="1:14" x14ac:dyDescent="0.2">
      <c r="A966" s="69" t="s">
        <v>1157</v>
      </c>
      <c r="B966" s="69">
        <v>1</v>
      </c>
      <c r="C966" s="69">
        <v>2018</v>
      </c>
      <c r="D966" s="69">
        <v>24</v>
      </c>
      <c r="E966" s="69" t="s">
        <v>683</v>
      </c>
      <c r="F966" s="69" t="s">
        <v>676</v>
      </c>
      <c r="G966" s="69" t="s">
        <v>677</v>
      </c>
      <c r="H966" s="69" t="s">
        <v>107</v>
      </c>
      <c r="I966" s="69">
        <v>0.10426000000000001</v>
      </c>
      <c r="J966" s="69">
        <v>8.2500000000000004E-3</v>
      </c>
      <c r="K966" s="69">
        <v>2.1199999999999999E-3</v>
      </c>
      <c r="L966" s="69" t="s">
        <v>178</v>
      </c>
      <c r="M966" s="69" t="s">
        <v>30388</v>
      </c>
      <c r="N966" s="68">
        <v>43101</v>
      </c>
    </row>
    <row r="967" spans="1:14" x14ac:dyDescent="0.2">
      <c r="A967" s="69" t="s">
        <v>1150</v>
      </c>
      <c r="B967" s="69">
        <v>1</v>
      </c>
      <c r="C967" s="69">
        <v>2018</v>
      </c>
      <c r="D967" s="69">
        <v>24</v>
      </c>
      <c r="E967" s="69" t="s">
        <v>683</v>
      </c>
      <c r="F967" s="69" t="s">
        <v>676</v>
      </c>
      <c r="G967" s="69" t="s">
        <v>677</v>
      </c>
      <c r="H967" s="69" t="s">
        <v>107</v>
      </c>
      <c r="I967" s="69">
        <v>0.11126</v>
      </c>
      <c r="J967" s="69">
        <v>8.2500000000000004E-3</v>
      </c>
      <c r="K967" s="69">
        <v>2.1199999999999999E-3</v>
      </c>
      <c r="L967" s="69" t="s">
        <v>178</v>
      </c>
      <c r="M967" s="69" t="s">
        <v>30388</v>
      </c>
      <c r="N967" s="68">
        <v>43101</v>
      </c>
    </row>
    <row r="968" spans="1:14" x14ac:dyDescent="0.2">
      <c r="A968" s="69" t="s">
        <v>1159</v>
      </c>
      <c r="B968" s="69">
        <v>1</v>
      </c>
      <c r="C968" s="69">
        <v>2018</v>
      </c>
      <c r="D968" s="69">
        <v>24</v>
      </c>
      <c r="E968" s="69" t="s">
        <v>683</v>
      </c>
      <c r="F968" s="69" t="s">
        <v>676</v>
      </c>
      <c r="G968" s="69" t="s">
        <v>677</v>
      </c>
      <c r="H968" s="69" t="s">
        <v>107</v>
      </c>
      <c r="I968" s="69">
        <v>0.14951999999999999</v>
      </c>
      <c r="J968" s="69">
        <v>8.2500000000000004E-3</v>
      </c>
      <c r="K968" s="69">
        <v>2.1199999999999999E-3</v>
      </c>
      <c r="L968" s="69" t="s">
        <v>184</v>
      </c>
      <c r="M968" s="69" t="s">
        <v>30388</v>
      </c>
      <c r="N968" s="68">
        <v>43101</v>
      </c>
    </row>
    <row r="969" spans="1:14" x14ac:dyDescent="0.2">
      <c r="A969" s="69" t="s">
        <v>1153</v>
      </c>
      <c r="B969" s="69">
        <v>1</v>
      </c>
      <c r="C969" s="69">
        <v>2018</v>
      </c>
      <c r="D969" s="69">
        <v>24</v>
      </c>
      <c r="E969" s="69" t="s">
        <v>683</v>
      </c>
      <c r="F969" s="69" t="s">
        <v>676</v>
      </c>
      <c r="G969" s="69" t="s">
        <v>677</v>
      </c>
      <c r="H969" s="69" t="s">
        <v>107</v>
      </c>
      <c r="I969" s="69">
        <v>0.11944</v>
      </c>
      <c r="J969" s="69">
        <v>8.2500000000000004E-3</v>
      </c>
      <c r="K969" s="69">
        <v>2.1199999999999999E-3</v>
      </c>
      <c r="L969" s="69" t="s">
        <v>190</v>
      </c>
      <c r="M969" s="69" t="s">
        <v>30388</v>
      </c>
      <c r="N969" s="68">
        <v>43101</v>
      </c>
    </row>
    <row r="970" spans="1:14" x14ac:dyDescent="0.2">
      <c r="A970" s="69" t="s">
        <v>1156</v>
      </c>
      <c r="B970" s="69">
        <v>1</v>
      </c>
      <c r="C970" s="69">
        <v>2018</v>
      </c>
      <c r="D970" s="69">
        <v>24</v>
      </c>
      <c r="E970" s="69" t="s">
        <v>683</v>
      </c>
      <c r="F970" s="69" t="s">
        <v>676</v>
      </c>
      <c r="G970" s="69" t="s">
        <v>677</v>
      </c>
      <c r="H970" s="69" t="s">
        <v>107</v>
      </c>
      <c r="I970" s="69">
        <v>0.11594</v>
      </c>
      <c r="J970" s="69">
        <v>8.2500000000000004E-3</v>
      </c>
      <c r="K970" s="69">
        <v>2.1199999999999999E-3</v>
      </c>
      <c r="L970" s="69" t="s">
        <v>190</v>
      </c>
      <c r="M970" s="69" t="s">
        <v>30388</v>
      </c>
      <c r="N970" s="68">
        <v>43101</v>
      </c>
    </row>
    <row r="971" spans="1:14" x14ac:dyDescent="0.2">
      <c r="A971" s="69" t="s">
        <v>1149</v>
      </c>
      <c r="B971" s="69">
        <v>1</v>
      </c>
      <c r="C971" s="69">
        <v>2018</v>
      </c>
      <c r="D971" s="69">
        <v>24</v>
      </c>
      <c r="E971" s="69" t="s">
        <v>683</v>
      </c>
      <c r="F971" s="69" t="s">
        <v>676</v>
      </c>
      <c r="G971" s="69" t="s">
        <v>677</v>
      </c>
      <c r="H971" s="69" t="s">
        <v>107</v>
      </c>
      <c r="I971" s="69">
        <v>0.10076</v>
      </c>
      <c r="J971" s="69">
        <v>8.2500000000000004E-3</v>
      </c>
      <c r="K971" s="69">
        <v>2.1199999999999999E-3</v>
      </c>
      <c r="L971" s="69" t="s">
        <v>178</v>
      </c>
      <c r="M971" s="69" t="s">
        <v>30388</v>
      </c>
      <c r="N971" s="68">
        <v>43101</v>
      </c>
    </row>
    <row r="972" spans="1:14" x14ac:dyDescent="0.2">
      <c r="A972" s="69" t="s">
        <v>1154</v>
      </c>
      <c r="B972" s="69">
        <v>1</v>
      </c>
      <c r="C972" s="69">
        <v>2018</v>
      </c>
      <c r="D972" s="69">
        <v>24</v>
      </c>
      <c r="E972" s="69" t="s">
        <v>683</v>
      </c>
      <c r="F972" s="69" t="s">
        <v>676</v>
      </c>
      <c r="G972" s="69" t="s">
        <v>677</v>
      </c>
      <c r="H972" s="69" t="s">
        <v>107</v>
      </c>
      <c r="I972" s="69">
        <v>0.12644</v>
      </c>
      <c r="J972" s="69">
        <v>8.2500000000000004E-3</v>
      </c>
      <c r="K972" s="69">
        <v>2.1199999999999999E-3</v>
      </c>
      <c r="L972" s="69" t="s">
        <v>190</v>
      </c>
      <c r="M972" s="69" t="s">
        <v>30388</v>
      </c>
      <c r="N972" s="68">
        <v>43101</v>
      </c>
    </row>
    <row r="973" spans="1:14" x14ac:dyDescent="0.2">
      <c r="A973" s="69" t="s">
        <v>1151</v>
      </c>
      <c r="B973" s="69">
        <v>1</v>
      </c>
      <c r="C973" s="69">
        <v>2018</v>
      </c>
      <c r="D973" s="69">
        <v>24</v>
      </c>
      <c r="E973" s="69" t="s">
        <v>683</v>
      </c>
      <c r="F973" s="69" t="s">
        <v>676</v>
      </c>
      <c r="G973" s="69" t="s">
        <v>677</v>
      </c>
      <c r="H973" s="69" t="s">
        <v>107</v>
      </c>
      <c r="I973" s="69">
        <v>0.10076</v>
      </c>
      <c r="J973" s="69">
        <v>8.2500000000000004E-3</v>
      </c>
      <c r="K973" s="69">
        <v>2.1199999999999999E-3</v>
      </c>
      <c r="L973" s="69" t="s">
        <v>178</v>
      </c>
      <c r="M973" s="69" t="s">
        <v>30388</v>
      </c>
      <c r="N973" s="68">
        <v>43101</v>
      </c>
    </row>
    <row r="974" spans="1:14" x14ac:dyDescent="0.2">
      <c r="A974" s="69" t="s">
        <v>1168</v>
      </c>
      <c r="B974" s="69">
        <v>1</v>
      </c>
      <c r="C974" s="69">
        <v>2018</v>
      </c>
      <c r="D974" s="69">
        <v>24</v>
      </c>
      <c r="E974" s="69" t="s">
        <v>699</v>
      </c>
      <c r="F974" s="69" t="s">
        <v>676</v>
      </c>
      <c r="G974" s="69" t="s">
        <v>677</v>
      </c>
      <c r="H974" s="69" t="s">
        <v>107</v>
      </c>
      <c r="I974" s="69">
        <v>9.2380000000000004E-2</v>
      </c>
      <c r="J974" s="69">
        <v>8.2500000000000004E-3</v>
      </c>
      <c r="K974" s="69">
        <v>2.1199999999999999E-3</v>
      </c>
      <c r="L974" s="69" t="s">
        <v>178</v>
      </c>
      <c r="M974" s="69" t="s">
        <v>30388</v>
      </c>
      <c r="N974" s="68">
        <v>43101</v>
      </c>
    </row>
    <row r="975" spans="1:14" x14ac:dyDescent="0.2">
      <c r="A975" s="69" t="s">
        <v>1167</v>
      </c>
      <c r="B975" s="69">
        <v>1</v>
      </c>
      <c r="C975" s="69">
        <v>2018</v>
      </c>
      <c r="D975" s="69">
        <v>24</v>
      </c>
      <c r="E975" s="69" t="s">
        <v>699</v>
      </c>
      <c r="F975" s="69" t="s">
        <v>676</v>
      </c>
      <c r="G975" s="69" t="s">
        <v>677</v>
      </c>
      <c r="H975" s="69" t="s">
        <v>107</v>
      </c>
      <c r="I975" s="69">
        <v>9.2380000000000004E-2</v>
      </c>
      <c r="J975" s="69">
        <v>8.2500000000000004E-3</v>
      </c>
      <c r="K975" s="69">
        <v>2.1199999999999999E-3</v>
      </c>
      <c r="L975" s="69" t="s">
        <v>178</v>
      </c>
      <c r="M975" s="69" t="s">
        <v>30388</v>
      </c>
      <c r="N975" s="68">
        <v>43101</v>
      </c>
    </row>
    <row r="976" spans="1:14" x14ac:dyDescent="0.2">
      <c r="A976" s="69" t="s">
        <v>1164</v>
      </c>
      <c r="B976" s="69">
        <v>1</v>
      </c>
      <c r="C976" s="69">
        <v>2018</v>
      </c>
      <c r="D976" s="69">
        <v>24</v>
      </c>
      <c r="E976" s="69" t="s">
        <v>699</v>
      </c>
      <c r="F976" s="69" t="s">
        <v>676</v>
      </c>
      <c r="G976" s="69" t="s">
        <v>677</v>
      </c>
      <c r="H976" s="69" t="s">
        <v>107</v>
      </c>
      <c r="I976" s="69">
        <v>0.13199</v>
      </c>
      <c r="J976" s="69">
        <v>8.2500000000000004E-3</v>
      </c>
      <c r="K976" s="69">
        <v>2.1199999999999999E-3</v>
      </c>
      <c r="L976" s="69" t="s">
        <v>197</v>
      </c>
      <c r="M976" s="69" t="s">
        <v>30388</v>
      </c>
      <c r="N976" s="68">
        <v>43101</v>
      </c>
    </row>
    <row r="977" spans="1:14" x14ac:dyDescent="0.2">
      <c r="A977" s="69" t="s">
        <v>1165</v>
      </c>
      <c r="B977" s="69">
        <v>1</v>
      </c>
      <c r="C977" s="69">
        <v>2018</v>
      </c>
      <c r="D977" s="69">
        <v>24</v>
      </c>
      <c r="E977" s="69" t="s">
        <v>699</v>
      </c>
      <c r="F977" s="69" t="s">
        <v>676</v>
      </c>
      <c r="G977" s="69" t="s">
        <v>677</v>
      </c>
      <c r="H977" s="69" t="s">
        <v>107</v>
      </c>
      <c r="I977" s="69">
        <v>0.13199</v>
      </c>
      <c r="J977" s="69">
        <v>8.2500000000000004E-3</v>
      </c>
      <c r="K977" s="69">
        <v>2.1199999999999999E-3</v>
      </c>
      <c r="L977" s="69" t="s">
        <v>197</v>
      </c>
      <c r="M977" s="69" t="s">
        <v>30388</v>
      </c>
      <c r="N977" s="68">
        <v>43101</v>
      </c>
    </row>
    <row r="978" spans="1:14" x14ac:dyDescent="0.2">
      <c r="A978" s="69" t="s">
        <v>1170</v>
      </c>
      <c r="B978" s="69">
        <v>1</v>
      </c>
      <c r="C978" s="69">
        <v>2018</v>
      </c>
      <c r="D978" s="69">
        <v>24</v>
      </c>
      <c r="E978" s="69" t="s">
        <v>699</v>
      </c>
      <c r="F978" s="69" t="s">
        <v>676</v>
      </c>
      <c r="G978" s="69" t="s">
        <v>677</v>
      </c>
      <c r="H978" s="69" t="s">
        <v>107</v>
      </c>
      <c r="I978" s="69">
        <v>9.2380000000000004E-2</v>
      </c>
      <c r="J978" s="69">
        <v>8.2500000000000004E-3</v>
      </c>
      <c r="K978" s="69">
        <v>2.1199999999999999E-3</v>
      </c>
      <c r="L978" s="69" t="s">
        <v>178</v>
      </c>
      <c r="M978" s="69" t="s">
        <v>30388</v>
      </c>
      <c r="N978" s="68">
        <v>43101</v>
      </c>
    </row>
    <row r="979" spans="1:14" x14ac:dyDescent="0.2">
      <c r="A979" s="69" t="s">
        <v>1171</v>
      </c>
      <c r="B979" s="69">
        <v>1</v>
      </c>
      <c r="C979" s="69">
        <v>2018</v>
      </c>
      <c r="D979" s="69">
        <v>24</v>
      </c>
      <c r="E979" s="69" t="s">
        <v>699</v>
      </c>
      <c r="F979" s="69" t="s">
        <v>676</v>
      </c>
      <c r="G979" s="69" t="s">
        <v>677</v>
      </c>
      <c r="H979" s="69" t="s">
        <v>107</v>
      </c>
      <c r="I979" s="69">
        <v>9.1179999999999997E-2</v>
      </c>
      <c r="J979" s="69">
        <v>8.2500000000000004E-3</v>
      </c>
      <c r="K979" s="69">
        <v>2.1199999999999999E-3</v>
      </c>
      <c r="L979" s="69" t="s">
        <v>178</v>
      </c>
      <c r="M979" s="69" t="s">
        <v>30388</v>
      </c>
      <c r="N979" s="68">
        <v>43101</v>
      </c>
    </row>
    <row r="980" spans="1:14" x14ac:dyDescent="0.2">
      <c r="A980" s="69" t="s">
        <v>1169</v>
      </c>
      <c r="B980" s="69">
        <v>1</v>
      </c>
      <c r="C980" s="69">
        <v>2018</v>
      </c>
      <c r="D980" s="69">
        <v>24</v>
      </c>
      <c r="E980" s="69" t="s">
        <v>699</v>
      </c>
      <c r="F980" s="69" t="s">
        <v>676</v>
      </c>
      <c r="G980" s="69" t="s">
        <v>677</v>
      </c>
      <c r="H980" s="69" t="s">
        <v>107</v>
      </c>
      <c r="I980" s="69">
        <v>9.1179999999999997E-2</v>
      </c>
      <c r="J980" s="69">
        <v>8.2500000000000004E-3</v>
      </c>
      <c r="K980" s="69">
        <v>2.1199999999999999E-3</v>
      </c>
      <c r="L980" s="69" t="s">
        <v>178</v>
      </c>
      <c r="M980" s="69" t="s">
        <v>30388</v>
      </c>
      <c r="N980" s="68">
        <v>43101</v>
      </c>
    </row>
    <row r="981" spans="1:14" x14ac:dyDescent="0.2">
      <c r="A981" s="69" t="s">
        <v>1173</v>
      </c>
      <c r="B981" s="69">
        <v>1</v>
      </c>
      <c r="C981" s="69">
        <v>2018</v>
      </c>
      <c r="D981" s="69">
        <v>24</v>
      </c>
      <c r="E981" s="69" t="s">
        <v>699</v>
      </c>
      <c r="F981" s="69" t="s">
        <v>676</v>
      </c>
      <c r="G981" s="69" t="s">
        <v>677</v>
      </c>
      <c r="H981" s="69" t="s">
        <v>107</v>
      </c>
      <c r="I981" s="69">
        <v>0.13319</v>
      </c>
      <c r="J981" s="69">
        <v>8.2500000000000004E-3</v>
      </c>
      <c r="K981" s="69">
        <v>2.1199999999999999E-3</v>
      </c>
      <c r="L981" s="69" t="s">
        <v>197</v>
      </c>
      <c r="M981" s="69" t="s">
        <v>30388</v>
      </c>
      <c r="N981" s="68">
        <v>43101</v>
      </c>
    </row>
    <row r="982" spans="1:14" x14ac:dyDescent="0.2">
      <c r="A982" s="69" t="s">
        <v>1172</v>
      </c>
      <c r="B982" s="69">
        <v>1</v>
      </c>
      <c r="C982" s="69">
        <v>2018</v>
      </c>
      <c r="D982" s="69">
        <v>24</v>
      </c>
      <c r="E982" s="69" t="s">
        <v>699</v>
      </c>
      <c r="F982" s="69" t="s">
        <v>676</v>
      </c>
      <c r="G982" s="69" t="s">
        <v>677</v>
      </c>
      <c r="H982" s="69" t="s">
        <v>107</v>
      </c>
      <c r="I982" s="69">
        <v>0.13319</v>
      </c>
      <c r="J982" s="69">
        <v>8.2500000000000004E-3</v>
      </c>
      <c r="K982" s="69">
        <v>2.1199999999999999E-3</v>
      </c>
      <c r="L982" s="69" t="s">
        <v>197</v>
      </c>
      <c r="M982" s="69" t="s">
        <v>30388</v>
      </c>
      <c r="N982" s="68">
        <v>43101</v>
      </c>
    </row>
    <row r="983" spans="1:14" x14ac:dyDescent="0.2">
      <c r="A983" s="69" t="s">
        <v>1166</v>
      </c>
      <c r="B983" s="69">
        <v>1</v>
      </c>
      <c r="C983" s="69">
        <v>2018</v>
      </c>
      <c r="D983" s="69">
        <v>24</v>
      </c>
      <c r="E983" s="69" t="s">
        <v>699</v>
      </c>
      <c r="F983" s="69" t="s">
        <v>676</v>
      </c>
      <c r="G983" s="69" t="s">
        <v>677</v>
      </c>
      <c r="H983" s="69" t="s">
        <v>107</v>
      </c>
      <c r="I983" s="69">
        <v>0.13319</v>
      </c>
      <c r="J983" s="69">
        <v>8.2500000000000004E-3</v>
      </c>
      <c r="K983" s="69">
        <v>2.1199999999999999E-3</v>
      </c>
      <c r="L983" s="69" t="s">
        <v>197</v>
      </c>
      <c r="M983" s="69" t="s">
        <v>30388</v>
      </c>
      <c r="N983" s="68">
        <v>43101</v>
      </c>
    </row>
    <row r="984" spans="1:14" x14ac:dyDescent="0.2">
      <c r="A984" s="69" t="s">
        <v>1175</v>
      </c>
      <c r="B984" s="69">
        <v>1</v>
      </c>
      <c r="C984" s="69">
        <v>2018</v>
      </c>
      <c r="D984" s="69">
        <v>36</v>
      </c>
      <c r="E984" s="69" t="s">
        <v>142</v>
      </c>
      <c r="F984" s="69" t="s">
        <v>143</v>
      </c>
      <c r="H984" s="69" t="s">
        <v>107</v>
      </c>
      <c r="I984" s="69">
        <v>2.3269999999999999E-2</v>
      </c>
      <c r="J984" s="69">
        <v>1.5939999999999999E-2</v>
      </c>
      <c r="K984" s="69">
        <v>2.2899999999999999E-3</v>
      </c>
      <c r="L984" s="69" t="s">
        <v>144</v>
      </c>
      <c r="M984" s="69" t="s">
        <v>30388</v>
      </c>
      <c r="N984" s="68">
        <v>43101</v>
      </c>
    </row>
    <row r="985" spans="1:14" x14ac:dyDescent="0.2">
      <c r="A985" s="69" t="s">
        <v>1177</v>
      </c>
      <c r="B985" s="69">
        <v>1</v>
      </c>
      <c r="C985" s="69">
        <v>2018</v>
      </c>
      <c r="D985" s="69">
        <v>36</v>
      </c>
      <c r="E985" s="69" t="s">
        <v>142</v>
      </c>
      <c r="F985" s="69" t="s">
        <v>143</v>
      </c>
      <c r="H985" s="69" t="s">
        <v>107</v>
      </c>
      <c r="I985" s="69">
        <v>2.4930000000000001E-2</v>
      </c>
      <c r="J985" s="69">
        <v>1.5339999999999999E-2</v>
      </c>
      <c r="K985" s="69">
        <v>2.1900000000000001E-3</v>
      </c>
      <c r="L985" s="69" t="s">
        <v>144</v>
      </c>
      <c r="M985" s="69" t="s">
        <v>30388</v>
      </c>
      <c r="N985" s="68">
        <v>43101</v>
      </c>
    </row>
    <row r="986" spans="1:14" x14ac:dyDescent="0.2">
      <c r="A986" s="69" t="s">
        <v>1176</v>
      </c>
      <c r="B986" s="69">
        <v>1</v>
      </c>
      <c r="C986" s="69">
        <v>2018</v>
      </c>
      <c r="D986" s="69">
        <v>36</v>
      </c>
      <c r="E986" s="69" t="s">
        <v>142</v>
      </c>
      <c r="F986" s="69" t="s">
        <v>143</v>
      </c>
      <c r="H986" s="69" t="s">
        <v>107</v>
      </c>
      <c r="I986" s="69">
        <v>2.3290000000000002E-2</v>
      </c>
      <c r="J986" s="69">
        <v>1.5939999999999999E-2</v>
      </c>
      <c r="K986" s="69">
        <v>2.2899999999999999E-3</v>
      </c>
      <c r="L986" s="69" t="s">
        <v>144</v>
      </c>
      <c r="M986" s="69" t="s">
        <v>30388</v>
      </c>
      <c r="N986" s="68">
        <v>43101</v>
      </c>
    </row>
    <row r="987" spans="1:14" x14ac:dyDescent="0.2">
      <c r="A987" s="69" t="s">
        <v>1174</v>
      </c>
      <c r="B987" s="69">
        <v>1</v>
      </c>
      <c r="C987" s="69">
        <v>2018</v>
      </c>
      <c r="D987" s="69">
        <v>36</v>
      </c>
      <c r="E987" s="69" t="s">
        <v>142</v>
      </c>
      <c r="F987" s="69" t="s">
        <v>143</v>
      </c>
      <c r="H987" s="69" t="s">
        <v>107</v>
      </c>
      <c r="I987" s="69">
        <v>0.03</v>
      </c>
      <c r="J987" s="69">
        <v>6.0800000000000003E-3</v>
      </c>
      <c r="K987" s="69">
        <v>2.0899999999999998E-3</v>
      </c>
      <c r="L987" s="69" t="s">
        <v>144</v>
      </c>
      <c r="M987" s="69" t="s">
        <v>30388</v>
      </c>
      <c r="N987" s="68">
        <v>43101</v>
      </c>
    </row>
    <row r="988" spans="1:14" x14ac:dyDescent="0.2">
      <c r="A988" s="69" t="s">
        <v>1178</v>
      </c>
      <c r="B988" s="69">
        <v>1</v>
      </c>
      <c r="C988" s="69">
        <v>2018</v>
      </c>
      <c r="D988" s="69">
        <v>36</v>
      </c>
      <c r="E988" s="69" t="s">
        <v>142</v>
      </c>
      <c r="F988" s="69" t="s">
        <v>143</v>
      </c>
      <c r="H988" s="69" t="s">
        <v>107</v>
      </c>
      <c r="I988" s="69">
        <v>2.4889999999999999E-2</v>
      </c>
      <c r="J988" s="69">
        <v>1.5339999999999999E-2</v>
      </c>
      <c r="K988" s="69">
        <v>2.1900000000000001E-3</v>
      </c>
      <c r="L988" s="69" t="s">
        <v>144</v>
      </c>
      <c r="M988" s="69" t="s">
        <v>30388</v>
      </c>
      <c r="N988" s="68">
        <v>43101</v>
      </c>
    </row>
    <row r="989" spans="1:14" x14ac:dyDescent="0.2">
      <c r="A989" s="69" t="s">
        <v>1181</v>
      </c>
      <c r="B989" s="69">
        <v>1</v>
      </c>
      <c r="C989" s="69">
        <v>2018</v>
      </c>
      <c r="D989" s="69">
        <v>36</v>
      </c>
      <c r="E989" s="69" t="s">
        <v>150</v>
      </c>
      <c r="F989" s="69" t="s">
        <v>143</v>
      </c>
      <c r="H989" s="69" t="s">
        <v>107</v>
      </c>
      <c r="I989" s="69">
        <v>1.9279999999999999E-2</v>
      </c>
      <c r="J989" s="69">
        <v>0.21872</v>
      </c>
      <c r="K989" s="69">
        <v>2.2899999999999999E-3</v>
      </c>
      <c r="L989" s="69" t="s">
        <v>144</v>
      </c>
      <c r="M989" s="69" t="s">
        <v>30388</v>
      </c>
      <c r="N989" s="68">
        <v>43101</v>
      </c>
    </row>
    <row r="990" spans="1:14" x14ac:dyDescent="0.2">
      <c r="A990" s="69" t="s">
        <v>1182</v>
      </c>
      <c r="B990" s="69">
        <v>1</v>
      </c>
      <c r="C990" s="69">
        <v>2018</v>
      </c>
      <c r="D990" s="69">
        <v>36</v>
      </c>
      <c r="E990" s="69" t="s">
        <v>150</v>
      </c>
      <c r="F990" s="69" t="s">
        <v>143</v>
      </c>
      <c r="H990" s="69" t="s">
        <v>107</v>
      </c>
      <c r="I990" s="69">
        <v>1.966E-2</v>
      </c>
      <c r="J990" s="69">
        <v>6.3229999999999995E-2</v>
      </c>
      <c r="K990" s="69">
        <v>2.1900000000000001E-3</v>
      </c>
      <c r="L990" s="69" t="s">
        <v>144</v>
      </c>
      <c r="M990" s="69" t="s">
        <v>30388</v>
      </c>
      <c r="N990" s="68">
        <v>43101</v>
      </c>
    </row>
    <row r="991" spans="1:14" x14ac:dyDescent="0.2">
      <c r="A991" s="69" t="s">
        <v>1180</v>
      </c>
      <c r="B991" s="69">
        <v>1</v>
      </c>
      <c r="C991" s="69">
        <v>2018</v>
      </c>
      <c r="D991" s="69">
        <v>36</v>
      </c>
      <c r="E991" s="69" t="s">
        <v>150</v>
      </c>
      <c r="F991" s="69" t="s">
        <v>143</v>
      </c>
      <c r="H991" s="69" t="s">
        <v>107</v>
      </c>
      <c r="I991" s="69">
        <v>1.966E-2</v>
      </c>
      <c r="J991" s="69">
        <v>0.11106000000000001</v>
      </c>
      <c r="K991" s="69">
        <v>2.1900000000000001E-3</v>
      </c>
      <c r="L991" s="69" t="s">
        <v>144</v>
      </c>
      <c r="M991" s="69" t="s">
        <v>30388</v>
      </c>
      <c r="N991" s="68">
        <v>43101</v>
      </c>
    </row>
    <row r="992" spans="1:14" x14ac:dyDescent="0.2">
      <c r="A992" s="69" t="s">
        <v>1183</v>
      </c>
      <c r="B992" s="69">
        <v>1</v>
      </c>
      <c r="C992" s="69">
        <v>2018</v>
      </c>
      <c r="D992" s="69">
        <v>36</v>
      </c>
      <c r="E992" s="69" t="s">
        <v>150</v>
      </c>
      <c r="F992" s="69" t="s">
        <v>143</v>
      </c>
      <c r="H992" s="69" t="s">
        <v>107</v>
      </c>
      <c r="I992" s="69">
        <v>1.9279999999999999E-2</v>
      </c>
      <c r="J992" s="69">
        <v>0.14560000000000001</v>
      </c>
      <c r="K992" s="69">
        <v>2.2899999999999999E-3</v>
      </c>
      <c r="L992" s="69" t="s">
        <v>144</v>
      </c>
      <c r="M992" s="69" t="s">
        <v>30388</v>
      </c>
      <c r="N992" s="68">
        <v>43101</v>
      </c>
    </row>
    <row r="993" spans="1:14" x14ac:dyDescent="0.2">
      <c r="A993" s="69" t="s">
        <v>1179</v>
      </c>
      <c r="B993" s="69">
        <v>1</v>
      </c>
      <c r="C993" s="69">
        <v>2018</v>
      </c>
      <c r="D993" s="69">
        <v>36</v>
      </c>
      <c r="E993" s="69" t="s">
        <v>150</v>
      </c>
      <c r="F993" s="69" t="s">
        <v>143</v>
      </c>
      <c r="H993" s="69" t="s">
        <v>107</v>
      </c>
      <c r="I993" s="69">
        <v>2.23E-2</v>
      </c>
      <c r="J993" s="69">
        <v>2.9239999999999999E-2</v>
      </c>
      <c r="K993" s="69">
        <v>2.0899999999999998E-3</v>
      </c>
      <c r="L993" s="69" t="s">
        <v>144</v>
      </c>
      <c r="M993" s="69" t="s">
        <v>30388</v>
      </c>
      <c r="N993" s="68">
        <v>43101</v>
      </c>
    </row>
    <row r="994" spans="1:14" x14ac:dyDescent="0.2">
      <c r="A994" s="69" t="s">
        <v>1188</v>
      </c>
      <c r="B994" s="69">
        <v>1</v>
      </c>
      <c r="C994" s="69">
        <v>2018</v>
      </c>
      <c r="D994" s="69">
        <v>36</v>
      </c>
      <c r="E994" s="69" t="s">
        <v>156</v>
      </c>
      <c r="F994" s="69" t="s">
        <v>157</v>
      </c>
      <c r="H994" s="69" t="s">
        <v>107</v>
      </c>
      <c r="I994" s="69">
        <v>2.3130000000000001E-2</v>
      </c>
      <c r="J994" s="69">
        <v>1.5939999999999999E-2</v>
      </c>
      <c r="K994" s="69">
        <v>2.2899999999999999E-3</v>
      </c>
      <c r="L994" s="69" t="s">
        <v>144</v>
      </c>
      <c r="M994" s="69" t="s">
        <v>30388</v>
      </c>
      <c r="N994" s="68">
        <v>43101</v>
      </c>
    </row>
    <row r="995" spans="1:14" x14ac:dyDescent="0.2">
      <c r="A995" s="69" t="s">
        <v>1187</v>
      </c>
      <c r="B995" s="69">
        <v>1</v>
      </c>
      <c r="C995" s="69">
        <v>2018</v>
      </c>
      <c r="D995" s="69">
        <v>36</v>
      </c>
      <c r="E995" s="69" t="s">
        <v>156</v>
      </c>
      <c r="F995" s="69" t="s">
        <v>157</v>
      </c>
      <c r="H995" s="69" t="s">
        <v>107</v>
      </c>
      <c r="I995" s="69">
        <v>2.5049999999999999E-2</v>
      </c>
      <c r="J995" s="69">
        <v>1.5339999999999999E-2</v>
      </c>
      <c r="K995" s="69">
        <v>2.1900000000000001E-3</v>
      </c>
      <c r="L995" s="69" t="s">
        <v>144</v>
      </c>
      <c r="M995" s="69" t="s">
        <v>30388</v>
      </c>
      <c r="N995" s="68">
        <v>43101</v>
      </c>
    </row>
    <row r="996" spans="1:14" x14ac:dyDescent="0.2">
      <c r="A996" s="69" t="s">
        <v>1185</v>
      </c>
      <c r="B996" s="69">
        <v>1</v>
      </c>
      <c r="C996" s="69">
        <v>2018</v>
      </c>
      <c r="D996" s="69">
        <v>36</v>
      </c>
      <c r="E996" s="69" t="s">
        <v>156</v>
      </c>
      <c r="F996" s="69" t="s">
        <v>157</v>
      </c>
      <c r="H996" s="69" t="s">
        <v>107</v>
      </c>
      <c r="I996" s="69">
        <v>2.5090000000000001E-2</v>
      </c>
      <c r="J996" s="69">
        <v>1.5339999999999999E-2</v>
      </c>
      <c r="K996" s="69">
        <v>2.1900000000000001E-3</v>
      </c>
      <c r="L996" s="69" t="s">
        <v>144</v>
      </c>
      <c r="M996" s="69" t="s">
        <v>30388</v>
      </c>
      <c r="N996" s="68">
        <v>43101</v>
      </c>
    </row>
    <row r="997" spans="1:14" x14ac:dyDescent="0.2">
      <c r="A997" s="69" t="s">
        <v>1184</v>
      </c>
      <c r="B997" s="69">
        <v>1</v>
      </c>
      <c r="C997" s="69">
        <v>2018</v>
      </c>
      <c r="D997" s="69">
        <v>36</v>
      </c>
      <c r="E997" s="69" t="s">
        <v>156</v>
      </c>
      <c r="F997" s="69" t="s">
        <v>157</v>
      </c>
      <c r="H997" s="69" t="s">
        <v>107</v>
      </c>
      <c r="I997" s="69">
        <v>2.316E-2</v>
      </c>
      <c r="J997" s="69">
        <v>1.5939999999999999E-2</v>
      </c>
      <c r="K997" s="69">
        <v>2.2899999999999999E-3</v>
      </c>
      <c r="L997" s="69" t="s">
        <v>144</v>
      </c>
      <c r="M997" s="69" t="s">
        <v>30388</v>
      </c>
      <c r="N997" s="68">
        <v>43101</v>
      </c>
    </row>
    <row r="998" spans="1:14" x14ac:dyDescent="0.2">
      <c r="A998" s="69" t="s">
        <v>1186</v>
      </c>
      <c r="B998" s="69">
        <v>1</v>
      </c>
      <c r="C998" s="69">
        <v>2018</v>
      </c>
      <c r="D998" s="69">
        <v>36</v>
      </c>
      <c r="E998" s="69" t="s">
        <v>156</v>
      </c>
      <c r="F998" s="69" t="s">
        <v>157</v>
      </c>
      <c r="H998" s="69" t="s">
        <v>107</v>
      </c>
      <c r="I998" s="69">
        <v>3.014E-2</v>
      </c>
      <c r="J998" s="69">
        <v>6.0800000000000003E-3</v>
      </c>
      <c r="K998" s="69">
        <v>2.0899999999999998E-3</v>
      </c>
      <c r="L998" s="69" t="s">
        <v>144</v>
      </c>
      <c r="M998" s="69" t="s">
        <v>30388</v>
      </c>
      <c r="N998" s="68">
        <v>43101</v>
      </c>
    </row>
    <row r="999" spans="1:14" x14ac:dyDescent="0.2">
      <c r="A999" s="69" t="s">
        <v>1189</v>
      </c>
      <c r="B999" s="69">
        <v>1</v>
      </c>
      <c r="C999" s="69">
        <v>2018</v>
      </c>
      <c r="D999" s="69">
        <v>36</v>
      </c>
      <c r="E999" s="69" t="s">
        <v>163</v>
      </c>
      <c r="F999" s="69" t="s">
        <v>157</v>
      </c>
      <c r="H999" s="69" t="s">
        <v>107</v>
      </c>
      <c r="I999" s="69">
        <v>2.2179999999999998E-2</v>
      </c>
      <c r="J999" s="69">
        <v>0.03</v>
      </c>
      <c r="K999" s="69">
        <v>2.0899999999999998E-3</v>
      </c>
      <c r="L999" s="69" t="s">
        <v>144</v>
      </c>
      <c r="M999" s="69" t="s">
        <v>30388</v>
      </c>
      <c r="N999" s="68">
        <v>43101</v>
      </c>
    </row>
    <row r="1000" spans="1:14" x14ac:dyDescent="0.2">
      <c r="A1000" s="69" t="s">
        <v>1191</v>
      </c>
      <c r="B1000" s="69">
        <v>1</v>
      </c>
      <c r="C1000" s="69">
        <v>2018</v>
      </c>
      <c r="D1000" s="69">
        <v>36</v>
      </c>
      <c r="E1000" s="69" t="s">
        <v>163</v>
      </c>
      <c r="F1000" s="69" t="s">
        <v>157</v>
      </c>
      <c r="H1000" s="69" t="s">
        <v>107</v>
      </c>
      <c r="I1000" s="69">
        <v>1.958E-2</v>
      </c>
      <c r="J1000" s="69">
        <v>6.5460000000000004E-2</v>
      </c>
      <c r="K1000" s="69">
        <v>2.1900000000000001E-3</v>
      </c>
      <c r="L1000" s="69" t="s">
        <v>144</v>
      </c>
      <c r="M1000" s="69" t="s">
        <v>30388</v>
      </c>
      <c r="N1000" s="68">
        <v>43101</v>
      </c>
    </row>
    <row r="1001" spans="1:14" x14ac:dyDescent="0.2">
      <c r="A1001" s="69" t="s">
        <v>1193</v>
      </c>
      <c r="B1001" s="69">
        <v>1</v>
      </c>
      <c r="C1001" s="69">
        <v>2018</v>
      </c>
      <c r="D1001" s="69">
        <v>36</v>
      </c>
      <c r="E1001" s="69" t="s">
        <v>163</v>
      </c>
      <c r="F1001" s="69" t="s">
        <v>157</v>
      </c>
      <c r="H1001" s="69" t="s">
        <v>107</v>
      </c>
      <c r="I1001" s="69">
        <v>1.958E-2</v>
      </c>
      <c r="J1001" s="69">
        <v>0.11552999999999999</v>
      </c>
      <c r="K1001" s="69">
        <v>2.1900000000000001E-3</v>
      </c>
      <c r="L1001" s="69" t="s">
        <v>144</v>
      </c>
      <c r="M1001" s="69" t="s">
        <v>30388</v>
      </c>
      <c r="N1001" s="68">
        <v>43101</v>
      </c>
    </row>
    <row r="1002" spans="1:14" x14ac:dyDescent="0.2">
      <c r="A1002" s="69" t="s">
        <v>1192</v>
      </c>
      <c r="B1002" s="69">
        <v>1</v>
      </c>
      <c r="C1002" s="69">
        <v>2018</v>
      </c>
      <c r="D1002" s="69">
        <v>36</v>
      </c>
      <c r="E1002" s="69" t="s">
        <v>163</v>
      </c>
      <c r="F1002" s="69" t="s">
        <v>157</v>
      </c>
      <c r="H1002" s="69" t="s">
        <v>107</v>
      </c>
      <c r="I1002" s="69">
        <v>1.924E-2</v>
      </c>
      <c r="J1002" s="69">
        <v>0.14274999999999999</v>
      </c>
      <c r="K1002" s="69">
        <v>2.2899999999999999E-3</v>
      </c>
      <c r="L1002" s="69" t="s">
        <v>144</v>
      </c>
      <c r="M1002" s="69" t="s">
        <v>30388</v>
      </c>
      <c r="N1002" s="68">
        <v>43101</v>
      </c>
    </row>
    <row r="1003" spans="1:14" x14ac:dyDescent="0.2">
      <c r="A1003" s="69" t="s">
        <v>1190</v>
      </c>
      <c r="B1003" s="69">
        <v>1</v>
      </c>
      <c r="C1003" s="69">
        <v>2018</v>
      </c>
      <c r="D1003" s="69">
        <v>36</v>
      </c>
      <c r="E1003" s="69" t="s">
        <v>163</v>
      </c>
      <c r="F1003" s="69" t="s">
        <v>157</v>
      </c>
      <c r="H1003" s="69" t="s">
        <v>107</v>
      </c>
      <c r="I1003" s="69">
        <v>1.924E-2</v>
      </c>
      <c r="J1003" s="69">
        <v>0.21429999999999999</v>
      </c>
      <c r="K1003" s="69">
        <v>2.2899999999999999E-3</v>
      </c>
      <c r="L1003" s="69" t="s">
        <v>144</v>
      </c>
      <c r="M1003" s="69" t="s">
        <v>30388</v>
      </c>
      <c r="N1003" s="68">
        <v>43101</v>
      </c>
    </row>
    <row r="1004" spans="1:14" x14ac:dyDescent="0.2">
      <c r="A1004" s="69" t="s">
        <v>1195</v>
      </c>
      <c r="B1004" s="69">
        <v>1</v>
      </c>
      <c r="C1004" s="69">
        <v>2018</v>
      </c>
      <c r="D1004" s="69">
        <v>36</v>
      </c>
      <c r="E1004" s="69" t="s">
        <v>169</v>
      </c>
      <c r="F1004" s="69" t="s">
        <v>170</v>
      </c>
      <c r="G1004" s="69" t="s">
        <v>171</v>
      </c>
      <c r="H1004" s="69" t="s">
        <v>107</v>
      </c>
      <c r="I1004" s="69">
        <v>0.12581000000000001</v>
      </c>
      <c r="J1004" s="69">
        <v>8.1399999999999997E-3</v>
      </c>
      <c r="K1004" s="69">
        <v>1.5E-3</v>
      </c>
      <c r="L1004" s="69" t="s">
        <v>108</v>
      </c>
      <c r="M1004" s="69" t="s">
        <v>30388</v>
      </c>
      <c r="N1004" s="68">
        <v>43101</v>
      </c>
    </row>
    <row r="1005" spans="1:14" x14ac:dyDescent="0.2">
      <c r="A1005" s="69" t="s">
        <v>1196</v>
      </c>
      <c r="B1005" s="69">
        <v>1</v>
      </c>
      <c r="C1005" s="69">
        <v>2018</v>
      </c>
      <c r="D1005" s="69">
        <v>36</v>
      </c>
      <c r="E1005" s="69" t="s">
        <v>169</v>
      </c>
      <c r="F1005" s="69" t="s">
        <v>170</v>
      </c>
      <c r="G1005" s="69" t="s">
        <v>171</v>
      </c>
      <c r="H1005" s="69" t="s">
        <v>107</v>
      </c>
      <c r="I1005" s="69">
        <v>0.12581000000000001</v>
      </c>
      <c r="J1005" s="69">
        <v>8.1399999999999997E-3</v>
      </c>
      <c r="K1005" s="69">
        <v>1.5E-3</v>
      </c>
      <c r="L1005" s="69" t="s">
        <v>108</v>
      </c>
      <c r="M1005" s="69" t="s">
        <v>30388</v>
      </c>
      <c r="N1005" s="68">
        <v>43101</v>
      </c>
    </row>
    <row r="1006" spans="1:14" x14ac:dyDescent="0.2">
      <c r="A1006" s="69" t="s">
        <v>1194</v>
      </c>
      <c r="B1006" s="69">
        <v>1</v>
      </c>
      <c r="C1006" s="69">
        <v>2018</v>
      </c>
      <c r="D1006" s="69">
        <v>36</v>
      </c>
      <c r="E1006" s="69" t="s">
        <v>169</v>
      </c>
      <c r="F1006" s="69" t="s">
        <v>170</v>
      </c>
      <c r="G1006" s="69" t="s">
        <v>171</v>
      </c>
      <c r="H1006" s="69" t="s">
        <v>107</v>
      </c>
      <c r="I1006" s="69">
        <v>0.12581000000000001</v>
      </c>
      <c r="J1006" s="69">
        <v>8.1399999999999997E-3</v>
      </c>
      <c r="K1006" s="69">
        <v>1.5E-3</v>
      </c>
      <c r="L1006" s="69" t="s">
        <v>108</v>
      </c>
      <c r="M1006" s="69" t="s">
        <v>30388</v>
      </c>
      <c r="N1006" s="68">
        <v>43101</v>
      </c>
    </row>
    <row r="1007" spans="1:14" x14ac:dyDescent="0.2">
      <c r="A1007" s="69" t="s">
        <v>1198</v>
      </c>
      <c r="B1007" s="69">
        <v>1</v>
      </c>
      <c r="C1007" s="69">
        <v>2018</v>
      </c>
      <c r="D1007" s="69">
        <v>36</v>
      </c>
      <c r="E1007" s="69" t="s">
        <v>169</v>
      </c>
      <c r="F1007" s="69" t="s">
        <v>170</v>
      </c>
      <c r="G1007" s="69" t="s">
        <v>171</v>
      </c>
      <c r="H1007" s="69" t="s">
        <v>107</v>
      </c>
      <c r="I1007" s="69">
        <v>0.12461</v>
      </c>
      <c r="J1007" s="69">
        <v>8.1399999999999997E-3</v>
      </c>
      <c r="K1007" s="69">
        <v>1.5E-3</v>
      </c>
      <c r="L1007" s="69" t="s">
        <v>108</v>
      </c>
      <c r="M1007" s="69" t="s">
        <v>30388</v>
      </c>
      <c r="N1007" s="68">
        <v>43101</v>
      </c>
    </row>
    <row r="1008" spans="1:14" x14ac:dyDescent="0.2">
      <c r="A1008" s="69" t="s">
        <v>1197</v>
      </c>
      <c r="B1008" s="69">
        <v>1</v>
      </c>
      <c r="C1008" s="69">
        <v>2018</v>
      </c>
      <c r="D1008" s="69">
        <v>36</v>
      </c>
      <c r="E1008" s="69" t="s">
        <v>169</v>
      </c>
      <c r="F1008" s="69" t="s">
        <v>170</v>
      </c>
      <c r="G1008" s="69" t="s">
        <v>171</v>
      </c>
      <c r="H1008" s="69" t="s">
        <v>107</v>
      </c>
      <c r="I1008" s="69">
        <v>0.12461</v>
      </c>
      <c r="J1008" s="69">
        <v>8.1399999999999997E-3</v>
      </c>
      <c r="K1008" s="69">
        <v>1.5E-3</v>
      </c>
      <c r="L1008" s="69" t="s">
        <v>108</v>
      </c>
      <c r="M1008" s="69" t="s">
        <v>30388</v>
      </c>
      <c r="N1008" s="68">
        <v>43101</v>
      </c>
    </row>
    <row r="1009" spans="1:14" x14ac:dyDescent="0.2">
      <c r="A1009" s="69" t="s">
        <v>1199</v>
      </c>
      <c r="B1009" s="69">
        <v>1</v>
      </c>
      <c r="C1009" s="69">
        <v>2018</v>
      </c>
      <c r="D1009" s="69">
        <v>36</v>
      </c>
      <c r="E1009" s="69" t="s">
        <v>177</v>
      </c>
      <c r="F1009" s="69" t="s">
        <v>170</v>
      </c>
      <c r="G1009" s="69" t="s">
        <v>171</v>
      </c>
      <c r="H1009" s="69" t="s">
        <v>107</v>
      </c>
      <c r="I1009" s="69">
        <v>0.10419</v>
      </c>
      <c r="J1009" s="69">
        <v>8.1499999999999993E-3</v>
      </c>
      <c r="K1009" s="69">
        <v>2.1099999999999999E-3</v>
      </c>
      <c r="L1009" s="69" t="s">
        <v>178</v>
      </c>
      <c r="M1009" s="69" t="s">
        <v>30388</v>
      </c>
      <c r="N1009" s="68">
        <v>43101</v>
      </c>
    </row>
    <row r="1010" spans="1:14" x14ac:dyDescent="0.2">
      <c r="A1010" s="69" t="s">
        <v>1201</v>
      </c>
      <c r="B1010" s="69">
        <v>1</v>
      </c>
      <c r="C1010" s="69">
        <v>2018</v>
      </c>
      <c r="D1010" s="69">
        <v>36</v>
      </c>
      <c r="E1010" s="69" t="s">
        <v>177</v>
      </c>
      <c r="F1010" s="69" t="s">
        <v>170</v>
      </c>
      <c r="G1010" s="69" t="s">
        <v>171</v>
      </c>
      <c r="H1010" s="69" t="s">
        <v>107</v>
      </c>
      <c r="I1010" s="69">
        <v>9.7189999999999999E-2</v>
      </c>
      <c r="J1010" s="69">
        <v>8.1499999999999993E-3</v>
      </c>
      <c r="K1010" s="69">
        <v>2.1099999999999999E-3</v>
      </c>
      <c r="L1010" s="69" t="s">
        <v>178</v>
      </c>
      <c r="M1010" s="69" t="s">
        <v>30388</v>
      </c>
      <c r="N1010" s="68">
        <v>43101</v>
      </c>
    </row>
    <row r="1011" spans="1:14" x14ac:dyDescent="0.2">
      <c r="A1011" s="69" t="s">
        <v>1213</v>
      </c>
      <c r="B1011" s="69">
        <v>1</v>
      </c>
      <c r="C1011" s="69">
        <v>2018</v>
      </c>
      <c r="D1011" s="69">
        <v>36</v>
      </c>
      <c r="E1011" s="69" t="s">
        <v>177</v>
      </c>
      <c r="F1011" s="69" t="s">
        <v>170</v>
      </c>
      <c r="G1011" s="69" t="s">
        <v>171</v>
      </c>
      <c r="H1011" s="69" t="s">
        <v>107</v>
      </c>
      <c r="I1011" s="69">
        <v>9.3689999999999996E-2</v>
      </c>
      <c r="J1011" s="69">
        <v>8.1499999999999993E-3</v>
      </c>
      <c r="K1011" s="69">
        <v>2.1099999999999999E-3</v>
      </c>
      <c r="L1011" s="69" t="s">
        <v>178</v>
      </c>
      <c r="M1011" s="69" t="s">
        <v>30388</v>
      </c>
      <c r="N1011" s="68">
        <v>43101</v>
      </c>
    </row>
    <row r="1012" spans="1:14" x14ac:dyDescent="0.2">
      <c r="A1012" s="69" t="s">
        <v>1200</v>
      </c>
      <c r="B1012" s="69">
        <v>1</v>
      </c>
      <c r="C1012" s="69">
        <v>2018</v>
      </c>
      <c r="D1012" s="69">
        <v>36</v>
      </c>
      <c r="E1012" s="69" t="s">
        <v>177</v>
      </c>
      <c r="F1012" s="69" t="s">
        <v>170</v>
      </c>
      <c r="G1012" s="69" t="s">
        <v>171</v>
      </c>
      <c r="H1012" s="69" t="s">
        <v>107</v>
      </c>
      <c r="I1012" s="69">
        <v>9.3689999999999996E-2</v>
      </c>
      <c r="J1012" s="69">
        <v>8.1499999999999993E-3</v>
      </c>
      <c r="K1012" s="69">
        <v>2.1099999999999999E-3</v>
      </c>
      <c r="L1012" s="69" t="s">
        <v>178</v>
      </c>
      <c r="M1012" s="69" t="s">
        <v>30388</v>
      </c>
      <c r="N1012" s="68">
        <v>43101</v>
      </c>
    </row>
    <row r="1013" spans="1:14" x14ac:dyDescent="0.2">
      <c r="A1013" s="69" t="s">
        <v>1202</v>
      </c>
      <c r="B1013" s="69">
        <v>1</v>
      </c>
      <c r="C1013" s="69">
        <v>2018</v>
      </c>
      <c r="D1013" s="69">
        <v>36</v>
      </c>
      <c r="E1013" s="69" t="s">
        <v>177</v>
      </c>
      <c r="F1013" s="69" t="s">
        <v>170</v>
      </c>
      <c r="G1013" s="69" t="s">
        <v>171</v>
      </c>
      <c r="H1013" s="69" t="s">
        <v>107</v>
      </c>
      <c r="I1013" s="69">
        <v>9.3689999999999996E-2</v>
      </c>
      <c r="J1013" s="69">
        <v>8.1499999999999993E-3</v>
      </c>
      <c r="K1013" s="69">
        <v>2.1099999999999999E-3</v>
      </c>
      <c r="L1013" s="69" t="s">
        <v>178</v>
      </c>
      <c r="M1013" s="69" t="s">
        <v>30388</v>
      </c>
      <c r="N1013" s="68">
        <v>43101</v>
      </c>
    </row>
    <row r="1014" spans="1:14" x14ac:dyDescent="0.2">
      <c r="A1014" s="69" t="s">
        <v>1208</v>
      </c>
      <c r="B1014" s="69">
        <v>1</v>
      </c>
      <c r="C1014" s="69">
        <v>2018</v>
      </c>
      <c r="D1014" s="69">
        <v>36</v>
      </c>
      <c r="E1014" s="69" t="s">
        <v>177</v>
      </c>
      <c r="F1014" s="69" t="s">
        <v>170</v>
      </c>
      <c r="G1014" s="69" t="s">
        <v>171</v>
      </c>
      <c r="H1014" s="69" t="s">
        <v>107</v>
      </c>
      <c r="I1014" s="69">
        <v>0.12670000000000001</v>
      </c>
      <c r="J1014" s="69">
        <v>8.1499999999999993E-3</v>
      </c>
      <c r="K1014" s="69">
        <v>2.1099999999999999E-3</v>
      </c>
      <c r="L1014" s="69" t="s">
        <v>190</v>
      </c>
      <c r="M1014" s="69" t="s">
        <v>30388</v>
      </c>
      <c r="N1014" s="68">
        <v>43101</v>
      </c>
    </row>
    <row r="1015" spans="1:14" x14ac:dyDescent="0.2">
      <c r="A1015" s="69" t="s">
        <v>1206</v>
      </c>
      <c r="B1015" s="69">
        <v>1</v>
      </c>
      <c r="C1015" s="69">
        <v>2018</v>
      </c>
      <c r="D1015" s="69">
        <v>36</v>
      </c>
      <c r="E1015" s="69" t="s">
        <v>177</v>
      </c>
      <c r="F1015" s="69" t="s">
        <v>170</v>
      </c>
      <c r="G1015" s="69" t="s">
        <v>171</v>
      </c>
      <c r="H1015" s="69" t="s">
        <v>107</v>
      </c>
      <c r="I1015" s="69">
        <v>0.15539</v>
      </c>
      <c r="J1015" s="69">
        <v>8.1499999999999993E-3</v>
      </c>
      <c r="K1015" s="69">
        <v>2.1099999999999999E-3</v>
      </c>
      <c r="L1015" s="69" t="s">
        <v>184</v>
      </c>
      <c r="M1015" s="69" t="s">
        <v>30388</v>
      </c>
      <c r="N1015" s="68">
        <v>43101</v>
      </c>
    </row>
    <row r="1016" spans="1:14" x14ac:dyDescent="0.2">
      <c r="A1016" s="69" t="s">
        <v>1209</v>
      </c>
      <c r="B1016" s="69">
        <v>1</v>
      </c>
      <c r="C1016" s="69">
        <v>2018</v>
      </c>
      <c r="D1016" s="69">
        <v>36</v>
      </c>
      <c r="E1016" s="69" t="s">
        <v>177</v>
      </c>
      <c r="F1016" s="69" t="s">
        <v>170</v>
      </c>
      <c r="G1016" s="69" t="s">
        <v>171</v>
      </c>
      <c r="H1016" s="69" t="s">
        <v>107</v>
      </c>
      <c r="I1016" s="69">
        <v>0.13719999999999999</v>
      </c>
      <c r="J1016" s="69">
        <v>8.1499999999999993E-3</v>
      </c>
      <c r="K1016" s="69">
        <v>2.1099999999999999E-3</v>
      </c>
      <c r="L1016" s="69" t="s">
        <v>190</v>
      </c>
      <c r="M1016" s="69" t="s">
        <v>30388</v>
      </c>
      <c r="N1016" s="68">
        <v>43101</v>
      </c>
    </row>
    <row r="1017" spans="1:14" x14ac:dyDescent="0.2">
      <c r="A1017" s="69" t="s">
        <v>1211</v>
      </c>
      <c r="B1017" s="69">
        <v>1</v>
      </c>
      <c r="C1017" s="69">
        <v>2018</v>
      </c>
      <c r="D1017" s="69">
        <v>36</v>
      </c>
      <c r="E1017" s="69" t="s">
        <v>177</v>
      </c>
      <c r="F1017" s="69" t="s">
        <v>170</v>
      </c>
      <c r="G1017" s="69" t="s">
        <v>171</v>
      </c>
      <c r="H1017" s="69" t="s">
        <v>107</v>
      </c>
      <c r="I1017" s="69">
        <v>0.13020000000000001</v>
      </c>
      <c r="J1017" s="69">
        <v>8.1499999999999993E-3</v>
      </c>
      <c r="K1017" s="69">
        <v>2.1099999999999999E-3</v>
      </c>
      <c r="L1017" s="69" t="s">
        <v>190</v>
      </c>
      <c r="M1017" s="69" t="s">
        <v>30388</v>
      </c>
      <c r="N1017" s="68">
        <v>43101</v>
      </c>
    </row>
    <row r="1018" spans="1:14" x14ac:dyDescent="0.2">
      <c r="A1018" s="69" t="s">
        <v>1210</v>
      </c>
      <c r="B1018" s="69">
        <v>1</v>
      </c>
      <c r="C1018" s="69">
        <v>2018</v>
      </c>
      <c r="D1018" s="69">
        <v>36</v>
      </c>
      <c r="E1018" s="69" t="s">
        <v>177</v>
      </c>
      <c r="F1018" s="69" t="s">
        <v>170</v>
      </c>
      <c r="G1018" s="69" t="s">
        <v>171</v>
      </c>
      <c r="H1018" s="69" t="s">
        <v>107</v>
      </c>
      <c r="I1018" s="69">
        <v>0.12670000000000001</v>
      </c>
      <c r="J1018" s="69">
        <v>8.1499999999999993E-3</v>
      </c>
      <c r="K1018" s="69">
        <v>2.1099999999999999E-3</v>
      </c>
      <c r="L1018" s="69" t="s">
        <v>190</v>
      </c>
      <c r="M1018" s="69" t="s">
        <v>30388</v>
      </c>
      <c r="N1018" s="68">
        <v>43101</v>
      </c>
    </row>
    <row r="1019" spans="1:14" x14ac:dyDescent="0.2">
      <c r="A1019" s="69" t="s">
        <v>1212</v>
      </c>
      <c r="B1019" s="69">
        <v>1</v>
      </c>
      <c r="C1019" s="69">
        <v>2018</v>
      </c>
      <c r="D1019" s="69">
        <v>36</v>
      </c>
      <c r="E1019" s="69" t="s">
        <v>177</v>
      </c>
      <c r="F1019" s="69" t="s">
        <v>170</v>
      </c>
      <c r="G1019" s="69" t="s">
        <v>171</v>
      </c>
      <c r="H1019" s="69" t="s">
        <v>107</v>
      </c>
      <c r="I1019" s="69">
        <v>0.12670000000000001</v>
      </c>
      <c r="J1019" s="69">
        <v>8.1499999999999993E-3</v>
      </c>
      <c r="K1019" s="69">
        <v>2.1099999999999999E-3</v>
      </c>
      <c r="L1019" s="69" t="s">
        <v>190</v>
      </c>
      <c r="M1019" s="69" t="s">
        <v>30388</v>
      </c>
      <c r="N1019" s="68">
        <v>43101</v>
      </c>
    </row>
    <row r="1020" spans="1:14" x14ac:dyDescent="0.2">
      <c r="A1020" s="69" t="s">
        <v>1204</v>
      </c>
      <c r="B1020" s="69">
        <v>1</v>
      </c>
      <c r="C1020" s="69">
        <v>2018</v>
      </c>
      <c r="D1020" s="69">
        <v>36</v>
      </c>
      <c r="E1020" s="69" t="s">
        <v>177</v>
      </c>
      <c r="F1020" s="69" t="s">
        <v>170</v>
      </c>
      <c r="G1020" s="69" t="s">
        <v>171</v>
      </c>
      <c r="H1020" s="69" t="s">
        <v>107</v>
      </c>
      <c r="I1020" s="69">
        <v>0.16239000000000001</v>
      </c>
      <c r="J1020" s="69">
        <v>8.1499999999999993E-3</v>
      </c>
      <c r="K1020" s="69">
        <v>2.1099999999999999E-3</v>
      </c>
      <c r="L1020" s="69" t="s">
        <v>184</v>
      </c>
      <c r="M1020" s="69" t="s">
        <v>30388</v>
      </c>
      <c r="N1020" s="68">
        <v>43101</v>
      </c>
    </row>
    <row r="1021" spans="1:14" x14ac:dyDescent="0.2">
      <c r="A1021" s="69" t="s">
        <v>1207</v>
      </c>
      <c r="B1021" s="69">
        <v>1</v>
      </c>
      <c r="C1021" s="69">
        <v>2018</v>
      </c>
      <c r="D1021" s="69">
        <v>36</v>
      </c>
      <c r="E1021" s="69" t="s">
        <v>177</v>
      </c>
      <c r="F1021" s="69" t="s">
        <v>170</v>
      </c>
      <c r="G1021" s="69" t="s">
        <v>171</v>
      </c>
      <c r="H1021" s="69" t="s">
        <v>107</v>
      </c>
      <c r="I1021" s="69">
        <v>0.15189</v>
      </c>
      <c r="J1021" s="69">
        <v>8.1499999999999993E-3</v>
      </c>
      <c r="K1021" s="69">
        <v>2.1099999999999999E-3</v>
      </c>
      <c r="L1021" s="69" t="s">
        <v>184</v>
      </c>
      <c r="M1021" s="69" t="s">
        <v>30388</v>
      </c>
      <c r="N1021" s="68">
        <v>43101</v>
      </c>
    </row>
    <row r="1022" spans="1:14" x14ac:dyDescent="0.2">
      <c r="A1022" s="69" t="s">
        <v>1205</v>
      </c>
      <c r="B1022" s="69">
        <v>1</v>
      </c>
      <c r="C1022" s="69">
        <v>2018</v>
      </c>
      <c r="D1022" s="69">
        <v>36</v>
      </c>
      <c r="E1022" s="69" t="s">
        <v>177</v>
      </c>
      <c r="F1022" s="69" t="s">
        <v>170</v>
      </c>
      <c r="G1022" s="69" t="s">
        <v>171</v>
      </c>
      <c r="H1022" s="69" t="s">
        <v>107</v>
      </c>
      <c r="I1022" s="69">
        <v>0.15189</v>
      </c>
      <c r="J1022" s="69">
        <v>8.1499999999999993E-3</v>
      </c>
      <c r="K1022" s="69">
        <v>2.1099999999999999E-3</v>
      </c>
      <c r="L1022" s="69" t="s">
        <v>184</v>
      </c>
      <c r="M1022" s="69" t="s">
        <v>30388</v>
      </c>
      <c r="N1022" s="68">
        <v>43101</v>
      </c>
    </row>
    <row r="1023" spans="1:14" x14ac:dyDescent="0.2">
      <c r="A1023" s="69" t="s">
        <v>1203</v>
      </c>
      <c r="B1023" s="69">
        <v>1</v>
      </c>
      <c r="C1023" s="69">
        <v>2018</v>
      </c>
      <c r="D1023" s="69">
        <v>36</v>
      </c>
      <c r="E1023" s="69" t="s">
        <v>177</v>
      </c>
      <c r="F1023" s="69" t="s">
        <v>170</v>
      </c>
      <c r="G1023" s="69" t="s">
        <v>171</v>
      </c>
      <c r="H1023" s="69" t="s">
        <v>107</v>
      </c>
      <c r="I1023" s="69">
        <v>0.15189</v>
      </c>
      <c r="J1023" s="69">
        <v>8.1499999999999993E-3</v>
      </c>
      <c r="K1023" s="69">
        <v>2.1099999999999999E-3</v>
      </c>
      <c r="L1023" s="69" t="s">
        <v>184</v>
      </c>
      <c r="M1023" s="69" t="s">
        <v>30388</v>
      </c>
      <c r="N1023" s="68">
        <v>43101</v>
      </c>
    </row>
    <row r="1024" spans="1:14" x14ac:dyDescent="0.2">
      <c r="A1024" s="69" t="s">
        <v>1223</v>
      </c>
      <c r="B1024" s="69">
        <v>1</v>
      </c>
      <c r="C1024" s="69">
        <v>2018</v>
      </c>
      <c r="D1024" s="69">
        <v>36</v>
      </c>
      <c r="E1024" s="69" t="s">
        <v>196</v>
      </c>
      <c r="F1024" s="69" t="s">
        <v>170</v>
      </c>
      <c r="G1024" s="69" t="s">
        <v>171</v>
      </c>
      <c r="H1024" s="69" t="s">
        <v>107</v>
      </c>
      <c r="I1024" s="69">
        <v>0.13541</v>
      </c>
      <c r="J1024" s="69">
        <v>8.1499999999999993E-3</v>
      </c>
      <c r="K1024" s="69">
        <v>2.1099999999999999E-3</v>
      </c>
      <c r="L1024" s="69" t="s">
        <v>197</v>
      </c>
      <c r="M1024" s="69" t="s">
        <v>30388</v>
      </c>
      <c r="N1024" s="68">
        <v>43101</v>
      </c>
    </row>
    <row r="1025" spans="1:14" x14ac:dyDescent="0.2">
      <c r="A1025" s="69" t="s">
        <v>1222</v>
      </c>
      <c r="B1025" s="69">
        <v>1</v>
      </c>
      <c r="C1025" s="69">
        <v>2018</v>
      </c>
      <c r="D1025" s="69">
        <v>36</v>
      </c>
      <c r="E1025" s="69" t="s">
        <v>196</v>
      </c>
      <c r="F1025" s="69" t="s">
        <v>170</v>
      </c>
      <c r="G1025" s="69" t="s">
        <v>171</v>
      </c>
      <c r="H1025" s="69" t="s">
        <v>107</v>
      </c>
      <c r="I1025" s="69">
        <v>0.13541</v>
      </c>
      <c r="J1025" s="69">
        <v>8.1499999999999993E-3</v>
      </c>
      <c r="K1025" s="69">
        <v>2.1099999999999999E-3</v>
      </c>
      <c r="L1025" s="69" t="s">
        <v>197</v>
      </c>
      <c r="M1025" s="69" t="s">
        <v>30388</v>
      </c>
      <c r="N1025" s="68">
        <v>43101</v>
      </c>
    </row>
    <row r="1026" spans="1:14" x14ac:dyDescent="0.2">
      <c r="A1026" s="69" t="s">
        <v>1219</v>
      </c>
      <c r="B1026" s="69">
        <v>1</v>
      </c>
      <c r="C1026" s="69">
        <v>2018</v>
      </c>
      <c r="D1026" s="69">
        <v>36</v>
      </c>
      <c r="E1026" s="69" t="s">
        <v>196</v>
      </c>
      <c r="F1026" s="69" t="s">
        <v>170</v>
      </c>
      <c r="G1026" s="69" t="s">
        <v>171</v>
      </c>
      <c r="H1026" s="69" t="s">
        <v>107</v>
      </c>
      <c r="I1026" s="69">
        <v>0.13421</v>
      </c>
      <c r="J1026" s="69">
        <v>8.1499999999999993E-3</v>
      </c>
      <c r="K1026" s="69">
        <v>2.1099999999999999E-3</v>
      </c>
      <c r="L1026" s="69" t="s">
        <v>197</v>
      </c>
      <c r="M1026" s="69" t="s">
        <v>30388</v>
      </c>
      <c r="N1026" s="68">
        <v>43101</v>
      </c>
    </row>
    <row r="1027" spans="1:14" x14ac:dyDescent="0.2">
      <c r="A1027" s="69" t="s">
        <v>1220</v>
      </c>
      <c r="B1027" s="69">
        <v>1</v>
      </c>
      <c r="C1027" s="69">
        <v>2018</v>
      </c>
      <c r="D1027" s="69">
        <v>36</v>
      </c>
      <c r="E1027" s="69" t="s">
        <v>196</v>
      </c>
      <c r="F1027" s="69" t="s">
        <v>170</v>
      </c>
      <c r="G1027" s="69" t="s">
        <v>171</v>
      </c>
      <c r="H1027" s="69" t="s">
        <v>107</v>
      </c>
      <c r="I1027" s="69">
        <v>0.13421</v>
      </c>
      <c r="J1027" s="69">
        <v>8.1499999999999993E-3</v>
      </c>
      <c r="K1027" s="69">
        <v>2.1099999999999999E-3</v>
      </c>
      <c r="L1027" s="69" t="s">
        <v>197</v>
      </c>
      <c r="M1027" s="69" t="s">
        <v>30388</v>
      </c>
      <c r="N1027" s="68">
        <v>43101</v>
      </c>
    </row>
    <row r="1028" spans="1:14" x14ac:dyDescent="0.2">
      <c r="A1028" s="69" t="s">
        <v>1214</v>
      </c>
      <c r="B1028" s="69">
        <v>1</v>
      </c>
      <c r="C1028" s="69">
        <v>2018</v>
      </c>
      <c r="D1028" s="69">
        <v>36</v>
      </c>
      <c r="E1028" s="69" t="s">
        <v>196</v>
      </c>
      <c r="F1028" s="69" t="s">
        <v>170</v>
      </c>
      <c r="G1028" s="69" t="s">
        <v>171</v>
      </c>
      <c r="H1028" s="69" t="s">
        <v>107</v>
      </c>
      <c r="I1028" s="69">
        <v>8.4900000000000003E-2</v>
      </c>
      <c r="J1028" s="69">
        <v>8.1499999999999993E-3</v>
      </c>
      <c r="K1028" s="69">
        <v>2.1099999999999999E-3</v>
      </c>
      <c r="L1028" s="69" t="s">
        <v>178</v>
      </c>
      <c r="M1028" s="69" t="s">
        <v>30388</v>
      </c>
      <c r="N1028" s="68">
        <v>43101</v>
      </c>
    </row>
    <row r="1029" spans="1:14" x14ac:dyDescent="0.2">
      <c r="A1029" s="69" t="s">
        <v>1217</v>
      </c>
      <c r="B1029" s="69">
        <v>1</v>
      </c>
      <c r="C1029" s="69">
        <v>2018</v>
      </c>
      <c r="D1029" s="69">
        <v>36</v>
      </c>
      <c r="E1029" s="69" t="s">
        <v>196</v>
      </c>
      <c r="F1029" s="69" t="s">
        <v>170</v>
      </c>
      <c r="G1029" s="69" t="s">
        <v>171</v>
      </c>
      <c r="H1029" s="69" t="s">
        <v>107</v>
      </c>
      <c r="I1029" s="69">
        <v>8.4900000000000003E-2</v>
      </c>
      <c r="J1029" s="69">
        <v>8.1499999999999993E-3</v>
      </c>
      <c r="K1029" s="69">
        <v>2.1099999999999999E-3</v>
      </c>
      <c r="L1029" s="69" t="s">
        <v>178</v>
      </c>
      <c r="M1029" s="69" t="s">
        <v>30388</v>
      </c>
      <c r="N1029" s="68">
        <v>43101</v>
      </c>
    </row>
    <row r="1030" spans="1:14" x14ac:dyDescent="0.2">
      <c r="A1030" s="69" t="s">
        <v>1216</v>
      </c>
      <c r="B1030" s="69">
        <v>1</v>
      </c>
      <c r="C1030" s="69">
        <v>2018</v>
      </c>
      <c r="D1030" s="69">
        <v>36</v>
      </c>
      <c r="E1030" s="69" t="s">
        <v>196</v>
      </c>
      <c r="F1030" s="69" t="s">
        <v>170</v>
      </c>
      <c r="G1030" s="69" t="s">
        <v>171</v>
      </c>
      <c r="H1030" s="69" t="s">
        <v>107</v>
      </c>
      <c r="I1030" s="69">
        <v>8.4900000000000003E-2</v>
      </c>
      <c r="J1030" s="69">
        <v>8.1499999999999993E-3</v>
      </c>
      <c r="K1030" s="69">
        <v>2.1099999999999999E-3</v>
      </c>
      <c r="L1030" s="69" t="s">
        <v>178</v>
      </c>
      <c r="M1030" s="69" t="s">
        <v>30388</v>
      </c>
      <c r="N1030" s="68">
        <v>43101</v>
      </c>
    </row>
    <row r="1031" spans="1:14" x14ac:dyDescent="0.2">
      <c r="A1031" s="69" t="s">
        <v>1215</v>
      </c>
      <c r="B1031" s="69">
        <v>1</v>
      </c>
      <c r="C1031" s="69">
        <v>2018</v>
      </c>
      <c r="D1031" s="69">
        <v>36</v>
      </c>
      <c r="E1031" s="69" t="s">
        <v>196</v>
      </c>
      <c r="F1031" s="69" t="s">
        <v>170</v>
      </c>
      <c r="G1031" s="69" t="s">
        <v>171</v>
      </c>
      <c r="H1031" s="69" t="s">
        <v>107</v>
      </c>
      <c r="I1031" s="69">
        <v>8.3699999999999997E-2</v>
      </c>
      <c r="J1031" s="69">
        <v>8.1499999999999993E-3</v>
      </c>
      <c r="K1031" s="69">
        <v>2.1099999999999999E-3</v>
      </c>
      <c r="L1031" s="69" t="s">
        <v>178</v>
      </c>
      <c r="M1031" s="69" t="s">
        <v>30388</v>
      </c>
      <c r="N1031" s="68">
        <v>43101</v>
      </c>
    </row>
    <row r="1032" spans="1:14" x14ac:dyDescent="0.2">
      <c r="A1032" s="69" t="s">
        <v>1218</v>
      </c>
      <c r="B1032" s="69">
        <v>1</v>
      </c>
      <c r="C1032" s="69">
        <v>2018</v>
      </c>
      <c r="D1032" s="69">
        <v>36</v>
      </c>
      <c r="E1032" s="69" t="s">
        <v>196</v>
      </c>
      <c r="F1032" s="69" t="s">
        <v>170</v>
      </c>
      <c r="G1032" s="69" t="s">
        <v>171</v>
      </c>
      <c r="H1032" s="69" t="s">
        <v>107</v>
      </c>
      <c r="I1032" s="69">
        <v>8.3699999999999997E-2</v>
      </c>
      <c r="J1032" s="69">
        <v>8.1499999999999993E-3</v>
      </c>
      <c r="K1032" s="69">
        <v>2.1099999999999999E-3</v>
      </c>
      <c r="L1032" s="69" t="s">
        <v>178</v>
      </c>
      <c r="M1032" s="69" t="s">
        <v>30388</v>
      </c>
      <c r="N1032" s="68">
        <v>43101</v>
      </c>
    </row>
    <row r="1033" spans="1:14" x14ac:dyDescent="0.2">
      <c r="A1033" s="69" t="s">
        <v>1221</v>
      </c>
      <c r="B1033" s="69">
        <v>1</v>
      </c>
      <c r="C1033" s="69">
        <v>2018</v>
      </c>
      <c r="D1033" s="69">
        <v>36</v>
      </c>
      <c r="E1033" s="69" t="s">
        <v>196</v>
      </c>
      <c r="F1033" s="69" t="s">
        <v>170</v>
      </c>
      <c r="G1033" s="69" t="s">
        <v>171</v>
      </c>
      <c r="H1033" s="69" t="s">
        <v>107</v>
      </c>
      <c r="I1033" s="69">
        <v>0.13541</v>
      </c>
      <c r="J1033" s="69">
        <v>8.1499999999999993E-3</v>
      </c>
      <c r="K1033" s="69">
        <v>2.1099999999999999E-3</v>
      </c>
      <c r="L1033" s="69" t="s">
        <v>197</v>
      </c>
      <c r="M1033" s="69" t="s">
        <v>30388</v>
      </c>
      <c r="N1033" s="68">
        <v>43101</v>
      </c>
    </row>
    <row r="1034" spans="1:14" x14ac:dyDescent="0.2">
      <c r="A1034" s="69" t="s">
        <v>1228</v>
      </c>
      <c r="B1034" s="69">
        <v>1</v>
      </c>
      <c r="C1034" s="69">
        <v>2018</v>
      </c>
      <c r="D1034" s="69">
        <v>36</v>
      </c>
      <c r="E1034" s="69" t="s">
        <v>208</v>
      </c>
      <c r="F1034" s="69" t="s">
        <v>209</v>
      </c>
      <c r="G1034" s="69" t="s">
        <v>210</v>
      </c>
      <c r="H1034" s="69" t="s">
        <v>107</v>
      </c>
      <c r="I1034" s="69">
        <v>0.12648999999999999</v>
      </c>
      <c r="J1034" s="69">
        <v>8.2900000000000005E-3</v>
      </c>
      <c r="K1034" s="69">
        <v>1.49E-3</v>
      </c>
      <c r="L1034" s="69" t="s">
        <v>108</v>
      </c>
      <c r="M1034" s="69" t="s">
        <v>30388</v>
      </c>
      <c r="N1034" s="68">
        <v>43101</v>
      </c>
    </row>
    <row r="1035" spans="1:14" x14ac:dyDescent="0.2">
      <c r="A1035" s="69" t="s">
        <v>1227</v>
      </c>
      <c r="B1035" s="69">
        <v>1</v>
      </c>
      <c r="C1035" s="69">
        <v>2018</v>
      </c>
      <c r="D1035" s="69">
        <v>36</v>
      </c>
      <c r="E1035" s="69" t="s">
        <v>208</v>
      </c>
      <c r="F1035" s="69" t="s">
        <v>209</v>
      </c>
      <c r="G1035" s="69" t="s">
        <v>210</v>
      </c>
      <c r="H1035" s="69" t="s">
        <v>107</v>
      </c>
      <c r="I1035" s="69">
        <v>0.12648999999999999</v>
      </c>
      <c r="J1035" s="69">
        <v>8.2900000000000005E-3</v>
      </c>
      <c r="K1035" s="69">
        <v>1.49E-3</v>
      </c>
      <c r="L1035" s="69" t="s">
        <v>108</v>
      </c>
      <c r="M1035" s="69" t="s">
        <v>30388</v>
      </c>
      <c r="N1035" s="68">
        <v>43101</v>
      </c>
    </row>
    <row r="1036" spans="1:14" x14ac:dyDescent="0.2">
      <c r="A1036" s="69" t="s">
        <v>1226</v>
      </c>
      <c r="B1036" s="69">
        <v>1</v>
      </c>
      <c r="C1036" s="69">
        <v>2018</v>
      </c>
      <c r="D1036" s="69">
        <v>36</v>
      </c>
      <c r="E1036" s="69" t="s">
        <v>208</v>
      </c>
      <c r="F1036" s="69" t="s">
        <v>209</v>
      </c>
      <c r="G1036" s="69" t="s">
        <v>210</v>
      </c>
      <c r="H1036" s="69" t="s">
        <v>107</v>
      </c>
      <c r="I1036" s="69">
        <v>0.12648999999999999</v>
      </c>
      <c r="J1036" s="69">
        <v>8.2900000000000005E-3</v>
      </c>
      <c r="K1036" s="69">
        <v>1.49E-3</v>
      </c>
      <c r="L1036" s="69" t="s">
        <v>108</v>
      </c>
      <c r="M1036" s="69" t="s">
        <v>30388</v>
      </c>
      <c r="N1036" s="68">
        <v>43101</v>
      </c>
    </row>
    <row r="1037" spans="1:14" x14ac:dyDescent="0.2">
      <c r="A1037" s="69" t="s">
        <v>1224</v>
      </c>
      <c r="B1037" s="69">
        <v>1</v>
      </c>
      <c r="C1037" s="69">
        <v>2018</v>
      </c>
      <c r="D1037" s="69">
        <v>36</v>
      </c>
      <c r="E1037" s="69" t="s">
        <v>208</v>
      </c>
      <c r="F1037" s="69" t="s">
        <v>209</v>
      </c>
      <c r="G1037" s="69" t="s">
        <v>210</v>
      </c>
      <c r="H1037" s="69" t="s">
        <v>107</v>
      </c>
      <c r="I1037" s="69">
        <v>0.12529000000000001</v>
      </c>
      <c r="J1037" s="69">
        <v>8.2900000000000005E-3</v>
      </c>
      <c r="K1037" s="69">
        <v>1.49E-3</v>
      </c>
      <c r="L1037" s="69" t="s">
        <v>108</v>
      </c>
      <c r="M1037" s="69" t="s">
        <v>30388</v>
      </c>
      <c r="N1037" s="68">
        <v>43101</v>
      </c>
    </row>
    <row r="1038" spans="1:14" x14ac:dyDescent="0.2">
      <c r="A1038" s="69" t="s">
        <v>1225</v>
      </c>
      <c r="B1038" s="69">
        <v>1</v>
      </c>
      <c r="C1038" s="69">
        <v>2018</v>
      </c>
      <c r="D1038" s="69">
        <v>36</v>
      </c>
      <c r="E1038" s="69" t="s">
        <v>208</v>
      </c>
      <c r="F1038" s="69" t="s">
        <v>209</v>
      </c>
      <c r="G1038" s="69" t="s">
        <v>210</v>
      </c>
      <c r="H1038" s="69" t="s">
        <v>107</v>
      </c>
      <c r="I1038" s="69">
        <v>0.12529000000000001</v>
      </c>
      <c r="J1038" s="69">
        <v>8.2900000000000005E-3</v>
      </c>
      <c r="K1038" s="69">
        <v>1.49E-3</v>
      </c>
      <c r="L1038" s="69" t="s">
        <v>108</v>
      </c>
      <c r="M1038" s="69" t="s">
        <v>30388</v>
      </c>
      <c r="N1038" s="68">
        <v>43101</v>
      </c>
    </row>
    <row r="1039" spans="1:14" x14ac:dyDescent="0.2">
      <c r="A1039" s="69" t="s">
        <v>1239</v>
      </c>
      <c r="B1039" s="69">
        <v>1</v>
      </c>
      <c r="C1039" s="69">
        <v>2018</v>
      </c>
      <c r="D1039" s="69">
        <v>36</v>
      </c>
      <c r="E1039" s="69" t="s">
        <v>216</v>
      </c>
      <c r="F1039" s="69" t="s">
        <v>209</v>
      </c>
      <c r="G1039" s="69" t="s">
        <v>210</v>
      </c>
      <c r="H1039" s="69" t="s">
        <v>107</v>
      </c>
      <c r="I1039" s="69">
        <v>9.9070000000000005E-2</v>
      </c>
      <c r="J1039" s="69">
        <v>8.3000000000000001E-3</v>
      </c>
      <c r="K1039" s="69">
        <v>2.0899999999999998E-3</v>
      </c>
      <c r="L1039" s="69" t="s">
        <v>178</v>
      </c>
      <c r="M1039" s="69" t="s">
        <v>30388</v>
      </c>
      <c r="N1039" s="68">
        <v>43101</v>
      </c>
    </row>
    <row r="1040" spans="1:14" x14ac:dyDescent="0.2">
      <c r="A1040" s="69" t="s">
        <v>1241</v>
      </c>
      <c r="B1040" s="69">
        <v>1</v>
      </c>
      <c r="C1040" s="69">
        <v>2018</v>
      </c>
      <c r="D1040" s="69">
        <v>36</v>
      </c>
      <c r="E1040" s="69" t="s">
        <v>216</v>
      </c>
      <c r="F1040" s="69" t="s">
        <v>209</v>
      </c>
      <c r="G1040" s="69" t="s">
        <v>210</v>
      </c>
      <c r="H1040" s="69" t="s">
        <v>107</v>
      </c>
      <c r="I1040" s="69">
        <v>0.10957</v>
      </c>
      <c r="J1040" s="69">
        <v>8.3000000000000001E-3</v>
      </c>
      <c r="K1040" s="69">
        <v>2.0899999999999998E-3</v>
      </c>
      <c r="L1040" s="69" t="s">
        <v>178</v>
      </c>
      <c r="M1040" s="69" t="s">
        <v>30388</v>
      </c>
      <c r="N1040" s="68">
        <v>43101</v>
      </c>
    </row>
    <row r="1041" spans="1:14" x14ac:dyDescent="0.2">
      <c r="A1041" s="69" t="s">
        <v>1240</v>
      </c>
      <c r="B1041" s="69">
        <v>1</v>
      </c>
      <c r="C1041" s="69">
        <v>2018</v>
      </c>
      <c r="D1041" s="69">
        <v>36</v>
      </c>
      <c r="E1041" s="69" t="s">
        <v>216</v>
      </c>
      <c r="F1041" s="69" t="s">
        <v>209</v>
      </c>
      <c r="G1041" s="69" t="s">
        <v>210</v>
      </c>
      <c r="H1041" s="69" t="s">
        <v>107</v>
      </c>
      <c r="I1041" s="69">
        <v>0.10256999999999999</v>
      </c>
      <c r="J1041" s="69">
        <v>8.3000000000000001E-3</v>
      </c>
      <c r="K1041" s="69">
        <v>2.0899999999999998E-3</v>
      </c>
      <c r="L1041" s="69" t="s">
        <v>178</v>
      </c>
      <c r="M1041" s="69" t="s">
        <v>30388</v>
      </c>
      <c r="N1041" s="68">
        <v>43101</v>
      </c>
    </row>
    <row r="1042" spans="1:14" x14ac:dyDescent="0.2">
      <c r="A1042" s="69" t="s">
        <v>1243</v>
      </c>
      <c r="B1042" s="69">
        <v>1</v>
      </c>
      <c r="C1042" s="69">
        <v>2018</v>
      </c>
      <c r="D1042" s="69">
        <v>36</v>
      </c>
      <c r="E1042" s="69" t="s">
        <v>216</v>
      </c>
      <c r="F1042" s="69" t="s">
        <v>209</v>
      </c>
      <c r="G1042" s="69" t="s">
        <v>210</v>
      </c>
      <c r="H1042" s="69" t="s">
        <v>107</v>
      </c>
      <c r="I1042" s="69">
        <v>9.9070000000000005E-2</v>
      </c>
      <c r="J1042" s="69">
        <v>8.3000000000000001E-3</v>
      </c>
      <c r="K1042" s="69">
        <v>2.0899999999999998E-3</v>
      </c>
      <c r="L1042" s="69" t="s">
        <v>178</v>
      </c>
      <c r="M1042" s="69" t="s">
        <v>30388</v>
      </c>
      <c r="N1042" s="68">
        <v>43101</v>
      </c>
    </row>
    <row r="1043" spans="1:14" x14ac:dyDescent="0.2">
      <c r="A1043" s="69" t="s">
        <v>1242</v>
      </c>
      <c r="B1043" s="69">
        <v>1</v>
      </c>
      <c r="C1043" s="69">
        <v>2018</v>
      </c>
      <c r="D1043" s="69">
        <v>36</v>
      </c>
      <c r="E1043" s="69" t="s">
        <v>216</v>
      </c>
      <c r="F1043" s="69" t="s">
        <v>209</v>
      </c>
      <c r="G1043" s="69" t="s">
        <v>210</v>
      </c>
      <c r="H1043" s="69" t="s">
        <v>107</v>
      </c>
      <c r="I1043" s="69">
        <v>9.9070000000000005E-2</v>
      </c>
      <c r="J1043" s="69">
        <v>8.3000000000000001E-3</v>
      </c>
      <c r="K1043" s="69">
        <v>2.0899999999999998E-3</v>
      </c>
      <c r="L1043" s="69" t="s">
        <v>178</v>
      </c>
      <c r="M1043" s="69" t="s">
        <v>30388</v>
      </c>
      <c r="N1043" s="68">
        <v>43101</v>
      </c>
    </row>
    <row r="1044" spans="1:14" x14ac:dyDescent="0.2">
      <c r="A1044" s="69" t="s">
        <v>1233</v>
      </c>
      <c r="B1044" s="69">
        <v>1</v>
      </c>
      <c r="C1044" s="69">
        <v>2018</v>
      </c>
      <c r="D1044" s="69">
        <v>36</v>
      </c>
      <c r="E1044" s="69" t="s">
        <v>216</v>
      </c>
      <c r="F1044" s="69" t="s">
        <v>209</v>
      </c>
      <c r="G1044" s="69" t="s">
        <v>210</v>
      </c>
      <c r="H1044" s="69" t="s">
        <v>107</v>
      </c>
      <c r="I1044" s="69">
        <v>0.11355</v>
      </c>
      <c r="J1044" s="69">
        <v>8.3000000000000001E-3</v>
      </c>
      <c r="K1044" s="69">
        <v>2.0899999999999998E-3</v>
      </c>
      <c r="L1044" s="69" t="s">
        <v>190</v>
      </c>
      <c r="M1044" s="69" t="s">
        <v>30388</v>
      </c>
      <c r="N1044" s="68">
        <v>43101</v>
      </c>
    </row>
    <row r="1045" spans="1:14" x14ac:dyDescent="0.2">
      <c r="A1045" s="69" t="s">
        <v>1229</v>
      </c>
      <c r="B1045" s="69">
        <v>1</v>
      </c>
      <c r="C1045" s="69">
        <v>2018</v>
      </c>
      <c r="D1045" s="69">
        <v>36</v>
      </c>
      <c r="E1045" s="69" t="s">
        <v>216</v>
      </c>
      <c r="F1045" s="69" t="s">
        <v>209</v>
      </c>
      <c r="G1045" s="69" t="s">
        <v>210</v>
      </c>
      <c r="H1045" s="69" t="s">
        <v>107</v>
      </c>
      <c r="I1045" s="69">
        <v>0.11355</v>
      </c>
      <c r="J1045" s="69">
        <v>8.3000000000000001E-3</v>
      </c>
      <c r="K1045" s="69">
        <v>2.0899999999999998E-3</v>
      </c>
      <c r="L1045" s="69" t="s">
        <v>190</v>
      </c>
      <c r="M1045" s="69" t="s">
        <v>30388</v>
      </c>
      <c r="N1045" s="68">
        <v>43101</v>
      </c>
    </row>
    <row r="1046" spans="1:14" x14ac:dyDescent="0.2">
      <c r="A1046" s="69" t="s">
        <v>1230</v>
      </c>
      <c r="B1046" s="69">
        <v>1</v>
      </c>
      <c r="C1046" s="69">
        <v>2018</v>
      </c>
      <c r="D1046" s="69">
        <v>36</v>
      </c>
      <c r="E1046" s="69" t="s">
        <v>216</v>
      </c>
      <c r="F1046" s="69" t="s">
        <v>209</v>
      </c>
      <c r="G1046" s="69" t="s">
        <v>210</v>
      </c>
      <c r="H1046" s="69" t="s">
        <v>107</v>
      </c>
      <c r="I1046" s="69">
        <v>0.11705</v>
      </c>
      <c r="J1046" s="69">
        <v>8.3000000000000001E-3</v>
      </c>
      <c r="K1046" s="69">
        <v>2.0899999999999998E-3</v>
      </c>
      <c r="L1046" s="69" t="s">
        <v>190</v>
      </c>
      <c r="M1046" s="69" t="s">
        <v>30388</v>
      </c>
      <c r="N1046" s="68">
        <v>43101</v>
      </c>
    </row>
    <row r="1047" spans="1:14" x14ac:dyDescent="0.2">
      <c r="A1047" s="69" t="s">
        <v>1232</v>
      </c>
      <c r="B1047" s="69">
        <v>1</v>
      </c>
      <c r="C1047" s="69">
        <v>2018</v>
      </c>
      <c r="D1047" s="69">
        <v>36</v>
      </c>
      <c r="E1047" s="69" t="s">
        <v>216</v>
      </c>
      <c r="F1047" s="69" t="s">
        <v>209</v>
      </c>
      <c r="G1047" s="69" t="s">
        <v>210</v>
      </c>
      <c r="H1047" s="69" t="s">
        <v>107</v>
      </c>
      <c r="I1047" s="69">
        <v>0.11355</v>
      </c>
      <c r="J1047" s="69">
        <v>8.3000000000000001E-3</v>
      </c>
      <c r="K1047" s="69">
        <v>2.0899999999999998E-3</v>
      </c>
      <c r="L1047" s="69" t="s">
        <v>190</v>
      </c>
      <c r="M1047" s="69" t="s">
        <v>30388</v>
      </c>
      <c r="N1047" s="68">
        <v>43101</v>
      </c>
    </row>
    <row r="1048" spans="1:14" x14ac:dyDescent="0.2">
      <c r="A1048" s="69" t="s">
        <v>1231</v>
      </c>
      <c r="B1048" s="69">
        <v>1</v>
      </c>
      <c r="C1048" s="69">
        <v>2018</v>
      </c>
      <c r="D1048" s="69">
        <v>36</v>
      </c>
      <c r="E1048" s="69" t="s">
        <v>216</v>
      </c>
      <c r="F1048" s="69" t="s">
        <v>209</v>
      </c>
      <c r="G1048" s="69" t="s">
        <v>210</v>
      </c>
      <c r="H1048" s="69" t="s">
        <v>107</v>
      </c>
      <c r="I1048" s="69">
        <v>0.12404999999999999</v>
      </c>
      <c r="J1048" s="69">
        <v>8.3000000000000001E-3</v>
      </c>
      <c r="K1048" s="69">
        <v>2.0899999999999998E-3</v>
      </c>
      <c r="L1048" s="69" t="s">
        <v>190</v>
      </c>
      <c r="M1048" s="69" t="s">
        <v>30388</v>
      </c>
      <c r="N1048" s="68">
        <v>43101</v>
      </c>
    </row>
    <row r="1049" spans="1:14" x14ac:dyDescent="0.2">
      <c r="A1049" s="69" t="s">
        <v>1236</v>
      </c>
      <c r="B1049" s="69">
        <v>1</v>
      </c>
      <c r="C1049" s="69">
        <v>2018</v>
      </c>
      <c r="D1049" s="69">
        <v>36</v>
      </c>
      <c r="E1049" s="69" t="s">
        <v>216</v>
      </c>
      <c r="F1049" s="69" t="s">
        <v>209</v>
      </c>
      <c r="G1049" s="69" t="s">
        <v>210</v>
      </c>
      <c r="H1049" s="69" t="s">
        <v>107</v>
      </c>
      <c r="I1049" s="69">
        <v>0.15931000000000001</v>
      </c>
      <c r="J1049" s="69">
        <v>8.3000000000000001E-3</v>
      </c>
      <c r="K1049" s="69">
        <v>2.0899999999999998E-3</v>
      </c>
      <c r="L1049" s="69" t="s">
        <v>184</v>
      </c>
      <c r="M1049" s="69" t="s">
        <v>30388</v>
      </c>
      <c r="N1049" s="68">
        <v>43101</v>
      </c>
    </row>
    <row r="1050" spans="1:14" x14ac:dyDescent="0.2">
      <c r="A1050" s="69" t="s">
        <v>1235</v>
      </c>
      <c r="B1050" s="69">
        <v>1</v>
      </c>
      <c r="C1050" s="69">
        <v>2018</v>
      </c>
      <c r="D1050" s="69">
        <v>36</v>
      </c>
      <c r="E1050" s="69" t="s">
        <v>216</v>
      </c>
      <c r="F1050" s="69" t="s">
        <v>209</v>
      </c>
      <c r="G1050" s="69" t="s">
        <v>210</v>
      </c>
      <c r="H1050" s="69" t="s">
        <v>107</v>
      </c>
      <c r="I1050" s="69">
        <v>0.15231</v>
      </c>
      <c r="J1050" s="69">
        <v>8.3000000000000001E-3</v>
      </c>
      <c r="K1050" s="69">
        <v>2.0899999999999998E-3</v>
      </c>
      <c r="L1050" s="69" t="s">
        <v>184</v>
      </c>
      <c r="M1050" s="69" t="s">
        <v>30388</v>
      </c>
      <c r="N1050" s="68">
        <v>43101</v>
      </c>
    </row>
    <row r="1051" spans="1:14" x14ac:dyDescent="0.2">
      <c r="A1051" s="69" t="s">
        <v>1234</v>
      </c>
      <c r="B1051" s="69">
        <v>1</v>
      </c>
      <c r="C1051" s="69">
        <v>2018</v>
      </c>
      <c r="D1051" s="69">
        <v>36</v>
      </c>
      <c r="E1051" s="69" t="s">
        <v>216</v>
      </c>
      <c r="F1051" s="69" t="s">
        <v>209</v>
      </c>
      <c r="G1051" s="69" t="s">
        <v>210</v>
      </c>
      <c r="H1051" s="69" t="s">
        <v>107</v>
      </c>
      <c r="I1051" s="69">
        <v>0.14881</v>
      </c>
      <c r="J1051" s="69">
        <v>8.3000000000000001E-3</v>
      </c>
      <c r="K1051" s="69">
        <v>2.0899999999999998E-3</v>
      </c>
      <c r="L1051" s="69" t="s">
        <v>184</v>
      </c>
      <c r="M1051" s="69" t="s">
        <v>30388</v>
      </c>
      <c r="N1051" s="68">
        <v>43101</v>
      </c>
    </row>
    <row r="1052" spans="1:14" x14ac:dyDescent="0.2">
      <c r="A1052" s="69" t="s">
        <v>1238</v>
      </c>
      <c r="B1052" s="69">
        <v>1</v>
      </c>
      <c r="C1052" s="69">
        <v>2018</v>
      </c>
      <c r="D1052" s="69">
        <v>36</v>
      </c>
      <c r="E1052" s="69" t="s">
        <v>216</v>
      </c>
      <c r="F1052" s="69" t="s">
        <v>209</v>
      </c>
      <c r="G1052" s="69" t="s">
        <v>210</v>
      </c>
      <c r="H1052" s="69" t="s">
        <v>107</v>
      </c>
      <c r="I1052" s="69">
        <v>0.14881</v>
      </c>
      <c r="J1052" s="69">
        <v>8.3000000000000001E-3</v>
      </c>
      <c r="K1052" s="69">
        <v>2.0899999999999998E-3</v>
      </c>
      <c r="L1052" s="69" t="s">
        <v>184</v>
      </c>
      <c r="M1052" s="69" t="s">
        <v>30388</v>
      </c>
      <c r="N1052" s="68">
        <v>43101</v>
      </c>
    </row>
    <row r="1053" spans="1:14" x14ac:dyDescent="0.2">
      <c r="A1053" s="69" t="s">
        <v>1237</v>
      </c>
      <c r="B1053" s="69">
        <v>1</v>
      </c>
      <c r="C1053" s="69">
        <v>2018</v>
      </c>
      <c r="D1053" s="69">
        <v>36</v>
      </c>
      <c r="E1053" s="69" t="s">
        <v>216</v>
      </c>
      <c r="F1053" s="69" t="s">
        <v>209</v>
      </c>
      <c r="G1053" s="69" t="s">
        <v>210</v>
      </c>
      <c r="H1053" s="69" t="s">
        <v>107</v>
      </c>
      <c r="I1053" s="69">
        <v>0.14881</v>
      </c>
      <c r="J1053" s="69">
        <v>8.3000000000000001E-3</v>
      </c>
      <c r="K1053" s="69">
        <v>2.0899999999999998E-3</v>
      </c>
      <c r="L1053" s="69" t="s">
        <v>184</v>
      </c>
      <c r="M1053" s="69" t="s">
        <v>30388</v>
      </c>
      <c r="N1053" s="68">
        <v>43101</v>
      </c>
    </row>
    <row r="1054" spans="1:14" x14ac:dyDescent="0.2">
      <c r="A1054" s="69" t="s">
        <v>1250</v>
      </c>
      <c r="B1054" s="69">
        <v>1</v>
      </c>
      <c r="C1054" s="69">
        <v>2018</v>
      </c>
      <c r="D1054" s="69">
        <v>36</v>
      </c>
      <c r="E1054" s="69" t="s">
        <v>232</v>
      </c>
      <c r="F1054" s="69" t="s">
        <v>209</v>
      </c>
      <c r="G1054" s="69" t="s">
        <v>210</v>
      </c>
      <c r="H1054" s="69" t="s">
        <v>107</v>
      </c>
      <c r="I1054" s="69">
        <v>0.13242999999999999</v>
      </c>
      <c r="J1054" s="69">
        <v>8.3000000000000001E-3</v>
      </c>
      <c r="K1054" s="69">
        <v>2.0899999999999998E-3</v>
      </c>
      <c r="L1054" s="69" t="s">
        <v>197</v>
      </c>
      <c r="M1054" s="69" t="s">
        <v>30388</v>
      </c>
      <c r="N1054" s="68">
        <v>43101</v>
      </c>
    </row>
    <row r="1055" spans="1:14" x14ac:dyDescent="0.2">
      <c r="A1055" s="69" t="s">
        <v>1252</v>
      </c>
      <c r="B1055" s="69">
        <v>1</v>
      </c>
      <c r="C1055" s="69">
        <v>2018</v>
      </c>
      <c r="D1055" s="69">
        <v>36</v>
      </c>
      <c r="E1055" s="69" t="s">
        <v>232</v>
      </c>
      <c r="F1055" s="69" t="s">
        <v>209</v>
      </c>
      <c r="G1055" s="69" t="s">
        <v>210</v>
      </c>
      <c r="H1055" s="69" t="s">
        <v>107</v>
      </c>
      <c r="I1055" s="69">
        <v>0.13123000000000001</v>
      </c>
      <c r="J1055" s="69">
        <v>8.3000000000000001E-3</v>
      </c>
      <c r="K1055" s="69">
        <v>2.0899999999999998E-3</v>
      </c>
      <c r="L1055" s="69" t="s">
        <v>197</v>
      </c>
      <c r="M1055" s="69" t="s">
        <v>30388</v>
      </c>
      <c r="N1055" s="68">
        <v>43101</v>
      </c>
    </row>
    <row r="1056" spans="1:14" x14ac:dyDescent="0.2">
      <c r="A1056" s="69" t="s">
        <v>1251</v>
      </c>
      <c r="B1056" s="69">
        <v>1</v>
      </c>
      <c r="C1056" s="69">
        <v>2018</v>
      </c>
      <c r="D1056" s="69">
        <v>36</v>
      </c>
      <c r="E1056" s="69" t="s">
        <v>232</v>
      </c>
      <c r="F1056" s="69" t="s">
        <v>209</v>
      </c>
      <c r="G1056" s="69" t="s">
        <v>210</v>
      </c>
      <c r="H1056" s="69" t="s">
        <v>107</v>
      </c>
      <c r="I1056" s="69">
        <v>0.13123000000000001</v>
      </c>
      <c r="J1056" s="69">
        <v>8.3000000000000001E-3</v>
      </c>
      <c r="K1056" s="69">
        <v>2.0899999999999998E-3</v>
      </c>
      <c r="L1056" s="69" t="s">
        <v>197</v>
      </c>
      <c r="M1056" s="69" t="s">
        <v>30388</v>
      </c>
      <c r="N1056" s="68">
        <v>43101</v>
      </c>
    </row>
    <row r="1057" spans="1:14" x14ac:dyDescent="0.2">
      <c r="A1057" s="69" t="s">
        <v>1253</v>
      </c>
      <c r="B1057" s="69">
        <v>1</v>
      </c>
      <c r="C1057" s="69">
        <v>2018</v>
      </c>
      <c r="D1057" s="69">
        <v>36</v>
      </c>
      <c r="E1057" s="69" t="s">
        <v>232</v>
      </c>
      <c r="F1057" s="69" t="s">
        <v>209</v>
      </c>
      <c r="G1057" s="69" t="s">
        <v>210</v>
      </c>
      <c r="H1057" s="69" t="s">
        <v>107</v>
      </c>
      <c r="I1057" s="69">
        <v>0.13242999999999999</v>
      </c>
      <c r="J1057" s="69">
        <v>8.3000000000000001E-3</v>
      </c>
      <c r="K1057" s="69">
        <v>2.0899999999999998E-3</v>
      </c>
      <c r="L1057" s="69" t="s">
        <v>197</v>
      </c>
      <c r="M1057" s="69" t="s">
        <v>30388</v>
      </c>
      <c r="N1057" s="68">
        <v>43101</v>
      </c>
    </row>
    <row r="1058" spans="1:14" x14ac:dyDescent="0.2">
      <c r="A1058" s="69" t="s">
        <v>1249</v>
      </c>
      <c r="B1058" s="69">
        <v>1</v>
      </c>
      <c r="C1058" s="69">
        <v>2018</v>
      </c>
      <c r="D1058" s="69">
        <v>36</v>
      </c>
      <c r="E1058" s="69" t="s">
        <v>232</v>
      </c>
      <c r="F1058" s="69" t="s">
        <v>209</v>
      </c>
      <c r="G1058" s="69" t="s">
        <v>210</v>
      </c>
      <c r="H1058" s="69" t="s">
        <v>107</v>
      </c>
      <c r="I1058" s="69">
        <v>0.13242999999999999</v>
      </c>
      <c r="J1058" s="69">
        <v>8.3000000000000001E-3</v>
      </c>
      <c r="K1058" s="69">
        <v>2.0899999999999998E-3</v>
      </c>
      <c r="L1058" s="69" t="s">
        <v>197</v>
      </c>
      <c r="M1058" s="69" t="s">
        <v>30388</v>
      </c>
      <c r="N1058" s="68">
        <v>43101</v>
      </c>
    </row>
    <row r="1059" spans="1:14" x14ac:dyDescent="0.2">
      <c r="A1059" s="69" t="s">
        <v>1244</v>
      </c>
      <c r="B1059" s="69">
        <v>1</v>
      </c>
      <c r="C1059" s="69">
        <v>2018</v>
      </c>
      <c r="D1059" s="69">
        <v>36</v>
      </c>
      <c r="E1059" s="69" t="s">
        <v>232</v>
      </c>
      <c r="F1059" s="69" t="s">
        <v>209</v>
      </c>
      <c r="G1059" s="69" t="s">
        <v>210</v>
      </c>
      <c r="H1059" s="69" t="s">
        <v>107</v>
      </c>
      <c r="I1059" s="69">
        <v>9.0749999999999997E-2</v>
      </c>
      <c r="J1059" s="69">
        <v>8.3000000000000001E-3</v>
      </c>
      <c r="K1059" s="69">
        <v>2.0899999999999998E-3</v>
      </c>
      <c r="L1059" s="69" t="s">
        <v>178</v>
      </c>
      <c r="M1059" s="69" t="s">
        <v>30388</v>
      </c>
      <c r="N1059" s="68">
        <v>43101</v>
      </c>
    </row>
    <row r="1060" spans="1:14" x14ac:dyDescent="0.2">
      <c r="A1060" s="69" t="s">
        <v>1248</v>
      </c>
      <c r="B1060" s="69">
        <v>1</v>
      </c>
      <c r="C1060" s="69">
        <v>2018</v>
      </c>
      <c r="D1060" s="69">
        <v>36</v>
      </c>
      <c r="E1060" s="69" t="s">
        <v>232</v>
      </c>
      <c r="F1060" s="69" t="s">
        <v>209</v>
      </c>
      <c r="G1060" s="69" t="s">
        <v>210</v>
      </c>
      <c r="H1060" s="69" t="s">
        <v>107</v>
      </c>
      <c r="I1060" s="69">
        <v>8.9550000000000005E-2</v>
      </c>
      <c r="J1060" s="69">
        <v>8.3000000000000001E-3</v>
      </c>
      <c r="K1060" s="69">
        <v>2.0899999999999998E-3</v>
      </c>
      <c r="L1060" s="69" t="s">
        <v>178</v>
      </c>
      <c r="M1060" s="69" t="s">
        <v>30388</v>
      </c>
      <c r="N1060" s="68">
        <v>43101</v>
      </c>
    </row>
    <row r="1061" spans="1:14" x14ac:dyDescent="0.2">
      <c r="A1061" s="69" t="s">
        <v>1246</v>
      </c>
      <c r="B1061" s="69">
        <v>1</v>
      </c>
      <c r="C1061" s="69">
        <v>2018</v>
      </c>
      <c r="D1061" s="69">
        <v>36</v>
      </c>
      <c r="E1061" s="69" t="s">
        <v>232</v>
      </c>
      <c r="F1061" s="69" t="s">
        <v>209</v>
      </c>
      <c r="G1061" s="69" t="s">
        <v>210</v>
      </c>
      <c r="H1061" s="69" t="s">
        <v>107</v>
      </c>
      <c r="I1061" s="69">
        <v>8.9550000000000005E-2</v>
      </c>
      <c r="J1061" s="69">
        <v>8.3000000000000001E-3</v>
      </c>
      <c r="K1061" s="69">
        <v>2.0899999999999998E-3</v>
      </c>
      <c r="L1061" s="69" t="s">
        <v>178</v>
      </c>
      <c r="M1061" s="69" t="s">
        <v>30388</v>
      </c>
      <c r="N1061" s="68">
        <v>43101</v>
      </c>
    </row>
    <row r="1062" spans="1:14" x14ac:dyDescent="0.2">
      <c r="A1062" s="69" t="s">
        <v>1245</v>
      </c>
      <c r="B1062" s="69">
        <v>1</v>
      </c>
      <c r="C1062" s="69">
        <v>2018</v>
      </c>
      <c r="D1062" s="69">
        <v>36</v>
      </c>
      <c r="E1062" s="69" t="s">
        <v>232</v>
      </c>
      <c r="F1062" s="69" t="s">
        <v>209</v>
      </c>
      <c r="G1062" s="69" t="s">
        <v>210</v>
      </c>
      <c r="H1062" s="69" t="s">
        <v>107</v>
      </c>
      <c r="I1062" s="69">
        <v>9.0749999999999997E-2</v>
      </c>
      <c r="J1062" s="69">
        <v>8.3000000000000001E-3</v>
      </c>
      <c r="K1062" s="69">
        <v>2.0899999999999998E-3</v>
      </c>
      <c r="L1062" s="69" t="s">
        <v>178</v>
      </c>
      <c r="M1062" s="69" t="s">
        <v>30388</v>
      </c>
      <c r="N1062" s="68">
        <v>43101</v>
      </c>
    </row>
    <row r="1063" spans="1:14" x14ac:dyDescent="0.2">
      <c r="A1063" s="69" t="s">
        <v>1247</v>
      </c>
      <c r="B1063" s="69">
        <v>1</v>
      </c>
      <c r="C1063" s="69">
        <v>2018</v>
      </c>
      <c r="D1063" s="69">
        <v>36</v>
      </c>
      <c r="E1063" s="69" t="s">
        <v>232</v>
      </c>
      <c r="F1063" s="69" t="s">
        <v>209</v>
      </c>
      <c r="G1063" s="69" t="s">
        <v>210</v>
      </c>
      <c r="H1063" s="69" t="s">
        <v>107</v>
      </c>
      <c r="I1063" s="69">
        <v>9.0749999999999997E-2</v>
      </c>
      <c r="J1063" s="69">
        <v>8.3000000000000001E-3</v>
      </c>
      <c r="K1063" s="69">
        <v>2.0899999999999998E-3</v>
      </c>
      <c r="L1063" s="69" t="s">
        <v>178</v>
      </c>
      <c r="M1063" s="69" t="s">
        <v>30388</v>
      </c>
      <c r="N1063" s="68">
        <v>43101</v>
      </c>
    </row>
    <row r="1064" spans="1:14" x14ac:dyDescent="0.2">
      <c r="A1064" s="69" t="s">
        <v>1254</v>
      </c>
      <c r="B1064" s="69">
        <v>1</v>
      </c>
      <c r="C1064" s="69">
        <v>2018</v>
      </c>
      <c r="D1064" s="69">
        <v>36</v>
      </c>
      <c r="E1064" s="69" t="s">
        <v>243</v>
      </c>
      <c r="F1064" s="69" t="s">
        <v>244</v>
      </c>
      <c r="G1064" s="69" t="s">
        <v>245</v>
      </c>
      <c r="H1064" s="69" t="s">
        <v>107</v>
      </c>
      <c r="I1064" s="69">
        <v>0.14710000000000001</v>
      </c>
      <c r="J1064" s="69">
        <v>1.04E-2</v>
      </c>
      <c r="K1064" s="69">
        <v>1.5100000000000001E-3</v>
      </c>
      <c r="L1064" s="69" t="s">
        <v>108</v>
      </c>
      <c r="M1064" s="69" t="s">
        <v>30388</v>
      </c>
      <c r="N1064" s="68">
        <v>43101</v>
      </c>
    </row>
    <row r="1065" spans="1:14" x14ac:dyDescent="0.2">
      <c r="A1065" s="69" t="s">
        <v>1256</v>
      </c>
      <c r="B1065" s="69">
        <v>1</v>
      </c>
      <c r="C1065" s="69">
        <v>2018</v>
      </c>
      <c r="D1065" s="69">
        <v>36</v>
      </c>
      <c r="E1065" s="69" t="s">
        <v>243</v>
      </c>
      <c r="F1065" s="69" t="s">
        <v>244</v>
      </c>
      <c r="G1065" s="69" t="s">
        <v>245</v>
      </c>
      <c r="H1065" s="69" t="s">
        <v>107</v>
      </c>
      <c r="I1065" s="69">
        <v>0.14710000000000001</v>
      </c>
      <c r="J1065" s="69">
        <v>1.04E-2</v>
      </c>
      <c r="K1065" s="69">
        <v>1.5100000000000001E-3</v>
      </c>
      <c r="L1065" s="69" t="s">
        <v>108</v>
      </c>
      <c r="M1065" s="69" t="s">
        <v>30388</v>
      </c>
      <c r="N1065" s="68">
        <v>43101</v>
      </c>
    </row>
    <row r="1066" spans="1:14" x14ac:dyDescent="0.2">
      <c r="A1066" s="69" t="s">
        <v>1255</v>
      </c>
      <c r="B1066" s="69">
        <v>1</v>
      </c>
      <c r="C1066" s="69">
        <v>2018</v>
      </c>
      <c r="D1066" s="69">
        <v>36</v>
      </c>
      <c r="E1066" s="69" t="s">
        <v>243</v>
      </c>
      <c r="F1066" s="69" t="s">
        <v>244</v>
      </c>
      <c r="G1066" s="69" t="s">
        <v>245</v>
      </c>
      <c r="H1066" s="69" t="s">
        <v>107</v>
      </c>
      <c r="I1066" s="69">
        <v>0.14710000000000001</v>
      </c>
      <c r="J1066" s="69">
        <v>1.04E-2</v>
      </c>
      <c r="K1066" s="69">
        <v>1.5100000000000001E-3</v>
      </c>
      <c r="L1066" s="69" t="s">
        <v>108</v>
      </c>
      <c r="M1066" s="69" t="s">
        <v>30388</v>
      </c>
      <c r="N1066" s="68">
        <v>43101</v>
      </c>
    </row>
    <row r="1067" spans="1:14" x14ac:dyDescent="0.2">
      <c r="A1067" s="69" t="s">
        <v>1257</v>
      </c>
      <c r="B1067" s="69">
        <v>1</v>
      </c>
      <c r="C1067" s="69">
        <v>2018</v>
      </c>
      <c r="D1067" s="69">
        <v>36</v>
      </c>
      <c r="E1067" s="69" t="s">
        <v>243</v>
      </c>
      <c r="F1067" s="69" t="s">
        <v>244</v>
      </c>
      <c r="G1067" s="69" t="s">
        <v>245</v>
      </c>
      <c r="H1067" s="69" t="s">
        <v>107</v>
      </c>
      <c r="I1067" s="69">
        <v>0.1459</v>
      </c>
      <c r="J1067" s="69">
        <v>1.04E-2</v>
      </c>
      <c r="K1067" s="69">
        <v>1.5100000000000001E-3</v>
      </c>
      <c r="L1067" s="69" t="s">
        <v>108</v>
      </c>
      <c r="M1067" s="69" t="s">
        <v>30388</v>
      </c>
      <c r="N1067" s="68">
        <v>43101</v>
      </c>
    </row>
    <row r="1068" spans="1:14" x14ac:dyDescent="0.2">
      <c r="A1068" s="69" t="s">
        <v>1258</v>
      </c>
      <c r="B1068" s="69">
        <v>1</v>
      </c>
      <c r="C1068" s="69">
        <v>2018</v>
      </c>
      <c r="D1068" s="69">
        <v>36</v>
      </c>
      <c r="E1068" s="69" t="s">
        <v>243</v>
      </c>
      <c r="F1068" s="69" t="s">
        <v>244</v>
      </c>
      <c r="G1068" s="69" t="s">
        <v>245</v>
      </c>
      <c r="H1068" s="69" t="s">
        <v>107</v>
      </c>
      <c r="I1068" s="69">
        <v>0.1459</v>
      </c>
      <c r="J1068" s="69">
        <v>1.04E-2</v>
      </c>
      <c r="K1068" s="69">
        <v>1.5100000000000001E-3</v>
      </c>
      <c r="L1068" s="69" t="s">
        <v>108</v>
      </c>
      <c r="M1068" s="69" t="s">
        <v>30388</v>
      </c>
      <c r="N1068" s="68">
        <v>43101</v>
      </c>
    </row>
    <row r="1069" spans="1:14" x14ac:dyDescent="0.2">
      <c r="A1069" s="69" t="s">
        <v>1261</v>
      </c>
      <c r="B1069" s="69">
        <v>1</v>
      </c>
      <c r="C1069" s="69">
        <v>2018</v>
      </c>
      <c r="D1069" s="69">
        <v>36</v>
      </c>
      <c r="E1069" s="69" t="s">
        <v>251</v>
      </c>
      <c r="F1069" s="69" t="s">
        <v>244</v>
      </c>
      <c r="G1069" s="69" t="s">
        <v>245</v>
      </c>
      <c r="H1069" s="69" t="s">
        <v>107</v>
      </c>
      <c r="I1069" s="69">
        <v>0.15679999999999999</v>
      </c>
      <c r="J1069" s="69">
        <v>1.0410000000000001E-2</v>
      </c>
      <c r="K1069" s="69">
        <v>2.2000000000000001E-3</v>
      </c>
      <c r="L1069" s="69" t="s">
        <v>197</v>
      </c>
      <c r="M1069" s="69" t="s">
        <v>30388</v>
      </c>
      <c r="N1069" s="68">
        <v>43101</v>
      </c>
    </row>
    <row r="1070" spans="1:14" x14ac:dyDescent="0.2">
      <c r="A1070" s="69" t="s">
        <v>1262</v>
      </c>
      <c r="B1070" s="69">
        <v>1</v>
      </c>
      <c r="C1070" s="69">
        <v>2018</v>
      </c>
      <c r="D1070" s="69">
        <v>36</v>
      </c>
      <c r="E1070" s="69" t="s">
        <v>251</v>
      </c>
      <c r="F1070" s="69" t="s">
        <v>244</v>
      </c>
      <c r="G1070" s="69" t="s">
        <v>245</v>
      </c>
      <c r="H1070" s="69" t="s">
        <v>107</v>
      </c>
      <c r="I1070" s="69">
        <v>0.15559999999999999</v>
      </c>
      <c r="J1070" s="69">
        <v>1.0410000000000001E-2</v>
      </c>
      <c r="K1070" s="69">
        <v>2.2000000000000001E-3</v>
      </c>
      <c r="L1070" s="69" t="s">
        <v>197</v>
      </c>
      <c r="M1070" s="69" t="s">
        <v>30388</v>
      </c>
      <c r="N1070" s="68">
        <v>43101</v>
      </c>
    </row>
    <row r="1071" spans="1:14" x14ac:dyDescent="0.2">
      <c r="A1071" s="69" t="s">
        <v>1263</v>
      </c>
      <c r="B1071" s="69">
        <v>1</v>
      </c>
      <c r="C1071" s="69">
        <v>2018</v>
      </c>
      <c r="D1071" s="69">
        <v>36</v>
      </c>
      <c r="E1071" s="69" t="s">
        <v>251</v>
      </c>
      <c r="F1071" s="69" t="s">
        <v>244</v>
      </c>
      <c r="G1071" s="69" t="s">
        <v>245</v>
      </c>
      <c r="H1071" s="69" t="s">
        <v>107</v>
      </c>
      <c r="I1071" s="69">
        <v>0.15559999999999999</v>
      </c>
      <c r="J1071" s="69">
        <v>1.0410000000000001E-2</v>
      </c>
      <c r="K1071" s="69">
        <v>2.2000000000000001E-3</v>
      </c>
      <c r="L1071" s="69" t="s">
        <v>197</v>
      </c>
      <c r="M1071" s="69" t="s">
        <v>30388</v>
      </c>
      <c r="N1071" s="68">
        <v>43101</v>
      </c>
    </row>
    <row r="1072" spans="1:14" x14ac:dyDescent="0.2">
      <c r="A1072" s="69" t="s">
        <v>1265</v>
      </c>
      <c r="B1072" s="69">
        <v>1</v>
      </c>
      <c r="C1072" s="69">
        <v>2018</v>
      </c>
      <c r="D1072" s="69">
        <v>36</v>
      </c>
      <c r="E1072" s="69" t="s">
        <v>251</v>
      </c>
      <c r="F1072" s="69" t="s">
        <v>244</v>
      </c>
      <c r="G1072" s="69" t="s">
        <v>245</v>
      </c>
      <c r="H1072" s="69" t="s">
        <v>107</v>
      </c>
      <c r="I1072" s="69">
        <v>0.15679999999999999</v>
      </c>
      <c r="J1072" s="69">
        <v>1.0410000000000001E-2</v>
      </c>
      <c r="K1072" s="69">
        <v>2.2000000000000001E-3</v>
      </c>
      <c r="L1072" s="69" t="s">
        <v>197</v>
      </c>
      <c r="M1072" s="69" t="s">
        <v>30388</v>
      </c>
      <c r="N1072" s="68">
        <v>43101</v>
      </c>
    </row>
    <row r="1073" spans="1:14" x14ac:dyDescent="0.2">
      <c r="A1073" s="69" t="s">
        <v>1264</v>
      </c>
      <c r="B1073" s="69">
        <v>1</v>
      </c>
      <c r="C1073" s="69">
        <v>2018</v>
      </c>
      <c r="D1073" s="69">
        <v>36</v>
      </c>
      <c r="E1073" s="69" t="s">
        <v>251</v>
      </c>
      <c r="F1073" s="69" t="s">
        <v>244</v>
      </c>
      <c r="G1073" s="69" t="s">
        <v>245</v>
      </c>
      <c r="H1073" s="69" t="s">
        <v>107</v>
      </c>
      <c r="I1073" s="69">
        <v>0.15679999999999999</v>
      </c>
      <c r="J1073" s="69">
        <v>1.0410000000000001E-2</v>
      </c>
      <c r="K1073" s="69">
        <v>2.2000000000000001E-3</v>
      </c>
      <c r="L1073" s="69" t="s">
        <v>197</v>
      </c>
      <c r="M1073" s="69" t="s">
        <v>30388</v>
      </c>
      <c r="N1073" s="68">
        <v>43101</v>
      </c>
    </row>
    <row r="1074" spans="1:14" x14ac:dyDescent="0.2">
      <c r="A1074" s="69" t="s">
        <v>1260</v>
      </c>
      <c r="B1074" s="69">
        <v>1</v>
      </c>
      <c r="C1074" s="69">
        <v>2018</v>
      </c>
      <c r="D1074" s="69">
        <v>36</v>
      </c>
      <c r="E1074" s="69" t="s">
        <v>251</v>
      </c>
      <c r="F1074" s="69" t="s">
        <v>244</v>
      </c>
      <c r="G1074" s="69" t="s">
        <v>245</v>
      </c>
      <c r="H1074" s="69" t="s">
        <v>107</v>
      </c>
      <c r="I1074" s="69">
        <v>0.10057000000000001</v>
      </c>
      <c r="J1074" s="69">
        <v>1.0410000000000001E-2</v>
      </c>
      <c r="K1074" s="69">
        <v>2.2000000000000001E-3</v>
      </c>
      <c r="L1074" s="69" t="s">
        <v>178</v>
      </c>
      <c r="M1074" s="69" t="s">
        <v>30388</v>
      </c>
      <c r="N1074" s="68">
        <v>43101</v>
      </c>
    </row>
    <row r="1075" spans="1:14" x14ac:dyDescent="0.2">
      <c r="A1075" s="69" t="s">
        <v>1268</v>
      </c>
      <c r="B1075" s="69">
        <v>1</v>
      </c>
      <c r="C1075" s="69">
        <v>2018</v>
      </c>
      <c r="D1075" s="69">
        <v>36</v>
      </c>
      <c r="E1075" s="69" t="s">
        <v>251</v>
      </c>
      <c r="F1075" s="69" t="s">
        <v>244</v>
      </c>
      <c r="G1075" s="69" t="s">
        <v>245</v>
      </c>
      <c r="H1075" s="69" t="s">
        <v>107</v>
      </c>
      <c r="I1075" s="69">
        <v>0.10057000000000001</v>
      </c>
      <c r="J1075" s="69">
        <v>1.0410000000000001E-2</v>
      </c>
      <c r="K1075" s="69">
        <v>2.2000000000000001E-3</v>
      </c>
      <c r="L1075" s="69" t="s">
        <v>178</v>
      </c>
      <c r="M1075" s="69" t="s">
        <v>30388</v>
      </c>
      <c r="N1075" s="68">
        <v>43101</v>
      </c>
    </row>
    <row r="1076" spans="1:14" x14ac:dyDescent="0.2">
      <c r="A1076" s="69" t="s">
        <v>1267</v>
      </c>
      <c r="B1076" s="69">
        <v>1</v>
      </c>
      <c r="C1076" s="69">
        <v>2018</v>
      </c>
      <c r="D1076" s="69">
        <v>36</v>
      </c>
      <c r="E1076" s="69" t="s">
        <v>251</v>
      </c>
      <c r="F1076" s="69" t="s">
        <v>244</v>
      </c>
      <c r="G1076" s="69" t="s">
        <v>245</v>
      </c>
      <c r="H1076" s="69" t="s">
        <v>107</v>
      </c>
      <c r="I1076" s="69">
        <v>9.937E-2</v>
      </c>
      <c r="J1076" s="69">
        <v>1.0410000000000001E-2</v>
      </c>
      <c r="K1076" s="69">
        <v>2.2000000000000001E-3</v>
      </c>
      <c r="L1076" s="69" t="s">
        <v>178</v>
      </c>
      <c r="M1076" s="69" t="s">
        <v>30388</v>
      </c>
      <c r="N1076" s="68">
        <v>43101</v>
      </c>
    </row>
    <row r="1077" spans="1:14" x14ac:dyDescent="0.2">
      <c r="A1077" s="69" t="s">
        <v>1266</v>
      </c>
      <c r="B1077" s="69">
        <v>1</v>
      </c>
      <c r="C1077" s="69">
        <v>2018</v>
      </c>
      <c r="D1077" s="69">
        <v>36</v>
      </c>
      <c r="E1077" s="69" t="s">
        <v>251</v>
      </c>
      <c r="F1077" s="69" t="s">
        <v>244</v>
      </c>
      <c r="G1077" s="69" t="s">
        <v>245</v>
      </c>
      <c r="H1077" s="69" t="s">
        <v>107</v>
      </c>
      <c r="I1077" s="69">
        <v>9.937E-2</v>
      </c>
      <c r="J1077" s="69">
        <v>1.0410000000000001E-2</v>
      </c>
      <c r="K1077" s="69">
        <v>2.2000000000000001E-3</v>
      </c>
      <c r="L1077" s="69" t="s">
        <v>178</v>
      </c>
      <c r="M1077" s="69" t="s">
        <v>30388</v>
      </c>
      <c r="N1077" s="68">
        <v>43101</v>
      </c>
    </row>
    <row r="1078" spans="1:14" x14ac:dyDescent="0.2">
      <c r="A1078" s="69" t="s">
        <v>1259</v>
      </c>
      <c r="B1078" s="69">
        <v>1</v>
      </c>
      <c r="C1078" s="69">
        <v>2018</v>
      </c>
      <c r="D1078" s="69">
        <v>36</v>
      </c>
      <c r="E1078" s="69" t="s">
        <v>251</v>
      </c>
      <c r="F1078" s="69" t="s">
        <v>244</v>
      </c>
      <c r="G1078" s="69" t="s">
        <v>245</v>
      </c>
      <c r="H1078" s="69" t="s">
        <v>107</v>
      </c>
      <c r="I1078" s="69">
        <v>0.10057000000000001</v>
      </c>
      <c r="J1078" s="69">
        <v>1.0410000000000001E-2</v>
      </c>
      <c r="K1078" s="69">
        <v>2.2000000000000001E-3</v>
      </c>
      <c r="L1078" s="69" t="s">
        <v>178</v>
      </c>
      <c r="M1078" s="69" t="s">
        <v>30388</v>
      </c>
      <c r="N1078" s="68">
        <v>43101</v>
      </c>
    </row>
    <row r="1079" spans="1:14" x14ac:dyDescent="0.2">
      <c r="A1079" s="69" t="s">
        <v>1273</v>
      </c>
      <c r="B1079" s="69">
        <v>1</v>
      </c>
      <c r="C1079" s="69">
        <v>2018</v>
      </c>
      <c r="D1079" s="69">
        <v>36</v>
      </c>
      <c r="E1079" s="69" t="s">
        <v>262</v>
      </c>
      <c r="F1079" s="69" t="s">
        <v>105</v>
      </c>
      <c r="G1079" s="69" t="s">
        <v>106</v>
      </c>
      <c r="H1079" s="69" t="s">
        <v>107</v>
      </c>
      <c r="I1079" s="69">
        <v>0.12686</v>
      </c>
      <c r="J1079" s="69">
        <v>8.0300000000000007E-3</v>
      </c>
      <c r="K1079" s="69">
        <v>2.1099999999999999E-3</v>
      </c>
      <c r="L1079" s="69" t="s">
        <v>197</v>
      </c>
      <c r="M1079" s="69" t="s">
        <v>30388</v>
      </c>
      <c r="N1079" s="68">
        <v>43101</v>
      </c>
    </row>
    <row r="1080" spans="1:14" x14ac:dyDescent="0.2">
      <c r="A1080" s="69" t="s">
        <v>1274</v>
      </c>
      <c r="B1080" s="69">
        <v>1</v>
      </c>
      <c r="C1080" s="69">
        <v>2018</v>
      </c>
      <c r="D1080" s="69">
        <v>36</v>
      </c>
      <c r="E1080" s="69" t="s">
        <v>262</v>
      </c>
      <c r="F1080" s="69" t="s">
        <v>105</v>
      </c>
      <c r="G1080" s="69" t="s">
        <v>106</v>
      </c>
      <c r="H1080" s="69" t="s">
        <v>107</v>
      </c>
      <c r="I1080" s="69">
        <v>0.12565999999999999</v>
      </c>
      <c r="J1080" s="69">
        <v>8.0300000000000007E-3</v>
      </c>
      <c r="K1080" s="69">
        <v>2.1099999999999999E-3</v>
      </c>
      <c r="L1080" s="69" t="s">
        <v>197</v>
      </c>
      <c r="M1080" s="69" t="s">
        <v>30388</v>
      </c>
      <c r="N1080" s="68">
        <v>43101</v>
      </c>
    </row>
    <row r="1081" spans="1:14" x14ac:dyDescent="0.2">
      <c r="A1081" s="69" t="s">
        <v>1272</v>
      </c>
      <c r="B1081" s="69">
        <v>1</v>
      </c>
      <c r="C1081" s="69">
        <v>2018</v>
      </c>
      <c r="D1081" s="69">
        <v>36</v>
      </c>
      <c r="E1081" s="69" t="s">
        <v>262</v>
      </c>
      <c r="F1081" s="69" t="s">
        <v>105</v>
      </c>
      <c r="G1081" s="69" t="s">
        <v>106</v>
      </c>
      <c r="H1081" s="69" t="s">
        <v>107</v>
      </c>
      <c r="I1081" s="69">
        <v>0.12565999999999999</v>
      </c>
      <c r="J1081" s="69">
        <v>8.0300000000000007E-3</v>
      </c>
      <c r="K1081" s="69">
        <v>2.1099999999999999E-3</v>
      </c>
      <c r="L1081" s="69" t="s">
        <v>197</v>
      </c>
      <c r="M1081" s="69" t="s">
        <v>30388</v>
      </c>
      <c r="N1081" s="68">
        <v>43101</v>
      </c>
    </row>
    <row r="1082" spans="1:14" x14ac:dyDescent="0.2">
      <c r="A1082" s="69" t="s">
        <v>1278</v>
      </c>
      <c r="B1082" s="69">
        <v>1</v>
      </c>
      <c r="C1082" s="69">
        <v>2018</v>
      </c>
      <c r="D1082" s="69">
        <v>36</v>
      </c>
      <c r="E1082" s="69" t="s">
        <v>262</v>
      </c>
      <c r="F1082" s="69" t="s">
        <v>105</v>
      </c>
      <c r="G1082" s="69" t="s">
        <v>106</v>
      </c>
      <c r="H1082" s="69" t="s">
        <v>107</v>
      </c>
      <c r="I1082" s="69">
        <v>8.2189999999999999E-2</v>
      </c>
      <c r="J1082" s="69">
        <v>8.0300000000000007E-3</v>
      </c>
      <c r="K1082" s="69">
        <v>2.1099999999999999E-3</v>
      </c>
      <c r="L1082" s="69" t="s">
        <v>178</v>
      </c>
      <c r="M1082" s="69" t="s">
        <v>30388</v>
      </c>
      <c r="N1082" s="68">
        <v>43101</v>
      </c>
    </row>
    <row r="1083" spans="1:14" x14ac:dyDescent="0.2">
      <c r="A1083" s="69" t="s">
        <v>1277</v>
      </c>
      <c r="B1083" s="69">
        <v>1</v>
      </c>
      <c r="C1083" s="69">
        <v>2018</v>
      </c>
      <c r="D1083" s="69">
        <v>36</v>
      </c>
      <c r="E1083" s="69" t="s">
        <v>262</v>
      </c>
      <c r="F1083" s="69" t="s">
        <v>105</v>
      </c>
      <c r="G1083" s="69" t="s">
        <v>106</v>
      </c>
      <c r="H1083" s="69" t="s">
        <v>107</v>
      </c>
      <c r="I1083" s="69">
        <v>8.0990000000000006E-2</v>
      </c>
      <c r="J1083" s="69">
        <v>8.0300000000000007E-3</v>
      </c>
      <c r="K1083" s="69">
        <v>2.1099999999999999E-3</v>
      </c>
      <c r="L1083" s="69" t="s">
        <v>178</v>
      </c>
      <c r="M1083" s="69" t="s">
        <v>30388</v>
      </c>
      <c r="N1083" s="68">
        <v>43101</v>
      </c>
    </row>
    <row r="1084" spans="1:14" x14ac:dyDescent="0.2">
      <c r="A1084" s="69" t="s">
        <v>1276</v>
      </c>
      <c r="B1084" s="69">
        <v>1</v>
      </c>
      <c r="C1084" s="69">
        <v>2018</v>
      </c>
      <c r="D1084" s="69">
        <v>36</v>
      </c>
      <c r="E1084" s="69" t="s">
        <v>262</v>
      </c>
      <c r="F1084" s="69" t="s">
        <v>105</v>
      </c>
      <c r="G1084" s="69" t="s">
        <v>106</v>
      </c>
      <c r="H1084" s="69" t="s">
        <v>107</v>
      </c>
      <c r="I1084" s="69">
        <v>8.2189999999999999E-2</v>
      </c>
      <c r="J1084" s="69">
        <v>8.0300000000000007E-3</v>
      </c>
      <c r="K1084" s="69">
        <v>2.1099999999999999E-3</v>
      </c>
      <c r="L1084" s="69" t="s">
        <v>178</v>
      </c>
      <c r="M1084" s="69" t="s">
        <v>30388</v>
      </c>
      <c r="N1084" s="68">
        <v>43101</v>
      </c>
    </row>
    <row r="1085" spans="1:14" x14ac:dyDescent="0.2">
      <c r="A1085" s="69" t="s">
        <v>1269</v>
      </c>
      <c r="B1085" s="69">
        <v>1</v>
      </c>
      <c r="C1085" s="69">
        <v>2018</v>
      </c>
      <c r="D1085" s="69">
        <v>36</v>
      </c>
      <c r="E1085" s="69" t="s">
        <v>262</v>
      </c>
      <c r="F1085" s="69" t="s">
        <v>105</v>
      </c>
      <c r="G1085" s="69" t="s">
        <v>106</v>
      </c>
      <c r="H1085" s="69" t="s">
        <v>107</v>
      </c>
      <c r="I1085" s="69">
        <v>8.0990000000000006E-2</v>
      </c>
      <c r="J1085" s="69">
        <v>8.0300000000000007E-3</v>
      </c>
      <c r="K1085" s="69">
        <v>2.1099999999999999E-3</v>
      </c>
      <c r="L1085" s="69" t="s">
        <v>178</v>
      </c>
      <c r="M1085" s="69" t="s">
        <v>30388</v>
      </c>
      <c r="N1085" s="68">
        <v>43101</v>
      </c>
    </row>
    <row r="1086" spans="1:14" x14ac:dyDescent="0.2">
      <c r="A1086" s="69" t="s">
        <v>1275</v>
      </c>
      <c r="B1086" s="69">
        <v>1</v>
      </c>
      <c r="C1086" s="69">
        <v>2018</v>
      </c>
      <c r="D1086" s="69">
        <v>36</v>
      </c>
      <c r="E1086" s="69" t="s">
        <v>262</v>
      </c>
      <c r="F1086" s="69" t="s">
        <v>105</v>
      </c>
      <c r="G1086" s="69" t="s">
        <v>106</v>
      </c>
      <c r="H1086" s="69" t="s">
        <v>107</v>
      </c>
      <c r="I1086" s="69">
        <v>8.2189999999999999E-2</v>
      </c>
      <c r="J1086" s="69">
        <v>8.0300000000000007E-3</v>
      </c>
      <c r="K1086" s="69">
        <v>2.1099999999999999E-3</v>
      </c>
      <c r="L1086" s="69" t="s">
        <v>178</v>
      </c>
      <c r="M1086" s="69" t="s">
        <v>30388</v>
      </c>
      <c r="N1086" s="68">
        <v>43101</v>
      </c>
    </row>
    <row r="1087" spans="1:14" x14ac:dyDescent="0.2">
      <c r="A1087" s="69" t="s">
        <v>1271</v>
      </c>
      <c r="B1087" s="69">
        <v>1</v>
      </c>
      <c r="C1087" s="69">
        <v>2018</v>
      </c>
      <c r="D1087" s="69">
        <v>36</v>
      </c>
      <c r="E1087" s="69" t="s">
        <v>262</v>
      </c>
      <c r="F1087" s="69" t="s">
        <v>105</v>
      </c>
      <c r="G1087" s="69" t="s">
        <v>106</v>
      </c>
      <c r="H1087" s="69" t="s">
        <v>107</v>
      </c>
      <c r="I1087" s="69">
        <v>0.12686</v>
      </c>
      <c r="J1087" s="69">
        <v>8.0300000000000007E-3</v>
      </c>
      <c r="K1087" s="69">
        <v>2.1099999999999999E-3</v>
      </c>
      <c r="L1087" s="69" t="s">
        <v>197</v>
      </c>
      <c r="M1087" s="69" t="s">
        <v>30388</v>
      </c>
      <c r="N1087" s="68">
        <v>43101</v>
      </c>
    </row>
    <row r="1088" spans="1:14" x14ac:dyDescent="0.2">
      <c r="A1088" s="69" t="s">
        <v>1270</v>
      </c>
      <c r="B1088" s="69">
        <v>1</v>
      </c>
      <c r="C1088" s="69">
        <v>2018</v>
      </c>
      <c r="D1088" s="69">
        <v>36</v>
      </c>
      <c r="E1088" s="69" t="s">
        <v>262</v>
      </c>
      <c r="F1088" s="69" t="s">
        <v>105</v>
      </c>
      <c r="G1088" s="69" t="s">
        <v>106</v>
      </c>
      <c r="H1088" s="69" t="s">
        <v>107</v>
      </c>
      <c r="I1088" s="69">
        <v>0.12686</v>
      </c>
      <c r="J1088" s="69">
        <v>8.0300000000000007E-3</v>
      </c>
      <c r="K1088" s="69">
        <v>2.1099999999999999E-3</v>
      </c>
      <c r="L1088" s="69" t="s">
        <v>197</v>
      </c>
      <c r="M1088" s="69" t="s">
        <v>30388</v>
      </c>
      <c r="N1088" s="68">
        <v>43101</v>
      </c>
    </row>
    <row r="1089" spans="1:14" x14ac:dyDescent="0.2">
      <c r="A1089" s="69" t="s">
        <v>1281</v>
      </c>
      <c r="B1089" s="69">
        <v>1</v>
      </c>
      <c r="C1089" s="69">
        <v>2018</v>
      </c>
      <c r="D1089" s="69">
        <v>36</v>
      </c>
      <c r="E1089" s="69" t="s">
        <v>273</v>
      </c>
      <c r="F1089" s="69" t="s">
        <v>274</v>
      </c>
      <c r="G1089" s="69" t="s">
        <v>275</v>
      </c>
      <c r="H1089" s="69" t="s">
        <v>107</v>
      </c>
      <c r="I1089" s="69">
        <v>0.14080999999999999</v>
      </c>
      <c r="J1089" s="69">
        <v>8.1499999999999993E-3</v>
      </c>
      <c r="K1089" s="69">
        <v>1.5200000000000001E-3</v>
      </c>
      <c r="L1089" s="69" t="s">
        <v>108</v>
      </c>
      <c r="M1089" s="69" t="s">
        <v>30388</v>
      </c>
      <c r="N1089" s="68">
        <v>43101</v>
      </c>
    </row>
    <row r="1090" spans="1:14" x14ac:dyDescent="0.2">
      <c r="A1090" s="69" t="s">
        <v>1283</v>
      </c>
      <c r="B1090" s="69">
        <v>1</v>
      </c>
      <c r="C1090" s="69">
        <v>2018</v>
      </c>
      <c r="D1090" s="69">
        <v>36</v>
      </c>
      <c r="E1090" s="69" t="s">
        <v>273</v>
      </c>
      <c r="F1090" s="69" t="s">
        <v>274</v>
      </c>
      <c r="G1090" s="69" t="s">
        <v>275</v>
      </c>
      <c r="H1090" s="69" t="s">
        <v>107</v>
      </c>
      <c r="I1090" s="69">
        <v>0.14080999999999999</v>
      </c>
      <c r="J1090" s="69">
        <v>8.1499999999999993E-3</v>
      </c>
      <c r="K1090" s="69">
        <v>1.5200000000000001E-3</v>
      </c>
      <c r="L1090" s="69" t="s">
        <v>108</v>
      </c>
      <c r="M1090" s="69" t="s">
        <v>30388</v>
      </c>
      <c r="N1090" s="68">
        <v>43101</v>
      </c>
    </row>
    <row r="1091" spans="1:14" x14ac:dyDescent="0.2">
      <c r="A1091" s="69" t="s">
        <v>1282</v>
      </c>
      <c r="B1091" s="69">
        <v>1</v>
      </c>
      <c r="C1091" s="69">
        <v>2018</v>
      </c>
      <c r="D1091" s="69">
        <v>36</v>
      </c>
      <c r="E1091" s="69" t="s">
        <v>273</v>
      </c>
      <c r="F1091" s="69" t="s">
        <v>274</v>
      </c>
      <c r="G1091" s="69" t="s">
        <v>275</v>
      </c>
      <c r="H1091" s="69" t="s">
        <v>107</v>
      </c>
      <c r="I1091" s="69">
        <v>0.14080999999999999</v>
      </c>
      <c r="J1091" s="69">
        <v>8.1499999999999993E-3</v>
      </c>
      <c r="K1091" s="69">
        <v>1.5200000000000001E-3</v>
      </c>
      <c r="L1091" s="69" t="s">
        <v>108</v>
      </c>
      <c r="M1091" s="69" t="s">
        <v>30388</v>
      </c>
      <c r="N1091" s="68">
        <v>43101</v>
      </c>
    </row>
    <row r="1092" spans="1:14" x14ac:dyDescent="0.2">
      <c r="A1092" s="69" t="s">
        <v>1279</v>
      </c>
      <c r="B1092" s="69">
        <v>1</v>
      </c>
      <c r="C1092" s="69">
        <v>2018</v>
      </c>
      <c r="D1092" s="69">
        <v>36</v>
      </c>
      <c r="E1092" s="69" t="s">
        <v>273</v>
      </c>
      <c r="F1092" s="69" t="s">
        <v>274</v>
      </c>
      <c r="G1092" s="69" t="s">
        <v>275</v>
      </c>
      <c r="H1092" s="69" t="s">
        <v>107</v>
      </c>
      <c r="I1092" s="69">
        <v>0.13961000000000001</v>
      </c>
      <c r="J1092" s="69">
        <v>8.1499999999999993E-3</v>
      </c>
      <c r="K1092" s="69">
        <v>1.5200000000000001E-3</v>
      </c>
      <c r="L1092" s="69" t="s">
        <v>108</v>
      </c>
      <c r="M1092" s="69" t="s">
        <v>30388</v>
      </c>
      <c r="N1092" s="68">
        <v>43101</v>
      </c>
    </row>
    <row r="1093" spans="1:14" x14ac:dyDescent="0.2">
      <c r="A1093" s="69" t="s">
        <v>1280</v>
      </c>
      <c r="B1093" s="69">
        <v>1</v>
      </c>
      <c r="C1093" s="69">
        <v>2018</v>
      </c>
      <c r="D1093" s="69">
        <v>36</v>
      </c>
      <c r="E1093" s="69" t="s">
        <v>273</v>
      </c>
      <c r="F1093" s="69" t="s">
        <v>274</v>
      </c>
      <c r="G1093" s="69" t="s">
        <v>275</v>
      </c>
      <c r="H1093" s="69" t="s">
        <v>107</v>
      </c>
      <c r="I1093" s="69">
        <v>0.13961000000000001</v>
      </c>
      <c r="J1093" s="69">
        <v>8.1499999999999993E-3</v>
      </c>
      <c r="K1093" s="69">
        <v>1.5200000000000001E-3</v>
      </c>
      <c r="L1093" s="69" t="s">
        <v>108</v>
      </c>
      <c r="M1093" s="69" t="s">
        <v>30388</v>
      </c>
      <c r="N1093" s="68">
        <v>43101</v>
      </c>
    </row>
    <row r="1094" spans="1:14" x14ac:dyDescent="0.2">
      <c r="A1094" s="69" t="s">
        <v>1287</v>
      </c>
      <c r="B1094" s="69">
        <v>1</v>
      </c>
      <c r="C1094" s="69">
        <v>2018</v>
      </c>
      <c r="D1094" s="69">
        <v>36</v>
      </c>
      <c r="E1094" s="69" t="s">
        <v>281</v>
      </c>
      <c r="F1094" s="69" t="s">
        <v>274</v>
      </c>
      <c r="G1094" s="69" t="s">
        <v>275</v>
      </c>
      <c r="H1094" s="69" t="s">
        <v>107</v>
      </c>
      <c r="I1094" s="69">
        <v>0.10395</v>
      </c>
      <c r="J1094" s="69">
        <v>8.1600000000000006E-3</v>
      </c>
      <c r="K1094" s="69">
        <v>2.16E-3</v>
      </c>
      <c r="L1094" s="69" t="s">
        <v>178</v>
      </c>
      <c r="M1094" s="69" t="s">
        <v>30388</v>
      </c>
      <c r="N1094" s="68">
        <v>43101</v>
      </c>
    </row>
    <row r="1095" spans="1:14" x14ac:dyDescent="0.2">
      <c r="A1095" s="69" t="s">
        <v>1298</v>
      </c>
      <c r="B1095" s="69">
        <v>1</v>
      </c>
      <c r="C1095" s="69">
        <v>2018</v>
      </c>
      <c r="D1095" s="69">
        <v>36</v>
      </c>
      <c r="E1095" s="69" t="s">
        <v>281</v>
      </c>
      <c r="F1095" s="69" t="s">
        <v>274</v>
      </c>
      <c r="G1095" s="69" t="s">
        <v>275</v>
      </c>
      <c r="H1095" s="69" t="s">
        <v>107</v>
      </c>
      <c r="I1095" s="69">
        <v>0.11445</v>
      </c>
      <c r="J1095" s="69">
        <v>8.1600000000000006E-3</v>
      </c>
      <c r="K1095" s="69">
        <v>2.16E-3</v>
      </c>
      <c r="L1095" s="69" t="s">
        <v>178</v>
      </c>
      <c r="M1095" s="69" t="s">
        <v>30388</v>
      </c>
      <c r="N1095" s="68">
        <v>43101</v>
      </c>
    </row>
    <row r="1096" spans="1:14" x14ac:dyDescent="0.2">
      <c r="A1096" s="69" t="s">
        <v>1288</v>
      </c>
      <c r="B1096" s="69">
        <v>1</v>
      </c>
      <c r="C1096" s="69">
        <v>2018</v>
      </c>
      <c r="D1096" s="69">
        <v>36</v>
      </c>
      <c r="E1096" s="69" t="s">
        <v>281</v>
      </c>
      <c r="F1096" s="69" t="s">
        <v>274</v>
      </c>
      <c r="G1096" s="69" t="s">
        <v>275</v>
      </c>
      <c r="H1096" s="69" t="s">
        <v>107</v>
      </c>
      <c r="I1096" s="69">
        <v>0.10745</v>
      </c>
      <c r="J1096" s="69">
        <v>8.1600000000000006E-3</v>
      </c>
      <c r="K1096" s="69">
        <v>2.16E-3</v>
      </c>
      <c r="L1096" s="69" t="s">
        <v>178</v>
      </c>
      <c r="M1096" s="69" t="s">
        <v>30388</v>
      </c>
      <c r="N1096" s="68">
        <v>43101</v>
      </c>
    </row>
    <row r="1097" spans="1:14" x14ac:dyDescent="0.2">
      <c r="A1097" s="69" t="s">
        <v>1285</v>
      </c>
      <c r="B1097" s="69">
        <v>1</v>
      </c>
      <c r="C1097" s="69">
        <v>2018</v>
      </c>
      <c r="D1097" s="69">
        <v>36</v>
      </c>
      <c r="E1097" s="69" t="s">
        <v>281</v>
      </c>
      <c r="F1097" s="69" t="s">
        <v>274</v>
      </c>
      <c r="G1097" s="69" t="s">
        <v>275</v>
      </c>
      <c r="H1097" s="69" t="s">
        <v>107</v>
      </c>
      <c r="I1097" s="69">
        <v>0.10395</v>
      </c>
      <c r="J1097" s="69">
        <v>8.1600000000000006E-3</v>
      </c>
      <c r="K1097" s="69">
        <v>2.16E-3</v>
      </c>
      <c r="L1097" s="69" t="s">
        <v>178</v>
      </c>
      <c r="M1097" s="69" t="s">
        <v>30388</v>
      </c>
      <c r="N1097" s="68">
        <v>43101</v>
      </c>
    </row>
    <row r="1098" spans="1:14" x14ac:dyDescent="0.2">
      <c r="A1098" s="69" t="s">
        <v>1291</v>
      </c>
      <c r="B1098" s="69">
        <v>1</v>
      </c>
      <c r="C1098" s="69">
        <v>2018</v>
      </c>
      <c r="D1098" s="69">
        <v>36</v>
      </c>
      <c r="E1098" s="69" t="s">
        <v>281</v>
      </c>
      <c r="F1098" s="69" t="s">
        <v>274</v>
      </c>
      <c r="G1098" s="69" t="s">
        <v>275</v>
      </c>
      <c r="H1098" s="69" t="s">
        <v>107</v>
      </c>
      <c r="I1098" s="69">
        <v>0.16497999999999999</v>
      </c>
      <c r="J1098" s="69">
        <v>8.1600000000000006E-3</v>
      </c>
      <c r="K1098" s="69">
        <v>2.16E-3</v>
      </c>
      <c r="L1098" s="69" t="s">
        <v>184</v>
      </c>
      <c r="M1098" s="69" t="s">
        <v>30388</v>
      </c>
      <c r="N1098" s="68">
        <v>43101</v>
      </c>
    </row>
    <row r="1099" spans="1:14" x14ac:dyDescent="0.2">
      <c r="A1099" s="69" t="s">
        <v>1284</v>
      </c>
      <c r="B1099" s="69">
        <v>1</v>
      </c>
      <c r="C1099" s="69">
        <v>2018</v>
      </c>
      <c r="D1099" s="69">
        <v>36</v>
      </c>
      <c r="E1099" s="69" t="s">
        <v>281</v>
      </c>
      <c r="F1099" s="69" t="s">
        <v>274</v>
      </c>
      <c r="G1099" s="69" t="s">
        <v>275</v>
      </c>
      <c r="H1099" s="69" t="s">
        <v>107</v>
      </c>
      <c r="I1099" s="69">
        <v>0.14323</v>
      </c>
      <c r="J1099" s="69">
        <v>8.1600000000000006E-3</v>
      </c>
      <c r="K1099" s="69">
        <v>2.16E-3</v>
      </c>
      <c r="L1099" s="69" t="s">
        <v>190</v>
      </c>
      <c r="M1099" s="69" t="s">
        <v>30388</v>
      </c>
      <c r="N1099" s="68">
        <v>43101</v>
      </c>
    </row>
    <row r="1100" spans="1:14" x14ac:dyDescent="0.2">
      <c r="A1100" s="69" t="s">
        <v>1295</v>
      </c>
      <c r="B1100" s="69">
        <v>1</v>
      </c>
      <c r="C1100" s="69">
        <v>2018</v>
      </c>
      <c r="D1100" s="69">
        <v>36</v>
      </c>
      <c r="E1100" s="69" t="s">
        <v>281</v>
      </c>
      <c r="F1100" s="69" t="s">
        <v>274</v>
      </c>
      <c r="G1100" s="69" t="s">
        <v>275</v>
      </c>
      <c r="H1100" s="69" t="s">
        <v>107</v>
      </c>
      <c r="I1100" s="69">
        <v>0.13972999999999999</v>
      </c>
      <c r="J1100" s="69">
        <v>8.1600000000000006E-3</v>
      </c>
      <c r="K1100" s="69">
        <v>2.16E-3</v>
      </c>
      <c r="L1100" s="69" t="s">
        <v>190</v>
      </c>
      <c r="M1100" s="69" t="s">
        <v>30388</v>
      </c>
      <c r="N1100" s="68">
        <v>43101</v>
      </c>
    </row>
    <row r="1101" spans="1:14" x14ac:dyDescent="0.2">
      <c r="A1101" s="69" t="s">
        <v>1294</v>
      </c>
      <c r="B1101" s="69">
        <v>1</v>
      </c>
      <c r="C1101" s="69">
        <v>2018</v>
      </c>
      <c r="D1101" s="69">
        <v>36</v>
      </c>
      <c r="E1101" s="69" t="s">
        <v>281</v>
      </c>
      <c r="F1101" s="69" t="s">
        <v>274</v>
      </c>
      <c r="G1101" s="69" t="s">
        <v>275</v>
      </c>
      <c r="H1101" s="69" t="s">
        <v>107</v>
      </c>
      <c r="I1101" s="69">
        <v>0.15023</v>
      </c>
      <c r="J1101" s="69">
        <v>8.1600000000000006E-3</v>
      </c>
      <c r="K1101" s="69">
        <v>2.16E-3</v>
      </c>
      <c r="L1101" s="69" t="s">
        <v>190</v>
      </c>
      <c r="M1101" s="69" t="s">
        <v>30388</v>
      </c>
      <c r="N1101" s="68">
        <v>43101</v>
      </c>
    </row>
    <row r="1102" spans="1:14" x14ac:dyDescent="0.2">
      <c r="A1102" s="69" t="s">
        <v>1286</v>
      </c>
      <c r="B1102" s="69">
        <v>1</v>
      </c>
      <c r="C1102" s="69">
        <v>2018</v>
      </c>
      <c r="D1102" s="69">
        <v>36</v>
      </c>
      <c r="E1102" s="69" t="s">
        <v>281</v>
      </c>
      <c r="F1102" s="69" t="s">
        <v>274</v>
      </c>
      <c r="G1102" s="69" t="s">
        <v>275</v>
      </c>
      <c r="H1102" s="69" t="s">
        <v>107</v>
      </c>
      <c r="I1102" s="69">
        <v>0.10395</v>
      </c>
      <c r="J1102" s="69">
        <v>8.1600000000000006E-3</v>
      </c>
      <c r="K1102" s="69">
        <v>2.16E-3</v>
      </c>
      <c r="L1102" s="69" t="s">
        <v>178</v>
      </c>
      <c r="M1102" s="69" t="s">
        <v>30388</v>
      </c>
      <c r="N1102" s="68">
        <v>43101</v>
      </c>
    </row>
    <row r="1103" spans="1:14" x14ac:dyDescent="0.2">
      <c r="A1103" s="69" t="s">
        <v>1290</v>
      </c>
      <c r="B1103" s="69">
        <v>1</v>
      </c>
      <c r="C1103" s="69">
        <v>2018</v>
      </c>
      <c r="D1103" s="69">
        <v>36</v>
      </c>
      <c r="E1103" s="69" t="s">
        <v>281</v>
      </c>
      <c r="F1103" s="69" t="s">
        <v>274</v>
      </c>
      <c r="G1103" s="69" t="s">
        <v>275</v>
      </c>
      <c r="H1103" s="69" t="s">
        <v>107</v>
      </c>
      <c r="I1103" s="69">
        <v>0.16497999999999999</v>
      </c>
      <c r="J1103" s="69">
        <v>8.1600000000000006E-3</v>
      </c>
      <c r="K1103" s="69">
        <v>2.16E-3</v>
      </c>
      <c r="L1103" s="69" t="s">
        <v>184</v>
      </c>
      <c r="M1103" s="69" t="s">
        <v>30388</v>
      </c>
      <c r="N1103" s="68">
        <v>43101</v>
      </c>
    </row>
    <row r="1104" spans="1:14" x14ac:dyDescent="0.2">
      <c r="A1104" s="69" t="s">
        <v>1297</v>
      </c>
      <c r="B1104" s="69">
        <v>1</v>
      </c>
      <c r="C1104" s="69">
        <v>2018</v>
      </c>
      <c r="D1104" s="69">
        <v>36</v>
      </c>
      <c r="E1104" s="69" t="s">
        <v>281</v>
      </c>
      <c r="F1104" s="69" t="s">
        <v>274</v>
      </c>
      <c r="G1104" s="69" t="s">
        <v>275</v>
      </c>
      <c r="H1104" s="69" t="s">
        <v>107</v>
      </c>
      <c r="I1104" s="69">
        <v>0.13972999999999999</v>
      </c>
      <c r="J1104" s="69">
        <v>8.1600000000000006E-3</v>
      </c>
      <c r="K1104" s="69">
        <v>2.16E-3</v>
      </c>
      <c r="L1104" s="69" t="s">
        <v>190</v>
      </c>
      <c r="M1104" s="69" t="s">
        <v>30388</v>
      </c>
      <c r="N1104" s="68">
        <v>43101</v>
      </c>
    </row>
    <row r="1105" spans="1:14" x14ac:dyDescent="0.2">
      <c r="A1105" s="69" t="s">
        <v>1296</v>
      </c>
      <c r="B1105" s="69">
        <v>1</v>
      </c>
      <c r="C1105" s="69">
        <v>2018</v>
      </c>
      <c r="D1105" s="69">
        <v>36</v>
      </c>
      <c r="E1105" s="69" t="s">
        <v>281</v>
      </c>
      <c r="F1105" s="69" t="s">
        <v>274</v>
      </c>
      <c r="G1105" s="69" t="s">
        <v>275</v>
      </c>
      <c r="H1105" s="69" t="s">
        <v>107</v>
      </c>
      <c r="I1105" s="69">
        <v>0.13972999999999999</v>
      </c>
      <c r="J1105" s="69">
        <v>8.1600000000000006E-3</v>
      </c>
      <c r="K1105" s="69">
        <v>2.16E-3</v>
      </c>
      <c r="L1105" s="69" t="s">
        <v>190</v>
      </c>
      <c r="M1105" s="69" t="s">
        <v>30388</v>
      </c>
      <c r="N1105" s="68">
        <v>43101</v>
      </c>
    </row>
    <row r="1106" spans="1:14" x14ac:dyDescent="0.2">
      <c r="A1106" s="69" t="s">
        <v>1293</v>
      </c>
      <c r="B1106" s="69">
        <v>1</v>
      </c>
      <c r="C1106" s="69">
        <v>2018</v>
      </c>
      <c r="D1106" s="69">
        <v>36</v>
      </c>
      <c r="E1106" s="69" t="s">
        <v>281</v>
      </c>
      <c r="F1106" s="69" t="s">
        <v>274</v>
      </c>
      <c r="G1106" s="69" t="s">
        <v>275</v>
      </c>
      <c r="H1106" s="69" t="s">
        <v>107</v>
      </c>
      <c r="I1106" s="69">
        <v>0.16847999999999999</v>
      </c>
      <c r="J1106" s="69">
        <v>8.1600000000000006E-3</v>
      </c>
      <c r="K1106" s="69">
        <v>2.16E-3</v>
      </c>
      <c r="L1106" s="69" t="s">
        <v>184</v>
      </c>
      <c r="M1106" s="69" t="s">
        <v>30388</v>
      </c>
      <c r="N1106" s="68">
        <v>43101</v>
      </c>
    </row>
    <row r="1107" spans="1:14" x14ac:dyDescent="0.2">
      <c r="A1107" s="69" t="s">
        <v>1292</v>
      </c>
      <c r="B1107" s="69">
        <v>1</v>
      </c>
      <c r="C1107" s="69">
        <v>2018</v>
      </c>
      <c r="D1107" s="69">
        <v>36</v>
      </c>
      <c r="E1107" s="69" t="s">
        <v>281</v>
      </c>
      <c r="F1107" s="69" t="s">
        <v>274</v>
      </c>
      <c r="G1107" s="69" t="s">
        <v>275</v>
      </c>
      <c r="H1107" s="69" t="s">
        <v>107</v>
      </c>
      <c r="I1107" s="69">
        <v>0.16497999999999999</v>
      </c>
      <c r="J1107" s="69">
        <v>8.1600000000000006E-3</v>
      </c>
      <c r="K1107" s="69">
        <v>2.16E-3</v>
      </c>
      <c r="L1107" s="69" t="s">
        <v>184</v>
      </c>
      <c r="M1107" s="69" t="s">
        <v>30388</v>
      </c>
      <c r="N1107" s="68">
        <v>43101</v>
      </c>
    </row>
    <row r="1108" spans="1:14" x14ac:dyDescent="0.2">
      <c r="A1108" s="69" t="s">
        <v>1289</v>
      </c>
      <c r="B1108" s="69">
        <v>1</v>
      </c>
      <c r="C1108" s="69">
        <v>2018</v>
      </c>
      <c r="D1108" s="69">
        <v>36</v>
      </c>
      <c r="E1108" s="69" t="s">
        <v>281</v>
      </c>
      <c r="F1108" s="69" t="s">
        <v>274</v>
      </c>
      <c r="G1108" s="69" t="s">
        <v>275</v>
      </c>
      <c r="H1108" s="69" t="s">
        <v>107</v>
      </c>
      <c r="I1108" s="69">
        <v>0.17548</v>
      </c>
      <c r="J1108" s="69">
        <v>8.1600000000000006E-3</v>
      </c>
      <c r="K1108" s="69">
        <v>2.16E-3</v>
      </c>
      <c r="L1108" s="69" t="s">
        <v>184</v>
      </c>
      <c r="M1108" s="69" t="s">
        <v>30388</v>
      </c>
      <c r="N1108" s="68">
        <v>43101</v>
      </c>
    </row>
    <row r="1109" spans="1:14" x14ac:dyDescent="0.2">
      <c r="A1109" s="69" t="s">
        <v>1299</v>
      </c>
      <c r="B1109" s="69">
        <v>1</v>
      </c>
      <c r="C1109" s="69">
        <v>2018</v>
      </c>
      <c r="D1109" s="69">
        <v>36</v>
      </c>
      <c r="E1109" s="69" t="s">
        <v>297</v>
      </c>
      <c r="F1109" s="69" t="s">
        <v>274</v>
      </c>
      <c r="G1109" s="69" t="s">
        <v>275</v>
      </c>
      <c r="H1109" s="69" t="s">
        <v>107</v>
      </c>
      <c r="I1109" s="69">
        <v>0.14663999999999999</v>
      </c>
      <c r="J1109" s="69">
        <v>8.1600000000000006E-3</v>
      </c>
      <c r="K1109" s="69">
        <v>2.16E-3</v>
      </c>
      <c r="L1109" s="69" t="s">
        <v>197</v>
      </c>
      <c r="M1109" s="69" t="s">
        <v>30388</v>
      </c>
      <c r="N1109" s="68">
        <v>43101</v>
      </c>
    </row>
    <row r="1110" spans="1:14" x14ac:dyDescent="0.2">
      <c r="A1110" s="69" t="s">
        <v>1301</v>
      </c>
      <c r="B1110" s="69">
        <v>1</v>
      </c>
      <c r="C1110" s="69">
        <v>2018</v>
      </c>
      <c r="D1110" s="69">
        <v>36</v>
      </c>
      <c r="E1110" s="69" t="s">
        <v>297</v>
      </c>
      <c r="F1110" s="69" t="s">
        <v>274</v>
      </c>
      <c r="G1110" s="69" t="s">
        <v>275</v>
      </c>
      <c r="H1110" s="69" t="s">
        <v>107</v>
      </c>
      <c r="I1110" s="69">
        <v>0.14784</v>
      </c>
      <c r="J1110" s="69">
        <v>8.1600000000000006E-3</v>
      </c>
      <c r="K1110" s="69">
        <v>2.16E-3</v>
      </c>
      <c r="L1110" s="69" t="s">
        <v>197</v>
      </c>
      <c r="M1110" s="69" t="s">
        <v>30388</v>
      </c>
      <c r="N1110" s="68">
        <v>43101</v>
      </c>
    </row>
    <row r="1111" spans="1:14" x14ac:dyDescent="0.2">
      <c r="A1111" s="69" t="s">
        <v>1302</v>
      </c>
      <c r="B1111" s="69">
        <v>1</v>
      </c>
      <c r="C1111" s="69">
        <v>2018</v>
      </c>
      <c r="D1111" s="69">
        <v>36</v>
      </c>
      <c r="E1111" s="69" t="s">
        <v>297</v>
      </c>
      <c r="F1111" s="69" t="s">
        <v>274</v>
      </c>
      <c r="G1111" s="69" t="s">
        <v>275</v>
      </c>
      <c r="H1111" s="69" t="s">
        <v>107</v>
      </c>
      <c r="I1111" s="69">
        <v>0.14784</v>
      </c>
      <c r="J1111" s="69">
        <v>8.1600000000000006E-3</v>
      </c>
      <c r="K1111" s="69">
        <v>2.16E-3</v>
      </c>
      <c r="L1111" s="69" t="s">
        <v>197</v>
      </c>
      <c r="M1111" s="69" t="s">
        <v>30388</v>
      </c>
      <c r="N1111" s="68">
        <v>43101</v>
      </c>
    </row>
    <row r="1112" spans="1:14" x14ac:dyDescent="0.2">
      <c r="A1112" s="69" t="s">
        <v>1304</v>
      </c>
      <c r="B1112" s="69">
        <v>1</v>
      </c>
      <c r="C1112" s="69">
        <v>2018</v>
      </c>
      <c r="D1112" s="69">
        <v>36</v>
      </c>
      <c r="E1112" s="69" t="s">
        <v>297</v>
      </c>
      <c r="F1112" s="69" t="s">
        <v>274</v>
      </c>
      <c r="G1112" s="69" t="s">
        <v>275</v>
      </c>
      <c r="H1112" s="69" t="s">
        <v>107</v>
      </c>
      <c r="I1112" s="69">
        <v>0.14784</v>
      </c>
      <c r="J1112" s="69">
        <v>8.1600000000000006E-3</v>
      </c>
      <c r="K1112" s="69">
        <v>2.16E-3</v>
      </c>
      <c r="L1112" s="69" t="s">
        <v>197</v>
      </c>
      <c r="M1112" s="69" t="s">
        <v>30388</v>
      </c>
      <c r="N1112" s="68">
        <v>43101</v>
      </c>
    </row>
    <row r="1113" spans="1:14" x14ac:dyDescent="0.2">
      <c r="A1113" s="69" t="s">
        <v>1300</v>
      </c>
      <c r="B1113" s="69">
        <v>1</v>
      </c>
      <c r="C1113" s="69">
        <v>2018</v>
      </c>
      <c r="D1113" s="69">
        <v>36</v>
      </c>
      <c r="E1113" s="69" t="s">
        <v>297</v>
      </c>
      <c r="F1113" s="69" t="s">
        <v>274</v>
      </c>
      <c r="G1113" s="69" t="s">
        <v>275</v>
      </c>
      <c r="H1113" s="69" t="s">
        <v>107</v>
      </c>
      <c r="I1113" s="69">
        <v>0.14663999999999999</v>
      </c>
      <c r="J1113" s="69">
        <v>8.1600000000000006E-3</v>
      </c>
      <c r="K1113" s="69">
        <v>2.16E-3</v>
      </c>
      <c r="L1113" s="69" t="s">
        <v>197</v>
      </c>
      <c r="M1113" s="69" t="s">
        <v>30388</v>
      </c>
      <c r="N1113" s="68">
        <v>43101</v>
      </c>
    </row>
    <row r="1114" spans="1:14" x14ac:dyDescent="0.2">
      <c r="A1114" s="69" t="s">
        <v>1305</v>
      </c>
      <c r="B1114" s="69">
        <v>1</v>
      </c>
      <c r="C1114" s="69">
        <v>2018</v>
      </c>
      <c r="D1114" s="69">
        <v>36</v>
      </c>
      <c r="E1114" s="69" t="s">
        <v>297</v>
      </c>
      <c r="F1114" s="69" t="s">
        <v>274</v>
      </c>
      <c r="G1114" s="69" t="s">
        <v>275</v>
      </c>
      <c r="H1114" s="69" t="s">
        <v>107</v>
      </c>
      <c r="I1114" s="69">
        <v>9.5860000000000001E-2</v>
      </c>
      <c r="J1114" s="69">
        <v>8.1600000000000006E-3</v>
      </c>
      <c r="K1114" s="69">
        <v>2.16E-3</v>
      </c>
      <c r="L1114" s="69" t="s">
        <v>178</v>
      </c>
      <c r="M1114" s="69" t="s">
        <v>30388</v>
      </c>
      <c r="N1114" s="68">
        <v>43101</v>
      </c>
    </row>
    <row r="1115" spans="1:14" x14ac:dyDescent="0.2">
      <c r="A1115" s="69" t="s">
        <v>1303</v>
      </c>
      <c r="B1115" s="69">
        <v>1</v>
      </c>
      <c r="C1115" s="69">
        <v>2018</v>
      </c>
      <c r="D1115" s="69">
        <v>36</v>
      </c>
      <c r="E1115" s="69" t="s">
        <v>297</v>
      </c>
      <c r="F1115" s="69" t="s">
        <v>274</v>
      </c>
      <c r="G1115" s="69" t="s">
        <v>275</v>
      </c>
      <c r="H1115" s="69" t="s">
        <v>107</v>
      </c>
      <c r="I1115" s="69">
        <v>9.5860000000000001E-2</v>
      </c>
      <c r="J1115" s="69">
        <v>8.1600000000000006E-3</v>
      </c>
      <c r="K1115" s="69">
        <v>2.16E-3</v>
      </c>
      <c r="L1115" s="69" t="s">
        <v>178</v>
      </c>
      <c r="M1115" s="69" t="s">
        <v>30388</v>
      </c>
      <c r="N1115" s="68">
        <v>43101</v>
      </c>
    </row>
    <row r="1116" spans="1:14" x14ac:dyDescent="0.2">
      <c r="A1116" s="69" t="s">
        <v>1306</v>
      </c>
      <c r="B1116" s="69">
        <v>1</v>
      </c>
      <c r="C1116" s="69">
        <v>2018</v>
      </c>
      <c r="D1116" s="69">
        <v>36</v>
      </c>
      <c r="E1116" s="69" t="s">
        <v>297</v>
      </c>
      <c r="F1116" s="69" t="s">
        <v>274</v>
      </c>
      <c r="G1116" s="69" t="s">
        <v>275</v>
      </c>
      <c r="H1116" s="69" t="s">
        <v>107</v>
      </c>
      <c r="I1116" s="69">
        <v>9.7059999999999994E-2</v>
      </c>
      <c r="J1116" s="69">
        <v>8.1600000000000006E-3</v>
      </c>
      <c r="K1116" s="69">
        <v>2.16E-3</v>
      </c>
      <c r="L1116" s="69" t="s">
        <v>178</v>
      </c>
      <c r="M1116" s="69" t="s">
        <v>30388</v>
      </c>
      <c r="N1116" s="68">
        <v>43101</v>
      </c>
    </row>
    <row r="1117" spans="1:14" x14ac:dyDescent="0.2">
      <c r="A1117" s="69" t="s">
        <v>1308</v>
      </c>
      <c r="B1117" s="69">
        <v>1</v>
      </c>
      <c r="C1117" s="69">
        <v>2018</v>
      </c>
      <c r="D1117" s="69">
        <v>36</v>
      </c>
      <c r="E1117" s="69" t="s">
        <v>297</v>
      </c>
      <c r="F1117" s="69" t="s">
        <v>274</v>
      </c>
      <c r="G1117" s="69" t="s">
        <v>275</v>
      </c>
      <c r="H1117" s="69" t="s">
        <v>107</v>
      </c>
      <c r="I1117" s="69">
        <v>9.7059999999999994E-2</v>
      </c>
      <c r="J1117" s="69">
        <v>8.1600000000000006E-3</v>
      </c>
      <c r="K1117" s="69">
        <v>2.16E-3</v>
      </c>
      <c r="L1117" s="69" t="s">
        <v>178</v>
      </c>
      <c r="M1117" s="69" t="s">
        <v>30388</v>
      </c>
      <c r="N1117" s="68">
        <v>43101</v>
      </c>
    </row>
    <row r="1118" spans="1:14" x14ac:dyDescent="0.2">
      <c r="A1118" s="69" t="s">
        <v>1307</v>
      </c>
      <c r="B1118" s="69">
        <v>1</v>
      </c>
      <c r="C1118" s="69">
        <v>2018</v>
      </c>
      <c r="D1118" s="69">
        <v>36</v>
      </c>
      <c r="E1118" s="69" t="s">
        <v>297</v>
      </c>
      <c r="F1118" s="69" t="s">
        <v>274</v>
      </c>
      <c r="G1118" s="69" t="s">
        <v>275</v>
      </c>
      <c r="H1118" s="69" t="s">
        <v>107</v>
      </c>
      <c r="I1118" s="69">
        <v>9.7059999999999994E-2</v>
      </c>
      <c r="J1118" s="69">
        <v>8.1600000000000006E-3</v>
      </c>
      <c r="K1118" s="69">
        <v>2.16E-3</v>
      </c>
      <c r="L1118" s="69" t="s">
        <v>178</v>
      </c>
      <c r="M1118" s="69" t="s">
        <v>30388</v>
      </c>
      <c r="N1118" s="68">
        <v>43101</v>
      </c>
    </row>
    <row r="1119" spans="1:14" x14ac:dyDescent="0.2">
      <c r="A1119" s="69" t="s">
        <v>1312</v>
      </c>
      <c r="B1119" s="69">
        <v>1</v>
      </c>
      <c r="C1119" s="69">
        <v>2018</v>
      </c>
      <c r="D1119" s="69">
        <v>36</v>
      </c>
      <c r="E1119" s="69" t="s">
        <v>308</v>
      </c>
      <c r="F1119" s="69" t="s">
        <v>309</v>
      </c>
      <c r="G1119" s="69" t="s">
        <v>310</v>
      </c>
      <c r="H1119" s="69" t="s">
        <v>107</v>
      </c>
      <c r="I1119" s="69">
        <v>0.12662999999999999</v>
      </c>
      <c r="J1119" s="69">
        <v>8.5900000000000004E-3</v>
      </c>
      <c r="K1119" s="69">
        <v>1.49E-3</v>
      </c>
      <c r="L1119" s="69" t="s">
        <v>108</v>
      </c>
      <c r="M1119" s="69" t="s">
        <v>30388</v>
      </c>
      <c r="N1119" s="68">
        <v>43101</v>
      </c>
    </row>
    <row r="1120" spans="1:14" x14ac:dyDescent="0.2">
      <c r="A1120" s="69" t="s">
        <v>1310</v>
      </c>
      <c r="B1120" s="69">
        <v>1</v>
      </c>
      <c r="C1120" s="69">
        <v>2018</v>
      </c>
      <c r="D1120" s="69">
        <v>36</v>
      </c>
      <c r="E1120" s="69" t="s">
        <v>308</v>
      </c>
      <c r="F1120" s="69" t="s">
        <v>309</v>
      </c>
      <c r="G1120" s="69" t="s">
        <v>310</v>
      </c>
      <c r="H1120" s="69" t="s">
        <v>107</v>
      </c>
      <c r="I1120" s="69">
        <v>0.12662999999999999</v>
      </c>
      <c r="J1120" s="69">
        <v>8.5900000000000004E-3</v>
      </c>
      <c r="K1120" s="69">
        <v>1.49E-3</v>
      </c>
      <c r="L1120" s="69" t="s">
        <v>108</v>
      </c>
      <c r="M1120" s="69" t="s">
        <v>30388</v>
      </c>
      <c r="N1120" s="68">
        <v>43101</v>
      </c>
    </row>
    <row r="1121" spans="1:14" x14ac:dyDescent="0.2">
      <c r="A1121" s="69" t="s">
        <v>1309</v>
      </c>
      <c r="B1121" s="69">
        <v>1</v>
      </c>
      <c r="C1121" s="69">
        <v>2018</v>
      </c>
      <c r="D1121" s="69">
        <v>36</v>
      </c>
      <c r="E1121" s="69" t="s">
        <v>308</v>
      </c>
      <c r="F1121" s="69" t="s">
        <v>309</v>
      </c>
      <c r="G1121" s="69" t="s">
        <v>310</v>
      </c>
      <c r="H1121" s="69" t="s">
        <v>107</v>
      </c>
      <c r="I1121" s="69">
        <v>0.12662999999999999</v>
      </c>
      <c r="J1121" s="69">
        <v>8.5900000000000004E-3</v>
      </c>
      <c r="K1121" s="69">
        <v>1.49E-3</v>
      </c>
      <c r="L1121" s="69" t="s">
        <v>108</v>
      </c>
      <c r="M1121" s="69" t="s">
        <v>30388</v>
      </c>
      <c r="N1121" s="68">
        <v>43101</v>
      </c>
    </row>
    <row r="1122" spans="1:14" x14ac:dyDescent="0.2">
      <c r="A1122" s="69" t="s">
        <v>1313</v>
      </c>
      <c r="B1122" s="69">
        <v>1</v>
      </c>
      <c r="C1122" s="69">
        <v>2018</v>
      </c>
      <c r="D1122" s="69">
        <v>36</v>
      </c>
      <c r="E1122" s="69" t="s">
        <v>308</v>
      </c>
      <c r="F1122" s="69" t="s">
        <v>309</v>
      </c>
      <c r="G1122" s="69" t="s">
        <v>310</v>
      </c>
      <c r="H1122" s="69" t="s">
        <v>107</v>
      </c>
      <c r="I1122" s="69">
        <v>0.12543000000000001</v>
      </c>
      <c r="J1122" s="69">
        <v>8.5900000000000004E-3</v>
      </c>
      <c r="K1122" s="69">
        <v>1.49E-3</v>
      </c>
      <c r="L1122" s="69" t="s">
        <v>108</v>
      </c>
      <c r="M1122" s="69" t="s">
        <v>30388</v>
      </c>
      <c r="N1122" s="68">
        <v>43101</v>
      </c>
    </row>
    <row r="1123" spans="1:14" x14ac:dyDescent="0.2">
      <c r="A1123" s="69" t="s">
        <v>1311</v>
      </c>
      <c r="B1123" s="69">
        <v>1</v>
      </c>
      <c r="C1123" s="69">
        <v>2018</v>
      </c>
      <c r="D1123" s="69">
        <v>36</v>
      </c>
      <c r="E1123" s="69" t="s">
        <v>308</v>
      </c>
      <c r="F1123" s="69" t="s">
        <v>309</v>
      </c>
      <c r="G1123" s="69" t="s">
        <v>310</v>
      </c>
      <c r="H1123" s="69" t="s">
        <v>107</v>
      </c>
      <c r="I1123" s="69">
        <v>0.12543000000000001</v>
      </c>
      <c r="J1123" s="69">
        <v>8.5900000000000004E-3</v>
      </c>
      <c r="K1123" s="69">
        <v>1.49E-3</v>
      </c>
      <c r="L1123" s="69" t="s">
        <v>108</v>
      </c>
      <c r="M1123" s="69" t="s">
        <v>30388</v>
      </c>
      <c r="N1123" s="68">
        <v>43101</v>
      </c>
    </row>
    <row r="1124" spans="1:14" x14ac:dyDescent="0.2">
      <c r="A1124" s="69" t="s">
        <v>1321</v>
      </c>
      <c r="B1124" s="69">
        <v>1</v>
      </c>
      <c r="C1124" s="69">
        <v>2018</v>
      </c>
      <c r="D1124" s="69">
        <v>36</v>
      </c>
      <c r="E1124" s="69" t="s">
        <v>316</v>
      </c>
      <c r="F1124" s="69" t="s">
        <v>309</v>
      </c>
      <c r="G1124" s="69" t="s">
        <v>310</v>
      </c>
      <c r="H1124" s="69" t="s">
        <v>107</v>
      </c>
      <c r="I1124" s="69">
        <v>0.13255</v>
      </c>
      <c r="J1124" s="69">
        <v>8.6E-3</v>
      </c>
      <c r="K1124" s="69">
        <v>2.0899999999999998E-3</v>
      </c>
      <c r="L1124" s="69" t="s">
        <v>197</v>
      </c>
      <c r="M1124" s="69" t="s">
        <v>30388</v>
      </c>
      <c r="N1124" s="68">
        <v>43101</v>
      </c>
    </row>
    <row r="1125" spans="1:14" x14ac:dyDescent="0.2">
      <c r="A1125" s="69" t="s">
        <v>1323</v>
      </c>
      <c r="B1125" s="69">
        <v>1</v>
      </c>
      <c r="C1125" s="69">
        <v>2018</v>
      </c>
      <c r="D1125" s="69">
        <v>36</v>
      </c>
      <c r="E1125" s="69" t="s">
        <v>316</v>
      </c>
      <c r="F1125" s="69" t="s">
        <v>309</v>
      </c>
      <c r="G1125" s="69" t="s">
        <v>310</v>
      </c>
      <c r="H1125" s="69" t="s">
        <v>107</v>
      </c>
      <c r="I1125" s="69">
        <v>0.13255</v>
      </c>
      <c r="J1125" s="69">
        <v>8.6E-3</v>
      </c>
      <c r="K1125" s="69">
        <v>2.0899999999999998E-3</v>
      </c>
      <c r="L1125" s="69" t="s">
        <v>197</v>
      </c>
      <c r="M1125" s="69" t="s">
        <v>30388</v>
      </c>
      <c r="N1125" s="68">
        <v>43101</v>
      </c>
    </row>
    <row r="1126" spans="1:14" x14ac:dyDescent="0.2">
      <c r="A1126" s="69" t="s">
        <v>1320</v>
      </c>
      <c r="B1126" s="69">
        <v>1</v>
      </c>
      <c r="C1126" s="69">
        <v>2018</v>
      </c>
      <c r="D1126" s="69">
        <v>36</v>
      </c>
      <c r="E1126" s="69" t="s">
        <v>316</v>
      </c>
      <c r="F1126" s="69" t="s">
        <v>309</v>
      </c>
      <c r="G1126" s="69" t="s">
        <v>310</v>
      </c>
      <c r="H1126" s="69" t="s">
        <v>107</v>
      </c>
      <c r="I1126" s="69">
        <v>0.13375000000000001</v>
      </c>
      <c r="J1126" s="69">
        <v>8.6E-3</v>
      </c>
      <c r="K1126" s="69">
        <v>2.0899999999999998E-3</v>
      </c>
      <c r="L1126" s="69" t="s">
        <v>197</v>
      </c>
      <c r="M1126" s="69" t="s">
        <v>30388</v>
      </c>
      <c r="N1126" s="68">
        <v>43101</v>
      </c>
    </row>
    <row r="1127" spans="1:14" x14ac:dyDescent="0.2">
      <c r="A1127" s="69" t="s">
        <v>1322</v>
      </c>
      <c r="B1127" s="69">
        <v>1</v>
      </c>
      <c r="C1127" s="69">
        <v>2018</v>
      </c>
      <c r="D1127" s="69">
        <v>36</v>
      </c>
      <c r="E1127" s="69" t="s">
        <v>316</v>
      </c>
      <c r="F1127" s="69" t="s">
        <v>309</v>
      </c>
      <c r="G1127" s="69" t="s">
        <v>310</v>
      </c>
      <c r="H1127" s="69" t="s">
        <v>107</v>
      </c>
      <c r="I1127" s="69">
        <v>0.13375000000000001</v>
      </c>
      <c r="J1127" s="69">
        <v>8.6E-3</v>
      </c>
      <c r="K1127" s="69">
        <v>2.0899999999999998E-3</v>
      </c>
      <c r="L1127" s="69" t="s">
        <v>197</v>
      </c>
      <c r="M1127" s="69" t="s">
        <v>30388</v>
      </c>
      <c r="N1127" s="68">
        <v>43101</v>
      </c>
    </row>
    <row r="1128" spans="1:14" x14ac:dyDescent="0.2">
      <c r="A1128" s="69" t="s">
        <v>1319</v>
      </c>
      <c r="B1128" s="69">
        <v>1</v>
      </c>
      <c r="C1128" s="69">
        <v>2018</v>
      </c>
      <c r="D1128" s="69">
        <v>36</v>
      </c>
      <c r="E1128" s="69" t="s">
        <v>316</v>
      </c>
      <c r="F1128" s="69" t="s">
        <v>309</v>
      </c>
      <c r="G1128" s="69" t="s">
        <v>310</v>
      </c>
      <c r="H1128" s="69" t="s">
        <v>107</v>
      </c>
      <c r="I1128" s="69">
        <v>0.13375000000000001</v>
      </c>
      <c r="J1128" s="69">
        <v>8.6E-3</v>
      </c>
      <c r="K1128" s="69">
        <v>2.0899999999999998E-3</v>
      </c>
      <c r="L1128" s="69" t="s">
        <v>197</v>
      </c>
      <c r="M1128" s="69" t="s">
        <v>30388</v>
      </c>
      <c r="N1128" s="68">
        <v>43101</v>
      </c>
    </row>
    <row r="1129" spans="1:14" x14ac:dyDescent="0.2">
      <c r="A1129" s="69" t="s">
        <v>1315</v>
      </c>
      <c r="B1129" s="69">
        <v>1</v>
      </c>
      <c r="C1129" s="69">
        <v>2018</v>
      </c>
      <c r="D1129" s="69">
        <v>36</v>
      </c>
      <c r="E1129" s="69" t="s">
        <v>316</v>
      </c>
      <c r="F1129" s="69" t="s">
        <v>309</v>
      </c>
      <c r="G1129" s="69" t="s">
        <v>310</v>
      </c>
      <c r="H1129" s="69" t="s">
        <v>107</v>
      </c>
      <c r="I1129" s="69">
        <v>9.2549999999999993E-2</v>
      </c>
      <c r="J1129" s="69">
        <v>8.6E-3</v>
      </c>
      <c r="K1129" s="69">
        <v>2.0899999999999998E-3</v>
      </c>
      <c r="L1129" s="69" t="s">
        <v>178</v>
      </c>
      <c r="M1129" s="69" t="s">
        <v>30388</v>
      </c>
      <c r="N1129" s="68">
        <v>43101</v>
      </c>
    </row>
    <row r="1130" spans="1:14" x14ac:dyDescent="0.2">
      <c r="A1130" s="69" t="s">
        <v>1317</v>
      </c>
      <c r="B1130" s="69">
        <v>1</v>
      </c>
      <c r="C1130" s="69">
        <v>2018</v>
      </c>
      <c r="D1130" s="69">
        <v>36</v>
      </c>
      <c r="E1130" s="69" t="s">
        <v>316</v>
      </c>
      <c r="F1130" s="69" t="s">
        <v>309</v>
      </c>
      <c r="G1130" s="69" t="s">
        <v>310</v>
      </c>
      <c r="H1130" s="69" t="s">
        <v>107</v>
      </c>
      <c r="I1130" s="69">
        <v>9.2549999999999993E-2</v>
      </c>
      <c r="J1130" s="69">
        <v>8.6E-3</v>
      </c>
      <c r="K1130" s="69">
        <v>2.0899999999999998E-3</v>
      </c>
      <c r="L1130" s="69" t="s">
        <v>178</v>
      </c>
      <c r="M1130" s="69" t="s">
        <v>30388</v>
      </c>
      <c r="N1130" s="68">
        <v>43101</v>
      </c>
    </row>
    <row r="1131" spans="1:14" x14ac:dyDescent="0.2">
      <c r="A1131" s="69" t="s">
        <v>1318</v>
      </c>
      <c r="B1131" s="69">
        <v>1</v>
      </c>
      <c r="C1131" s="69">
        <v>2018</v>
      </c>
      <c r="D1131" s="69">
        <v>36</v>
      </c>
      <c r="E1131" s="69" t="s">
        <v>316</v>
      </c>
      <c r="F1131" s="69" t="s">
        <v>309</v>
      </c>
      <c r="G1131" s="69" t="s">
        <v>310</v>
      </c>
      <c r="H1131" s="69" t="s">
        <v>107</v>
      </c>
      <c r="I1131" s="69">
        <v>9.1350000000000001E-2</v>
      </c>
      <c r="J1131" s="69">
        <v>8.6E-3</v>
      </c>
      <c r="K1131" s="69">
        <v>2.0899999999999998E-3</v>
      </c>
      <c r="L1131" s="69" t="s">
        <v>178</v>
      </c>
      <c r="M1131" s="69" t="s">
        <v>30388</v>
      </c>
      <c r="N1131" s="68">
        <v>43101</v>
      </c>
    </row>
    <row r="1132" spans="1:14" x14ac:dyDescent="0.2">
      <c r="A1132" s="69" t="s">
        <v>1316</v>
      </c>
      <c r="B1132" s="69">
        <v>1</v>
      </c>
      <c r="C1132" s="69">
        <v>2018</v>
      </c>
      <c r="D1132" s="69">
        <v>36</v>
      </c>
      <c r="E1132" s="69" t="s">
        <v>316</v>
      </c>
      <c r="F1132" s="69" t="s">
        <v>309</v>
      </c>
      <c r="G1132" s="69" t="s">
        <v>310</v>
      </c>
      <c r="H1132" s="69" t="s">
        <v>107</v>
      </c>
      <c r="I1132" s="69">
        <v>9.1350000000000001E-2</v>
      </c>
      <c r="J1132" s="69">
        <v>8.6E-3</v>
      </c>
      <c r="K1132" s="69">
        <v>2.0899999999999998E-3</v>
      </c>
      <c r="L1132" s="69" t="s">
        <v>178</v>
      </c>
      <c r="M1132" s="69" t="s">
        <v>30388</v>
      </c>
      <c r="N1132" s="68">
        <v>43101</v>
      </c>
    </row>
    <row r="1133" spans="1:14" x14ac:dyDescent="0.2">
      <c r="A1133" s="69" t="s">
        <v>1314</v>
      </c>
      <c r="B1133" s="69">
        <v>1</v>
      </c>
      <c r="C1133" s="69">
        <v>2018</v>
      </c>
      <c r="D1133" s="69">
        <v>36</v>
      </c>
      <c r="E1133" s="69" t="s">
        <v>316</v>
      </c>
      <c r="F1133" s="69" t="s">
        <v>309</v>
      </c>
      <c r="G1133" s="69" t="s">
        <v>310</v>
      </c>
      <c r="H1133" s="69" t="s">
        <v>107</v>
      </c>
      <c r="I1133" s="69">
        <v>9.2549999999999993E-2</v>
      </c>
      <c r="J1133" s="69">
        <v>8.6E-3</v>
      </c>
      <c r="K1133" s="69">
        <v>2.0899999999999998E-3</v>
      </c>
      <c r="L1133" s="69" t="s">
        <v>178</v>
      </c>
      <c r="M1133" s="69" t="s">
        <v>30388</v>
      </c>
      <c r="N1133" s="68">
        <v>43101</v>
      </c>
    </row>
    <row r="1134" spans="1:14" x14ac:dyDescent="0.2">
      <c r="A1134" s="69" t="s">
        <v>1325</v>
      </c>
      <c r="B1134" s="69">
        <v>1</v>
      </c>
      <c r="C1134" s="69">
        <v>2018</v>
      </c>
      <c r="D1134" s="69">
        <v>36</v>
      </c>
      <c r="E1134" s="69" t="s">
        <v>327</v>
      </c>
      <c r="F1134" s="69" t="s">
        <v>328</v>
      </c>
      <c r="G1134" s="69" t="s">
        <v>329</v>
      </c>
      <c r="H1134" s="69" t="s">
        <v>107</v>
      </c>
      <c r="I1134" s="69">
        <v>0.12989000000000001</v>
      </c>
      <c r="J1134" s="69">
        <v>8.2500000000000004E-3</v>
      </c>
      <c r="K1134" s="69">
        <v>1.5E-3</v>
      </c>
      <c r="L1134" s="69" t="s">
        <v>108</v>
      </c>
      <c r="M1134" s="69" t="s">
        <v>30388</v>
      </c>
      <c r="N1134" s="68">
        <v>43101</v>
      </c>
    </row>
    <row r="1135" spans="1:14" x14ac:dyDescent="0.2">
      <c r="A1135" s="69" t="s">
        <v>1324</v>
      </c>
      <c r="B1135" s="69">
        <v>1</v>
      </c>
      <c r="C1135" s="69">
        <v>2018</v>
      </c>
      <c r="D1135" s="69">
        <v>36</v>
      </c>
      <c r="E1135" s="69" t="s">
        <v>327</v>
      </c>
      <c r="F1135" s="69" t="s">
        <v>328</v>
      </c>
      <c r="G1135" s="69" t="s">
        <v>329</v>
      </c>
      <c r="H1135" s="69" t="s">
        <v>107</v>
      </c>
      <c r="I1135" s="69">
        <v>0.12989000000000001</v>
      </c>
      <c r="J1135" s="69">
        <v>8.2500000000000004E-3</v>
      </c>
      <c r="K1135" s="69">
        <v>1.5E-3</v>
      </c>
      <c r="L1135" s="69" t="s">
        <v>108</v>
      </c>
      <c r="M1135" s="69" t="s">
        <v>30388</v>
      </c>
      <c r="N1135" s="68">
        <v>43101</v>
      </c>
    </row>
    <row r="1136" spans="1:14" x14ac:dyDescent="0.2">
      <c r="A1136" s="69" t="s">
        <v>1328</v>
      </c>
      <c r="B1136" s="69">
        <v>1</v>
      </c>
      <c r="C1136" s="69">
        <v>2018</v>
      </c>
      <c r="D1136" s="69">
        <v>36</v>
      </c>
      <c r="E1136" s="69" t="s">
        <v>327</v>
      </c>
      <c r="F1136" s="69" t="s">
        <v>328</v>
      </c>
      <c r="G1136" s="69" t="s">
        <v>329</v>
      </c>
      <c r="H1136" s="69" t="s">
        <v>107</v>
      </c>
      <c r="I1136" s="69">
        <v>0.12989000000000001</v>
      </c>
      <c r="J1136" s="69">
        <v>8.2500000000000004E-3</v>
      </c>
      <c r="K1136" s="69">
        <v>1.5E-3</v>
      </c>
      <c r="L1136" s="69" t="s">
        <v>108</v>
      </c>
      <c r="M1136" s="69" t="s">
        <v>30388</v>
      </c>
      <c r="N1136" s="68">
        <v>43101</v>
      </c>
    </row>
    <row r="1137" spans="1:14" x14ac:dyDescent="0.2">
      <c r="A1137" s="69" t="s">
        <v>1327</v>
      </c>
      <c r="B1137" s="69">
        <v>1</v>
      </c>
      <c r="C1137" s="69">
        <v>2018</v>
      </c>
      <c r="D1137" s="69">
        <v>36</v>
      </c>
      <c r="E1137" s="69" t="s">
        <v>327</v>
      </c>
      <c r="F1137" s="69" t="s">
        <v>328</v>
      </c>
      <c r="G1137" s="69" t="s">
        <v>329</v>
      </c>
      <c r="H1137" s="69" t="s">
        <v>107</v>
      </c>
      <c r="I1137" s="69">
        <v>0.12869</v>
      </c>
      <c r="J1137" s="69">
        <v>8.2500000000000004E-3</v>
      </c>
      <c r="K1137" s="69">
        <v>1.5E-3</v>
      </c>
      <c r="L1137" s="69" t="s">
        <v>108</v>
      </c>
      <c r="M1137" s="69" t="s">
        <v>30388</v>
      </c>
      <c r="N1137" s="68">
        <v>43101</v>
      </c>
    </row>
    <row r="1138" spans="1:14" x14ac:dyDescent="0.2">
      <c r="A1138" s="69" t="s">
        <v>1326</v>
      </c>
      <c r="B1138" s="69">
        <v>1</v>
      </c>
      <c r="C1138" s="69">
        <v>2018</v>
      </c>
      <c r="D1138" s="69">
        <v>36</v>
      </c>
      <c r="E1138" s="69" t="s">
        <v>327</v>
      </c>
      <c r="F1138" s="69" t="s">
        <v>328</v>
      </c>
      <c r="G1138" s="69" t="s">
        <v>329</v>
      </c>
      <c r="H1138" s="69" t="s">
        <v>107</v>
      </c>
      <c r="I1138" s="69">
        <v>0.12869</v>
      </c>
      <c r="J1138" s="69">
        <v>8.2500000000000004E-3</v>
      </c>
      <c r="K1138" s="69">
        <v>1.5E-3</v>
      </c>
      <c r="L1138" s="69" t="s">
        <v>108</v>
      </c>
      <c r="M1138" s="69" t="s">
        <v>30388</v>
      </c>
      <c r="N1138" s="68">
        <v>43101</v>
      </c>
    </row>
    <row r="1139" spans="1:14" x14ac:dyDescent="0.2">
      <c r="A1139" s="69" t="s">
        <v>1333</v>
      </c>
      <c r="B1139" s="69">
        <v>1</v>
      </c>
      <c r="C1139" s="69">
        <v>2018</v>
      </c>
      <c r="D1139" s="69">
        <v>36</v>
      </c>
      <c r="E1139" s="69" t="s">
        <v>335</v>
      </c>
      <c r="F1139" s="69" t="s">
        <v>328</v>
      </c>
      <c r="G1139" s="69" t="s">
        <v>329</v>
      </c>
      <c r="H1139" s="69" t="s">
        <v>107</v>
      </c>
      <c r="I1139" s="69">
        <v>0.13694999999999999</v>
      </c>
      <c r="J1139" s="69">
        <v>8.26E-3</v>
      </c>
      <c r="K1139" s="69">
        <v>2.1299999999999999E-3</v>
      </c>
      <c r="L1139" s="69" t="s">
        <v>197</v>
      </c>
      <c r="M1139" s="69" t="s">
        <v>30388</v>
      </c>
      <c r="N1139" s="68">
        <v>43101</v>
      </c>
    </row>
    <row r="1140" spans="1:14" x14ac:dyDescent="0.2">
      <c r="A1140" s="69" t="s">
        <v>1331</v>
      </c>
      <c r="B1140" s="69">
        <v>1</v>
      </c>
      <c r="C1140" s="69">
        <v>2018</v>
      </c>
      <c r="D1140" s="69">
        <v>36</v>
      </c>
      <c r="E1140" s="69" t="s">
        <v>335</v>
      </c>
      <c r="F1140" s="69" t="s">
        <v>328</v>
      </c>
      <c r="G1140" s="69" t="s">
        <v>329</v>
      </c>
      <c r="H1140" s="69" t="s">
        <v>107</v>
      </c>
      <c r="I1140" s="69">
        <v>0.13694999999999999</v>
      </c>
      <c r="J1140" s="69">
        <v>8.26E-3</v>
      </c>
      <c r="K1140" s="69">
        <v>2.1299999999999999E-3</v>
      </c>
      <c r="L1140" s="69" t="s">
        <v>197</v>
      </c>
      <c r="M1140" s="69" t="s">
        <v>30388</v>
      </c>
      <c r="N1140" s="68">
        <v>43101</v>
      </c>
    </row>
    <row r="1141" spans="1:14" x14ac:dyDescent="0.2">
      <c r="A1141" s="69" t="s">
        <v>1335</v>
      </c>
      <c r="B1141" s="69">
        <v>1</v>
      </c>
      <c r="C1141" s="69">
        <v>2018</v>
      </c>
      <c r="D1141" s="69">
        <v>36</v>
      </c>
      <c r="E1141" s="69" t="s">
        <v>335</v>
      </c>
      <c r="F1141" s="69" t="s">
        <v>328</v>
      </c>
      <c r="G1141" s="69" t="s">
        <v>329</v>
      </c>
      <c r="H1141" s="69" t="s">
        <v>107</v>
      </c>
      <c r="I1141" s="69">
        <v>0.13815</v>
      </c>
      <c r="J1141" s="69">
        <v>8.26E-3</v>
      </c>
      <c r="K1141" s="69">
        <v>2.1299999999999999E-3</v>
      </c>
      <c r="L1141" s="69" t="s">
        <v>197</v>
      </c>
      <c r="M1141" s="69" t="s">
        <v>30388</v>
      </c>
      <c r="N1141" s="68">
        <v>43101</v>
      </c>
    </row>
    <row r="1142" spans="1:14" x14ac:dyDescent="0.2">
      <c r="A1142" s="69" t="s">
        <v>1332</v>
      </c>
      <c r="B1142" s="69">
        <v>1</v>
      </c>
      <c r="C1142" s="69">
        <v>2018</v>
      </c>
      <c r="D1142" s="69">
        <v>36</v>
      </c>
      <c r="E1142" s="69" t="s">
        <v>335</v>
      </c>
      <c r="F1142" s="69" t="s">
        <v>328</v>
      </c>
      <c r="G1142" s="69" t="s">
        <v>329</v>
      </c>
      <c r="H1142" s="69" t="s">
        <v>107</v>
      </c>
      <c r="I1142" s="69">
        <v>0.13815</v>
      </c>
      <c r="J1142" s="69">
        <v>8.26E-3</v>
      </c>
      <c r="K1142" s="69">
        <v>2.1299999999999999E-3</v>
      </c>
      <c r="L1142" s="69" t="s">
        <v>197</v>
      </c>
      <c r="M1142" s="69" t="s">
        <v>30388</v>
      </c>
      <c r="N1142" s="68">
        <v>43101</v>
      </c>
    </row>
    <row r="1143" spans="1:14" x14ac:dyDescent="0.2">
      <c r="A1143" s="69" t="s">
        <v>1334</v>
      </c>
      <c r="B1143" s="69">
        <v>1</v>
      </c>
      <c r="C1143" s="69">
        <v>2018</v>
      </c>
      <c r="D1143" s="69">
        <v>36</v>
      </c>
      <c r="E1143" s="69" t="s">
        <v>335</v>
      </c>
      <c r="F1143" s="69" t="s">
        <v>328</v>
      </c>
      <c r="G1143" s="69" t="s">
        <v>329</v>
      </c>
      <c r="H1143" s="69" t="s">
        <v>107</v>
      </c>
      <c r="I1143" s="69">
        <v>0.13815</v>
      </c>
      <c r="J1143" s="69">
        <v>8.26E-3</v>
      </c>
      <c r="K1143" s="69">
        <v>2.1299999999999999E-3</v>
      </c>
      <c r="L1143" s="69" t="s">
        <v>197</v>
      </c>
      <c r="M1143" s="69" t="s">
        <v>30388</v>
      </c>
      <c r="N1143" s="68">
        <v>43101</v>
      </c>
    </row>
    <row r="1144" spans="1:14" x14ac:dyDescent="0.2">
      <c r="A1144" s="69" t="s">
        <v>1336</v>
      </c>
      <c r="B1144" s="69">
        <v>1</v>
      </c>
      <c r="C1144" s="69">
        <v>2018</v>
      </c>
      <c r="D1144" s="69">
        <v>36</v>
      </c>
      <c r="E1144" s="69" t="s">
        <v>335</v>
      </c>
      <c r="F1144" s="69" t="s">
        <v>328</v>
      </c>
      <c r="G1144" s="69" t="s">
        <v>329</v>
      </c>
      <c r="H1144" s="69" t="s">
        <v>107</v>
      </c>
      <c r="I1144" s="69">
        <v>9.1499999999999998E-2</v>
      </c>
      <c r="J1144" s="69">
        <v>8.26E-3</v>
      </c>
      <c r="K1144" s="69">
        <v>2.1299999999999999E-3</v>
      </c>
      <c r="L1144" s="69" t="s">
        <v>178</v>
      </c>
      <c r="M1144" s="69" t="s">
        <v>30388</v>
      </c>
      <c r="N1144" s="68">
        <v>43101</v>
      </c>
    </row>
    <row r="1145" spans="1:14" x14ac:dyDescent="0.2">
      <c r="A1145" s="69" t="s">
        <v>1337</v>
      </c>
      <c r="B1145" s="69">
        <v>1</v>
      </c>
      <c r="C1145" s="69">
        <v>2018</v>
      </c>
      <c r="D1145" s="69">
        <v>36</v>
      </c>
      <c r="E1145" s="69" t="s">
        <v>335</v>
      </c>
      <c r="F1145" s="69" t="s">
        <v>328</v>
      </c>
      <c r="G1145" s="69" t="s">
        <v>329</v>
      </c>
      <c r="H1145" s="69" t="s">
        <v>107</v>
      </c>
      <c r="I1145" s="69">
        <v>9.1499999999999998E-2</v>
      </c>
      <c r="J1145" s="69">
        <v>8.26E-3</v>
      </c>
      <c r="K1145" s="69">
        <v>2.1299999999999999E-3</v>
      </c>
      <c r="L1145" s="69" t="s">
        <v>178</v>
      </c>
      <c r="M1145" s="69" t="s">
        <v>30388</v>
      </c>
      <c r="N1145" s="68">
        <v>43101</v>
      </c>
    </row>
    <row r="1146" spans="1:14" x14ac:dyDescent="0.2">
      <c r="A1146" s="69" t="s">
        <v>1330</v>
      </c>
      <c r="B1146" s="69">
        <v>1</v>
      </c>
      <c r="C1146" s="69">
        <v>2018</v>
      </c>
      <c r="D1146" s="69">
        <v>36</v>
      </c>
      <c r="E1146" s="69" t="s">
        <v>335</v>
      </c>
      <c r="F1146" s="69" t="s">
        <v>328</v>
      </c>
      <c r="G1146" s="69" t="s">
        <v>329</v>
      </c>
      <c r="H1146" s="69" t="s">
        <v>107</v>
      </c>
      <c r="I1146" s="69">
        <v>9.2700000000000005E-2</v>
      </c>
      <c r="J1146" s="69">
        <v>8.26E-3</v>
      </c>
      <c r="K1146" s="69">
        <v>2.1299999999999999E-3</v>
      </c>
      <c r="L1146" s="69" t="s">
        <v>178</v>
      </c>
      <c r="M1146" s="69" t="s">
        <v>30388</v>
      </c>
      <c r="N1146" s="68">
        <v>43101</v>
      </c>
    </row>
    <row r="1147" spans="1:14" x14ac:dyDescent="0.2">
      <c r="A1147" s="69" t="s">
        <v>1338</v>
      </c>
      <c r="B1147" s="69">
        <v>1</v>
      </c>
      <c r="C1147" s="69">
        <v>2018</v>
      </c>
      <c r="D1147" s="69">
        <v>36</v>
      </c>
      <c r="E1147" s="69" t="s">
        <v>335</v>
      </c>
      <c r="F1147" s="69" t="s">
        <v>328</v>
      </c>
      <c r="G1147" s="69" t="s">
        <v>329</v>
      </c>
      <c r="H1147" s="69" t="s">
        <v>107</v>
      </c>
      <c r="I1147" s="69">
        <v>9.2700000000000005E-2</v>
      </c>
      <c r="J1147" s="69">
        <v>8.26E-3</v>
      </c>
      <c r="K1147" s="69">
        <v>2.1299999999999999E-3</v>
      </c>
      <c r="L1147" s="69" t="s">
        <v>178</v>
      </c>
      <c r="M1147" s="69" t="s">
        <v>30388</v>
      </c>
      <c r="N1147" s="68">
        <v>43101</v>
      </c>
    </row>
    <row r="1148" spans="1:14" x14ac:dyDescent="0.2">
      <c r="A1148" s="69" t="s">
        <v>1329</v>
      </c>
      <c r="B1148" s="69">
        <v>1</v>
      </c>
      <c r="C1148" s="69">
        <v>2018</v>
      </c>
      <c r="D1148" s="69">
        <v>36</v>
      </c>
      <c r="E1148" s="69" t="s">
        <v>335</v>
      </c>
      <c r="F1148" s="69" t="s">
        <v>328</v>
      </c>
      <c r="G1148" s="69" t="s">
        <v>329</v>
      </c>
      <c r="H1148" s="69" t="s">
        <v>107</v>
      </c>
      <c r="I1148" s="69">
        <v>9.2700000000000005E-2</v>
      </c>
      <c r="J1148" s="69">
        <v>8.26E-3</v>
      </c>
      <c r="K1148" s="69">
        <v>2.1299999999999999E-3</v>
      </c>
      <c r="L1148" s="69" t="s">
        <v>178</v>
      </c>
      <c r="M1148" s="69" t="s">
        <v>30388</v>
      </c>
      <c r="N1148" s="68">
        <v>43101</v>
      </c>
    </row>
    <row r="1149" spans="1:14" x14ac:dyDescent="0.2">
      <c r="A1149" s="69" t="s">
        <v>1340</v>
      </c>
      <c r="B1149" s="69">
        <v>1</v>
      </c>
      <c r="C1149" s="69">
        <v>2018</v>
      </c>
      <c r="D1149" s="69">
        <v>36</v>
      </c>
      <c r="E1149" s="69" t="s">
        <v>346</v>
      </c>
      <c r="F1149" s="69" t="s">
        <v>347</v>
      </c>
      <c r="H1149" s="69" t="s">
        <v>107</v>
      </c>
      <c r="I1149" s="69">
        <v>2.3800000000000002E-2</v>
      </c>
      <c r="J1149" s="69">
        <v>1.7600000000000001E-2</v>
      </c>
      <c r="K1149" s="69">
        <v>2.2899999999999999E-3</v>
      </c>
      <c r="L1149" s="69" t="s">
        <v>144</v>
      </c>
      <c r="M1149" s="69" t="s">
        <v>30388</v>
      </c>
      <c r="N1149" s="68">
        <v>43101</v>
      </c>
    </row>
    <row r="1150" spans="1:14" x14ac:dyDescent="0.2">
      <c r="A1150" s="69" t="s">
        <v>1343</v>
      </c>
      <c r="B1150" s="69">
        <v>1</v>
      </c>
      <c r="C1150" s="69">
        <v>2018</v>
      </c>
      <c r="D1150" s="69">
        <v>36</v>
      </c>
      <c r="E1150" s="69" t="s">
        <v>346</v>
      </c>
      <c r="F1150" s="69" t="s">
        <v>347</v>
      </c>
      <c r="H1150" s="69" t="s">
        <v>107</v>
      </c>
      <c r="I1150" s="69">
        <v>2.5760000000000002E-2</v>
      </c>
      <c r="J1150" s="69">
        <v>1.6899999999999998E-2</v>
      </c>
      <c r="K1150" s="69">
        <v>2.1900000000000001E-3</v>
      </c>
      <c r="L1150" s="69" t="s">
        <v>144</v>
      </c>
      <c r="M1150" s="69" t="s">
        <v>30388</v>
      </c>
      <c r="N1150" s="68">
        <v>43101</v>
      </c>
    </row>
    <row r="1151" spans="1:14" x14ac:dyDescent="0.2">
      <c r="A1151" s="69" t="s">
        <v>1342</v>
      </c>
      <c r="B1151" s="69">
        <v>1</v>
      </c>
      <c r="C1151" s="69">
        <v>2018</v>
      </c>
      <c r="D1151" s="69">
        <v>36</v>
      </c>
      <c r="E1151" s="69" t="s">
        <v>346</v>
      </c>
      <c r="F1151" s="69" t="s">
        <v>347</v>
      </c>
      <c r="H1151" s="69" t="s">
        <v>107</v>
      </c>
      <c r="I1151" s="69">
        <v>2.3769999999999999E-2</v>
      </c>
      <c r="J1151" s="69">
        <v>1.7600000000000001E-2</v>
      </c>
      <c r="K1151" s="69">
        <v>2.2899999999999999E-3</v>
      </c>
      <c r="L1151" s="69" t="s">
        <v>144</v>
      </c>
      <c r="M1151" s="69" t="s">
        <v>30388</v>
      </c>
      <c r="N1151" s="68">
        <v>43101</v>
      </c>
    </row>
    <row r="1152" spans="1:14" x14ac:dyDescent="0.2">
      <c r="A1152" s="69" t="s">
        <v>1339</v>
      </c>
      <c r="B1152" s="69">
        <v>1</v>
      </c>
      <c r="C1152" s="69">
        <v>2018</v>
      </c>
      <c r="D1152" s="69">
        <v>36</v>
      </c>
      <c r="E1152" s="69" t="s">
        <v>346</v>
      </c>
      <c r="F1152" s="69" t="s">
        <v>347</v>
      </c>
      <c r="H1152" s="69" t="s">
        <v>107</v>
      </c>
      <c r="I1152" s="69">
        <v>0.03</v>
      </c>
      <c r="J1152" s="69">
        <v>6.0800000000000003E-3</v>
      </c>
      <c r="K1152" s="69">
        <v>2.0899999999999998E-3</v>
      </c>
      <c r="L1152" s="69" t="s">
        <v>144</v>
      </c>
      <c r="M1152" s="69" t="s">
        <v>30388</v>
      </c>
      <c r="N1152" s="68">
        <v>43101</v>
      </c>
    </row>
    <row r="1153" spans="1:14" x14ac:dyDescent="0.2">
      <c r="A1153" s="69" t="s">
        <v>1341</v>
      </c>
      <c r="B1153" s="69">
        <v>1</v>
      </c>
      <c r="C1153" s="69">
        <v>2018</v>
      </c>
      <c r="D1153" s="69">
        <v>36</v>
      </c>
      <c r="E1153" s="69" t="s">
        <v>346</v>
      </c>
      <c r="F1153" s="69" t="s">
        <v>347</v>
      </c>
      <c r="H1153" s="69" t="s">
        <v>107</v>
      </c>
      <c r="I1153" s="69">
        <v>2.572E-2</v>
      </c>
      <c r="J1153" s="69">
        <v>1.6899999999999998E-2</v>
      </c>
      <c r="K1153" s="69">
        <v>2.1900000000000001E-3</v>
      </c>
      <c r="L1153" s="69" t="s">
        <v>144</v>
      </c>
      <c r="M1153" s="69" t="s">
        <v>30388</v>
      </c>
      <c r="N1153" s="68">
        <v>43101</v>
      </c>
    </row>
    <row r="1154" spans="1:14" x14ac:dyDescent="0.2">
      <c r="A1154" s="69" t="s">
        <v>1345</v>
      </c>
      <c r="B1154" s="69">
        <v>1</v>
      </c>
      <c r="C1154" s="69">
        <v>2018</v>
      </c>
      <c r="D1154" s="69">
        <v>36</v>
      </c>
      <c r="E1154" s="69" t="s">
        <v>353</v>
      </c>
      <c r="F1154" s="69" t="s">
        <v>347</v>
      </c>
      <c r="H1154" s="69" t="s">
        <v>107</v>
      </c>
      <c r="I1154" s="69">
        <v>1.9640000000000001E-2</v>
      </c>
      <c r="J1154" s="69">
        <v>7.2580000000000006E-2</v>
      </c>
      <c r="K1154" s="69">
        <v>2.1900000000000001E-3</v>
      </c>
      <c r="L1154" s="69" t="s">
        <v>144</v>
      </c>
      <c r="M1154" s="69" t="s">
        <v>30388</v>
      </c>
      <c r="N1154" s="68">
        <v>43101</v>
      </c>
    </row>
    <row r="1155" spans="1:14" x14ac:dyDescent="0.2">
      <c r="A1155" s="69" t="s">
        <v>1348</v>
      </c>
      <c r="B1155" s="69">
        <v>1</v>
      </c>
      <c r="C1155" s="69">
        <v>2018</v>
      </c>
      <c r="D1155" s="69">
        <v>36</v>
      </c>
      <c r="E1155" s="69" t="s">
        <v>353</v>
      </c>
      <c r="F1155" s="69" t="s">
        <v>347</v>
      </c>
      <c r="H1155" s="69" t="s">
        <v>107</v>
      </c>
      <c r="I1155" s="69">
        <v>1.9300000000000001E-2</v>
      </c>
      <c r="J1155" s="69">
        <v>0.24526000000000001</v>
      </c>
      <c r="K1155" s="69">
        <v>2.2899999999999999E-3</v>
      </c>
      <c r="L1155" s="69" t="s">
        <v>144</v>
      </c>
      <c r="M1155" s="69" t="s">
        <v>30388</v>
      </c>
      <c r="N1155" s="68">
        <v>43101</v>
      </c>
    </row>
    <row r="1156" spans="1:14" x14ac:dyDescent="0.2">
      <c r="A1156" s="69" t="s">
        <v>1344</v>
      </c>
      <c r="B1156" s="69">
        <v>1</v>
      </c>
      <c r="C1156" s="69">
        <v>2018</v>
      </c>
      <c r="D1156" s="69">
        <v>36</v>
      </c>
      <c r="E1156" s="69" t="s">
        <v>353</v>
      </c>
      <c r="F1156" s="69" t="s">
        <v>347</v>
      </c>
      <c r="H1156" s="69" t="s">
        <v>107</v>
      </c>
      <c r="I1156" s="69">
        <v>1.9300000000000001E-2</v>
      </c>
      <c r="J1156" s="69">
        <v>0.16314999999999999</v>
      </c>
      <c r="K1156" s="69">
        <v>2.2899999999999999E-3</v>
      </c>
      <c r="L1156" s="69" t="s">
        <v>144</v>
      </c>
      <c r="M1156" s="69" t="s">
        <v>30388</v>
      </c>
      <c r="N1156" s="68">
        <v>43101</v>
      </c>
    </row>
    <row r="1157" spans="1:14" x14ac:dyDescent="0.2">
      <c r="A1157" s="69" t="s">
        <v>1347</v>
      </c>
      <c r="B1157" s="69">
        <v>1</v>
      </c>
      <c r="C1157" s="69">
        <v>2018</v>
      </c>
      <c r="D1157" s="69">
        <v>36</v>
      </c>
      <c r="E1157" s="69" t="s">
        <v>353</v>
      </c>
      <c r="F1157" s="69" t="s">
        <v>347</v>
      </c>
      <c r="H1157" s="69" t="s">
        <v>107</v>
      </c>
      <c r="I1157" s="69">
        <v>2.2210000000000001E-2</v>
      </c>
      <c r="J1157" s="69">
        <v>2.9489999999999999E-2</v>
      </c>
      <c r="K1157" s="69">
        <v>2.0899999999999998E-3</v>
      </c>
      <c r="L1157" s="69" t="s">
        <v>144</v>
      </c>
      <c r="M1157" s="69" t="s">
        <v>30388</v>
      </c>
      <c r="N1157" s="68">
        <v>43101</v>
      </c>
    </row>
    <row r="1158" spans="1:14" x14ac:dyDescent="0.2">
      <c r="A1158" s="69" t="s">
        <v>1346</v>
      </c>
      <c r="B1158" s="69">
        <v>1</v>
      </c>
      <c r="C1158" s="69">
        <v>2018</v>
      </c>
      <c r="D1158" s="69">
        <v>36</v>
      </c>
      <c r="E1158" s="69" t="s">
        <v>353</v>
      </c>
      <c r="F1158" s="69" t="s">
        <v>347</v>
      </c>
      <c r="H1158" s="69" t="s">
        <v>107</v>
      </c>
      <c r="I1158" s="69">
        <v>1.9640000000000001E-2</v>
      </c>
      <c r="J1158" s="69">
        <v>0.12825</v>
      </c>
      <c r="K1158" s="69">
        <v>2.1900000000000001E-3</v>
      </c>
      <c r="L1158" s="69" t="s">
        <v>144</v>
      </c>
      <c r="M1158" s="69" t="s">
        <v>30388</v>
      </c>
      <c r="N1158" s="68">
        <v>43101</v>
      </c>
    </row>
    <row r="1159" spans="1:14" x14ac:dyDescent="0.2">
      <c r="A1159" s="69" t="s">
        <v>1351</v>
      </c>
      <c r="B1159" s="69">
        <v>1</v>
      </c>
      <c r="C1159" s="69">
        <v>2018</v>
      </c>
      <c r="D1159" s="69">
        <v>36</v>
      </c>
      <c r="E1159" s="69" t="s">
        <v>359</v>
      </c>
      <c r="F1159" s="69" t="s">
        <v>360</v>
      </c>
      <c r="H1159" s="69" t="s">
        <v>107</v>
      </c>
      <c r="I1159" s="69">
        <v>2.3980000000000001E-2</v>
      </c>
      <c r="J1159" s="69">
        <v>1.8550000000000001E-2</v>
      </c>
      <c r="K1159" s="69">
        <v>2.2899999999999999E-3</v>
      </c>
      <c r="L1159" s="69" t="s">
        <v>144</v>
      </c>
      <c r="M1159" s="69" t="s">
        <v>30388</v>
      </c>
      <c r="N1159" s="68">
        <v>43101</v>
      </c>
    </row>
    <row r="1160" spans="1:14" x14ac:dyDescent="0.2">
      <c r="A1160" s="69" t="s">
        <v>1349</v>
      </c>
      <c r="B1160" s="69">
        <v>1</v>
      </c>
      <c r="C1160" s="69">
        <v>2018</v>
      </c>
      <c r="D1160" s="69">
        <v>36</v>
      </c>
      <c r="E1160" s="69" t="s">
        <v>359</v>
      </c>
      <c r="F1160" s="69" t="s">
        <v>360</v>
      </c>
      <c r="H1160" s="69" t="s">
        <v>107</v>
      </c>
      <c r="I1160" s="69">
        <v>3.2129999999999999E-2</v>
      </c>
      <c r="J1160" s="69">
        <v>6.0800000000000003E-3</v>
      </c>
      <c r="K1160" s="69">
        <v>2.0899999999999998E-3</v>
      </c>
      <c r="L1160" s="69" t="s">
        <v>144</v>
      </c>
      <c r="M1160" s="69" t="s">
        <v>30388</v>
      </c>
      <c r="N1160" s="68">
        <v>43101</v>
      </c>
    </row>
    <row r="1161" spans="1:14" x14ac:dyDescent="0.2">
      <c r="A1161" s="69" t="s">
        <v>1353</v>
      </c>
      <c r="B1161" s="69">
        <v>1</v>
      </c>
      <c r="C1161" s="69">
        <v>2018</v>
      </c>
      <c r="D1161" s="69">
        <v>36</v>
      </c>
      <c r="E1161" s="69" t="s">
        <v>359</v>
      </c>
      <c r="F1161" s="69" t="s">
        <v>360</v>
      </c>
      <c r="H1161" s="69" t="s">
        <v>107</v>
      </c>
      <c r="I1161" s="69">
        <v>2.401E-2</v>
      </c>
      <c r="J1161" s="69">
        <v>1.8550000000000001E-2</v>
      </c>
      <c r="K1161" s="69">
        <v>2.2899999999999999E-3</v>
      </c>
      <c r="L1161" s="69" t="s">
        <v>144</v>
      </c>
      <c r="M1161" s="69" t="s">
        <v>30388</v>
      </c>
      <c r="N1161" s="68">
        <v>43101</v>
      </c>
    </row>
    <row r="1162" spans="1:14" x14ac:dyDescent="0.2">
      <c r="A1162" s="69" t="s">
        <v>1350</v>
      </c>
      <c r="B1162" s="69">
        <v>1</v>
      </c>
      <c r="C1162" s="69">
        <v>2018</v>
      </c>
      <c r="D1162" s="69">
        <v>36</v>
      </c>
      <c r="E1162" s="69" t="s">
        <v>359</v>
      </c>
      <c r="F1162" s="69" t="s">
        <v>360</v>
      </c>
      <c r="H1162" s="69" t="s">
        <v>107</v>
      </c>
      <c r="I1162" s="69">
        <v>2.597E-2</v>
      </c>
      <c r="J1162" s="69">
        <v>1.779E-2</v>
      </c>
      <c r="K1162" s="69">
        <v>2.1900000000000001E-3</v>
      </c>
      <c r="L1162" s="69" t="s">
        <v>144</v>
      </c>
      <c r="M1162" s="69" t="s">
        <v>30388</v>
      </c>
      <c r="N1162" s="68">
        <v>43101</v>
      </c>
    </row>
    <row r="1163" spans="1:14" x14ac:dyDescent="0.2">
      <c r="A1163" s="69" t="s">
        <v>1352</v>
      </c>
      <c r="B1163" s="69">
        <v>1</v>
      </c>
      <c r="C1163" s="69">
        <v>2018</v>
      </c>
      <c r="D1163" s="69">
        <v>36</v>
      </c>
      <c r="E1163" s="69" t="s">
        <v>359</v>
      </c>
      <c r="F1163" s="69" t="s">
        <v>360</v>
      </c>
      <c r="H1163" s="69" t="s">
        <v>107</v>
      </c>
      <c r="I1163" s="69">
        <v>2.6009999999999998E-2</v>
      </c>
      <c r="J1163" s="69">
        <v>1.779E-2</v>
      </c>
      <c r="K1163" s="69">
        <v>2.1900000000000001E-3</v>
      </c>
      <c r="L1163" s="69" t="s">
        <v>144</v>
      </c>
      <c r="M1163" s="69" t="s">
        <v>30388</v>
      </c>
      <c r="N1163" s="68">
        <v>43101</v>
      </c>
    </row>
    <row r="1164" spans="1:14" x14ac:dyDescent="0.2">
      <c r="A1164" s="69" t="s">
        <v>1357</v>
      </c>
      <c r="B1164" s="69">
        <v>1</v>
      </c>
      <c r="C1164" s="69">
        <v>2018</v>
      </c>
      <c r="D1164" s="69">
        <v>36</v>
      </c>
      <c r="E1164" s="69" t="s">
        <v>366</v>
      </c>
      <c r="F1164" s="69" t="s">
        <v>360</v>
      </c>
      <c r="H1164" s="69" t="s">
        <v>107</v>
      </c>
      <c r="I1164" s="69">
        <v>1.9539999999999998E-2</v>
      </c>
      <c r="J1164" s="69">
        <v>7.6619999999999994E-2</v>
      </c>
      <c r="K1164" s="69">
        <v>2.1900000000000001E-3</v>
      </c>
      <c r="L1164" s="69" t="s">
        <v>144</v>
      </c>
      <c r="M1164" s="69" t="s">
        <v>30388</v>
      </c>
      <c r="N1164" s="68">
        <v>43101</v>
      </c>
    </row>
    <row r="1165" spans="1:14" x14ac:dyDescent="0.2">
      <c r="A1165" s="69" t="s">
        <v>1358</v>
      </c>
      <c r="B1165" s="69">
        <v>1</v>
      </c>
      <c r="C1165" s="69">
        <v>2018</v>
      </c>
      <c r="D1165" s="69">
        <v>36</v>
      </c>
      <c r="E1165" s="69" t="s">
        <v>366</v>
      </c>
      <c r="F1165" s="69" t="s">
        <v>360</v>
      </c>
      <c r="H1165" s="69" t="s">
        <v>107</v>
      </c>
      <c r="I1165" s="69">
        <v>2.2280000000000001E-2</v>
      </c>
      <c r="J1165" s="69">
        <v>3.569E-2</v>
      </c>
      <c r="K1165" s="69">
        <v>2.0899999999999998E-3</v>
      </c>
      <c r="L1165" s="69" t="s">
        <v>144</v>
      </c>
      <c r="M1165" s="69" t="s">
        <v>30388</v>
      </c>
      <c r="N1165" s="68">
        <v>43101</v>
      </c>
    </row>
    <row r="1166" spans="1:14" x14ac:dyDescent="0.2">
      <c r="A1166" s="69" t="s">
        <v>1355</v>
      </c>
      <c r="B1166" s="69">
        <v>1</v>
      </c>
      <c r="C1166" s="69">
        <v>2018</v>
      </c>
      <c r="D1166" s="69">
        <v>36</v>
      </c>
      <c r="E1166" s="69" t="s">
        <v>366</v>
      </c>
      <c r="F1166" s="69" t="s">
        <v>360</v>
      </c>
      <c r="H1166" s="69" t="s">
        <v>107</v>
      </c>
      <c r="I1166" s="69">
        <v>1.9300000000000001E-2</v>
      </c>
      <c r="J1166" s="69">
        <v>0.17079</v>
      </c>
      <c r="K1166" s="69">
        <v>2.2899999999999999E-3</v>
      </c>
      <c r="L1166" s="69" t="s">
        <v>144</v>
      </c>
      <c r="M1166" s="69" t="s">
        <v>30388</v>
      </c>
      <c r="N1166" s="68">
        <v>43101</v>
      </c>
    </row>
    <row r="1167" spans="1:14" x14ac:dyDescent="0.2">
      <c r="A1167" s="69" t="s">
        <v>1356</v>
      </c>
      <c r="B1167" s="69">
        <v>1</v>
      </c>
      <c r="C1167" s="69">
        <v>2018</v>
      </c>
      <c r="D1167" s="69">
        <v>36</v>
      </c>
      <c r="E1167" s="69" t="s">
        <v>366</v>
      </c>
      <c r="F1167" s="69" t="s">
        <v>360</v>
      </c>
      <c r="H1167" s="69" t="s">
        <v>107</v>
      </c>
      <c r="I1167" s="69">
        <v>1.9300000000000001E-2</v>
      </c>
      <c r="J1167" s="69">
        <v>0.25667000000000001</v>
      </c>
      <c r="K1167" s="69">
        <v>2.2899999999999999E-3</v>
      </c>
      <c r="L1167" s="69" t="s">
        <v>144</v>
      </c>
      <c r="M1167" s="69" t="s">
        <v>30388</v>
      </c>
      <c r="N1167" s="68">
        <v>43101</v>
      </c>
    </row>
    <row r="1168" spans="1:14" x14ac:dyDescent="0.2">
      <c r="A1168" s="69" t="s">
        <v>1354</v>
      </c>
      <c r="B1168" s="69">
        <v>1</v>
      </c>
      <c r="C1168" s="69">
        <v>2018</v>
      </c>
      <c r="D1168" s="69">
        <v>36</v>
      </c>
      <c r="E1168" s="69" t="s">
        <v>366</v>
      </c>
      <c r="F1168" s="69" t="s">
        <v>360</v>
      </c>
      <c r="H1168" s="69" t="s">
        <v>107</v>
      </c>
      <c r="I1168" s="69">
        <v>1.9539999999999998E-2</v>
      </c>
      <c r="J1168" s="69">
        <v>0.13546</v>
      </c>
      <c r="K1168" s="69">
        <v>2.1900000000000001E-3</v>
      </c>
      <c r="L1168" s="69" t="s">
        <v>144</v>
      </c>
      <c r="M1168" s="69" t="s">
        <v>30388</v>
      </c>
      <c r="N1168" s="68">
        <v>43101</v>
      </c>
    </row>
    <row r="1169" spans="1:14" x14ac:dyDescent="0.2">
      <c r="A1169" s="69" t="s">
        <v>1362</v>
      </c>
      <c r="B1169" s="69">
        <v>1</v>
      </c>
      <c r="C1169" s="69">
        <v>2018</v>
      </c>
      <c r="D1169" s="69">
        <v>36</v>
      </c>
      <c r="E1169" s="69" t="s">
        <v>372</v>
      </c>
      <c r="F1169" s="69" t="s">
        <v>373</v>
      </c>
      <c r="H1169" s="69" t="s">
        <v>107</v>
      </c>
      <c r="I1169" s="69">
        <v>2.3959999999999999E-2</v>
      </c>
      <c r="J1169" s="69">
        <v>1.473E-2</v>
      </c>
      <c r="K1169" s="69">
        <v>2.2899999999999999E-3</v>
      </c>
      <c r="L1169" s="69" t="s">
        <v>144</v>
      </c>
      <c r="M1169" s="69" t="s">
        <v>30388</v>
      </c>
      <c r="N1169" s="68">
        <v>43101</v>
      </c>
    </row>
    <row r="1170" spans="1:14" x14ac:dyDescent="0.2">
      <c r="A1170" s="69" t="s">
        <v>1360</v>
      </c>
      <c r="B1170" s="69">
        <v>1</v>
      </c>
      <c r="C1170" s="69">
        <v>2018</v>
      </c>
      <c r="D1170" s="69">
        <v>36</v>
      </c>
      <c r="E1170" s="69" t="s">
        <v>372</v>
      </c>
      <c r="F1170" s="69" t="s">
        <v>373</v>
      </c>
      <c r="H1170" s="69" t="s">
        <v>107</v>
      </c>
      <c r="I1170" s="69">
        <v>2.392E-2</v>
      </c>
      <c r="J1170" s="69">
        <v>1.473E-2</v>
      </c>
      <c r="K1170" s="69">
        <v>2.2899999999999999E-3</v>
      </c>
      <c r="L1170" s="69" t="s">
        <v>144</v>
      </c>
      <c r="M1170" s="69" t="s">
        <v>30388</v>
      </c>
      <c r="N1170" s="68">
        <v>43101</v>
      </c>
    </row>
    <row r="1171" spans="1:14" x14ac:dyDescent="0.2">
      <c r="A1171" s="69" t="s">
        <v>1359</v>
      </c>
      <c r="B1171" s="69">
        <v>1</v>
      </c>
      <c r="C1171" s="69">
        <v>2018</v>
      </c>
      <c r="D1171" s="69">
        <v>36</v>
      </c>
      <c r="E1171" s="69" t="s">
        <v>372</v>
      </c>
      <c r="F1171" s="69" t="s">
        <v>373</v>
      </c>
      <c r="H1171" s="69" t="s">
        <v>107</v>
      </c>
      <c r="I1171" s="69">
        <v>2.564E-2</v>
      </c>
      <c r="J1171" s="69">
        <v>1.4200000000000001E-2</v>
      </c>
      <c r="K1171" s="69">
        <v>2.1900000000000001E-3</v>
      </c>
      <c r="L1171" s="69" t="s">
        <v>144</v>
      </c>
      <c r="M1171" s="69" t="s">
        <v>30388</v>
      </c>
      <c r="N1171" s="68">
        <v>43101</v>
      </c>
    </row>
    <row r="1172" spans="1:14" x14ac:dyDescent="0.2">
      <c r="A1172" s="69" t="s">
        <v>1361</v>
      </c>
      <c r="B1172" s="69">
        <v>1</v>
      </c>
      <c r="C1172" s="69">
        <v>2018</v>
      </c>
      <c r="D1172" s="69">
        <v>36</v>
      </c>
      <c r="E1172" s="69" t="s">
        <v>372</v>
      </c>
      <c r="F1172" s="69" t="s">
        <v>373</v>
      </c>
      <c r="H1172" s="69" t="s">
        <v>107</v>
      </c>
      <c r="I1172" s="69">
        <v>2.5690000000000001E-2</v>
      </c>
      <c r="J1172" s="69">
        <v>1.4200000000000001E-2</v>
      </c>
      <c r="K1172" s="69">
        <v>2.1900000000000001E-3</v>
      </c>
      <c r="L1172" s="69" t="s">
        <v>144</v>
      </c>
      <c r="M1172" s="69" t="s">
        <v>30388</v>
      </c>
      <c r="N1172" s="68">
        <v>43101</v>
      </c>
    </row>
    <row r="1173" spans="1:14" x14ac:dyDescent="0.2">
      <c r="A1173" s="69" t="s">
        <v>1363</v>
      </c>
      <c r="B1173" s="69">
        <v>1</v>
      </c>
      <c r="C1173" s="69">
        <v>2018</v>
      </c>
      <c r="D1173" s="69">
        <v>36</v>
      </c>
      <c r="E1173" s="69" t="s">
        <v>372</v>
      </c>
      <c r="F1173" s="69" t="s">
        <v>373</v>
      </c>
      <c r="H1173" s="69" t="s">
        <v>107</v>
      </c>
      <c r="I1173" s="69">
        <v>3.0280000000000001E-2</v>
      </c>
      <c r="J1173" s="69">
        <v>6.0800000000000003E-3</v>
      </c>
      <c r="K1173" s="69">
        <v>2.0899999999999998E-3</v>
      </c>
      <c r="L1173" s="69" t="s">
        <v>144</v>
      </c>
      <c r="M1173" s="69" t="s">
        <v>30388</v>
      </c>
      <c r="N1173" s="68">
        <v>43101</v>
      </c>
    </row>
    <row r="1174" spans="1:14" x14ac:dyDescent="0.2">
      <c r="A1174" s="69" t="s">
        <v>1367</v>
      </c>
      <c r="B1174" s="69">
        <v>1</v>
      </c>
      <c r="C1174" s="69">
        <v>2018</v>
      </c>
      <c r="D1174" s="69">
        <v>36</v>
      </c>
      <c r="E1174" s="69" t="s">
        <v>379</v>
      </c>
      <c r="F1174" s="69" t="s">
        <v>373</v>
      </c>
      <c r="H1174" s="69" t="s">
        <v>107</v>
      </c>
      <c r="I1174" s="69">
        <v>2.2210000000000001E-2</v>
      </c>
      <c r="J1174" s="69">
        <v>3.032E-2</v>
      </c>
      <c r="K1174" s="69">
        <v>2.0899999999999998E-3</v>
      </c>
      <c r="L1174" s="69" t="s">
        <v>144</v>
      </c>
      <c r="M1174" s="69" t="s">
        <v>30388</v>
      </c>
      <c r="N1174" s="68">
        <v>43101</v>
      </c>
    </row>
    <row r="1175" spans="1:14" x14ac:dyDescent="0.2">
      <c r="A1175" s="69" t="s">
        <v>1368</v>
      </c>
      <c r="B1175" s="69">
        <v>1</v>
      </c>
      <c r="C1175" s="69">
        <v>2018</v>
      </c>
      <c r="D1175" s="69">
        <v>36</v>
      </c>
      <c r="E1175" s="69" t="s">
        <v>379</v>
      </c>
      <c r="F1175" s="69" t="s">
        <v>373</v>
      </c>
      <c r="H1175" s="69" t="s">
        <v>107</v>
      </c>
      <c r="I1175" s="69">
        <v>1.9529999999999999E-2</v>
      </c>
      <c r="J1175" s="69">
        <v>7.0220000000000005E-2</v>
      </c>
      <c r="K1175" s="69">
        <v>2.1900000000000001E-3</v>
      </c>
      <c r="L1175" s="69" t="s">
        <v>144</v>
      </c>
      <c r="M1175" s="69" t="s">
        <v>30388</v>
      </c>
      <c r="N1175" s="68">
        <v>43101</v>
      </c>
    </row>
    <row r="1176" spans="1:14" x14ac:dyDescent="0.2">
      <c r="A1176" s="69" t="s">
        <v>1365</v>
      </c>
      <c r="B1176" s="69">
        <v>1</v>
      </c>
      <c r="C1176" s="69">
        <v>2018</v>
      </c>
      <c r="D1176" s="69">
        <v>36</v>
      </c>
      <c r="E1176" s="69" t="s">
        <v>379</v>
      </c>
      <c r="F1176" s="69" t="s">
        <v>373</v>
      </c>
      <c r="H1176" s="69" t="s">
        <v>107</v>
      </c>
      <c r="I1176" s="69">
        <v>1.9230000000000001E-2</v>
      </c>
      <c r="J1176" s="69">
        <v>0.16746</v>
      </c>
      <c r="K1176" s="69">
        <v>2.2899999999999999E-3</v>
      </c>
      <c r="L1176" s="69" t="s">
        <v>144</v>
      </c>
      <c r="M1176" s="69" t="s">
        <v>30388</v>
      </c>
      <c r="N1176" s="68">
        <v>43101</v>
      </c>
    </row>
    <row r="1177" spans="1:14" x14ac:dyDescent="0.2">
      <c r="A1177" s="69" t="s">
        <v>1364</v>
      </c>
      <c r="B1177" s="69">
        <v>1</v>
      </c>
      <c r="C1177" s="69">
        <v>2018</v>
      </c>
      <c r="D1177" s="69">
        <v>36</v>
      </c>
      <c r="E1177" s="69" t="s">
        <v>379</v>
      </c>
      <c r="F1177" s="69" t="s">
        <v>373</v>
      </c>
      <c r="H1177" s="69" t="s">
        <v>107</v>
      </c>
      <c r="I1177" s="69">
        <v>1.9529999999999999E-2</v>
      </c>
      <c r="J1177" s="69">
        <v>0.12623000000000001</v>
      </c>
      <c r="K1177" s="69">
        <v>2.1900000000000001E-3</v>
      </c>
      <c r="L1177" s="69" t="s">
        <v>144</v>
      </c>
      <c r="M1177" s="69" t="s">
        <v>30388</v>
      </c>
      <c r="N1177" s="68">
        <v>43101</v>
      </c>
    </row>
    <row r="1178" spans="1:14" x14ac:dyDescent="0.2">
      <c r="A1178" s="69" t="s">
        <v>1366</v>
      </c>
      <c r="B1178" s="69">
        <v>1</v>
      </c>
      <c r="C1178" s="69">
        <v>2018</v>
      </c>
      <c r="D1178" s="69">
        <v>36</v>
      </c>
      <c r="E1178" s="69" t="s">
        <v>379</v>
      </c>
      <c r="F1178" s="69" t="s">
        <v>373</v>
      </c>
      <c r="H1178" s="69" t="s">
        <v>107</v>
      </c>
      <c r="I1178" s="69">
        <v>1.9230000000000001E-2</v>
      </c>
      <c r="J1178" s="69">
        <v>0.25362000000000001</v>
      </c>
      <c r="K1178" s="69">
        <v>2.2899999999999999E-3</v>
      </c>
      <c r="L1178" s="69" t="s">
        <v>144</v>
      </c>
      <c r="M1178" s="69" t="s">
        <v>30388</v>
      </c>
      <c r="N1178" s="68">
        <v>43101</v>
      </c>
    </row>
    <row r="1179" spans="1:14" x14ac:dyDescent="0.2">
      <c r="A1179" s="69" t="s">
        <v>1372</v>
      </c>
      <c r="B1179" s="69">
        <v>1</v>
      </c>
      <c r="C1179" s="69">
        <v>2018</v>
      </c>
      <c r="D1179" s="69">
        <v>36</v>
      </c>
      <c r="E1179" s="69" t="s">
        <v>385</v>
      </c>
      <c r="F1179" s="69" t="s">
        <v>386</v>
      </c>
      <c r="H1179" s="69" t="s">
        <v>107</v>
      </c>
      <c r="I1179" s="69">
        <v>2.3859999999999999E-2</v>
      </c>
      <c r="J1179" s="69">
        <v>1.7600000000000001E-2</v>
      </c>
      <c r="K1179" s="69">
        <v>2.2899999999999999E-3</v>
      </c>
      <c r="L1179" s="69" t="s">
        <v>144</v>
      </c>
      <c r="M1179" s="69" t="s">
        <v>30388</v>
      </c>
      <c r="N1179" s="68">
        <v>43101</v>
      </c>
    </row>
    <row r="1180" spans="1:14" x14ac:dyDescent="0.2">
      <c r="A1180" s="69" t="s">
        <v>1369</v>
      </c>
      <c r="B1180" s="69">
        <v>1</v>
      </c>
      <c r="C1180" s="69">
        <v>2018</v>
      </c>
      <c r="D1180" s="69">
        <v>36</v>
      </c>
      <c r="E1180" s="69" t="s">
        <v>385</v>
      </c>
      <c r="F1180" s="69" t="s">
        <v>386</v>
      </c>
      <c r="H1180" s="69" t="s">
        <v>107</v>
      </c>
      <c r="I1180" s="69">
        <v>2.4889999999999999E-2</v>
      </c>
      <c r="J1180" s="69">
        <v>1.6899999999999998E-2</v>
      </c>
      <c r="K1180" s="69">
        <v>2.1900000000000001E-3</v>
      </c>
      <c r="L1180" s="69" t="s">
        <v>144</v>
      </c>
      <c r="M1180" s="69" t="s">
        <v>30388</v>
      </c>
      <c r="N1180" s="68">
        <v>43101</v>
      </c>
    </row>
    <row r="1181" spans="1:14" x14ac:dyDescent="0.2">
      <c r="A1181" s="69" t="s">
        <v>1370</v>
      </c>
      <c r="B1181" s="69">
        <v>1</v>
      </c>
      <c r="C1181" s="69">
        <v>2018</v>
      </c>
      <c r="D1181" s="69">
        <v>36</v>
      </c>
      <c r="E1181" s="69" t="s">
        <v>385</v>
      </c>
      <c r="F1181" s="69" t="s">
        <v>386</v>
      </c>
      <c r="H1181" s="69" t="s">
        <v>107</v>
      </c>
      <c r="I1181" s="69">
        <v>2.494E-2</v>
      </c>
      <c r="J1181" s="69">
        <v>1.6899999999999998E-2</v>
      </c>
      <c r="K1181" s="69">
        <v>2.1900000000000001E-3</v>
      </c>
      <c r="L1181" s="69" t="s">
        <v>144</v>
      </c>
      <c r="M1181" s="69" t="s">
        <v>30388</v>
      </c>
      <c r="N1181" s="68">
        <v>43101</v>
      </c>
    </row>
    <row r="1182" spans="1:14" x14ac:dyDescent="0.2">
      <c r="A1182" s="69" t="s">
        <v>1371</v>
      </c>
      <c r="B1182" s="69">
        <v>1</v>
      </c>
      <c r="C1182" s="69">
        <v>2018</v>
      </c>
      <c r="D1182" s="69">
        <v>36</v>
      </c>
      <c r="E1182" s="69" t="s">
        <v>385</v>
      </c>
      <c r="F1182" s="69" t="s">
        <v>386</v>
      </c>
      <c r="H1182" s="69" t="s">
        <v>107</v>
      </c>
      <c r="I1182" s="69">
        <v>2.383E-2</v>
      </c>
      <c r="J1182" s="69">
        <v>1.7600000000000001E-2</v>
      </c>
      <c r="K1182" s="69">
        <v>2.2899999999999999E-3</v>
      </c>
      <c r="L1182" s="69" t="s">
        <v>144</v>
      </c>
      <c r="M1182" s="69" t="s">
        <v>30388</v>
      </c>
      <c r="N1182" s="68">
        <v>43101</v>
      </c>
    </row>
    <row r="1183" spans="1:14" x14ac:dyDescent="0.2">
      <c r="A1183" s="69" t="s">
        <v>1373</v>
      </c>
      <c r="B1183" s="69">
        <v>1</v>
      </c>
      <c r="C1183" s="69">
        <v>2018</v>
      </c>
      <c r="D1183" s="69">
        <v>36</v>
      </c>
      <c r="E1183" s="69" t="s">
        <v>385</v>
      </c>
      <c r="F1183" s="69" t="s">
        <v>386</v>
      </c>
      <c r="H1183" s="69" t="s">
        <v>107</v>
      </c>
      <c r="I1183" s="69">
        <v>3.0030000000000001E-2</v>
      </c>
      <c r="J1183" s="69">
        <v>6.0800000000000003E-3</v>
      </c>
      <c r="K1183" s="69">
        <v>2.0899999999999998E-3</v>
      </c>
      <c r="L1183" s="69" t="s">
        <v>144</v>
      </c>
      <c r="M1183" s="69" t="s">
        <v>30388</v>
      </c>
      <c r="N1183" s="68">
        <v>43101</v>
      </c>
    </row>
    <row r="1184" spans="1:14" x14ac:dyDescent="0.2">
      <c r="A1184" s="69" t="s">
        <v>1374</v>
      </c>
      <c r="B1184" s="69">
        <v>1</v>
      </c>
      <c r="C1184" s="69">
        <v>2018</v>
      </c>
      <c r="D1184" s="69">
        <v>36</v>
      </c>
      <c r="E1184" s="69" t="s">
        <v>392</v>
      </c>
      <c r="F1184" s="69" t="s">
        <v>386</v>
      </c>
      <c r="H1184" s="69" t="s">
        <v>107</v>
      </c>
      <c r="I1184" s="69">
        <v>1.9290000000000002E-2</v>
      </c>
      <c r="J1184" s="69">
        <v>0.16550999999999999</v>
      </c>
      <c r="K1184" s="69">
        <v>2.2899999999999999E-3</v>
      </c>
      <c r="L1184" s="69" t="s">
        <v>144</v>
      </c>
      <c r="M1184" s="69" t="s">
        <v>30388</v>
      </c>
      <c r="N1184" s="68">
        <v>43101</v>
      </c>
    </row>
    <row r="1185" spans="1:14" x14ac:dyDescent="0.2">
      <c r="A1185" s="69" t="s">
        <v>1375</v>
      </c>
      <c r="B1185" s="69">
        <v>1</v>
      </c>
      <c r="C1185" s="69">
        <v>2018</v>
      </c>
      <c r="D1185" s="69">
        <v>36</v>
      </c>
      <c r="E1185" s="69" t="s">
        <v>392</v>
      </c>
      <c r="F1185" s="69" t="s">
        <v>386</v>
      </c>
      <c r="H1185" s="69" t="s">
        <v>107</v>
      </c>
      <c r="I1185" s="69">
        <v>1.949E-2</v>
      </c>
      <c r="J1185" s="69">
        <v>0.11592</v>
      </c>
      <c r="K1185" s="69">
        <v>2.1900000000000001E-3</v>
      </c>
      <c r="L1185" s="69" t="s">
        <v>144</v>
      </c>
      <c r="M1185" s="69" t="s">
        <v>30388</v>
      </c>
      <c r="N1185" s="68">
        <v>43101</v>
      </c>
    </row>
    <row r="1186" spans="1:14" x14ac:dyDescent="0.2">
      <c r="A1186" s="69" t="s">
        <v>1378</v>
      </c>
      <c r="B1186" s="69">
        <v>1</v>
      </c>
      <c r="C1186" s="69">
        <v>2018</v>
      </c>
      <c r="D1186" s="69">
        <v>36</v>
      </c>
      <c r="E1186" s="69" t="s">
        <v>392</v>
      </c>
      <c r="F1186" s="69" t="s">
        <v>386</v>
      </c>
      <c r="H1186" s="69" t="s">
        <v>107</v>
      </c>
      <c r="I1186" s="69">
        <v>1.9290000000000002E-2</v>
      </c>
      <c r="J1186" s="69">
        <v>0.24895</v>
      </c>
      <c r="K1186" s="69">
        <v>2.2899999999999999E-3</v>
      </c>
      <c r="L1186" s="69" t="s">
        <v>144</v>
      </c>
      <c r="M1186" s="69" t="s">
        <v>30388</v>
      </c>
      <c r="N1186" s="68">
        <v>43101</v>
      </c>
    </row>
    <row r="1187" spans="1:14" x14ac:dyDescent="0.2">
      <c r="A1187" s="69" t="s">
        <v>1377</v>
      </c>
      <c r="B1187" s="69">
        <v>1</v>
      </c>
      <c r="C1187" s="69">
        <v>2018</v>
      </c>
      <c r="D1187" s="69">
        <v>36</v>
      </c>
      <c r="E1187" s="69" t="s">
        <v>392</v>
      </c>
      <c r="F1187" s="69" t="s">
        <v>386</v>
      </c>
      <c r="H1187" s="69" t="s">
        <v>107</v>
      </c>
      <c r="I1187" s="69">
        <v>2.2159999999999999E-2</v>
      </c>
      <c r="J1187" s="69">
        <v>2.9770000000000001E-2</v>
      </c>
      <c r="K1187" s="69">
        <v>2.0899999999999998E-3</v>
      </c>
      <c r="L1187" s="69" t="s">
        <v>144</v>
      </c>
      <c r="M1187" s="69" t="s">
        <v>30388</v>
      </c>
      <c r="N1187" s="68">
        <v>43101</v>
      </c>
    </row>
    <row r="1188" spans="1:14" x14ac:dyDescent="0.2">
      <c r="A1188" s="69" t="s">
        <v>1376</v>
      </c>
      <c r="B1188" s="69">
        <v>1</v>
      </c>
      <c r="C1188" s="69">
        <v>2018</v>
      </c>
      <c r="D1188" s="69">
        <v>36</v>
      </c>
      <c r="E1188" s="69" t="s">
        <v>392</v>
      </c>
      <c r="F1188" s="69" t="s">
        <v>386</v>
      </c>
      <c r="H1188" s="69" t="s">
        <v>107</v>
      </c>
      <c r="I1188" s="69">
        <v>1.949E-2</v>
      </c>
      <c r="J1188" s="69">
        <v>6.6409999999999997E-2</v>
      </c>
      <c r="K1188" s="69">
        <v>2.1900000000000001E-3</v>
      </c>
      <c r="L1188" s="69" t="s">
        <v>144</v>
      </c>
      <c r="M1188" s="69" t="s">
        <v>30388</v>
      </c>
      <c r="N1188" s="68">
        <v>43101</v>
      </c>
    </row>
    <row r="1189" spans="1:14" x14ac:dyDescent="0.2">
      <c r="A1189" s="69" t="s">
        <v>1382</v>
      </c>
      <c r="B1189" s="69">
        <v>1</v>
      </c>
      <c r="C1189" s="69">
        <v>2018</v>
      </c>
      <c r="D1189" s="69">
        <v>36</v>
      </c>
      <c r="E1189" s="69" t="s">
        <v>398</v>
      </c>
      <c r="F1189" s="69" t="s">
        <v>399</v>
      </c>
      <c r="G1189" s="69" t="s">
        <v>400</v>
      </c>
      <c r="H1189" s="69" t="s">
        <v>107</v>
      </c>
      <c r="I1189" s="69">
        <v>0.12803999999999999</v>
      </c>
      <c r="J1189" s="69">
        <v>7.6499999999999997E-3</v>
      </c>
      <c r="K1189" s="69">
        <v>1.5200000000000001E-3</v>
      </c>
      <c r="L1189" s="69" t="s">
        <v>108</v>
      </c>
      <c r="M1189" s="69" t="s">
        <v>30388</v>
      </c>
      <c r="N1189" s="68">
        <v>43101</v>
      </c>
    </row>
    <row r="1190" spans="1:14" x14ac:dyDescent="0.2">
      <c r="A1190" s="69" t="s">
        <v>1381</v>
      </c>
      <c r="B1190" s="69">
        <v>1</v>
      </c>
      <c r="C1190" s="69">
        <v>2018</v>
      </c>
      <c r="D1190" s="69">
        <v>36</v>
      </c>
      <c r="E1190" s="69" t="s">
        <v>398</v>
      </c>
      <c r="F1190" s="69" t="s">
        <v>399</v>
      </c>
      <c r="G1190" s="69" t="s">
        <v>400</v>
      </c>
      <c r="H1190" s="69" t="s">
        <v>107</v>
      </c>
      <c r="I1190" s="69">
        <v>0.12684000000000001</v>
      </c>
      <c r="J1190" s="69">
        <v>7.6499999999999997E-3</v>
      </c>
      <c r="K1190" s="69">
        <v>1.5200000000000001E-3</v>
      </c>
      <c r="L1190" s="69" t="s">
        <v>108</v>
      </c>
      <c r="M1190" s="69" t="s">
        <v>30388</v>
      </c>
      <c r="N1190" s="68">
        <v>43101</v>
      </c>
    </row>
    <row r="1191" spans="1:14" x14ac:dyDescent="0.2">
      <c r="A1191" s="69" t="s">
        <v>1379</v>
      </c>
      <c r="B1191" s="69">
        <v>1</v>
      </c>
      <c r="C1191" s="69">
        <v>2018</v>
      </c>
      <c r="D1191" s="69">
        <v>36</v>
      </c>
      <c r="E1191" s="69" t="s">
        <v>398</v>
      </c>
      <c r="F1191" s="69" t="s">
        <v>399</v>
      </c>
      <c r="G1191" s="69" t="s">
        <v>400</v>
      </c>
      <c r="H1191" s="69" t="s">
        <v>107</v>
      </c>
      <c r="I1191" s="69">
        <v>0.12803999999999999</v>
      </c>
      <c r="J1191" s="69">
        <v>7.6499999999999997E-3</v>
      </c>
      <c r="K1191" s="69">
        <v>1.5200000000000001E-3</v>
      </c>
      <c r="L1191" s="69" t="s">
        <v>108</v>
      </c>
      <c r="M1191" s="69" t="s">
        <v>30388</v>
      </c>
      <c r="N1191" s="68">
        <v>43101</v>
      </c>
    </row>
    <row r="1192" spans="1:14" x14ac:dyDescent="0.2">
      <c r="A1192" s="69" t="s">
        <v>1380</v>
      </c>
      <c r="B1192" s="69">
        <v>1</v>
      </c>
      <c r="C1192" s="69">
        <v>2018</v>
      </c>
      <c r="D1192" s="69">
        <v>36</v>
      </c>
      <c r="E1192" s="69" t="s">
        <v>398</v>
      </c>
      <c r="F1192" s="69" t="s">
        <v>399</v>
      </c>
      <c r="G1192" s="69" t="s">
        <v>400</v>
      </c>
      <c r="H1192" s="69" t="s">
        <v>107</v>
      </c>
      <c r="I1192" s="69">
        <v>0.12803999999999999</v>
      </c>
      <c r="J1192" s="69">
        <v>7.6499999999999997E-3</v>
      </c>
      <c r="K1192" s="69">
        <v>1.5200000000000001E-3</v>
      </c>
      <c r="L1192" s="69" t="s">
        <v>108</v>
      </c>
      <c r="M1192" s="69" t="s">
        <v>30388</v>
      </c>
      <c r="N1192" s="68">
        <v>43101</v>
      </c>
    </row>
    <row r="1193" spans="1:14" x14ac:dyDescent="0.2">
      <c r="A1193" s="69" t="s">
        <v>1383</v>
      </c>
      <c r="B1193" s="69">
        <v>1</v>
      </c>
      <c r="C1193" s="69">
        <v>2018</v>
      </c>
      <c r="D1193" s="69">
        <v>36</v>
      </c>
      <c r="E1193" s="69" t="s">
        <v>398</v>
      </c>
      <c r="F1193" s="69" t="s">
        <v>399</v>
      </c>
      <c r="G1193" s="69" t="s">
        <v>400</v>
      </c>
      <c r="H1193" s="69" t="s">
        <v>107</v>
      </c>
      <c r="I1193" s="69">
        <v>0.12684000000000001</v>
      </c>
      <c r="J1193" s="69">
        <v>7.6499999999999997E-3</v>
      </c>
      <c r="K1193" s="69">
        <v>1.5200000000000001E-3</v>
      </c>
      <c r="L1193" s="69" t="s">
        <v>108</v>
      </c>
      <c r="M1193" s="69" t="s">
        <v>30388</v>
      </c>
      <c r="N1193" s="68">
        <v>43101</v>
      </c>
    </row>
    <row r="1194" spans="1:14" x14ac:dyDescent="0.2">
      <c r="A1194" s="69" t="s">
        <v>1392</v>
      </c>
      <c r="B1194" s="69">
        <v>1</v>
      </c>
      <c r="C1194" s="69">
        <v>2018</v>
      </c>
      <c r="D1194" s="69">
        <v>36</v>
      </c>
      <c r="E1194" s="69" t="s">
        <v>406</v>
      </c>
      <c r="F1194" s="69" t="s">
        <v>399</v>
      </c>
      <c r="G1194" s="69" t="s">
        <v>400</v>
      </c>
      <c r="H1194" s="69" t="s">
        <v>107</v>
      </c>
      <c r="I1194" s="69">
        <v>0.15053</v>
      </c>
      <c r="J1194" s="69">
        <v>7.6600000000000001E-3</v>
      </c>
      <c r="K1194" s="69">
        <v>2.1199999999999999E-3</v>
      </c>
      <c r="L1194" s="69" t="s">
        <v>184</v>
      </c>
      <c r="M1194" s="69" t="s">
        <v>30388</v>
      </c>
      <c r="N1194" s="68">
        <v>43101</v>
      </c>
    </row>
    <row r="1195" spans="1:14" x14ac:dyDescent="0.2">
      <c r="A1195" s="69" t="s">
        <v>1396</v>
      </c>
      <c r="B1195" s="69">
        <v>1</v>
      </c>
      <c r="C1195" s="69">
        <v>2018</v>
      </c>
      <c r="D1195" s="69">
        <v>36</v>
      </c>
      <c r="E1195" s="69" t="s">
        <v>406</v>
      </c>
      <c r="F1195" s="69" t="s">
        <v>399</v>
      </c>
      <c r="G1195" s="69" t="s">
        <v>400</v>
      </c>
      <c r="H1195" s="69" t="s">
        <v>107</v>
      </c>
      <c r="I1195" s="69">
        <v>9.9440000000000001E-2</v>
      </c>
      <c r="J1195" s="69">
        <v>7.6600000000000001E-3</v>
      </c>
      <c r="K1195" s="69">
        <v>2.1199999999999999E-3</v>
      </c>
      <c r="L1195" s="69" t="s">
        <v>178</v>
      </c>
      <c r="M1195" s="69" t="s">
        <v>30388</v>
      </c>
      <c r="N1195" s="68">
        <v>43101</v>
      </c>
    </row>
    <row r="1196" spans="1:14" x14ac:dyDescent="0.2">
      <c r="A1196" s="69" t="s">
        <v>1395</v>
      </c>
      <c r="B1196" s="69">
        <v>1</v>
      </c>
      <c r="C1196" s="69">
        <v>2018</v>
      </c>
      <c r="D1196" s="69">
        <v>36</v>
      </c>
      <c r="E1196" s="69" t="s">
        <v>406</v>
      </c>
      <c r="F1196" s="69" t="s">
        <v>399</v>
      </c>
      <c r="G1196" s="69" t="s">
        <v>400</v>
      </c>
      <c r="H1196" s="69" t="s">
        <v>107</v>
      </c>
      <c r="I1196" s="69">
        <v>0.10294</v>
      </c>
      <c r="J1196" s="69">
        <v>7.6600000000000001E-3</v>
      </c>
      <c r="K1196" s="69">
        <v>2.1199999999999999E-3</v>
      </c>
      <c r="L1196" s="69" t="s">
        <v>178</v>
      </c>
      <c r="M1196" s="69" t="s">
        <v>30388</v>
      </c>
      <c r="N1196" s="68">
        <v>43101</v>
      </c>
    </row>
    <row r="1197" spans="1:14" x14ac:dyDescent="0.2">
      <c r="A1197" s="69" t="s">
        <v>1397</v>
      </c>
      <c r="B1197" s="69">
        <v>1</v>
      </c>
      <c r="C1197" s="69">
        <v>2018</v>
      </c>
      <c r="D1197" s="69">
        <v>36</v>
      </c>
      <c r="E1197" s="69" t="s">
        <v>406</v>
      </c>
      <c r="F1197" s="69" t="s">
        <v>399</v>
      </c>
      <c r="G1197" s="69" t="s">
        <v>400</v>
      </c>
      <c r="H1197" s="69" t="s">
        <v>107</v>
      </c>
      <c r="I1197" s="69">
        <v>9.9440000000000001E-2</v>
      </c>
      <c r="J1197" s="69">
        <v>7.6600000000000001E-3</v>
      </c>
      <c r="K1197" s="69">
        <v>2.1199999999999999E-3</v>
      </c>
      <c r="L1197" s="69" t="s">
        <v>178</v>
      </c>
      <c r="M1197" s="69" t="s">
        <v>30388</v>
      </c>
      <c r="N1197" s="68">
        <v>43101</v>
      </c>
    </row>
    <row r="1198" spans="1:14" x14ac:dyDescent="0.2">
      <c r="A1198" s="69" t="s">
        <v>1398</v>
      </c>
      <c r="B1198" s="69">
        <v>1</v>
      </c>
      <c r="C1198" s="69">
        <v>2018</v>
      </c>
      <c r="D1198" s="69">
        <v>36</v>
      </c>
      <c r="E1198" s="69" t="s">
        <v>406</v>
      </c>
      <c r="F1198" s="69" t="s">
        <v>399</v>
      </c>
      <c r="G1198" s="69" t="s">
        <v>400</v>
      </c>
      <c r="H1198" s="69" t="s">
        <v>107</v>
      </c>
      <c r="I1198" s="69">
        <v>0.10994</v>
      </c>
      <c r="J1198" s="69">
        <v>7.6600000000000001E-3</v>
      </c>
      <c r="K1198" s="69">
        <v>2.1199999999999999E-3</v>
      </c>
      <c r="L1198" s="69" t="s">
        <v>178</v>
      </c>
      <c r="M1198" s="69" t="s">
        <v>30388</v>
      </c>
      <c r="N1198" s="68">
        <v>43101</v>
      </c>
    </row>
    <row r="1199" spans="1:14" x14ac:dyDescent="0.2">
      <c r="A1199" s="69" t="s">
        <v>1385</v>
      </c>
      <c r="B1199" s="69">
        <v>1</v>
      </c>
      <c r="C1199" s="69">
        <v>2018</v>
      </c>
      <c r="D1199" s="69">
        <v>36</v>
      </c>
      <c r="E1199" s="69" t="s">
        <v>406</v>
      </c>
      <c r="F1199" s="69" t="s">
        <v>399</v>
      </c>
      <c r="G1199" s="69" t="s">
        <v>400</v>
      </c>
      <c r="H1199" s="69" t="s">
        <v>107</v>
      </c>
      <c r="I1199" s="69">
        <v>0.12975</v>
      </c>
      <c r="J1199" s="69">
        <v>7.6600000000000001E-3</v>
      </c>
      <c r="K1199" s="69">
        <v>2.1199999999999999E-3</v>
      </c>
      <c r="L1199" s="69" t="s">
        <v>190</v>
      </c>
      <c r="M1199" s="69" t="s">
        <v>30388</v>
      </c>
      <c r="N1199" s="68">
        <v>43101</v>
      </c>
    </row>
    <row r="1200" spans="1:14" x14ac:dyDescent="0.2">
      <c r="A1200" s="69" t="s">
        <v>1390</v>
      </c>
      <c r="B1200" s="69">
        <v>1</v>
      </c>
      <c r="C1200" s="69">
        <v>2018</v>
      </c>
      <c r="D1200" s="69">
        <v>36</v>
      </c>
      <c r="E1200" s="69" t="s">
        <v>406</v>
      </c>
      <c r="F1200" s="69" t="s">
        <v>399</v>
      </c>
      <c r="G1200" s="69" t="s">
        <v>400</v>
      </c>
      <c r="H1200" s="69" t="s">
        <v>107</v>
      </c>
      <c r="I1200" s="69">
        <v>0.15403</v>
      </c>
      <c r="J1200" s="69">
        <v>7.6600000000000001E-3</v>
      </c>
      <c r="K1200" s="69">
        <v>2.1199999999999999E-3</v>
      </c>
      <c r="L1200" s="69" t="s">
        <v>184</v>
      </c>
      <c r="M1200" s="69" t="s">
        <v>30388</v>
      </c>
      <c r="N1200" s="68">
        <v>43101</v>
      </c>
    </row>
    <row r="1201" spans="1:14" x14ac:dyDescent="0.2">
      <c r="A1201" s="69" t="s">
        <v>1394</v>
      </c>
      <c r="B1201" s="69">
        <v>1</v>
      </c>
      <c r="C1201" s="69">
        <v>2018</v>
      </c>
      <c r="D1201" s="69">
        <v>36</v>
      </c>
      <c r="E1201" s="69" t="s">
        <v>406</v>
      </c>
      <c r="F1201" s="69" t="s">
        <v>399</v>
      </c>
      <c r="G1201" s="69" t="s">
        <v>400</v>
      </c>
      <c r="H1201" s="69" t="s">
        <v>107</v>
      </c>
      <c r="I1201" s="69">
        <v>9.9440000000000001E-2</v>
      </c>
      <c r="J1201" s="69">
        <v>7.6600000000000001E-3</v>
      </c>
      <c r="K1201" s="69">
        <v>2.1199999999999999E-3</v>
      </c>
      <c r="L1201" s="69" t="s">
        <v>178</v>
      </c>
      <c r="M1201" s="69" t="s">
        <v>30388</v>
      </c>
      <c r="N1201" s="68">
        <v>43101</v>
      </c>
    </row>
    <row r="1202" spans="1:14" x14ac:dyDescent="0.2">
      <c r="A1202" s="69" t="s">
        <v>1384</v>
      </c>
      <c r="B1202" s="69">
        <v>1</v>
      </c>
      <c r="C1202" s="69">
        <v>2018</v>
      </c>
      <c r="D1202" s="69">
        <v>36</v>
      </c>
      <c r="E1202" s="69" t="s">
        <v>406</v>
      </c>
      <c r="F1202" s="69" t="s">
        <v>399</v>
      </c>
      <c r="G1202" s="69" t="s">
        <v>400</v>
      </c>
      <c r="H1202" s="69" t="s">
        <v>107</v>
      </c>
      <c r="I1202" s="69">
        <v>0.12625</v>
      </c>
      <c r="J1202" s="69">
        <v>7.6600000000000001E-3</v>
      </c>
      <c r="K1202" s="69">
        <v>2.1199999999999999E-3</v>
      </c>
      <c r="L1202" s="69" t="s">
        <v>190</v>
      </c>
      <c r="M1202" s="69" t="s">
        <v>30388</v>
      </c>
      <c r="N1202" s="68">
        <v>43101</v>
      </c>
    </row>
    <row r="1203" spans="1:14" x14ac:dyDescent="0.2">
      <c r="A1203" s="69" t="s">
        <v>1386</v>
      </c>
      <c r="B1203" s="69">
        <v>1</v>
      </c>
      <c r="C1203" s="69">
        <v>2018</v>
      </c>
      <c r="D1203" s="69">
        <v>36</v>
      </c>
      <c r="E1203" s="69" t="s">
        <v>406</v>
      </c>
      <c r="F1203" s="69" t="s">
        <v>399</v>
      </c>
      <c r="G1203" s="69" t="s">
        <v>400</v>
      </c>
      <c r="H1203" s="69" t="s">
        <v>107</v>
      </c>
      <c r="I1203" s="69">
        <v>0.12625</v>
      </c>
      <c r="J1203" s="69">
        <v>7.6600000000000001E-3</v>
      </c>
      <c r="K1203" s="69">
        <v>2.1199999999999999E-3</v>
      </c>
      <c r="L1203" s="69" t="s">
        <v>190</v>
      </c>
      <c r="M1203" s="69" t="s">
        <v>30388</v>
      </c>
      <c r="N1203" s="68">
        <v>43101</v>
      </c>
    </row>
    <row r="1204" spans="1:14" x14ac:dyDescent="0.2">
      <c r="A1204" s="69" t="s">
        <v>1388</v>
      </c>
      <c r="B1204" s="69">
        <v>1</v>
      </c>
      <c r="C1204" s="69">
        <v>2018</v>
      </c>
      <c r="D1204" s="69">
        <v>36</v>
      </c>
      <c r="E1204" s="69" t="s">
        <v>406</v>
      </c>
      <c r="F1204" s="69" t="s">
        <v>399</v>
      </c>
      <c r="G1204" s="69" t="s">
        <v>400</v>
      </c>
      <c r="H1204" s="69" t="s">
        <v>107</v>
      </c>
      <c r="I1204" s="69">
        <v>0.13675000000000001</v>
      </c>
      <c r="J1204" s="69">
        <v>7.6600000000000001E-3</v>
      </c>
      <c r="K1204" s="69">
        <v>2.1199999999999999E-3</v>
      </c>
      <c r="L1204" s="69" t="s">
        <v>190</v>
      </c>
      <c r="M1204" s="69" t="s">
        <v>30388</v>
      </c>
      <c r="N1204" s="68">
        <v>43101</v>
      </c>
    </row>
    <row r="1205" spans="1:14" x14ac:dyDescent="0.2">
      <c r="A1205" s="69" t="s">
        <v>1387</v>
      </c>
      <c r="B1205" s="69">
        <v>1</v>
      </c>
      <c r="C1205" s="69">
        <v>2018</v>
      </c>
      <c r="D1205" s="69">
        <v>36</v>
      </c>
      <c r="E1205" s="69" t="s">
        <v>406</v>
      </c>
      <c r="F1205" s="69" t="s">
        <v>399</v>
      </c>
      <c r="G1205" s="69" t="s">
        <v>400</v>
      </c>
      <c r="H1205" s="69" t="s">
        <v>107</v>
      </c>
      <c r="I1205" s="69">
        <v>0.12625</v>
      </c>
      <c r="J1205" s="69">
        <v>7.6600000000000001E-3</v>
      </c>
      <c r="K1205" s="69">
        <v>2.1199999999999999E-3</v>
      </c>
      <c r="L1205" s="69" t="s">
        <v>190</v>
      </c>
      <c r="M1205" s="69" t="s">
        <v>30388</v>
      </c>
      <c r="N1205" s="68">
        <v>43101</v>
      </c>
    </row>
    <row r="1206" spans="1:14" x14ac:dyDescent="0.2">
      <c r="A1206" s="69" t="s">
        <v>1391</v>
      </c>
      <c r="B1206" s="69">
        <v>1</v>
      </c>
      <c r="C1206" s="69">
        <v>2018</v>
      </c>
      <c r="D1206" s="69">
        <v>36</v>
      </c>
      <c r="E1206" s="69" t="s">
        <v>406</v>
      </c>
      <c r="F1206" s="69" t="s">
        <v>399</v>
      </c>
      <c r="G1206" s="69" t="s">
        <v>400</v>
      </c>
      <c r="H1206" s="69" t="s">
        <v>107</v>
      </c>
      <c r="I1206" s="69">
        <v>0.15053</v>
      </c>
      <c r="J1206" s="69">
        <v>7.6600000000000001E-3</v>
      </c>
      <c r="K1206" s="69">
        <v>2.1199999999999999E-3</v>
      </c>
      <c r="L1206" s="69" t="s">
        <v>184</v>
      </c>
      <c r="M1206" s="69" t="s">
        <v>30388</v>
      </c>
      <c r="N1206" s="68">
        <v>43101</v>
      </c>
    </row>
    <row r="1207" spans="1:14" x14ac:dyDescent="0.2">
      <c r="A1207" s="69" t="s">
        <v>1393</v>
      </c>
      <c r="B1207" s="69">
        <v>1</v>
      </c>
      <c r="C1207" s="69">
        <v>2018</v>
      </c>
      <c r="D1207" s="69">
        <v>36</v>
      </c>
      <c r="E1207" s="69" t="s">
        <v>406</v>
      </c>
      <c r="F1207" s="69" t="s">
        <v>399</v>
      </c>
      <c r="G1207" s="69" t="s">
        <v>400</v>
      </c>
      <c r="H1207" s="69" t="s">
        <v>107</v>
      </c>
      <c r="I1207" s="69">
        <v>0.16103000000000001</v>
      </c>
      <c r="J1207" s="69">
        <v>7.6600000000000001E-3</v>
      </c>
      <c r="K1207" s="69">
        <v>2.1199999999999999E-3</v>
      </c>
      <c r="L1207" s="69" t="s">
        <v>184</v>
      </c>
      <c r="M1207" s="69" t="s">
        <v>30388</v>
      </c>
      <c r="N1207" s="68">
        <v>43101</v>
      </c>
    </row>
    <row r="1208" spans="1:14" x14ac:dyDescent="0.2">
      <c r="A1208" s="69" t="s">
        <v>1389</v>
      </c>
      <c r="B1208" s="69">
        <v>1</v>
      </c>
      <c r="C1208" s="69">
        <v>2018</v>
      </c>
      <c r="D1208" s="69">
        <v>36</v>
      </c>
      <c r="E1208" s="69" t="s">
        <v>406</v>
      </c>
      <c r="F1208" s="69" t="s">
        <v>399</v>
      </c>
      <c r="G1208" s="69" t="s">
        <v>400</v>
      </c>
      <c r="H1208" s="69" t="s">
        <v>107</v>
      </c>
      <c r="I1208" s="69">
        <v>0.15053</v>
      </c>
      <c r="J1208" s="69">
        <v>7.6600000000000001E-3</v>
      </c>
      <c r="K1208" s="69">
        <v>2.1199999999999999E-3</v>
      </c>
      <c r="L1208" s="69" t="s">
        <v>184</v>
      </c>
      <c r="M1208" s="69" t="s">
        <v>30388</v>
      </c>
      <c r="N1208" s="68">
        <v>43101</v>
      </c>
    </row>
    <row r="1209" spans="1:14" x14ac:dyDescent="0.2">
      <c r="A1209" s="69" t="s">
        <v>1406</v>
      </c>
      <c r="B1209" s="69">
        <v>1</v>
      </c>
      <c r="C1209" s="69">
        <v>2018</v>
      </c>
      <c r="D1209" s="69">
        <v>36</v>
      </c>
      <c r="E1209" s="69" t="s">
        <v>422</v>
      </c>
      <c r="F1209" s="69" t="s">
        <v>399</v>
      </c>
      <c r="G1209" s="69" t="s">
        <v>400</v>
      </c>
      <c r="H1209" s="69" t="s">
        <v>107</v>
      </c>
      <c r="I1209" s="69">
        <v>0.13345000000000001</v>
      </c>
      <c r="J1209" s="69">
        <v>7.6600000000000001E-3</v>
      </c>
      <c r="K1209" s="69">
        <v>2.1199999999999999E-3</v>
      </c>
      <c r="L1209" s="69" t="s">
        <v>197</v>
      </c>
      <c r="M1209" s="69" t="s">
        <v>30388</v>
      </c>
      <c r="N1209" s="68">
        <v>43101</v>
      </c>
    </row>
    <row r="1210" spans="1:14" x14ac:dyDescent="0.2">
      <c r="A1210" s="69" t="s">
        <v>1407</v>
      </c>
      <c r="B1210" s="69">
        <v>1</v>
      </c>
      <c r="C1210" s="69">
        <v>2018</v>
      </c>
      <c r="D1210" s="69">
        <v>36</v>
      </c>
      <c r="E1210" s="69" t="s">
        <v>422</v>
      </c>
      <c r="F1210" s="69" t="s">
        <v>399</v>
      </c>
      <c r="G1210" s="69" t="s">
        <v>400</v>
      </c>
      <c r="H1210" s="69" t="s">
        <v>107</v>
      </c>
      <c r="I1210" s="69">
        <v>0.13225000000000001</v>
      </c>
      <c r="J1210" s="69">
        <v>7.6600000000000001E-3</v>
      </c>
      <c r="K1210" s="69">
        <v>2.1199999999999999E-3</v>
      </c>
      <c r="L1210" s="69" t="s">
        <v>197</v>
      </c>
      <c r="M1210" s="69" t="s">
        <v>30388</v>
      </c>
      <c r="N1210" s="68">
        <v>43101</v>
      </c>
    </row>
    <row r="1211" spans="1:14" x14ac:dyDescent="0.2">
      <c r="A1211" s="69" t="s">
        <v>1404</v>
      </c>
      <c r="B1211" s="69">
        <v>1</v>
      </c>
      <c r="C1211" s="69">
        <v>2018</v>
      </c>
      <c r="D1211" s="69">
        <v>36</v>
      </c>
      <c r="E1211" s="69" t="s">
        <v>422</v>
      </c>
      <c r="F1211" s="69" t="s">
        <v>399</v>
      </c>
      <c r="G1211" s="69" t="s">
        <v>400</v>
      </c>
      <c r="H1211" s="69" t="s">
        <v>107</v>
      </c>
      <c r="I1211" s="69">
        <v>0.13345000000000001</v>
      </c>
      <c r="J1211" s="69">
        <v>7.6600000000000001E-3</v>
      </c>
      <c r="K1211" s="69">
        <v>2.1199999999999999E-3</v>
      </c>
      <c r="L1211" s="69" t="s">
        <v>197</v>
      </c>
      <c r="M1211" s="69" t="s">
        <v>30388</v>
      </c>
      <c r="N1211" s="68">
        <v>43101</v>
      </c>
    </row>
    <row r="1212" spans="1:14" x14ac:dyDescent="0.2">
      <c r="A1212" s="69" t="s">
        <v>1408</v>
      </c>
      <c r="B1212" s="69">
        <v>1</v>
      </c>
      <c r="C1212" s="69">
        <v>2018</v>
      </c>
      <c r="D1212" s="69">
        <v>36</v>
      </c>
      <c r="E1212" s="69" t="s">
        <v>422</v>
      </c>
      <c r="F1212" s="69" t="s">
        <v>399</v>
      </c>
      <c r="G1212" s="69" t="s">
        <v>400</v>
      </c>
      <c r="H1212" s="69" t="s">
        <v>107</v>
      </c>
      <c r="I1212" s="69">
        <v>0.13225000000000001</v>
      </c>
      <c r="J1212" s="69">
        <v>7.6600000000000001E-3</v>
      </c>
      <c r="K1212" s="69">
        <v>2.1199999999999999E-3</v>
      </c>
      <c r="L1212" s="69" t="s">
        <v>197</v>
      </c>
      <c r="M1212" s="69" t="s">
        <v>30388</v>
      </c>
      <c r="N1212" s="68">
        <v>43101</v>
      </c>
    </row>
    <row r="1213" spans="1:14" x14ac:dyDescent="0.2">
      <c r="A1213" s="69" t="s">
        <v>1399</v>
      </c>
      <c r="B1213" s="69">
        <v>1</v>
      </c>
      <c r="C1213" s="69">
        <v>2018</v>
      </c>
      <c r="D1213" s="69">
        <v>36</v>
      </c>
      <c r="E1213" s="69" t="s">
        <v>422</v>
      </c>
      <c r="F1213" s="69" t="s">
        <v>399</v>
      </c>
      <c r="G1213" s="69" t="s">
        <v>400</v>
      </c>
      <c r="H1213" s="69" t="s">
        <v>107</v>
      </c>
      <c r="I1213" s="69">
        <v>8.9690000000000006E-2</v>
      </c>
      <c r="J1213" s="69">
        <v>7.6600000000000001E-3</v>
      </c>
      <c r="K1213" s="69">
        <v>2.1199999999999999E-3</v>
      </c>
      <c r="L1213" s="69" t="s">
        <v>178</v>
      </c>
      <c r="M1213" s="69" t="s">
        <v>30388</v>
      </c>
      <c r="N1213" s="68">
        <v>43101</v>
      </c>
    </row>
    <row r="1214" spans="1:14" x14ac:dyDescent="0.2">
      <c r="A1214" s="69" t="s">
        <v>1400</v>
      </c>
      <c r="B1214" s="69">
        <v>1</v>
      </c>
      <c r="C1214" s="69">
        <v>2018</v>
      </c>
      <c r="D1214" s="69">
        <v>36</v>
      </c>
      <c r="E1214" s="69" t="s">
        <v>422</v>
      </c>
      <c r="F1214" s="69" t="s">
        <v>399</v>
      </c>
      <c r="G1214" s="69" t="s">
        <v>400</v>
      </c>
      <c r="H1214" s="69" t="s">
        <v>107</v>
      </c>
      <c r="I1214" s="69">
        <v>8.9690000000000006E-2</v>
      </c>
      <c r="J1214" s="69">
        <v>7.6600000000000001E-3</v>
      </c>
      <c r="K1214" s="69">
        <v>2.1199999999999999E-3</v>
      </c>
      <c r="L1214" s="69" t="s">
        <v>178</v>
      </c>
      <c r="M1214" s="69" t="s">
        <v>30388</v>
      </c>
      <c r="N1214" s="68">
        <v>43101</v>
      </c>
    </row>
    <row r="1215" spans="1:14" x14ac:dyDescent="0.2">
      <c r="A1215" s="69" t="s">
        <v>1401</v>
      </c>
      <c r="B1215" s="69">
        <v>1</v>
      </c>
      <c r="C1215" s="69">
        <v>2018</v>
      </c>
      <c r="D1215" s="69">
        <v>36</v>
      </c>
      <c r="E1215" s="69" t="s">
        <v>422</v>
      </c>
      <c r="F1215" s="69" t="s">
        <v>399</v>
      </c>
      <c r="G1215" s="69" t="s">
        <v>400</v>
      </c>
      <c r="H1215" s="69" t="s">
        <v>107</v>
      </c>
      <c r="I1215" s="69">
        <v>8.9690000000000006E-2</v>
      </c>
      <c r="J1215" s="69">
        <v>7.6600000000000001E-3</v>
      </c>
      <c r="K1215" s="69">
        <v>2.1199999999999999E-3</v>
      </c>
      <c r="L1215" s="69" t="s">
        <v>178</v>
      </c>
      <c r="M1215" s="69" t="s">
        <v>30388</v>
      </c>
      <c r="N1215" s="68">
        <v>43101</v>
      </c>
    </row>
    <row r="1216" spans="1:14" x14ac:dyDescent="0.2">
      <c r="A1216" s="69" t="s">
        <v>1403</v>
      </c>
      <c r="B1216" s="69">
        <v>1</v>
      </c>
      <c r="C1216" s="69">
        <v>2018</v>
      </c>
      <c r="D1216" s="69">
        <v>36</v>
      </c>
      <c r="E1216" s="69" t="s">
        <v>422</v>
      </c>
      <c r="F1216" s="69" t="s">
        <v>399</v>
      </c>
      <c r="G1216" s="69" t="s">
        <v>400</v>
      </c>
      <c r="H1216" s="69" t="s">
        <v>107</v>
      </c>
      <c r="I1216" s="69">
        <v>8.8489999999999999E-2</v>
      </c>
      <c r="J1216" s="69">
        <v>7.6600000000000001E-3</v>
      </c>
      <c r="K1216" s="69">
        <v>2.1199999999999999E-3</v>
      </c>
      <c r="L1216" s="69" t="s">
        <v>178</v>
      </c>
      <c r="M1216" s="69" t="s">
        <v>30388</v>
      </c>
      <c r="N1216" s="68">
        <v>43101</v>
      </c>
    </row>
    <row r="1217" spans="1:14" x14ac:dyDescent="0.2">
      <c r="A1217" s="69" t="s">
        <v>1402</v>
      </c>
      <c r="B1217" s="69">
        <v>1</v>
      </c>
      <c r="C1217" s="69">
        <v>2018</v>
      </c>
      <c r="D1217" s="69">
        <v>36</v>
      </c>
      <c r="E1217" s="69" t="s">
        <v>422</v>
      </c>
      <c r="F1217" s="69" t="s">
        <v>399</v>
      </c>
      <c r="G1217" s="69" t="s">
        <v>400</v>
      </c>
      <c r="H1217" s="69" t="s">
        <v>107</v>
      </c>
      <c r="I1217" s="69">
        <v>8.8489999999999999E-2</v>
      </c>
      <c r="J1217" s="69">
        <v>7.6600000000000001E-3</v>
      </c>
      <c r="K1217" s="69">
        <v>2.1199999999999999E-3</v>
      </c>
      <c r="L1217" s="69" t="s">
        <v>178</v>
      </c>
      <c r="M1217" s="69" t="s">
        <v>30388</v>
      </c>
      <c r="N1217" s="68">
        <v>43101</v>
      </c>
    </row>
    <row r="1218" spans="1:14" x14ac:dyDescent="0.2">
      <c r="A1218" s="69" t="s">
        <v>1405</v>
      </c>
      <c r="B1218" s="69">
        <v>1</v>
      </c>
      <c r="C1218" s="69">
        <v>2018</v>
      </c>
      <c r="D1218" s="69">
        <v>36</v>
      </c>
      <c r="E1218" s="69" t="s">
        <v>422</v>
      </c>
      <c r="F1218" s="69" t="s">
        <v>399</v>
      </c>
      <c r="G1218" s="69" t="s">
        <v>400</v>
      </c>
      <c r="H1218" s="69" t="s">
        <v>107</v>
      </c>
      <c r="I1218" s="69">
        <v>0.13345000000000001</v>
      </c>
      <c r="J1218" s="69">
        <v>7.6600000000000001E-3</v>
      </c>
      <c r="K1218" s="69">
        <v>2.1199999999999999E-3</v>
      </c>
      <c r="L1218" s="69" t="s">
        <v>197</v>
      </c>
      <c r="M1218" s="69" t="s">
        <v>30388</v>
      </c>
      <c r="N1218" s="68">
        <v>43101</v>
      </c>
    </row>
    <row r="1219" spans="1:14" x14ac:dyDescent="0.2">
      <c r="A1219" s="69" t="s">
        <v>1413</v>
      </c>
      <c r="B1219" s="69">
        <v>1</v>
      </c>
      <c r="C1219" s="69">
        <v>2018</v>
      </c>
      <c r="D1219" s="69">
        <v>36</v>
      </c>
      <c r="E1219" s="69" t="s">
        <v>433</v>
      </c>
      <c r="F1219" s="69" t="s">
        <v>434</v>
      </c>
      <c r="H1219" s="69" t="s">
        <v>107</v>
      </c>
      <c r="I1219" s="69">
        <v>2.4E-2</v>
      </c>
      <c r="J1219" s="69">
        <v>1.6590000000000001E-2</v>
      </c>
      <c r="K1219" s="69">
        <v>2.2899999999999999E-3</v>
      </c>
      <c r="L1219" s="69" t="s">
        <v>144</v>
      </c>
      <c r="M1219" s="69" t="s">
        <v>30388</v>
      </c>
      <c r="N1219" s="68">
        <v>43101</v>
      </c>
    </row>
    <row r="1220" spans="1:14" x14ac:dyDescent="0.2">
      <c r="A1220" s="69" t="s">
        <v>1412</v>
      </c>
      <c r="B1220" s="69">
        <v>1</v>
      </c>
      <c r="C1220" s="69">
        <v>2018</v>
      </c>
      <c r="D1220" s="69">
        <v>36</v>
      </c>
      <c r="E1220" s="69" t="s">
        <v>433</v>
      </c>
      <c r="F1220" s="69" t="s">
        <v>434</v>
      </c>
      <c r="H1220" s="69" t="s">
        <v>107</v>
      </c>
      <c r="I1220" s="69">
        <v>2.4729999999999999E-2</v>
      </c>
      <c r="J1220" s="69">
        <v>1.5949999999999999E-2</v>
      </c>
      <c r="K1220" s="69">
        <v>2.1900000000000001E-3</v>
      </c>
      <c r="L1220" s="69" t="s">
        <v>144</v>
      </c>
      <c r="M1220" s="69" t="s">
        <v>30388</v>
      </c>
      <c r="N1220" s="68">
        <v>43101</v>
      </c>
    </row>
    <row r="1221" spans="1:14" x14ac:dyDescent="0.2">
      <c r="A1221" s="69" t="s">
        <v>1410</v>
      </c>
      <c r="B1221" s="69">
        <v>1</v>
      </c>
      <c r="C1221" s="69">
        <v>2018</v>
      </c>
      <c r="D1221" s="69">
        <v>36</v>
      </c>
      <c r="E1221" s="69" t="s">
        <v>433</v>
      </c>
      <c r="F1221" s="69" t="s">
        <v>434</v>
      </c>
      <c r="H1221" s="69" t="s">
        <v>107</v>
      </c>
      <c r="I1221" s="69">
        <v>2.477E-2</v>
      </c>
      <c r="J1221" s="69">
        <v>1.5949999999999999E-2</v>
      </c>
      <c r="K1221" s="69">
        <v>2.1900000000000001E-3</v>
      </c>
      <c r="L1221" s="69" t="s">
        <v>144</v>
      </c>
      <c r="M1221" s="69" t="s">
        <v>30388</v>
      </c>
      <c r="N1221" s="68">
        <v>43101</v>
      </c>
    </row>
    <row r="1222" spans="1:14" x14ac:dyDescent="0.2">
      <c r="A1222" s="69" t="s">
        <v>1411</v>
      </c>
      <c r="B1222" s="69">
        <v>1</v>
      </c>
      <c r="C1222" s="69">
        <v>2018</v>
      </c>
      <c r="D1222" s="69">
        <v>36</v>
      </c>
      <c r="E1222" s="69" t="s">
        <v>433</v>
      </c>
      <c r="F1222" s="69" t="s">
        <v>434</v>
      </c>
      <c r="H1222" s="69" t="s">
        <v>107</v>
      </c>
      <c r="I1222" s="69">
        <v>2.4029999999999999E-2</v>
      </c>
      <c r="J1222" s="69">
        <v>1.6590000000000001E-2</v>
      </c>
      <c r="K1222" s="69">
        <v>2.2899999999999999E-3</v>
      </c>
      <c r="L1222" s="69" t="s">
        <v>144</v>
      </c>
      <c r="M1222" s="69" t="s">
        <v>30388</v>
      </c>
      <c r="N1222" s="68">
        <v>43101</v>
      </c>
    </row>
    <row r="1223" spans="1:14" x14ac:dyDescent="0.2">
      <c r="A1223" s="69" t="s">
        <v>1409</v>
      </c>
      <c r="B1223" s="69">
        <v>1</v>
      </c>
      <c r="C1223" s="69">
        <v>2018</v>
      </c>
      <c r="D1223" s="69">
        <v>36</v>
      </c>
      <c r="E1223" s="69" t="s">
        <v>433</v>
      </c>
      <c r="F1223" s="69" t="s">
        <v>434</v>
      </c>
      <c r="H1223" s="69" t="s">
        <v>107</v>
      </c>
      <c r="I1223" s="69">
        <v>2.9819999999999999E-2</v>
      </c>
      <c r="J1223" s="69">
        <v>6.0800000000000003E-3</v>
      </c>
      <c r="K1223" s="69">
        <v>2.0899999999999998E-3</v>
      </c>
      <c r="L1223" s="69" t="s">
        <v>144</v>
      </c>
      <c r="M1223" s="69" t="s">
        <v>30388</v>
      </c>
      <c r="N1223" s="68">
        <v>43101</v>
      </c>
    </row>
    <row r="1224" spans="1:14" x14ac:dyDescent="0.2">
      <c r="A1224" s="69" t="s">
        <v>1417</v>
      </c>
      <c r="B1224" s="69">
        <v>1</v>
      </c>
      <c r="C1224" s="69">
        <v>2018</v>
      </c>
      <c r="D1224" s="69">
        <v>36</v>
      </c>
      <c r="E1224" s="69" t="s">
        <v>440</v>
      </c>
      <c r="F1224" s="69" t="s">
        <v>434</v>
      </c>
      <c r="H1224" s="69" t="s">
        <v>107</v>
      </c>
      <c r="I1224" s="69">
        <v>2.2069999999999999E-2</v>
      </c>
      <c r="J1224" s="69">
        <v>2.9360000000000001E-2</v>
      </c>
      <c r="K1224" s="69">
        <v>2.0899999999999998E-3</v>
      </c>
      <c r="L1224" s="69" t="s">
        <v>144</v>
      </c>
      <c r="M1224" s="69" t="s">
        <v>30388</v>
      </c>
      <c r="N1224" s="68">
        <v>43101</v>
      </c>
    </row>
    <row r="1225" spans="1:14" x14ac:dyDescent="0.2">
      <c r="A1225" s="69" t="s">
        <v>1418</v>
      </c>
      <c r="B1225" s="69">
        <v>1</v>
      </c>
      <c r="C1225" s="69">
        <v>2018</v>
      </c>
      <c r="D1225" s="69">
        <v>36</v>
      </c>
      <c r="E1225" s="69" t="s">
        <v>440</v>
      </c>
      <c r="F1225" s="69" t="s">
        <v>434</v>
      </c>
      <c r="H1225" s="69" t="s">
        <v>107</v>
      </c>
      <c r="I1225" s="69">
        <v>1.9269999999999999E-2</v>
      </c>
      <c r="J1225" s="69">
        <v>0.25706000000000001</v>
      </c>
      <c r="K1225" s="69">
        <v>2.2899999999999999E-3</v>
      </c>
      <c r="L1225" s="69" t="s">
        <v>144</v>
      </c>
      <c r="M1225" s="69" t="s">
        <v>30388</v>
      </c>
      <c r="N1225" s="68">
        <v>43101</v>
      </c>
    </row>
    <row r="1226" spans="1:14" x14ac:dyDescent="0.2">
      <c r="A1226" s="69" t="s">
        <v>1414</v>
      </c>
      <c r="B1226" s="69">
        <v>1</v>
      </c>
      <c r="C1226" s="69">
        <v>2018</v>
      </c>
      <c r="D1226" s="69">
        <v>36</v>
      </c>
      <c r="E1226" s="69" t="s">
        <v>440</v>
      </c>
      <c r="F1226" s="69" t="s">
        <v>434</v>
      </c>
      <c r="H1226" s="69" t="s">
        <v>107</v>
      </c>
      <c r="I1226" s="69">
        <v>1.9460000000000002E-2</v>
      </c>
      <c r="J1226" s="69">
        <v>6.4229999999999995E-2</v>
      </c>
      <c r="K1226" s="69">
        <v>2.1900000000000001E-3</v>
      </c>
      <c r="L1226" s="69" t="s">
        <v>144</v>
      </c>
      <c r="M1226" s="69" t="s">
        <v>30388</v>
      </c>
      <c r="N1226" s="68">
        <v>43101</v>
      </c>
    </row>
    <row r="1227" spans="1:14" x14ac:dyDescent="0.2">
      <c r="A1227" s="69" t="s">
        <v>1415</v>
      </c>
      <c r="B1227" s="69">
        <v>1</v>
      </c>
      <c r="C1227" s="69">
        <v>2018</v>
      </c>
      <c r="D1227" s="69">
        <v>36</v>
      </c>
      <c r="E1227" s="69" t="s">
        <v>440</v>
      </c>
      <c r="F1227" s="69" t="s">
        <v>434</v>
      </c>
      <c r="H1227" s="69" t="s">
        <v>107</v>
      </c>
      <c r="I1227" s="69">
        <v>1.9460000000000002E-2</v>
      </c>
      <c r="J1227" s="69">
        <v>0.1125</v>
      </c>
      <c r="K1227" s="69">
        <v>2.1900000000000001E-3</v>
      </c>
      <c r="L1227" s="69" t="s">
        <v>144</v>
      </c>
      <c r="M1227" s="69" t="s">
        <v>30388</v>
      </c>
      <c r="N1227" s="68">
        <v>43101</v>
      </c>
    </row>
    <row r="1228" spans="1:14" x14ac:dyDescent="0.2">
      <c r="A1228" s="69" t="s">
        <v>1416</v>
      </c>
      <c r="B1228" s="69">
        <v>1</v>
      </c>
      <c r="C1228" s="69">
        <v>2018</v>
      </c>
      <c r="D1228" s="69">
        <v>36</v>
      </c>
      <c r="E1228" s="69" t="s">
        <v>440</v>
      </c>
      <c r="F1228" s="69" t="s">
        <v>434</v>
      </c>
      <c r="H1228" s="69" t="s">
        <v>107</v>
      </c>
      <c r="I1228" s="69">
        <v>1.9269999999999999E-2</v>
      </c>
      <c r="J1228" s="69">
        <v>0.17033000000000001</v>
      </c>
      <c r="K1228" s="69">
        <v>2.2899999999999999E-3</v>
      </c>
      <c r="L1228" s="69" t="s">
        <v>144</v>
      </c>
      <c r="M1228" s="69" t="s">
        <v>30388</v>
      </c>
      <c r="N1228" s="68">
        <v>43101</v>
      </c>
    </row>
    <row r="1229" spans="1:14" x14ac:dyDescent="0.2">
      <c r="A1229" s="69" t="s">
        <v>1422</v>
      </c>
      <c r="B1229" s="69">
        <v>1</v>
      </c>
      <c r="C1229" s="69">
        <v>2018</v>
      </c>
      <c r="D1229" s="69">
        <v>36</v>
      </c>
      <c r="E1229" s="69" t="s">
        <v>446</v>
      </c>
      <c r="F1229" s="69" t="s">
        <v>447</v>
      </c>
      <c r="G1229" s="69" t="s">
        <v>448</v>
      </c>
      <c r="H1229" s="69" t="s">
        <v>107</v>
      </c>
      <c r="I1229" s="69">
        <v>0.12402000000000001</v>
      </c>
      <c r="J1229" s="69">
        <v>8.1200000000000005E-3</v>
      </c>
      <c r="K1229" s="69">
        <v>1.5E-3</v>
      </c>
      <c r="L1229" s="69" t="s">
        <v>108</v>
      </c>
      <c r="M1229" s="69" t="s">
        <v>30388</v>
      </c>
      <c r="N1229" s="68">
        <v>43101</v>
      </c>
    </row>
    <row r="1230" spans="1:14" x14ac:dyDescent="0.2">
      <c r="A1230" s="69" t="s">
        <v>1420</v>
      </c>
      <c r="B1230" s="69">
        <v>1</v>
      </c>
      <c r="C1230" s="69">
        <v>2018</v>
      </c>
      <c r="D1230" s="69">
        <v>36</v>
      </c>
      <c r="E1230" s="69" t="s">
        <v>446</v>
      </c>
      <c r="F1230" s="69" t="s">
        <v>447</v>
      </c>
      <c r="G1230" s="69" t="s">
        <v>448</v>
      </c>
      <c r="H1230" s="69" t="s">
        <v>107</v>
      </c>
      <c r="I1230" s="69">
        <v>0.12402000000000001</v>
      </c>
      <c r="J1230" s="69">
        <v>8.1200000000000005E-3</v>
      </c>
      <c r="K1230" s="69">
        <v>1.5E-3</v>
      </c>
      <c r="L1230" s="69" t="s">
        <v>108</v>
      </c>
      <c r="M1230" s="69" t="s">
        <v>30388</v>
      </c>
      <c r="N1230" s="68">
        <v>43101</v>
      </c>
    </row>
    <row r="1231" spans="1:14" x14ac:dyDescent="0.2">
      <c r="A1231" s="69" t="s">
        <v>1419</v>
      </c>
      <c r="B1231" s="69">
        <v>1</v>
      </c>
      <c r="C1231" s="69">
        <v>2018</v>
      </c>
      <c r="D1231" s="69">
        <v>36</v>
      </c>
      <c r="E1231" s="69" t="s">
        <v>446</v>
      </c>
      <c r="F1231" s="69" t="s">
        <v>447</v>
      </c>
      <c r="G1231" s="69" t="s">
        <v>448</v>
      </c>
      <c r="H1231" s="69" t="s">
        <v>107</v>
      </c>
      <c r="I1231" s="69">
        <v>0.12402000000000001</v>
      </c>
      <c r="J1231" s="69">
        <v>8.1200000000000005E-3</v>
      </c>
      <c r="K1231" s="69">
        <v>1.5E-3</v>
      </c>
      <c r="L1231" s="69" t="s">
        <v>108</v>
      </c>
      <c r="M1231" s="69" t="s">
        <v>30388</v>
      </c>
      <c r="N1231" s="68">
        <v>43101</v>
      </c>
    </row>
    <row r="1232" spans="1:14" x14ac:dyDescent="0.2">
      <c r="A1232" s="69" t="s">
        <v>1423</v>
      </c>
      <c r="B1232" s="69">
        <v>1</v>
      </c>
      <c r="C1232" s="69">
        <v>2018</v>
      </c>
      <c r="D1232" s="69">
        <v>36</v>
      </c>
      <c r="E1232" s="69" t="s">
        <v>446</v>
      </c>
      <c r="F1232" s="69" t="s">
        <v>447</v>
      </c>
      <c r="G1232" s="69" t="s">
        <v>448</v>
      </c>
      <c r="H1232" s="69" t="s">
        <v>107</v>
      </c>
      <c r="I1232" s="69">
        <v>0.12282</v>
      </c>
      <c r="J1232" s="69">
        <v>8.1200000000000005E-3</v>
      </c>
      <c r="K1232" s="69">
        <v>1.5E-3</v>
      </c>
      <c r="L1232" s="69" t="s">
        <v>108</v>
      </c>
      <c r="M1232" s="69" t="s">
        <v>30388</v>
      </c>
      <c r="N1232" s="68">
        <v>43101</v>
      </c>
    </row>
    <row r="1233" spans="1:14" x14ac:dyDescent="0.2">
      <c r="A1233" s="69" t="s">
        <v>1421</v>
      </c>
      <c r="B1233" s="69">
        <v>1</v>
      </c>
      <c r="C1233" s="69">
        <v>2018</v>
      </c>
      <c r="D1233" s="69">
        <v>36</v>
      </c>
      <c r="E1233" s="69" t="s">
        <v>446</v>
      </c>
      <c r="F1233" s="69" t="s">
        <v>447</v>
      </c>
      <c r="G1233" s="69" t="s">
        <v>448</v>
      </c>
      <c r="H1233" s="69" t="s">
        <v>107</v>
      </c>
      <c r="I1233" s="69">
        <v>0.12282</v>
      </c>
      <c r="J1233" s="69">
        <v>8.1200000000000005E-3</v>
      </c>
      <c r="K1233" s="69">
        <v>1.5E-3</v>
      </c>
      <c r="L1233" s="69" t="s">
        <v>108</v>
      </c>
      <c r="M1233" s="69" t="s">
        <v>30388</v>
      </c>
      <c r="N1233" s="68">
        <v>43101</v>
      </c>
    </row>
    <row r="1234" spans="1:14" x14ac:dyDescent="0.2">
      <c r="A1234" s="69" t="s">
        <v>1430</v>
      </c>
      <c r="B1234" s="69">
        <v>1</v>
      </c>
      <c r="C1234" s="69">
        <v>2018</v>
      </c>
      <c r="D1234" s="69">
        <v>36</v>
      </c>
      <c r="E1234" s="69" t="s">
        <v>454</v>
      </c>
      <c r="F1234" s="69" t="s">
        <v>447</v>
      </c>
      <c r="G1234" s="69" t="s">
        <v>448</v>
      </c>
      <c r="H1234" s="69" t="s">
        <v>107</v>
      </c>
      <c r="I1234" s="69">
        <v>0.15107999999999999</v>
      </c>
      <c r="J1234" s="69">
        <v>8.1399999999999997E-3</v>
      </c>
      <c r="K1234" s="69">
        <v>2.1099999999999999E-3</v>
      </c>
      <c r="L1234" s="69" t="s">
        <v>184</v>
      </c>
      <c r="M1234" s="69" t="s">
        <v>30388</v>
      </c>
      <c r="N1234" s="68">
        <v>43101</v>
      </c>
    </row>
    <row r="1235" spans="1:14" x14ac:dyDescent="0.2">
      <c r="A1235" s="69" t="s">
        <v>1434</v>
      </c>
      <c r="B1235" s="69">
        <v>1</v>
      </c>
      <c r="C1235" s="69">
        <v>2018</v>
      </c>
      <c r="D1235" s="69">
        <v>36</v>
      </c>
      <c r="E1235" s="69" t="s">
        <v>454</v>
      </c>
      <c r="F1235" s="69" t="s">
        <v>447</v>
      </c>
      <c r="G1235" s="69" t="s">
        <v>448</v>
      </c>
      <c r="H1235" s="69" t="s">
        <v>107</v>
      </c>
      <c r="I1235" s="69">
        <v>0.15107999999999999</v>
      </c>
      <c r="J1235" s="69">
        <v>8.1399999999999997E-3</v>
      </c>
      <c r="K1235" s="69">
        <v>2.1099999999999999E-3</v>
      </c>
      <c r="L1235" s="69" t="s">
        <v>184</v>
      </c>
      <c r="M1235" s="69" t="s">
        <v>30388</v>
      </c>
      <c r="N1235" s="68">
        <v>43101</v>
      </c>
    </row>
    <row r="1236" spans="1:14" x14ac:dyDescent="0.2">
      <c r="A1236" s="69" t="s">
        <v>1427</v>
      </c>
      <c r="B1236" s="69">
        <v>1</v>
      </c>
      <c r="C1236" s="69">
        <v>2018</v>
      </c>
      <c r="D1236" s="69">
        <v>36</v>
      </c>
      <c r="E1236" s="69" t="s">
        <v>454</v>
      </c>
      <c r="F1236" s="69" t="s">
        <v>447</v>
      </c>
      <c r="G1236" s="69" t="s">
        <v>448</v>
      </c>
      <c r="H1236" s="69" t="s">
        <v>107</v>
      </c>
      <c r="I1236" s="69">
        <v>9.9169999999999994E-2</v>
      </c>
      <c r="J1236" s="69">
        <v>8.1399999999999997E-3</v>
      </c>
      <c r="K1236" s="69">
        <v>2.1099999999999999E-3</v>
      </c>
      <c r="L1236" s="69" t="s">
        <v>178</v>
      </c>
      <c r="M1236" s="69" t="s">
        <v>30388</v>
      </c>
      <c r="N1236" s="68">
        <v>43101</v>
      </c>
    </row>
    <row r="1237" spans="1:14" x14ac:dyDescent="0.2">
      <c r="A1237" s="69" t="s">
        <v>1424</v>
      </c>
      <c r="B1237" s="69">
        <v>1</v>
      </c>
      <c r="C1237" s="69">
        <v>2018</v>
      </c>
      <c r="D1237" s="69">
        <v>36</v>
      </c>
      <c r="E1237" s="69" t="s">
        <v>454</v>
      </c>
      <c r="F1237" s="69" t="s">
        <v>447</v>
      </c>
      <c r="G1237" s="69" t="s">
        <v>448</v>
      </c>
      <c r="H1237" s="69" t="s">
        <v>107</v>
      </c>
      <c r="I1237" s="69">
        <v>0.10617</v>
      </c>
      <c r="J1237" s="69">
        <v>8.1399999999999997E-3</v>
      </c>
      <c r="K1237" s="69">
        <v>2.1099999999999999E-3</v>
      </c>
      <c r="L1237" s="69" t="s">
        <v>178</v>
      </c>
      <c r="M1237" s="69" t="s">
        <v>30388</v>
      </c>
      <c r="N1237" s="68">
        <v>43101</v>
      </c>
    </row>
    <row r="1238" spans="1:14" x14ac:dyDescent="0.2">
      <c r="A1238" s="69" t="s">
        <v>1425</v>
      </c>
      <c r="B1238" s="69">
        <v>1</v>
      </c>
      <c r="C1238" s="69">
        <v>2018</v>
      </c>
      <c r="D1238" s="69">
        <v>36</v>
      </c>
      <c r="E1238" s="69" t="s">
        <v>454</v>
      </c>
      <c r="F1238" s="69" t="s">
        <v>447</v>
      </c>
      <c r="G1238" s="69" t="s">
        <v>448</v>
      </c>
      <c r="H1238" s="69" t="s">
        <v>107</v>
      </c>
      <c r="I1238" s="69">
        <v>9.5670000000000005E-2</v>
      </c>
      <c r="J1238" s="69">
        <v>8.1399999999999997E-3</v>
      </c>
      <c r="K1238" s="69">
        <v>2.1099999999999999E-3</v>
      </c>
      <c r="L1238" s="69" t="s">
        <v>178</v>
      </c>
      <c r="M1238" s="69" t="s">
        <v>30388</v>
      </c>
      <c r="N1238" s="68">
        <v>43101</v>
      </c>
    </row>
    <row r="1239" spans="1:14" x14ac:dyDescent="0.2">
      <c r="A1239" s="69" t="s">
        <v>1426</v>
      </c>
      <c r="B1239" s="69">
        <v>1</v>
      </c>
      <c r="C1239" s="69">
        <v>2018</v>
      </c>
      <c r="D1239" s="69">
        <v>36</v>
      </c>
      <c r="E1239" s="69" t="s">
        <v>454</v>
      </c>
      <c r="F1239" s="69" t="s">
        <v>447</v>
      </c>
      <c r="G1239" s="69" t="s">
        <v>448</v>
      </c>
      <c r="H1239" s="69" t="s">
        <v>107</v>
      </c>
      <c r="I1239" s="69">
        <v>9.5670000000000005E-2</v>
      </c>
      <c r="J1239" s="69">
        <v>8.1399999999999997E-3</v>
      </c>
      <c r="K1239" s="69">
        <v>2.1099999999999999E-3</v>
      </c>
      <c r="L1239" s="69" t="s">
        <v>178</v>
      </c>
      <c r="M1239" s="69" t="s">
        <v>30388</v>
      </c>
      <c r="N1239" s="68">
        <v>43101</v>
      </c>
    </row>
    <row r="1240" spans="1:14" x14ac:dyDescent="0.2">
      <c r="A1240" s="69" t="s">
        <v>1433</v>
      </c>
      <c r="B1240" s="69">
        <v>1</v>
      </c>
      <c r="C1240" s="69">
        <v>2018</v>
      </c>
      <c r="D1240" s="69">
        <v>36</v>
      </c>
      <c r="E1240" s="69" t="s">
        <v>454</v>
      </c>
      <c r="F1240" s="69" t="s">
        <v>447</v>
      </c>
      <c r="G1240" s="69" t="s">
        <v>448</v>
      </c>
      <c r="H1240" s="69" t="s">
        <v>107</v>
      </c>
      <c r="I1240" s="69">
        <v>0.13603000000000001</v>
      </c>
      <c r="J1240" s="69">
        <v>8.1399999999999997E-3</v>
      </c>
      <c r="K1240" s="69">
        <v>2.1099999999999999E-3</v>
      </c>
      <c r="L1240" s="69" t="s">
        <v>190</v>
      </c>
      <c r="M1240" s="69" t="s">
        <v>30388</v>
      </c>
      <c r="N1240" s="68">
        <v>43101</v>
      </c>
    </row>
    <row r="1241" spans="1:14" x14ac:dyDescent="0.2">
      <c r="A1241" s="69" t="s">
        <v>1436</v>
      </c>
      <c r="B1241" s="69">
        <v>1</v>
      </c>
      <c r="C1241" s="69">
        <v>2018</v>
      </c>
      <c r="D1241" s="69">
        <v>36</v>
      </c>
      <c r="E1241" s="69" t="s">
        <v>454</v>
      </c>
      <c r="F1241" s="69" t="s">
        <v>447</v>
      </c>
      <c r="G1241" s="69" t="s">
        <v>448</v>
      </c>
      <c r="H1241" s="69" t="s">
        <v>107</v>
      </c>
      <c r="I1241" s="69">
        <v>0.12553</v>
      </c>
      <c r="J1241" s="69">
        <v>8.1399999999999997E-3</v>
      </c>
      <c r="K1241" s="69">
        <v>2.1099999999999999E-3</v>
      </c>
      <c r="L1241" s="69" t="s">
        <v>190</v>
      </c>
      <c r="M1241" s="69" t="s">
        <v>30388</v>
      </c>
      <c r="N1241" s="68">
        <v>43101</v>
      </c>
    </row>
    <row r="1242" spans="1:14" x14ac:dyDescent="0.2">
      <c r="A1242" s="69" t="s">
        <v>1437</v>
      </c>
      <c r="B1242" s="69">
        <v>1</v>
      </c>
      <c r="C1242" s="69">
        <v>2018</v>
      </c>
      <c r="D1242" s="69">
        <v>36</v>
      </c>
      <c r="E1242" s="69" t="s">
        <v>454</v>
      </c>
      <c r="F1242" s="69" t="s">
        <v>447</v>
      </c>
      <c r="G1242" s="69" t="s">
        <v>448</v>
      </c>
      <c r="H1242" s="69" t="s">
        <v>107</v>
      </c>
      <c r="I1242" s="69">
        <v>0.12903000000000001</v>
      </c>
      <c r="J1242" s="69">
        <v>8.1399999999999997E-3</v>
      </c>
      <c r="K1242" s="69">
        <v>2.1099999999999999E-3</v>
      </c>
      <c r="L1242" s="69" t="s">
        <v>190</v>
      </c>
      <c r="M1242" s="69" t="s">
        <v>30388</v>
      </c>
      <c r="N1242" s="68">
        <v>43101</v>
      </c>
    </row>
    <row r="1243" spans="1:14" x14ac:dyDescent="0.2">
      <c r="A1243" s="69" t="s">
        <v>1428</v>
      </c>
      <c r="B1243" s="69">
        <v>1</v>
      </c>
      <c r="C1243" s="69">
        <v>2018</v>
      </c>
      <c r="D1243" s="69">
        <v>36</v>
      </c>
      <c r="E1243" s="69" t="s">
        <v>454</v>
      </c>
      <c r="F1243" s="69" t="s">
        <v>447</v>
      </c>
      <c r="G1243" s="69" t="s">
        <v>448</v>
      </c>
      <c r="H1243" s="69" t="s">
        <v>107</v>
      </c>
      <c r="I1243" s="69">
        <v>9.5670000000000005E-2</v>
      </c>
      <c r="J1243" s="69">
        <v>8.1399999999999997E-3</v>
      </c>
      <c r="K1243" s="69">
        <v>2.1099999999999999E-3</v>
      </c>
      <c r="L1243" s="69" t="s">
        <v>178</v>
      </c>
      <c r="M1243" s="69" t="s">
        <v>30388</v>
      </c>
      <c r="N1243" s="68">
        <v>43101</v>
      </c>
    </row>
    <row r="1244" spans="1:14" x14ac:dyDescent="0.2">
      <c r="A1244" s="69" t="s">
        <v>1432</v>
      </c>
      <c r="B1244" s="69">
        <v>1</v>
      </c>
      <c r="C1244" s="69">
        <v>2018</v>
      </c>
      <c r="D1244" s="69">
        <v>36</v>
      </c>
      <c r="E1244" s="69" t="s">
        <v>454</v>
      </c>
      <c r="F1244" s="69" t="s">
        <v>447</v>
      </c>
      <c r="G1244" s="69" t="s">
        <v>448</v>
      </c>
      <c r="H1244" s="69" t="s">
        <v>107</v>
      </c>
      <c r="I1244" s="69">
        <v>0.15458</v>
      </c>
      <c r="J1244" s="69">
        <v>8.1399999999999997E-3</v>
      </c>
      <c r="K1244" s="69">
        <v>2.1099999999999999E-3</v>
      </c>
      <c r="L1244" s="69" t="s">
        <v>184</v>
      </c>
      <c r="M1244" s="69" t="s">
        <v>30388</v>
      </c>
      <c r="N1244" s="68">
        <v>43101</v>
      </c>
    </row>
    <row r="1245" spans="1:14" x14ac:dyDescent="0.2">
      <c r="A1245" s="69" t="s">
        <v>1438</v>
      </c>
      <c r="B1245" s="69">
        <v>1</v>
      </c>
      <c r="C1245" s="69">
        <v>2018</v>
      </c>
      <c r="D1245" s="69">
        <v>36</v>
      </c>
      <c r="E1245" s="69" t="s">
        <v>454</v>
      </c>
      <c r="F1245" s="69" t="s">
        <v>447</v>
      </c>
      <c r="G1245" s="69" t="s">
        <v>448</v>
      </c>
      <c r="H1245" s="69" t="s">
        <v>107</v>
      </c>
      <c r="I1245" s="69">
        <v>0.12553</v>
      </c>
      <c r="J1245" s="69">
        <v>8.1399999999999997E-3</v>
      </c>
      <c r="K1245" s="69">
        <v>2.1099999999999999E-3</v>
      </c>
      <c r="L1245" s="69" t="s">
        <v>190</v>
      </c>
      <c r="M1245" s="69" t="s">
        <v>30388</v>
      </c>
      <c r="N1245" s="68">
        <v>43101</v>
      </c>
    </row>
    <row r="1246" spans="1:14" x14ac:dyDescent="0.2">
      <c r="A1246" s="69" t="s">
        <v>1435</v>
      </c>
      <c r="B1246" s="69">
        <v>1</v>
      </c>
      <c r="C1246" s="69">
        <v>2018</v>
      </c>
      <c r="D1246" s="69">
        <v>36</v>
      </c>
      <c r="E1246" s="69" t="s">
        <v>454</v>
      </c>
      <c r="F1246" s="69" t="s">
        <v>447</v>
      </c>
      <c r="G1246" s="69" t="s">
        <v>448</v>
      </c>
      <c r="H1246" s="69" t="s">
        <v>107</v>
      </c>
      <c r="I1246" s="69">
        <v>0.12553</v>
      </c>
      <c r="J1246" s="69">
        <v>8.1399999999999997E-3</v>
      </c>
      <c r="K1246" s="69">
        <v>2.1099999999999999E-3</v>
      </c>
      <c r="L1246" s="69" t="s">
        <v>190</v>
      </c>
      <c r="M1246" s="69" t="s">
        <v>30388</v>
      </c>
      <c r="N1246" s="68">
        <v>43101</v>
      </c>
    </row>
    <row r="1247" spans="1:14" x14ac:dyDescent="0.2">
      <c r="A1247" s="69" t="s">
        <v>1429</v>
      </c>
      <c r="B1247" s="69">
        <v>1</v>
      </c>
      <c r="C1247" s="69">
        <v>2018</v>
      </c>
      <c r="D1247" s="69">
        <v>36</v>
      </c>
      <c r="E1247" s="69" t="s">
        <v>454</v>
      </c>
      <c r="F1247" s="69" t="s">
        <v>447</v>
      </c>
      <c r="G1247" s="69" t="s">
        <v>448</v>
      </c>
      <c r="H1247" s="69" t="s">
        <v>107</v>
      </c>
      <c r="I1247" s="69">
        <v>0.16158</v>
      </c>
      <c r="J1247" s="69">
        <v>8.1399999999999997E-3</v>
      </c>
      <c r="K1247" s="69">
        <v>2.1099999999999999E-3</v>
      </c>
      <c r="L1247" s="69" t="s">
        <v>184</v>
      </c>
      <c r="M1247" s="69" t="s">
        <v>30388</v>
      </c>
      <c r="N1247" s="68">
        <v>43101</v>
      </c>
    </row>
    <row r="1248" spans="1:14" x14ac:dyDescent="0.2">
      <c r="A1248" s="69" t="s">
        <v>1431</v>
      </c>
      <c r="B1248" s="69">
        <v>1</v>
      </c>
      <c r="C1248" s="69">
        <v>2018</v>
      </c>
      <c r="D1248" s="69">
        <v>36</v>
      </c>
      <c r="E1248" s="69" t="s">
        <v>454</v>
      </c>
      <c r="F1248" s="69" t="s">
        <v>447</v>
      </c>
      <c r="G1248" s="69" t="s">
        <v>448</v>
      </c>
      <c r="H1248" s="69" t="s">
        <v>107</v>
      </c>
      <c r="I1248" s="69">
        <v>0.15107999999999999</v>
      </c>
      <c r="J1248" s="69">
        <v>8.1399999999999997E-3</v>
      </c>
      <c r="K1248" s="69">
        <v>2.1099999999999999E-3</v>
      </c>
      <c r="L1248" s="69" t="s">
        <v>184</v>
      </c>
      <c r="M1248" s="69" t="s">
        <v>30388</v>
      </c>
      <c r="N1248" s="68">
        <v>43101</v>
      </c>
    </row>
    <row r="1249" spans="1:14" x14ac:dyDescent="0.2">
      <c r="A1249" s="69" t="s">
        <v>1445</v>
      </c>
      <c r="B1249" s="69">
        <v>1</v>
      </c>
      <c r="C1249" s="69">
        <v>2018</v>
      </c>
      <c r="D1249" s="69">
        <v>36</v>
      </c>
      <c r="E1249" s="69" t="s">
        <v>470</v>
      </c>
      <c r="F1249" s="69" t="s">
        <v>447</v>
      </c>
      <c r="G1249" s="69" t="s">
        <v>448</v>
      </c>
      <c r="H1249" s="69" t="s">
        <v>107</v>
      </c>
      <c r="I1249" s="69">
        <v>0.13367000000000001</v>
      </c>
      <c r="J1249" s="69">
        <v>8.1399999999999997E-3</v>
      </c>
      <c r="K1249" s="69">
        <v>2.1099999999999999E-3</v>
      </c>
      <c r="L1249" s="69" t="s">
        <v>197</v>
      </c>
      <c r="M1249" s="69" t="s">
        <v>30388</v>
      </c>
      <c r="N1249" s="68">
        <v>43101</v>
      </c>
    </row>
    <row r="1250" spans="1:14" x14ac:dyDescent="0.2">
      <c r="A1250" s="69" t="s">
        <v>1442</v>
      </c>
      <c r="B1250" s="69">
        <v>1</v>
      </c>
      <c r="C1250" s="69">
        <v>2018</v>
      </c>
      <c r="D1250" s="69">
        <v>36</v>
      </c>
      <c r="E1250" s="69" t="s">
        <v>470</v>
      </c>
      <c r="F1250" s="69" t="s">
        <v>447</v>
      </c>
      <c r="G1250" s="69" t="s">
        <v>448</v>
      </c>
      <c r="H1250" s="69" t="s">
        <v>107</v>
      </c>
      <c r="I1250" s="69">
        <v>0.13367000000000001</v>
      </c>
      <c r="J1250" s="69">
        <v>8.1399999999999997E-3</v>
      </c>
      <c r="K1250" s="69">
        <v>2.1099999999999999E-3</v>
      </c>
      <c r="L1250" s="69" t="s">
        <v>197</v>
      </c>
      <c r="M1250" s="69" t="s">
        <v>30388</v>
      </c>
      <c r="N1250" s="68">
        <v>43101</v>
      </c>
    </row>
    <row r="1251" spans="1:14" x14ac:dyDescent="0.2">
      <c r="A1251" s="69" t="s">
        <v>1444</v>
      </c>
      <c r="B1251" s="69">
        <v>1</v>
      </c>
      <c r="C1251" s="69">
        <v>2018</v>
      </c>
      <c r="D1251" s="69">
        <v>36</v>
      </c>
      <c r="E1251" s="69" t="s">
        <v>470</v>
      </c>
      <c r="F1251" s="69" t="s">
        <v>447</v>
      </c>
      <c r="G1251" s="69" t="s">
        <v>448</v>
      </c>
      <c r="H1251" s="69" t="s">
        <v>107</v>
      </c>
      <c r="I1251" s="69">
        <v>0.13247</v>
      </c>
      <c r="J1251" s="69">
        <v>8.1399999999999997E-3</v>
      </c>
      <c r="K1251" s="69">
        <v>2.1099999999999999E-3</v>
      </c>
      <c r="L1251" s="69" t="s">
        <v>197</v>
      </c>
      <c r="M1251" s="69" t="s">
        <v>30388</v>
      </c>
      <c r="N1251" s="68">
        <v>43101</v>
      </c>
    </row>
    <row r="1252" spans="1:14" x14ac:dyDescent="0.2">
      <c r="A1252" s="69" t="s">
        <v>1443</v>
      </c>
      <c r="B1252" s="69">
        <v>1</v>
      </c>
      <c r="C1252" s="69">
        <v>2018</v>
      </c>
      <c r="D1252" s="69">
        <v>36</v>
      </c>
      <c r="E1252" s="69" t="s">
        <v>470</v>
      </c>
      <c r="F1252" s="69" t="s">
        <v>447</v>
      </c>
      <c r="G1252" s="69" t="s">
        <v>448</v>
      </c>
      <c r="H1252" s="69" t="s">
        <v>107</v>
      </c>
      <c r="I1252" s="69">
        <v>0.13247</v>
      </c>
      <c r="J1252" s="69">
        <v>8.1399999999999997E-3</v>
      </c>
      <c r="K1252" s="69">
        <v>2.1099999999999999E-3</v>
      </c>
      <c r="L1252" s="69" t="s">
        <v>197</v>
      </c>
      <c r="M1252" s="69" t="s">
        <v>30388</v>
      </c>
      <c r="N1252" s="68">
        <v>43101</v>
      </c>
    </row>
    <row r="1253" spans="1:14" x14ac:dyDescent="0.2">
      <c r="A1253" s="69" t="s">
        <v>1440</v>
      </c>
      <c r="B1253" s="69">
        <v>1</v>
      </c>
      <c r="C1253" s="69">
        <v>2018</v>
      </c>
      <c r="D1253" s="69">
        <v>36</v>
      </c>
      <c r="E1253" s="69" t="s">
        <v>470</v>
      </c>
      <c r="F1253" s="69" t="s">
        <v>447</v>
      </c>
      <c r="G1253" s="69" t="s">
        <v>448</v>
      </c>
      <c r="H1253" s="69" t="s">
        <v>107</v>
      </c>
      <c r="I1253" s="69">
        <v>8.7370000000000003E-2</v>
      </c>
      <c r="J1253" s="69">
        <v>8.1399999999999997E-3</v>
      </c>
      <c r="K1253" s="69">
        <v>2.1099999999999999E-3</v>
      </c>
      <c r="L1253" s="69" t="s">
        <v>178</v>
      </c>
      <c r="M1253" s="69" t="s">
        <v>30388</v>
      </c>
      <c r="N1253" s="68">
        <v>43101</v>
      </c>
    </row>
    <row r="1254" spans="1:14" x14ac:dyDescent="0.2">
      <c r="A1254" s="69" t="s">
        <v>1439</v>
      </c>
      <c r="B1254" s="69">
        <v>1</v>
      </c>
      <c r="C1254" s="69">
        <v>2018</v>
      </c>
      <c r="D1254" s="69">
        <v>36</v>
      </c>
      <c r="E1254" s="69" t="s">
        <v>470</v>
      </c>
      <c r="F1254" s="69" t="s">
        <v>447</v>
      </c>
      <c r="G1254" s="69" t="s">
        <v>448</v>
      </c>
      <c r="H1254" s="69" t="s">
        <v>107</v>
      </c>
      <c r="I1254" s="69">
        <v>8.7370000000000003E-2</v>
      </c>
      <c r="J1254" s="69">
        <v>8.1399999999999997E-3</v>
      </c>
      <c r="K1254" s="69">
        <v>2.1099999999999999E-3</v>
      </c>
      <c r="L1254" s="69" t="s">
        <v>178</v>
      </c>
      <c r="M1254" s="69" t="s">
        <v>30388</v>
      </c>
      <c r="N1254" s="68">
        <v>43101</v>
      </c>
    </row>
    <row r="1255" spans="1:14" x14ac:dyDescent="0.2">
      <c r="A1255" s="69" t="s">
        <v>1441</v>
      </c>
      <c r="B1255" s="69">
        <v>1</v>
      </c>
      <c r="C1255" s="69">
        <v>2018</v>
      </c>
      <c r="D1255" s="69">
        <v>36</v>
      </c>
      <c r="E1255" s="69" t="s">
        <v>470</v>
      </c>
      <c r="F1255" s="69" t="s">
        <v>447</v>
      </c>
      <c r="G1255" s="69" t="s">
        <v>448</v>
      </c>
      <c r="H1255" s="69" t="s">
        <v>107</v>
      </c>
      <c r="I1255" s="69">
        <v>8.7370000000000003E-2</v>
      </c>
      <c r="J1255" s="69">
        <v>8.1399999999999997E-3</v>
      </c>
      <c r="K1255" s="69">
        <v>2.1099999999999999E-3</v>
      </c>
      <c r="L1255" s="69" t="s">
        <v>178</v>
      </c>
      <c r="M1255" s="69" t="s">
        <v>30388</v>
      </c>
      <c r="N1255" s="68">
        <v>43101</v>
      </c>
    </row>
    <row r="1256" spans="1:14" x14ac:dyDescent="0.2">
      <c r="A1256" s="69" t="s">
        <v>1448</v>
      </c>
      <c r="B1256" s="69">
        <v>1</v>
      </c>
      <c r="C1256" s="69">
        <v>2018</v>
      </c>
      <c r="D1256" s="69">
        <v>36</v>
      </c>
      <c r="E1256" s="69" t="s">
        <v>470</v>
      </c>
      <c r="F1256" s="69" t="s">
        <v>447</v>
      </c>
      <c r="G1256" s="69" t="s">
        <v>448</v>
      </c>
      <c r="H1256" s="69" t="s">
        <v>107</v>
      </c>
      <c r="I1256" s="69">
        <v>8.6169999999999997E-2</v>
      </c>
      <c r="J1256" s="69">
        <v>8.1399999999999997E-3</v>
      </c>
      <c r="K1256" s="69">
        <v>2.1099999999999999E-3</v>
      </c>
      <c r="L1256" s="69" t="s">
        <v>178</v>
      </c>
      <c r="M1256" s="69" t="s">
        <v>30388</v>
      </c>
      <c r="N1256" s="68">
        <v>43101</v>
      </c>
    </row>
    <row r="1257" spans="1:14" x14ac:dyDescent="0.2">
      <c r="A1257" s="69" t="s">
        <v>1447</v>
      </c>
      <c r="B1257" s="69">
        <v>1</v>
      </c>
      <c r="C1257" s="69">
        <v>2018</v>
      </c>
      <c r="D1257" s="69">
        <v>36</v>
      </c>
      <c r="E1257" s="69" t="s">
        <v>470</v>
      </c>
      <c r="F1257" s="69" t="s">
        <v>447</v>
      </c>
      <c r="G1257" s="69" t="s">
        <v>448</v>
      </c>
      <c r="H1257" s="69" t="s">
        <v>107</v>
      </c>
      <c r="I1257" s="69">
        <v>8.6169999999999997E-2</v>
      </c>
      <c r="J1257" s="69">
        <v>8.1399999999999997E-3</v>
      </c>
      <c r="K1257" s="69">
        <v>2.1099999999999999E-3</v>
      </c>
      <c r="L1257" s="69" t="s">
        <v>178</v>
      </c>
      <c r="M1257" s="69" t="s">
        <v>30388</v>
      </c>
      <c r="N1257" s="68">
        <v>43101</v>
      </c>
    </row>
    <row r="1258" spans="1:14" x14ac:dyDescent="0.2">
      <c r="A1258" s="69" t="s">
        <v>1446</v>
      </c>
      <c r="B1258" s="69">
        <v>1</v>
      </c>
      <c r="C1258" s="69">
        <v>2018</v>
      </c>
      <c r="D1258" s="69">
        <v>36</v>
      </c>
      <c r="E1258" s="69" t="s">
        <v>470</v>
      </c>
      <c r="F1258" s="69" t="s">
        <v>447</v>
      </c>
      <c r="G1258" s="69" t="s">
        <v>448</v>
      </c>
      <c r="H1258" s="69" t="s">
        <v>107</v>
      </c>
      <c r="I1258" s="69">
        <v>0.13367000000000001</v>
      </c>
      <c r="J1258" s="69">
        <v>8.1399999999999997E-3</v>
      </c>
      <c r="K1258" s="69">
        <v>2.1099999999999999E-3</v>
      </c>
      <c r="L1258" s="69" t="s">
        <v>197</v>
      </c>
      <c r="M1258" s="69" t="s">
        <v>30388</v>
      </c>
      <c r="N1258" s="68">
        <v>43101</v>
      </c>
    </row>
    <row r="1259" spans="1:14" x14ac:dyDescent="0.2">
      <c r="A1259" s="69" t="s">
        <v>1460</v>
      </c>
      <c r="B1259" s="69">
        <v>1</v>
      </c>
      <c r="C1259" s="69">
        <v>2018</v>
      </c>
      <c r="D1259" s="69">
        <v>36</v>
      </c>
      <c r="E1259" s="69" t="s">
        <v>481</v>
      </c>
      <c r="F1259" s="69" t="s">
        <v>115</v>
      </c>
      <c r="G1259" s="69" t="s">
        <v>116</v>
      </c>
      <c r="H1259" s="69" t="s">
        <v>107</v>
      </c>
      <c r="I1259" s="69">
        <v>0.10358000000000001</v>
      </c>
      <c r="J1259" s="69">
        <v>8.1300000000000001E-3</v>
      </c>
      <c r="K1259" s="69">
        <v>2.14E-3</v>
      </c>
      <c r="L1259" s="69" t="s">
        <v>178</v>
      </c>
      <c r="M1259" s="69" t="s">
        <v>30388</v>
      </c>
      <c r="N1259" s="68">
        <v>43101</v>
      </c>
    </row>
    <row r="1260" spans="1:14" x14ac:dyDescent="0.2">
      <c r="A1260" s="69" t="s">
        <v>1461</v>
      </c>
      <c r="B1260" s="69">
        <v>1</v>
      </c>
      <c r="C1260" s="69">
        <v>2018</v>
      </c>
      <c r="D1260" s="69">
        <v>36</v>
      </c>
      <c r="E1260" s="69" t="s">
        <v>481</v>
      </c>
      <c r="F1260" s="69" t="s">
        <v>115</v>
      </c>
      <c r="G1260" s="69" t="s">
        <v>116</v>
      </c>
      <c r="H1260" s="69" t="s">
        <v>107</v>
      </c>
      <c r="I1260" s="69">
        <v>0.11058</v>
      </c>
      <c r="J1260" s="69">
        <v>8.1300000000000001E-3</v>
      </c>
      <c r="K1260" s="69">
        <v>2.14E-3</v>
      </c>
      <c r="L1260" s="69" t="s">
        <v>178</v>
      </c>
      <c r="M1260" s="69" t="s">
        <v>30388</v>
      </c>
      <c r="N1260" s="68">
        <v>43101</v>
      </c>
    </row>
    <row r="1261" spans="1:14" x14ac:dyDescent="0.2">
      <c r="A1261" s="69" t="s">
        <v>1454</v>
      </c>
      <c r="B1261" s="69">
        <v>1</v>
      </c>
      <c r="C1261" s="69">
        <v>2018</v>
      </c>
      <c r="D1261" s="69">
        <v>36</v>
      </c>
      <c r="E1261" s="69" t="s">
        <v>481</v>
      </c>
      <c r="F1261" s="69" t="s">
        <v>115</v>
      </c>
      <c r="G1261" s="69" t="s">
        <v>116</v>
      </c>
      <c r="H1261" s="69" t="s">
        <v>107</v>
      </c>
      <c r="I1261" s="69">
        <v>0.15315999999999999</v>
      </c>
      <c r="J1261" s="69">
        <v>8.1300000000000001E-3</v>
      </c>
      <c r="K1261" s="69">
        <v>2.14E-3</v>
      </c>
      <c r="L1261" s="69" t="s">
        <v>184</v>
      </c>
      <c r="M1261" s="69" t="s">
        <v>30388</v>
      </c>
      <c r="N1261" s="68">
        <v>43101</v>
      </c>
    </row>
    <row r="1262" spans="1:14" x14ac:dyDescent="0.2">
      <c r="A1262" s="69" t="s">
        <v>1456</v>
      </c>
      <c r="B1262" s="69">
        <v>1</v>
      </c>
      <c r="C1262" s="69">
        <v>2018</v>
      </c>
      <c r="D1262" s="69">
        <v>36</v>
      </c>
      <c r="E1262" s="69" t="s">
        <v>481</v>
      </c>
      <c r="F1262" s="69" t="s">
        <v>115</v>
      </c>
      <c r="G1262" s="69" t="s">
        <v>116</v>
      </c>
      <c r="H1262" s="69" t="s">
        <v>107</v>
      </c>
      <c r="I1262" s="69">
        <v>0.15315999999999999</v>
      </c>
      <c r="J1262" s="69">
        <v>8.1300000000000001E-3</v>
      </c>
      <c r="K1262" s="69">
        <v>2.14E-3</v>
      </c>
      <c r="L1262" s="69" t="s">
        <v>184</v>
      </c>
      <c r="M1262" s="69" t="s">
        <v>30388</v>
      </c>
      <c r="N1262" s="68">
        <v>43101</v>
      </c>
    </row>
    <row r="1263" spans="1:14" x14ac:dyDescent="0.2">
      <c r="A1263" s="69" t="s">
        <v>1463</v>
      </c>
      <c r="B1263" s="69">
        <v>1</v>
      </c>
      <c r="C1263" s="69">
        <v>2018</v>
      </c>
      <c r="D1263" s="69">
        <v>36</v>
      </c>
      <c r="E1263" s="69" t="s">
        <v>481</v>
      </c>
      <c r="F1263" s="69" t="s">
        <v>115</v>
      </c>
      <c r="G1263" s="69" t="s">
        <v>116</v>
      </c>
      <c r="H1263" s="69" t="s">
        <v>107</v>
      </c>
      <c r="I1263" s="69">
        <v>0.10008</v>
      </c>
      <c r="J1263" s="69">
        <v>8.1300000000000001E-3</v>
      </c>
      <c r="K1263" s="69">
        <v>2.14E-3</v>
      </c>
      <c r="L1263" s="69" t="s">
        <v>178</v>
      </c>
      <c r="M1263" s="69" t="s">
        <v>30388</v>
      </c>
      <c r="N1263" s="68">
        <v>43101</v>
      </c>
    </row>
    <row r="1264" spans="1:14" x14ac:dyDescent="0.2">
      <c r="A1264" s="69" t="s">
        <v>1458</v>
      </c>
      <c r="B1264" s="69">
        <v>1</v>
      </c>
      <c r="C1264" s="69">
        <v>2018</v>
      </c>
      <c r="D1264" s="69">
        <v>36</v>
      </c>
      <c r="E1264" s="69" t="s">
        <v>481</v>
      </c>
      <c r="F1264" s="69" t="s">
        <v>115</v>
      </c>
      <c r="G1264" s="69" t="s">
        <v>116</v>
      </c>
      <c r="H1264" s="69" t="s">
        <v>107</v>
      </c>
      <c r="I1264" s="69">
        <v>0.16366</v>
      </c>
      <c r="J1264" s="69">
        <v>8.1300000000000001E-3</v>
      </c>
      <c r="K1264" s="69">
        <v>2.14E-3</v>
      </c>
      <c r="L1264" s="69" t="s">
        <v>184</v>
      </c>
      <c r="M1264" s="69" t="s">
        <v>30388</v>
      </c>
      <c r="N1264" s="68">
        <v>43101</v>
      </c>
    </row>
    <row r="1265" spans="1:14" x14ac:dyDescent="0.2">
      <c r="A1265" s="69" t="s">
        <v>1462</v>
      </c>
      <c r="B1265" s="69">
        <v>1</v>
      </c>
      <c r="C1265" s="69">
        <v>2018</v>
      </c>
      <c r="D1265" s="69">
        <v>36</v>
      </c>
      <c r="E1265" s="69" t="s">
        <v>481</v>
      </c>
      <c r="F1265" s="69" t="s">
        <v>115</v>
      </c>
      <c r="G1265" s="69" t="s">
        <v>116</v>
      </c>
      <c r="H1265" s="69" t="s">
        <v>107</v>
      </c>
      <c r="I1265" s="69">
        <v>0.10008</v>
      </c>
      <c r="J1265" s="69">
        <v>8.1300000000000001E-3</v>
      </c>
      <c r="K1265" s="69">
        <v>2.14E-3</v>
      </c>
      <c r="L1265" s="69" t="s">
        <v>178</v>
      </c>
      <c r="M1265" s="69" t="s">
        <v>30388</v>
      </c>
      <c r="N1265" s="68">
        <v>43101</v>
      </c>
    </row>
    <row r="1266" spans="1:14" x14ac:dyDescent="0.2">
      <c r="A1266" s="69" t="s">
        <v>1459</v>
      </c>
      <c r="B1266" s="69">
        <v>1</v>
      </c>
      <c r="C1266" s="69">
        <v>2018</v>
      </c>
      <c r="D1266" s="69">
        <v>36</v>
      </c>
      <c r="E1266" s="69" t="s">
        <v>481</v>
      </c>
      <c r="F1266" s="69" t="s">
        <v>115</v>
      </c>
      <c r="G1266" s="69" t="s">
        <v>116</v>
      </c>
      <c r="H1266" s="69" t="s">
        <v>107</v>
      </c>
      <c r="I1266" s="69">
        <v>0.10008</v>
      </c>
      <c r="J1266" s="69">
        <v>8.1300000000000001E-3</v>
      </c>
      <c r="K1266" s="69">
        <v>2.14E-3</v>
      </c>
      <c r="L1266" s="69" t="s">
        <v>178</v>
      </c>
      <c r="M1266" s="69" t="s">
        <v>30388</v>
      </c>
      <c r="N1266" s="68">
        <v>43101</v>
      </c>
    </row>
    <row r="1267" spans="1:14" x14ac:dyDescent="0.2">
      <c r="A1267" s="69" t="s">
        <v>1451</v>
      </c>
      <c r="B1267" s="69">
        <v>1</v>
      </c>
      <c r="C1267" s="69">
        <v>2018</v>
      </c>
      <c r="D1267" s="69">
        <v>36</v>
      </c>
      <c r="E1267" s="69" t="s">
        <v>481</v>
      </c>
      <c r="F1267" s="69" t="s">
        <v>115</v>
      </c>
      <c r="G1267" s="69" t="s">
        <v>116</v>
      </c>
      <c r="H1267" s="69" t="s">
        <v>107</v>
      </c>
      <c r="I1267" s="69">
        <v>0.12556999999999999</v>
      </c>
      <c r="J1267" s="69">
        <v>8.1300000000000001E-3</v>
      </c>
      <c r="K1267" s="69">
        <v>2.14E-3</v>
      </c>
      <c r="L1267" s="69" t="s">
        <v>190</v>
      </c>
      <c r="M1267" s="69" t="s">
        <v>30388</v>
      </c>
      <c r="N1267" s="68">
        <v>43101</v>
      </c>
    </row>
    <row r="1268" spans="1:14" x14ac:dyDescent="0.2">
      <c r="A1268" s="69" t="s">
        <v>1450</v>
      </c>
      <c r="B1268" s="69">
        <v>1</v>
      </c>
      <c r="C1268" s="69">
        <v>2018</v>
      </c>
      <c r="D1268" s="69">
        <v>36</v>
      </c>
      <c r="E1268" s="69" t="s">
        <v>481</v>
      </c>
      <c r="F1268" s="69" t="s">
        <v>115</v>
      </c>
      <c r="G1268" s="69" t="s">
        <v>116</v>
      </c>
      <c r="H1268" s="69" t="s">
        <v>107</v>
      </c>
      <c r="I1268" s="69">
        <v>0.11856999999999999</v>
      </c>
      <c r="J1268" s="69">
        <v>8.1300000000000001E-3</v>
      </c>
      <c r="K1268" s="69">
        <v>2.14E-3</v>
      </c>
      <c r="L1268" s="69" t="s">
        <v>190</v>
      </c>
      <c r="M1268" s="69" t="s">
        <v>30388</v>
      </c>
      <c r="N1268" s="68">
        <v>43101</v>
      </c>
    </row>
    <row r="1269" spans="1:14" x14ac:dyDescent="0.2">
      <c r="A1269" s="69" t="s">
        <v>1453</v>
      </c>
      <c r="B1269" s="69">
        <v>1</v>
      </c>
      <c r="C1269" s="69">
        <v>2018</v>
      </c>
      <c r="D1269" s="69">
        <v>36</v>
      </c>
      <c r="E1269" s="69" t="s">
        <v>481</v>
      </c>
      <c r="F1269" s="69" t="s">
        <v>115</v>
      </c>
      <c r="G1269" s="69" t="s">
        <v>116</v>
      </c>
      <c r="H1269" s="69" t="s">
        <v>107</v>
      </c>
      <c r="I1269" s="69">
        <v>0.11507000000000001</v>
      </c>
      <c r="J1269" s="69">
        <v>8.1300000000000001E-3</v>
      </c>
      <c r="K1269" s="69">
        <v>2.14E-3</v>
      </c>
      <c r="L1269" s="69" t="s">
        <v>190</v>
      </c>
      <c r="M1269" s="69" t="s">
        <v>30388</v>
      </c>
      <c r="N1269" s="68">
        <v>43101</v>
      </c>
    </row>
    <row r="1270" spans="1:14" x14ac:dyDescent="0.2">
      <c r="A1270" s="69" t="s">
        <v>1449</v>
      </c>
      <c r="B1270" s="69">
        <v>1</v>
      </c>
      <c r="C1270" s="69">
        <v>2018</v>
      </c>
      <c r="D1270" s="69">
        <v>36</v>
      </c>
      <c r="E1270" s="69" t="s">
        <v>481</v>
      </c>
      <c r="F1270" s="69" t="s">
        <v>115</v>
      </c>
      <c r="G1270" s="69" t="s">
        <v>116</v>
      </c>
      <c r="H1270" s="69" t="s">
        <v>107</v>
      </c>
      <c r="I1270" s="69">
        <v>0.11507000000000001</v>
      </c>
      <c r="J1270" s="69">
        <v>8.1300000000000001E-3</v>
      </c>
      <c r="K1270" s="69">
        <v>2.14E-3</v>
      </c>
      <c r="L1270" s="69" t="s">
        <v>190</v>
      </c>
      <c r="M1270" s="69" t="s">
        <v>30388</v>
      </c>
      <c r="N1270" s="68">
        <v>43101</v>
      </c>
    </row>
    <row r="1271" spans="1:14" x14ac:dyDescent="0.2">
      <c r="A1271" s="69" t="s">
        <v>1452</v>
      </c>
      <c r="B1271" s="69">
        <v>1</v>
      </c>
      <c r="C1271" s="69">
        <v>2018</v>
      </c>
      <c r="D1271" s="69">
        <v>36</v>
      </c>
      <c r="E1271" s="69" t="s">
        <v>481</v>
      </c>
      <c r="F1271" s="69" t="s">
        <v>115</v>
      </c>
      <c r="G1271" s="69" t="s">
        <v>116</v>
      </c>
      <c r="H1271" s="69" t="s">
        <v>107</v>
      </c>
      <c r="I1271" s="69">
        <v>0.11507000000000001</v>
      </c>
      <c r="J1271" s="69">
        <v>8.1300000000000001E-3</v>
      </c>
      <c r="K1271" s="69">
        <v>2.14E-3</v>
      </c>
      <c r="L1271" s="69" t="s">
        <v>190</v>
      </c>
      <c r="M1271" s="69" t="s">
        <v>30388</v>
      </c>
      <c r="N1271" s="68">
        <v>43101</v>
      </c>
    </row>
    <row r="1272" spans="1:14" x14ac:dyDescent="0.2">
      <c r="A1272" s="69" t="s">
        <v>1455</v>
      </c>
      <c r="B1272" s="69">
        <v>1</v>
      </c>
      <c r="C1272" s="69">
        <v>2018</v>
      </c>
      <c r="D1272" s="69">
        <v>36</v>
      </c>
      <c r="E1272" s="69" t="s">
        <v>481</v>
      </c>
      <c r="F1272" s="69" t="s">
        <v>115</v>
      </c>
      <c r="G1272" s="69" t="s">
        <v>116</v>
      </c>
      <c r="H1272" s="69" t="s">
        <v>107</v>
      </c>
      <c r="I1272" s="69">
        <v>0.15665999999999999</v>
      </c>
      <c r="J1272" s="69">
        <v>8.1300000000000001E-3</v>
      </c>
      <c r="K1272" s="69">
        <v>2.14E-3</v>
      </c>
      <c r="L1272" s="69" t="s">
        <v>184</v>
      </c>
      <c r="M1272" s="69" t="s">
        <v>30388</v>
      </c>
      <c r="N1272" s="68">
        <v>43101</v>
      </c>
    </row>
    <row r="1273" spans="1:14" x14ac:dyDescent="0.2">
      <c r="A1273" s="69" t="s">
        <v>1457</v>
      </c>
      <c r="B1273" s="69">
        <v>1</v>
      </c>
      <c r="C1273" s="69">
        <v>2018</v>
      </c>
      <c r="D1273" s="69">
        <v>36</v>
      </c>
      <c r="E1273" s="69" t="s">
        <v>481</v>
      </c>
      <c r="F1273" s="69" t="s">
        <v>115</v>
      </c>
      <c r="G1273" s="69" t="s">
        <v>116</v>
      </c>
      <c r="H1273" s="69" t="s">
        <v>107</v>
      </c>
      <c r="I1273" s="69">
        <v>0.15315999999999999</v>
      </c>
      <c r="J1273" s="69">
        <v>8.1300000000000001E-3</v>
      </c>
      <c r="K1273" s="69">
        <v>2.14E-3</v>
      </c>
      <c r="L1273" s="69" t="s">
        <v>184</v>
      </c>
      <c r="M1273" s="69" t="s">
        <v>30388</v>
      </c>
      <c r="N1273" s="68">
        <v>43101</v>
      </c>
    </row>
    <row r="1274" spans="1:14" x14ac:dyDescent="0.2">
      <c r="A1274" s="69" t="s">
        <v>1468</v>
      </c>
      <c r="B1274" s="69">
        <v>1</v>
      </c>
      <c r="C1274" s="69">
        <v>2018</v>
      </c>
      <c r="D1274" s="69">
        <v>36</v>
      </c>
      <c r="E1274" s="69" t="s">
        <v>497</v>
      </c>
      <c r="F1274" s="69" t="s">
        <v>115</v>
      </c>
      <c r="G1274" s="69" t="s">
        <v>116</v>
      </c>
      <c r="H1274" s="69" t="s">
        <v>107</v>
      </c>
      <c r="I1274" s="69">
        <v>0.13741</v>
      </c>
      <c r="J1274" s="69">
        <v>8.1300000000000001E-3</v>
      </c>
      <c r="K1274" s="69">
        <v>2.14E-3</v>
      </c>
      <c r="L1274" s="69" t="s">
        <v>197</v>
      </c>
      <c r="M1274" s="69" t="s">
        <v>30388</v>
      </c>
      <c r="N1274" s="68">
        <v>43101</v>
      </c>
    </row>
    <row r="1275" spans="1:14" x14ac:dyDescent="0.2">
      <c r="A1275" s="69" t="s">
        <v>1471</v>
      </c>
      <c r="B1275" s="69">
        <v>1</v>
      </c>
      <c r="C1275" s="69">
        <v>2018</v>
      </c>
      <c r="D1275" s="69">
        <v>36</v>
      </c>
      <c r="E1275" s="69" t="s">
        <v>497</v>
      </c>
      <c r="F1275" s="69" t="s">
        <v>115</v>
      </c>
      <c r="G1275" s="69" t="s">
        <v>116</v>
      </c>
      <c r="H1275" s="69" t="s">
        <v>107</v>
      </c>
      <c r="I1275" s="69">
        <v>0.13621</v>
      </c>
      <c r="J1275" s="69">
        <v>8.1300000000000001E-3</v>
      </c>
      <c r="K1275" s="69">
        <v>2.14E-3</v>
      </c>
      <c r="L1275" s="69" t="s">
        <v>197</v>
      </c>
      <c r="M1275" s="69" t="s">
        <v>30388</v>
      </c>
      <c r="N1275" s="68">
        <v>43101</v>
      </c>
    </row>
    <row r="1276" spans="1:14" x14ac:dyDescent="0.2">
      <c r="A1276" s="69" t="s">
        <v>1464</v>
      </c>
      <c r="B1276" s="69">
        <v>1</v>
      </c>
      <c r="C1276" s="69">
        <v>2018</v>
      </c>
      <c r="D1276" s="69">
        <v>36</v>
      </c>
      <c r="E1276" s="69" t="s">
        <v>497</v>
      </c>
      <c r="F1276" s="69" t="s">
        <v>115</v>
      </c>
      <c r="G1276" s="69" t="s">
        <v>116</v>
      </c>
      <c r="H1276" s="69" t="s">
        <v>107</v>
      </c>
      <c r="I1276" s="69">
        <v>0.13621</v>
      </c>
      <c r="J1276" s="69">
        <v>8.1300000000000001E-3</v>
      </c>
      <c r="K1276" s="69">
        <v>2.14E-3</v>
      </c>
      <c r="L1276" s="69" t="s">
        <v>197</v>
      </c>
      <c r="M1276" s="69" t="s">
        <v>30388</v>
      </c>
      <c r="N1276" s="68">
        <v>43101</v>
      </c>
    </row>
    <row r="1277" spans="1:14" x14ac:dyDescent="0.2">
      <c r="A1277" s="69" t="s">
        <v>1470</v>
      </c>
      <c r="B1277" s="69">
        <v>1</v>
      </c>
      <c r="C1277" s="69">
        <v>2018</v>
      </c>
      <c r="D1277" s="69">
        <v>36</v>
      </c>
      <c r="E1277" s="69" t="s">
        <v>497</v>
      </c>
      <c r="F1277" s="69" t="s">
        <v>115</v>
      </c>
      <c r="G1277" s="69" t="s">
        <v>116</v>
      </c>
      <c r="H1277" s="69" t="s">
        <v>107</v>
      </c>
      <c r="I1277" s="69">
        <v>0.13741</v>
      </c>
      <c r="J1277" s="69">
        <v>8.1300000000000001E-3</v>
      </c>
      <c r="K1277" s="69">
        <v>2.14E-3</v>
      </c>
      <c r="L1277" s="69" t="s">
        <v>197</v>
      </c>
      <c r="M1277" s="69" t="s">
        <v>30388</v>
      </c>
      <c r="N1277" s="68">
        <v>43101</v>
      </c>
    </row>
    <row r="1278" spans="1:14" x14ac:dyDescent="0.2">
      <c r="A1278" s="69" t="s">
        <v>1473</v>
      </c>
      <c r="B1278" s="69">
        <v>1</v>
      </c>
      <c r="C1278" s="69">
        <v>2018</v>
      </c>
      <c r="D1278" s="69">
        <v>36</v>
      </c>
      <c r="E1278" s="69" t="s">
        <v>497</v>
      </c>
      <c r="F1278" s="69" t="s">
        <v>115</v>
      </c>
      <c r="G1278" s="69" t="s">
        <v>116</v>
      </c>
      <c r="H1278" s="69" t="s">
        <v>107</v>
      </c>
      <c r="I1278" s="69">
        <v>9.1289999999999996E-2</v>
      </c>
      <c r="J1278" s="69">
        <v>8.1300000000000001E-3</v>
      </c>
      <c r="K1278" s="69">
        <v>2.14E-3</v>
      </c>
      <c r="L1278" s="69" t="s">
        <v>178</v>
      </c>
      <c r="M1278" s="69" t="s">
        <v>30388</v>
      </c>
      <c r="N1278" s="68">
        <v>43101</v>
      </c>
    </row>
    <row r="1279" spans="1:14" x14ac:dyDescent="0.2">
      <c r="A1279" s="69" t="s">
        <v>1465</v>
      </c>
      <c r="B1279" s="69">
        <v>1</v>
      </c>
      <c r="C1279" s="69">
        <v>2018</v>
      </c>
      <c r="D1279" s="69">
        <v>36</v>
      </c>
      <c r="E1279" s="69" t="s">
        <v>497</v>
      </c>
      <c r="F1279" s="69" t="s">
        <v>115</v>
      </c>
      <c r="G1279" s="69" t="s">
        <v>116</v>
      </c>
      <c r="H1279" s="69" t="s">
        <v>107</v>
      </c>
      <c r="I1279" s="69">
        <v>9.1289999999999996E-2</v>
      </c>
      <c r="J1279" s="69">
        <v>8.1300000000000001E-3</v>
      </c>
      <c r="K1279" s="69">
        <v>2.14E-3</v>
      </c>
      <c r="L1279" s="69" t="s">
        <v>178</v>
      </c>
      <c r="M1279" s="69" t="s">
        <v>30388</v>
      </c>
      <c r="N1279" s="68">
        <v>43101</v>
      </c>
    </row>
    <row r="1280" spans="1:14" x14ac:dyDescent="0.2">
      <c r="A1280" s="69" t="s">
        <v>1472</v>
      </c>
      <c r="B1280" s="69">
        <v>1</v>
      </c>
      <c r="C1280" s="69">
        <v>2018</v>
      </c>
      <c r="D1280" s="69">
        <v>36</v>
      </c>
      <c r="E1280" s="69" t="s">
        <v>497</v>
      </c>
      <c r="F1280" s="69" t="s">
        <v>115</v>
      </c>
      <c r="G1280" s="69" t="s">
        <v>116</v>
      </c>
      <c r="H1280" s="69" t="s">
        <v>107</v>
      </c>
      <c r="I1280" s="69">
        <v>9.1289999999999996E-2</v>
      </c>
      <c r="J1280" s="69">
        <v>8.1300000000000001E-3</v>
      </c>
      <c r="K1280" s="69">
        <v>2.14E-3</v>
      </c>
      <c r="L1280" s="69" t="s">
        <v>178</v>
      </c>
      <c r="M1280" s="69" t="s">
        <v>30388</v>
      </c>
      <c r="N1280" s="68">
        <v>43101</v>
      </c>
    </row>
    <row r="1281" spans="1:14" x14ac:dyDescent="0.2">
      <c r="A1281" s="69" t="s">
        <v>1469</v>
      </c>
      <c r="B1281" s="69">
        <v>1</v>
      </c>
      <c r="C1281" s="69">
        <v>2018</v>
      </c>
      <c r="D1281" s="69">
        <v>36</v>
      </c>
      <c r="E1281" s="69" t="s">
        <v>497</v>
      </c>
      <c r="F1281" s="69" t="s">
        <v>115</v>
      </c>
      <c r="G1281" s="69" t="s">
        <v>116</v>
      </c>
      <c r="H1281" s="69" t="s">
        <v>107</v>
      </c>
      <c r="I1281" s="69">
        <v>9.0090000000000003E-2</v>
      </c>
      <c r="J1281" s="69">
        <v>8.1300000000000001E-3</v>
      </c>
      <c r="K1281" s="69">
        <v>2.14E-3</v>
      </c>
      <c r="L1281" s="69" t="s">
        <v>178</v>
      </c>
      <c r="M1281" s="69" t="s">
        <v>30388</v>
      </c>
      <c r="N1281" s="68">
        <v>43101</v>
      </c>
    </row>
    <row r="1282" spans="1:14" x14ac:dyDescent="0.2">
      <c r="A1282" s="69" t="s">
        <v>1466</v>
      </c>
      <c r="B1282" s="69">
        <v>1</v>
      </c>
      <c r="C1282" s="69">
        <v>2018</v>
      </c>
      <c r="D1282" s="69">
        <v>36</v>
      </c>
      <c r="E1282" s="69" t="s">
        <v>497</v>
      </c>
      <c r="F1282" s="69" t="s">
        <v>115</v>
      </c>
      <c r="G1282" s="69" t="s">
        <v>116</v>
      </c>
      <c r="H1282" s="69" t="s">
        <v>107</v>
      </c>
      <c r="I1282" s="69">
        <v>9.0090000000000003E-2</v>
      </c>
      <c r="J1282" s="69">
        <v>8.1300000000000001E-3</v>
      </c>
      <c r="K1282" s="69">
        <v>2.14E-3</v>
      </c>
      <c r="L1282" s="69" t="s">
        <v>178</v>
      </c>
      <c r="M1282" s="69" t="s">
        <v>30388</v>
      </c>
      <c r="N1282" s="68">
        <v>43101</v>
      </c>
    </row>
    <row r="1283" spans="1:14" x14ac:dyDescent="0.2">
      <c r="A1283" s="69" t="s">
        <v>1467</v>
      </c>
      <c r="B1283" s="69">
        <v>1</v>
      </c>
      <c r="C1283" s="69">
        <v>2018</v>
      </c>
      <c r="D1283" s="69">
        <v>36</v>
      </c>
      <c r="E1283" s="69" t="s">
        <v>497</v>
      </c>
      <c r="F1283" s="69" t="s">
        <v>115</v>
      </c>
      <c r="G1283" s="69" t="s">
        <v>116</v>
      </c>
      <c r="H1283" s="69" t="s">
        <v>107</v>
      </c>
      <c r="I1283" s="69">
        <v>0.13741</v>
      </c>
      <c r="J1283" s="69">
        <v>8.1300000000000001E-3</v>
      </c>
      <c r="K1283" s="69">
        <v>2.14E-3</v>
      </c>
      <c r="L1283" s="69" t="s">
        <v>197</v>
      </c>
      <c r="M1283" s="69" t="s">
        <v>30388</v>
      </c>
      <c r="N1283" s="68">
        <v>43101</v>
      </c>
    </row>
    <row r="1284" spans="1:14" x14ac:dyDescent="0.2">
      <c r="A1284" s="69" t="s">
        <v>1477</v>
      </c>
      <c r="B1284" s="69">
        <v>1</v>
      </c>
      <c r="C1284" s="69">
        <v>2018</v>
      </c>
      <c r="D1284" s="69">
        <v>36</v>
      </c>
      <c r="E1284" s="69" t="s">
        <v>508</v>
      </c>
      <c r="F1284" s="69" t="s">
        <v>509</v>
      </c>
      <c r="H1284" s="69" t="s">
        <v>107</v>
      </c>
      <c r="I1284" s="69">
        <v>3.1600000000000003E-2</v>
      </c>
      <c r="J1284" s="69">
        <v>6.0800000000000003E-3</v>
      </c>
      <c r="K1284" s="69">
        <v>2.0899999999999998E-3</v>
      </c>
      <c r="L1284" s="69" t="s">
        <v>144</v>
      </c>
      <c r="M1284" s="69" t="s">
        <v>30388</v>
      </c>
      <c r="N1284" s="68">
        <v>43101</v>
      </c>
    </row>
    <row r="1285" spans="1:14" x14ac:dyDescent="0.2">
      <c r="A1285" s="69" t="s">
        <v>1478</v>
      </c>
      <c r="B1285" s="69">
        <v>1</v>
      </c>
      <c r="C1285" s="69">
        <v>2018</v>
      </c>
      <c r="D1285" s="69">
        <v>36</v>
      </c>
      <c r="E1285" s="69" t="s">
        <v>508</v>
      </c>
      <c r="F1285" s="69" t="s">
        <v>509</v>
      </c>
      <c r="H1285" s="69" t="s">
        <v>107</v>
      </c>
      <c r="I1285" s="69">
        <v>2.5489999999999999E-2</v>
      </c>
      <c r="J1285" s="69">
        <v>1.593E-2</v>
      </c>
      <c r="K1285" s="69">
        <v>2.1900000000000001E-3</v>
      </c>
      <c r="L1285" s="69" t="s">
        <v>144</v>
      </c>
      <c r="M1285" s="69" t="s">
        <v>30388</v>
      </c>
      <c r="N1285" s="68">
        <v>43101</v>
      </c>
    </row>
    <row r="1286" spans="1:14" x14ac:dyDescent="0.2">
      <c r="A1286" s="69" t="s">
        <v>1474</v>
      </c>
      <c r="B1286" s="69">
        <v>1</v>
      </c>
      <c r="C1286" s="69">
        <v>2018</v>
      </c>
      <c r="D1286" s="69">
        <v>36</v>
      </c>
      <c r="E1286" s="69" t="s">
        <v>508</v>
      </c>
      <c r="F1286" s="69" t="s">
        <v>509</v>
      </c>
      <c r="H1286" s="69" t="s">
        <v>107</v>
      </c>
      <c r="I1286" s="69">
        <v>2.5530000000000001E-2</v>
      </c>
      <c r="J1286" s="69">
        <v>1.593E-2</v>
      </c>
      <c r="K1286" s="69">
        <v>2.1900000000000001E-3</v>
      </c>
      <c r="L1286" s="69" t="s">
        <v>144</v>
      </c>
      <c r="M1286" s="69" t="s">
        <v>30388</v>
      </c>
      <c r="N1286" s="68">
        <v>43101</v>
      </c>
    </row>
    <row r="1287" spans="1:14" x14ac:dyDescent="0.2">
      <c r="A1287" s="69" t="s">
        <v>1476</v>
      </c>
      <c r="B1287" s="69">
        <v>1</v>
      </c>
      <c r="C1287" s="69">
        <v>2018</v>
      </c>
      <c r="D1287" s="69">
        <v>36</v>
      </c>
      <c r="E1287" s="69" t="s">
        <v>508</v>
      </c>
      <c r="F1287" s="69" t="s">
        <v>509</v>
      </c>
      <c r="H1287" s="69" t="s">
        <v>107</v>
      </c>
      <c r="I1287" s="69">
        <v>2.359E-2</v>
      </c>
      <c r="J1287" s="69">
        <v>1.6559999999999998E-2</v>
      </c>
      <c r="K1287" s="69">
        <v>2.2899999999999999E-3</v>
      </c>
      <c r="L1287" s="69" t="s">
        <v>144</v>
      </c>
      <c r="M1287" s="69" t="s">
        <v>30388</v>
      </c>
      <c r="N1287" s="68">
        <v>43101</v>
      </c>
    </row>
    <row r="1288" spans="1:14" x14ac:dyDescent="0.2">
      <c r="A1288" s="69" t="s">
        <v>1475</v>
      </c>
      <c r="B1288" s="69">
        <v>1</v>
      </c>
      <c r="C1288" s="69">
        <v>2018</v>
      </c>
      <c r="D1288" s="69">
        <v>36</v>
      </c>
      <c r="E1288" s="69" t="s">
        <v>508</v>
      </c>
      <c r="F1288" s="69" t="s">
        <v>509</v>
      </c>
      <c r="H1288" s="69" t="s">
        <v>107</v>
      </c>
      <c r="I1288" s="69">
        <v>2.3560000000000001E-2</v>
      </c>
      <c r="J1288" s="69">
        <v>1.6559999999999998E-2</v>
      </c>
      <c r="K1288" s="69">
        <v>2.2899999999999999E-3</v>
      </c>
      <c r="L1288" s="69" t="s">
        <v>144</v>
      </c>
      <c r="M1288" s="69" t="s">
        <v>30388</v>
      </c>
      <c r="N1288" s="68">
        <v>43101</v>
      </c>
    </row>
    <row r="1289" spans="1:14" x14ac:dyDescent="0.2">
      <c r="A1289" s="69" t="s">
        <v>1479</v>
      </c>
      <c r="B1289" s="69">
        <v>1</v>
      </c>
      <c r="C1289" s="69">
        <v>2018</v>
      </c>
      <c r="D1289" s="69">
        <v>36</v>
      </c>
      <c r="E1289" s="69" t="s">
        <v>515</v>
      </c>
      <c r="F1289" s="69" t="s">
        <v>509</v>
      </c>
      <c r="H1289" s="69" t="s">
        <v>107</v>
      </c>
      <c r="I1289" s="69">
        <v>1.9220000000000001E-2</v>
      </c>
      <c r="J1289" s="69">
        <v>0.1578</v>
      </c>
      <c r="K1289" s="69">
        <v>2.2899999999999999E-3</v>
      </c>
      <c r="L1289" s="69" t="s">
        <v>144</v>
      </c>
      <c r="M1289" s="69" t="s">
        <v>30388</v>
      </c>
      <c r="N1289" s="68">
        <v>43101</v>
      </c>
    </row>
    <row r="1290" spans="1:14" x14ac:dyDescent="0.2">
      <c r="A1290" s="69" t="s">
        <v>1481</v>
      </c>
      <c r="B1290" s="69">
        <v>1</v>
      </c>
      <c r="C1290" s="69">
        <v>2018</v>
      </c>
      <c r="D1290" s="69">
        <v>36</v>
      </c>
      <c r="E1290" s="69" t="s">
        <v>515</v>
      </c>
      <c r="F1290" s="69" t="s">
        <v>509</v>
      </c>
      <c r="H1290" s="69" t="s">
        <v>107</v>
      </c>
      <c r="I1290" s="69">
        <v>1.9220000000000001E-2</v>
      </c>
      <c r="J1290" s="69">
        <v>0.23746</v>
      </c>
      <c r="K1290" s="69">
        <v>2.2899999999999999E-3</v>
      </c>
      <c r="L1290" s="69" t="s">
        <v>144</v>
      </c>
      <c r="M1290" s="69" t="s">
        <v>30388</v>
      </c>
      <c r="N1290" s="68">
        <v>43101</v>
      </c>
    </row>
    <row r="1291" spans="1:14" x14ac:dyDescent="0.2">
      <c r="A1291" s="69" t="s">
        <v>1480</v>
      </c>
      <c r="B1291" s="69">
        <v>1</v>
      </c>
      <c r="C1291" s="69">
        <v>2018</v>
      </c>
      <c r="D1291" s="69">
        <v>36</v>
      </c>
      <c r="E1291" s="69" t="s">
        <v>515</v>
      </c>
      <c r="F1291" s="69" t="s">
        <v>509</v>
      </c>
      <c r="H1291" s="69" t="s">
        <v>107</v>
      </c>
      <c r="I1291" s="69">
        <v>1.9529999999999999E-2</v>
      </c>
      <c r="J1291" s="69">
        <v>0.12508</v>
      </c>
      <c r="K1291" s="69">
        <v>2.1900000000000001E-3</v>
      </c>
      <c r="L1291" s="69" t="s">
        <v>144</v>
      </c>
      <c r="M1291" s="69" t="s">
        <v>30388</v>
      </c>
      <c r="N1291" s="68">
        <v>43101</v>
      </c>
    </row>
    <row r="1292" spans="1:14" x14ac:dyDescent="0.2">
      <c r="A1292" s="69" t="s">
        <v>1482</v>
      </c>
      <c r="B1292" s="69">
        <v>1</v>
      </c>
      <c r="C1292" s="69">
        <v>2018</v>
      </c>
      <c r="D1292" s="69">
        <v>36</v>
      </c>
      <c r="E1292" s="69" t="s">
        <v>515</v>
      </c>
      <c r="F1292" s="69" t="s">
        <v>509</v>
      </c>
      <c r="H1292" s="69" t="s">
        <v>107</v>
      </c>
      <c r="I1292" s="69">
        <v>2.2360000000000001E-2</v>
      </c>
      <c r="J1292" s="69">
        <v>3.3860000000000001E-2</v>
      </c>
      <c r="K1292" s="69">
        <v>2.0899999999999998E-3</v>
      </c>
      <c r="L1292" s="69" t="s">
        <v>144</v>
      </c>
      <c r="M1292" s="69" t="s">
        <v>30388</v>
      </c>
      <c r="N1292" s="68">
        <v>43101</v>
      </c>
    </row>
    <row r="1293" spans="1:14" x14ac:dyDescent="0.2">
      <c r="A1293" s="69" t="s">
        <v>1483</v>
      </c>
      <c r="B1293" s="69">
        <v>1</v>
      </c>
      <c r="C1293" s="69">
        <v>2018</v>
      </c>
      <c r="D1293" s="69">
        <v>36</v>
      </c>
      <c r="E1293" s="69" t="s">
        <v>515</v>
      </c>
      <c r="F1293" s="69" t="s">
        <v>509</v>
      </c>
      <c r="H1293" s="69" t="s">
        <v>107</v>
      </c>
      <c r="I1293" s="69">
        <v>1.9529999999999999E-2</v>
      </c>
      <c r="J1293" s="69">
        <v>7.0499999999999993E-2</v>
      </c>
      <c r="K1293" s="69">
        <v>2.1900000000000001E-3</v>
      </c>
      <c r="L1293" s="69" t="s">
        <v>144</v>
      </c>
      <c r="M1293" s="69" t="s">
        <v>30388</v>
      </c>
      <c r="N1293" s="68">
        <v>43101</v>
      </c>
    </row>
    <row r="1294" spans="1:14" x14ac:dyDescent="0.2">
      <c r="A1294" s="69" t="s">
        <v>1486</v>
      </c>
      <c r="B1294" s="69">
        <v>1</v>
      </c>
      <c r="C1294" s="69">
        <v>2018</v>
      </c>
      <c r="D1294" s="69">
        <v>36</v>
      </c>
      <c r="E1294" s="69" t="s">
        <v>521</v>
      </c>
      <c r="F1294" s="69" t="s">
        <v>522</v>
      </c>
      <c r="H1294" s="69" t="s">
        <v>107</v>
      </c>
      <c r="I1294" s="69">
        <v>2.4469999999999999E-2</v>
      </c>
      <c r="J1294" s="69">
        <v>1.6740000000000001E-2</v>
      </c>
      <c r="K1294" s="69">
        <v>2.2899999999999999E-3</v>
      </c>
      <c r="L1294" s="69" t="s">
        <v>144</v>
      </c>
      <c r="M1294" s="69" t="s">
        <v>30388</v>
      </c>
      <c r="N1294" s="68">
        <v>43101</v>
      </c>
    </row>
    <row r="1295" spans="1:14" x14ac:dyDescent="0.2">
      <c r="A1295" s="69" t="s">
        <v>1487</v>
      </c>
      <c r="B1295" s="69">
        <v>1</v>
      </c>
      <c r="C1295" s="69">
        <v>2018</v>
      </c>
      <c r="D1295" s="69">
        <v>36</v>
      </c>
      <c r="E1295" s="69" t="s">
        <v>521</v>
      </c>
      <c r="F1295" s="69" t="s">
        <v>522</v>
      </c>
      <c r="H1295" s="69" t="s">
        <v>107</v>
      </c>
      <c r="I1295" s="69">
        <v>3.1539999999999999E-2</v>
      </c>
      <c r="J1295" s="69">
        <v>6.0800000000000003E-3</v>
      </c>
      <c r="K1295" s="69">
        <v>2.0899999999999998E-3</v>
      </c>
      <c r="L1295" s="69" t="s">
        <v>144</v>
      </c>
      <c r="M1295" s="69" t="s">
        <v>30388</v>
      </c>
      <c r="N1295" s="68">
        <v>43101</v>
      </c>
    </row>
    <row r="1296" spans="1:14" x14ac:dyDescent="0.2">
      <c r="A1296" s="69" t="s">
        <v>1484</v>
      </c>
      <c r="B1296" s="69">
        <v>1</v>
      </c>
      <c r="C1296" s="69">
        <v>2018</v>
      </c>
      <c r="D1296" s="69">
        <v>36</v>
      </c>
      <c r="E1296" s="69" t="s">
        <v>521</v>
      </c>
      <c r="F1296" s="69" t="s">
        <v>522</v>
      </c>
      <c r="H1296" s="69" t="s">
        <v>107</v>
      </c>
      <c r="I1296" s="69">
        <v>2.5870000000000001E-2</v>
      </c>
      <c r="J1296" s="69">
        <v>1.609E-2</v>
      </c>
      <c r="K1296" s="69">
        <v>2.1900000000000001E-3</v>
      </c>
      <c r="L1296" s="69" t="s">
        <v>144</v>
      </c>
      <c r="M1296" s="69" t="s">
        <v>30388</v>
      </c>
      <c r="N1296" s="68">
        <v>43101</v>
      </c>
    </row>
    <row r="1297" spans="1:14" x14ac:dyDescent="0.2">
      <c r="A1297" s="69" t="s">
        <v>1485</v>
      </c>
      <c r="B1297" s="69">
        <v>1</v>
      </c>
      <c r="C1297" s="69">
        <v>2018</v>
      </c>
      <c r="D1297" s="69">
        <v>36</v>
      </c>
      <c r="E1297" s="69" t="s">
        <v>521</v>
      </c>
      <c r="F1297" s="69" t="s">
        <v>522</v>
      </c>
      <c r="H1297" s="69" t="s">
        <v>107</v>
      </c>
      <c r="I1297" s="69">
        <v>2.443E-2</v>
      </c>
      <c r="J1297" s="69">
        <v>1.6740000000000001E-2</v>
      </c>
      <c r="K1297" s="69">
        <v>2.2899999999999999E-3</v>
      </c>
      <c r="L1297" s="69" t="s">
        <v>144</v>
      </c>
      <c r="M1297" s="69" t="s">
        <v>30388</v>
      </c>
      <c r="N1297" s="68">
        <v>43101</v>
      </c>
    </row>
    <row r="1298" spans="1:14" x14ac:dyDescent="0.2">
      <c r="A1298" s="69" t="s">
        <v>1488</v>
      </c>
      <c r="B1298" s="69">
        <v>1</v>
      </c>
      <c r="C1298" s="69">
        <v>2018</v>
      </c>
      <c r="D1298" s="69">
        <v>36</v>
      </c>
      <c r="E1298" s="69" t="s">
        <v>521</v>
      </c>
      <c r="F1298" s="69" t="s">
        <v>522</v>
      </c>
      <c r="H1298" s="69" t="s">
        <v>107</v>
      </c>
      <c r="I1298" s="69">
        <v>2.5919999999999999E-2</v>
      </c>
      <c r="J1298" s="69">
        <v>1.609E-2</v>
      </c>
      <c r="K1298" s="69">
        <v>2.1900000000000001E-3</v>
      </c>
      <c r="L1298" s="69" t="s">
        <v>144</v>
      </c>
      <c r="M1298" s="69" t="s">
        <v>30388</v>
      </c>
      <c r="N1298" s="68">
        <v>43101</v>
      </c>
    </row>
    <row r="1299" spans="1:14" x14ac:dyDescent="0.2">
      <c r="A1299" s="69" t="s">
        <v>1489</v>
      </c>
      <c r="B1299" s="69">
        <v>1</v>
      </c>
      <c r="C1299" s="69">
        <v>2018</v>
      </c>
      <c r="D1299" s="69">
        <v>36</v>
      </c>
      <c r="E1299" s="69" t="s">
        <v>528</v>
      </c>
      <c r="F1299" s="69" t="s">
        <v>522</v>
      </c>
      <c r="H1299" s="69" t="s">
        <v>107</v>
      </c>
      <c r="I1299" s="69">
        <v>1.95E-2</v>
      </c>
      <c r="J1299" s="69">
        <v>0.13277</v>
      </c>
      <c r="K1299" s="69">
        <v>2.1900000000000001E-3</v>
      </c>
      <c r="L1299" s="69" t="s">
        <v>144</v>
      </c>
      <c r="M1299" s="69" t="s">
        <v>30388</v>
      </c>
      <c r="N1299" s="68">
        <v>43101</v>
      </c>
    </row>
    <row r="1300" spans="1:14" x14ac:dyDescent="0.2">
      <c r="A1300" s="69" t="s">
        <v>1490</v>
      </c>
      <c r="B1300" s="69">
        <v>1</v>
      </c>
      <c r="C1300" s="69">
        <v>2018</v>
      </c>
      <c r="D1300" s="69">
        <v>36</v>
      </c>
      <c r="E1300" s="69" t="s">
        <v>528</v>
      </c>
      <c r="F1300" s="69" t="s">
        <v>522</v>
      </c>
      <c r="H1300" s="69" t="s">
        <v>107</v>
      </c>
      <c r="I1300" s="69">
        <v>1.925E-2</v>
      </c>
      <c r="J1300" s="69">
        <v>0.18534999999999999</v>
      </c>
      <c r="K1300" s="69">
        <v>2.2899999999999999E-3</v>
      </c>
      <c r="L1300" s="69" t="s">
        <v>144</v>
      </c>
      <c r="M1300" s="69" t="s">
        <v>30388</v>
      </c>
      <c r="N1300" s="68">
        <v>43101</v>
      </c>
    </row>
    <row r="1301" spans="1:14" x14ac:dyDescent="0.2">
      <c r="A1301" s="69" t="s">
        <v>1491</v>
      </c>
      <c r="B1301" s="69">
        <v>1</v>
      </c>
      <c r="C1301" s="69">
        <v>2018</v>
      </c>
      <c r="D1301" s="69">
        <v>36</v>
      </c>
      <c r="E1301" s="69" t="s">
        <v>528</v>
      </c>
      <c r="F1301" s="69" t="s">
        <v>522</v>
      </c>
      <c r="H1301" s="69" t="s">
        <v>107</v>
      </c>
      <c r="I1301" s="69">
        <v>1.95E-2</v>
      </c>
      <c r="J1301" s="69">
        <v>7.4429999999999996E-2</v>
      </c>
      <c r="K1301" s="69">
        <v>2.1900000000000001E-3</v>
      </c>
      <c r="L1301" s="69" t="s">
        <v>144</v>
      </c>
      <c r="M1301" s="69" t="s">
        <v>30388</v>
      </c>
      <c r="N1301" s="68">
        <v>43101</v>
      </c>
    </row>
    <row r="1302" spans="1:14" x14ac:dyDescent="0.2">
      <c r="A1302" s="69" t="s">
        <v>1492</v>
      </c>
      <c r="B1302" s="69">
        <v>1</v>
      </c>
      <c r="C1302" s="69">
        <v>2018</v>
      </c>
      <c r="D1302" s="69">
        <v>36</v>
      </c>
      <c r="E1302" s="69" t="s">
        <v>528</v>
      </c>
      <c r="F1302" s="69" t="s">
        <v>522</v>
      </c>
      <c r="H1302" s="69" t="s">
        <v>107</v>
      </c>
      <c r="I1302" s="69">
        <v>2.2249999999999999E-2</v>
      </c>
      <c r="J1302" s="69">
        <v>3.4020000000000002E-2</v>
      </c>
      <c r="K1302" s="69">
        <v>2.0899999999999998E-3</v>
      </c>
      <c r="L1302" s="69" t="s">
        <v>144</v>
      </c>
      <c r="M1302" s="69" t="s">
        <v>30388</v>
      </c>
      <c r="N1302" s="68">
        <v>43101</v>
      </c>
    </row>
    <row r="1303" spans="1:14" x14ac:dyDescent="0.2">
      <c r="A1303" s="69" t="s">
        <v>1493</v>
      </c>
      <c r="B1303" s="69">
        <v>1</v>
      </c>
      <c r="C1303" s="69">
        <v>2018</v>
      </c>
      <c r="D1303" s="69">
        <v>36</v>
      </c>
      <c r="E1303" s="69" t="s">
        <v>528</v>
      </c>
      <c r="F1303" s="69" t="s">
        <v>522</v>
      </c>
      <c r="H1303" s="69" t="s">
        <v>107</v>
      </c>
      <c r="I1303" s="69">
        <v>1.925E-2</v>
      </c>
      <c r="J1303" s="69">
        <v>0.28047</v>
      </c>
      <c r="K1303" s="69">
        <v>2.2899999999999999E-3</v>
      </c>
      <c r="L1303" s="69" t="s">
        <v>144</v>
      </c>
      <c r="M1303" s="69" t="s">
        <v>30388</v>
      </c>
      <c r="N1303" s="68">
        <v>43101</v>
      </c>
    </row>
    <row r="1304" spans="1:14" x14ac:dyDescent="0.2">
      <c r="A1304" s="69" t="s">
        <v>1496</v>
      </c>
      <c r="B1304" s="69">
        <v>1</v>
      </c>
      <c r="C1304" s="69">
        <v>2018</v>
      </c>
      <c r="D1304" s="69">
        <v>36</v>
      </c>
      <c r="E1304" s="69" t="s">
        <v>534</v>
      </c>
      <c r="F1304" s="69" t="s">
        <v>535</v>
      </c>
      <c r="H1304" s="69" t="s">
        <v>107</v>
      </c>
      <c r="I1304" s="69">
        <v>2.6089999999999999E-2</v>
      </c>
      <c r="J1304" s="69">
        <v>1.593E-2</v>
      </c>
      <c r="K1304" s="69">
        <v>2.1900000000000001E-3</v>
      </c>
      <c r="L1304" s="69" t="s">
        <v>144</v>
      </c>
      <c r="M1304" s="69" t="s">
        <v>30388</v>
      </c>
      <c r="N1304" s="68">
        <v>43101</v>
      </c>
    </row>
    <row r="1305" spans="1:14" x14ac:dyDescent="0.2">
      <c r="A1305" s="69" t="s">
        <v>1494</v>
      </c>
      <c r="B1305" s="69">
        <v>1</v>
      </c>
      <c r="C1305" s="69">
        <v>2018</v>
      </c>
      <c r="D1305" s="69">
        <v>36</v>
      </c>
      <c r="E1305" s="69" t="s">
        <v>534</v>
      </c>
      <c r="F1305" s="69" t="s">
        <v>535</v>
      </c>
      <c r="H1305" s="69" t="s">
        <v>107</v>
      </c>
      <c r="I1305" s="69">
        <v>2.4570000000000002E-2</v>
      </c>
      <c r="J1305" s="69">
        <v>1.6559999999999998E-2</v>
      </c>
      <c r="K1305" s="69">
        <v>2.2899999999999999E-3</v>
      </c>
      <c r="L1305" s="69" t="s">
        <v>144</v>
      </c>
      <c r="M1305" s="69" t="s">
        <v>30388</v>
      </c>
      <c r="N1305" s="68">
        <v>43101</v>
      </c>
    </row>
    <row r="1306" spans="1:14" x14ac:dyDescent="0.2">
      <c r="A1306" s="69" t="s">
        <v>1498</v>
      </c>
      <c r="B1306" s="69">
        <v>1</v>
      </c>
      <c r="C1306" s="69">
        <v>2018</v>
      </c>
      <c r="D1306" s="69">
        <v>36</v>
      </c>
      <c r="E1306" s="69" t="s">
        <v>534</v>
      </c>
      <c r="F1306" s="69" t="s">
        <v>535</v>
      </c>
      <c r="H1306" s="69" t="s">
        <v>107</v>
      </c>
      <c r="I1306" s="69">
        <v>2.6040000000000001E-2</v>
      </c>
      <c r="J1306" s="69">
        <v>1.593E-2</v>
      </c>
      <c r="K1306" s="69">
        <v>2.1900000000000001E-3</v>
      </c>
      <c r="L1306" s="69" t="s">
        <v>144</v>
      </c>
      <c r="M1306" s="69" t="s">
        <v>30388</v>
      </c>
      <c r="N1306" s="68">
        <v>43101</v>
      </c>
    </row>
    <row r="1307" spans="1:14" x14ac:dyDescent="0.2">
      <c r="A1307" s="69" t="s">
        <v>1497</v>
      </c>
      <c r="B1307" s="69">
        <v>1</v>
      </c>
      <c r="C1307" s="69">
        <v>2018</v>
      </c>
      <c r="D1307" s="69">
        <v>36</v>
      </c>
      <c r="E1307" s="69" t="s">
        <v>534</v>
      </c>
      <c r="F1307" s="69" t="s">
        <v>535</v>
      </c>
      <c r="H1307" s="69" t="s">
        <v>107</v>
      </c>
      <c r="I1307" s="69">
        <v>3.1789999999999999E-2</v>
      </c>
      <c r="J1307" s="69">
        <v>6.0800000000000003E-3</v>
      </c>
      <c r="K1307" s="69">
        <v>2.0899999999999998E-3</v>
      </c>
      <c r="L1307" s="69" t="s">
        <v>144</v>
      </c>
      <c r="M1307" s="69" t="s">
        <v>30388</v>
      </c>
      <c r="N1307" s="68">
        <v>43101</v>
      </c>
    </row>
    <row r="1308" spans="1:14" x14ac:dyDescent="0.2">
      <c r="A1308" s="69" t="s">
        <v>1495</v>
      </c>
      <c r="B1308" s="69">
        <v>1</v>
      </c>
      <c r="C1308" s="69">
        <v>2018</v>
      </c>
      <c r="D1308" s="69">
        <v>36</v>
      </c>
      <c r="E1308" s="69" t="s">
        <v>534</v>
      </c>
      <c r="F1308" s="69" t="s">
        <v>535</v>
      </c>
      <c r="H1308" s="69" t="s">
        <v>107</v>
      </c>
      <c r="I1308" s="69">
        <v>2.461E-2</v>
      </c>
      <c r="J1308" s="69">
        <v>1.6559999999999998E-2</v>
      </c>
      <c r="K1308" s="69">
        <v>2.2899999999999999E-3</v>
      </c>
      <c r="L1308" s="69" t="s">
        <v>144</v>
      </c>
      <c r="M1308" s="69" t="s">
        <v>30388</v>
      </c>
      <c r="N1308" s="68">
        <v>43101</v>
      </c>
    </row>
    <row r="1309" spans="1:14" x14ac:dyDescent="0.2">
      <c r="A1309" s="69" t="s">
        <v>1499</v>
      </c>
      <c r="B1309" s="69">
        <v>1</v>
      </c>
      <c r="C1309" s="69">
        <v>2018</v>
      </c>
      <c r="D1309" s="69">
        <v>36</v>
      </c>
      <c r="E1309" s="69" t="s">
        <v>541</v>
      </c>
      <c r="F1309" s="69" t="s">
        <v>535</v>
      </c>
      <c r="H1309" s="69" t="s">
        <v>107</v>
      </c>
      <c r="I1309" s="69">
        <v>1.9300000000000001E-2</v>
      </c>
      <c r="J1309" s="69">
        <v>0.28509000000000001</v>
      </c>
      <c r="K1309" s="69">
        <v>2.2899999999999999E-3</v>
      </c>
      <c r="L1309" s="69" t="s">
        <v>144</v>
      </c>
      <c r="M1309" s="69" t="s">
        <v>30388</v>
      </c>
      <c r="N1309" s="68">
        <v>43101</v>
      </c>
    </row>
    <row r="1310" spans="1:14" x14ac:dyDescent="0.2">
      <c r="A1310" s="69" t="s">
        <v>1500</v>
      </c>
      <c r="B1310" s="69">
        <v>1</v>
      </c>
      <c r="C1310" s="69">
        <v>2018</v>
      </c>
      <c r="D1310" s="69">
        <v>36</v>
      </c>
      <c r="E1310" s="69" t="s">
        <v>541</v>
      </c>
      <c r="F1310" s="69" t="s">
        <v>535</v>
      </c>
      <c r="H1310" s="69" t="s">
        <v>107</v>
      </c>
      <c r="I1310" s="69">
        <v>1.9570000000000001E-2</v>
      </c>
      <c r="J1310" s="69">
        <v>0.13442999999999999</v>
      </c>
      <c r="K1310" s="69">
        <v>2.1900000000000001E-3</v>
      </c>
      <c r="L1310" s="69" t="s">
        <v>144</v>
      </c>
      <c r="M1310" s="69" t="s">
        <v>30388</v>
      </c>
      <c r="N1310" s="68">
        <v>43101</v>
      </c>
    </row>
    <row r="1311" spans="1:14" x14ac:dyDescent="0.2">
      <c r="A1311" s="69" t="s">
        <v>1501</v>
      </c>
      <c r="B1311" s="69">
        <v>1</v>
      </c>
      <c r="C1311" s="69">
        <v>2018</v>
      </c>
      <c r="D1311" s="69">
        <v>36</v>
      </c>
      <c r="E1311" s="69" t="s">
        <v>541</v>
      </c>
      <c r="F1311" s="69" t="s">
        <v>535</v>
      </c>
      <c r="H1311" s="69" t="s">
        <v>107</v>
      </c>
      <c r="I1311" s="69">
        <v>1.9570000000000001E-2</v>
      </c>
      <c r="J1311" s="69">
        <v>7.5179999999999997E-2</v>
      </c>
      <c r="K1311" s="69">
        <v>2.1900000000000001E-3</v>
      </c>
      <c r="L1311" s="69" t="s">
        <v>144</v>
      </c>
      <c r="M1311" s="69" t="s">
        <v>30388</v>
      </c>
      <c r="N1311" s="68">
        <v>43101</v>
      </c>
    </row>
    <row r="1312" spans="1:14" x14ac:dyDescent="0.2">
      <c r="A1312" s="69" t="s">
        <v>1503</v>
      </c>
      <c r="B1312" s="69">
        <v>1</v>
      </c>
      <c r="C1312" s="69">
        <v>2018</v>
      </c>
      <c r="D1312" s="69">
        <v>36</v>
      </c>
      <c r="E1312" s="69" t="s">
        <v>541</v>
      </c>
      <c r="F1312" s="69" t="s">
        <v>535</v>
      </c>
      <c r="H1312" s="69" t="s">
        <v>107</v>
      </c>
      <c r="I1312" s="69">
        <v>2.2270000000000002E-2</v>
      </c>
      <c r="J1312" s="69">
        <v>3.4709999999999998E-2</v>
      </c>
      <c r="K1312" s="69">
        <v>2.0899999999999998E-3</v>
      </c>
      <c r="L1312" s="69" t="s">
        <v>144</v>
      </c>
      <c r="M1312" s="69" t="s">
        <v>30388</v>
      </c>
      <c r="N1312" s="68">
        <v>43101</v>
      </c>
    </row>
    <row r="1313" spans="1:14" x14ac:dyDescent="0.2">
      <c r="A1313" s="69" t="s">
        <v>1502</v>
      </c>
      <c r="B1313" s="69">
        <v>1</v>
      </c>
      <c r="C1313" s="69">
        <v>2018</v>
      </c>
      <c r="D1313" s="69">
        <v>36</v>
      </c>
      <c r="E1313" s="69" t="s">
        <v>541</v>
      </c>
      <c r="F1313" s="69" t="s">
        <v>535</v>
      </c>
      <c r="H1313" s="69" t="s">
        <v>107</v>
      </c>
      <c r="I1313" s="69">
        <v>1.9300000000000001E-2</v>
      </c>
      <c r="J1313" s="69">
        <v>0.18823999999999999</v>
      </c>
      <c r="K1313" s="69">
        <v>2.2899999999999999E-3</v>
      </c>
      <c r="L1313" s="69" t="s">
        <v>144</v>
      </c>
      <c r="M1313" s="69" t="s">
        <v>30388</v>
      </c>
      <c r="N1313" s="68">
        <v>43101</v>
      </c>
    </row>
    <row r="1314" spans="1:14" x14ac:dyDescent="0.2">
      <c r="A1314" s="69" t="s">
        <v>1506</v>
      </c>
      <c r="B1314" s="69">
        <v>1</v>
      </c>
      <c r="C1314" s="69">
        <v>2018</v>
      </c>
      <c r="D1314" s="69">
        <v>36</v>
      </c>
      <c r="E1314" s="69" t="s">
        <v>547</v>
      </c>
      <c r="F1314" s="69" t="s">
        <v>548</v>
      </c>
      <c r="G1314" s="69" t="s">
        <v>549</v>
      </c>
      <c r="H1314" s="69" t="s">
        <v>107</v>
      </c>
      <c r="I1314" s="69">
        <v>0.12875</v>
      </c>
      <c r="J1314" s="69">
        <v>8.6300000000000005E-3</v>
      </c>
      <c r="K1314" s="69">
        <v>1.5200000000000001E-3</v>
      </c>
      <c r="L1314" s="69" t="s">
        <v>108</v>
      </c>
      <c r="M1314" s="69" t="s">
        <v>30388</v>
      </c>
      <c r="N1314" s="68">
        <v>43101</v>
      </c>
    </row>
    <row r="1315" spans="1:14" x14ac:dyDescent="0.2">
      <c r="A1315" s="69" t="s">
        <v>1504</v>
      </c>
      <c r="B1315" s="69">
        <v>1</v>
      </c>
      <c r="C1315" s="69">
        <v>2018</v>
      </c>
      <c r="D1315" s="69">
        <v>36</v>
      </c>
      <c r="E1315" s="69" t="s">
        <v>547</v>
      </c>
      <c r="F1315" s="69" t="s">
        <v>548</v>
      </c>
      <c r="G1315" s="69" t="s">
        <v>549</v>
      </c>
      <c r="H1315" s="69" t="s">
        <v>107</v>
      </c>
      <c r="I1315" s="69">
        <v>0.12995000000000001</v>
      </c>
      <c r="J1315" s="69">
        <v>8.6300000000000005E-3</v>
      </c>
      <c r="K1315" s="69">
        <v>1.5200000000000001E-3</v>
      </c>
      <c r="L1315" s="69" t="s">
        <v>108</v>
      </c>
      <c r="M1315" s="69" t="s">
        <v>30388</v>
      </c>
      <c r="N1315" s="68">
        <v>43101</v>
      </c>
    </row>
    <row r="1316" spans="1:14" x14ac:dyDescent="0.2">
      <c r="A1316" s="69" t="s">
        <v>1505</v>
      </c>
      <c r="B1316" s="69">
        <v>1</v>
      </c>
      <c r="C1316" s="69">
        <v>2018</v>
      </c>
      <c r="D1316" s="69">
        <v>36</v>
      </c>
      <c r="E1316" s="69" t="s">
        <v>547</v>
      </c>
      <c r="F1316" s="69" t="s">
        <v>548</v>
      </c>
      <c r="G1316" s="69" t="s">
        <v>549</v>
      </c>
      <c r="H1316" s="69" t="s">
        <v>107</v>
      </c>
      <c r="I1316" s="69">
        <v>0.12995000000000001</v>
      </c>
      <c r="J1316" s="69">
        <v>8.6300000000000005E-3</v>
      </c>
      <c r="K1316" s="69">
        <v>1.5200000000000001E-3</v>
      </c>
      <c r="L1316" s="69" t="s">
        <v>108</v>
      </c>
      <c r="M1316" s="69" t="s">
        <v>30388</v>
      </c>
      <c r="N1316" s="68">
        <v>43101</v>
      </c>
    </row>
    <row r="1317" spans="1:14" x14ac:dyDescent="0.2">
      <c r="A1317" s="69" t="s">
        <v>1508</v>
      </c>
      <c r="B1317" s="69">
        <v>1</v>
      </c>
      <c r="C1317" s="69">
        <v>2018</v>
      </c>
      <c r="D1317" s="69">
        <v>36</v>
      </c>
      <c r="E1317" s="69" t="s">
        <v>547</v>
      </c>
      <c r="F1317" s="69" t="s">
        <v>548</v>
      </c>
      <c r="G1317" s="69" t="s">
        <v>549</v>
      </c>
      <c r="H1317" s="69" t="s">
        <v>107</v>
      </c>
      <c r="I1317" s="69">
        <v>0.12995000000000001</v>
      </c>
      <c r="J1317" s="69">
        <v>8.6300000000000005E-3</v>
      </c>
      <c r="K1317" s="69">
        <v>1.5200000000000001E-3</v>
      </c>
      <c r="L1317" s="69" t="s">
        <v>108</v>
      </c>
      <c r="M1317" s="69" t="s">
        <v>30388</v>
      </c>
      <c r="N1317" s="68">
        <v>43101</v>
      </c>
    </row>
    <row r="1318" spans="1:14" x14ac:dyDescent="0.2">
      <c r="A1318" s="69" t="s">
        <v>1507</v>
      </c>
      <c r="B1318" s="69">
        <v>1</v>
      </c>
      <c r="C1318" s="69">
        <v>2018</v>
      </c>
      <c r="D1318" s="69">
        <v>36</v>
      </c>
      <c r="E1318" s="69" t="s">
        <v>547</v>
      </c>
      <c r="F1318" s="69" t="s">
        <v>548</v>
      </c>
      <c r="G1318" s="69" t="s">
        <v>549</v>
      </c>
      <c r="H1318" s="69" t="s">
        <v>107</v>
      </c>
      <c r="I1318" s="69">
        <v>0.12875</v>
      </c>
      <c r="J1318" s="69">
        <v>8.6300000000000005E-3</v>
      </c>
      <c r="K1318" s="69">
        <v>1.5200000000000001E-3</v>
      </c>
      <c r="L1318" s="69" t="s">
        <v>108</v>
      </c>
      <c r="M1318" s="69" t="s">
        <v>30388</v>
      </c>
      <c r="N1318" s="68">
        <v>43101</v>
      </c>
    </row>
    <row r="1319" spans="1:14" x14ac:dyDescent="0.2">
      <c r="A1319" s="69" t="s">
        <v>1512</v>
      </c>
      <c r="B1319" s="69">
        <v>1</v>
      </c>
      <c r="C1319" s="69">
        <v>2018</v>
      </c>
      <c r="D1319" s="69">
        <v>36</v>
      </c>
      <c r="E1319" s="69" t="s">
        <v>555</v>
      </c>
      <c r="F1319" s="69" t="s">
        <v>548</v>
      </c>
      <c r="G1319" s="69" t="s">
        <v>549</v>
      </c>
      <c r="H1319" s="69" t="s">
        <v>107</v>
      </c>
      <c r="I1319" s="69">
        <v>0.14047999999999999</v>
      </c>
      <c r="J1319" s="69">
        <v>8.6400000000000001E-3</v>
      </c>
      <c r="K1319" s="69">
        <v>2.16E-3</v>
      </c>
      <c r="L1319" s="69" t="s">
        <v>197</v>
      </c>
      <c r="M1319" s="69" t="s">
        <v>30388</v>
      </c>
      <c r="N1319" s="68">
        <v>43101</v>
      </c>
    </row>
    <row r="1320" spans="1:14" x14ac:dyDescent="0.2">
      <c r="A1320" s="69" t="s">
        <v>1518</v>
      </c>
      <c r="B1320" s="69">
        <v>1</v>
      </c>
      <c r="C1320" s="69">
        <v>2018</v>
      </c>
      <c r="D1320" s="69">
        <v>36</v>
      </c>
      <c r="E1320" s="69" t="s">
        <v>555</v>
      </c>
      <c r="F1320" s="69" t="s">
        <v>548</v>
      </c>
      <c r="G1320" s="69" t="s">
        <v>549</v>
      </c>
      <c r="H1320" s="69" t="s">
        <v>107</v>
      </c>
      <c r="I1320" s="69">
        <v>0.13927999999999999</v>
      </c>
      <c r="J1320" s="69">
        <v>8.6400000000000001E-3</v>
      </c>
      <c r="K1320" s="69">
        <v>2.16E-3</v>
      </c>
      <c r="L1320" s="69" t="s">
        <v>197</v>
      </c>
      <c r="M1320" s="69" t="s">
        <v>30388</v>
      </c>
      <c r="N1320" s="68">
        <v>43101</v>
      </c>
    </row>
    <row r="1321" spans="1:14" x14ac:dyDescent="0.2">
      <c r="A1321" s="69" t="s">
        <v>1514</v>
      </c>
      <c r="B1321" s="69">
        <v>1</v>
      </c>
      <c r="C1321" s="69">
        <v>2018</v>
      </c>
      <c r="D1321" s="69">
        <v>36</v>
      </c>
      <c r="E1321" s="69" t="s">
        <v>555</v>
      </c>
      <c r="F1321" s="69" t="s">
        <v>548</v>
      </c>
      <c r="G1321" s="69" t="s">
        <v>549</v>
      </c>
      <c r="H1321" s="69" t="s">
        <v>107</v>
      </c>
      <c r="I1321" s="69">
        <v>0.14047999999999999</v>
      </c>
      <c r="J1321" s="69">
        <v>8.6400000000000001E-3</v>
      </c>
      <c r="K1321" s="69">
        <v>2.16E-3</v>
      </c>
      <c r="L1321" s="69" t="s">
        <v>197</v>
      </c>
      <c r="M1321" s="69" t="s">
        <v>30388</v>
      </c>
      <c r="N1321" s="68">
        <v>43101</v>
      </c>
    </row>
    <row r="1322" spans="1:14" x14ac:dyDescent="0.2">
      <c r="A1322" s="69" t="s">
        <v>1511</v>
      </c>
      <c r="B1322" s="69">
        <v>1</v>
      </c>
      <c r="C1322" s="69">
        <v>2018</v>
      </c>
      <c r="D1322" s="69">
        <v>36</v>
      </c>
      <c r="E1322" s="69" t="s">
        <v>555</v>
      </c>
      <c r="F1322" s="69" t="s">
        <v>548</v>
      </c>
      <c r="G1322" s="69" t="s">
        <v>549</v>
      </c>
      <c r="H1322" s="69" t="s">
        <v>107</v>
      </c>
      <c r="I1322" s="69">
        <v>0.13927999999999999</v>
      </c>
      <c r="J1322" s="69">
        <v>8.6400000000000001E-3</v>
      </c>
      <c r="K1322" s="69">
        <v>2.16E-3</v>
      </c>
      <c r="L1322" s="69" t="s">
        <v>197</v>
      </c>
      <c r="M1322" s="69" t="s">
        <v>30388</v>
      </c>
      <c r="N1322" s="68">
        <v>43101</v>
      </c>
    </row>
    <row r="1323" spans="1:14" x14ac:dyDescent="0.2">
      <c r="A1323" s="69" t="s">
        <v>1515</v>
      </c>
      <c r="B1323" s="69">
        <v>1</v>
      </c>
      <c r="C1323" s="69">
        <v>2018</v>
      </c>
      <c r="D1323" s="69">
        <v>36</v>
      </c>
      <c r="E1323" s="69" t="s">
        <v>555</v>
      </c>
      <c r="F1323" s="69" t="s">
        <v>548</v>
      </c>
      <c r="G1323" s="69" t="s">
        <v>549</v>
      </c>
      <c r="H1323" s="69" t="s">
        <v>107</v>
      </c>
      <c r="I1323" s="69">
        <v>0.14047999999999999</v>
      </c>
      <c r="J1323" s="69">
        <v>8.6400000000000001E-3</v>
      </c>
      <c r="K1323" s="69">
        <v>2.16E-3</v>
      </c>
      <c r="L1323" s="69" t="s">
        <v>197</v>
      </c>
      <c r="M1323" s="69" t="s">
        <v>30388</v>
      </c>
      <c r="N1323" s="68">
        <v>43101</v>
      </c>
    </row>
    <row r="1324" spans="1:14" x14ac:dyDescent="0.2">
      <c r="A1324" s="69" t="s">
        <v>1516</v>
      </c>
      <c r="B1324" s="69">
        <v>1</v>
      </c>
      <c r="C1324" s="69">
        <v>2018</v>
      </c>
      <c r="D1324" s="69">
        <v>36</v>
      </c>
      <c r="E1324" s="69" t="s">
        <v>555</v>
      </c>
      <c r="F1324" s="69" t="s">
        <v>548</v>
      </c>
      <c r="G1324" s="69" t="s">
        <v>549</v>
      </c>
      <c r="H1324" s="69" t="s">
        <v>107</v>
      </c>
      <c r="I1324" s="69">
        <v>9.4750000000000001E-2</v>
      </c>
      <c r="J1324" s="69">
        <v>8.6400000000000001E-3</v>
      </c>
      <c r="K1324" s="69">
        <v>2.16E-3</v>
      </c>
      <c r="L1324" s="69" t="s">
        <v>178</v>
      </c>
      <c r="M1324" s="69" t="s">
        <v>30388</v>
      </c>
      <c r="N1324" s="68">
        <v>43101</v>
      </c>
    </row>
    <row r="1325" spans="1:14" x14ac:dyDescent="0.2">
      <c r="A1325" s="69" t="s">
        <v>1517</v>
      </c>
      <c r="B1325" s="69">
        <v>1</v>
      </c>
      <c r="C1325" s="69">
        <v>2018</v>
      </c>
      <c r="D1325" s="69">
        <v>36</v>
      </c>
      <c r="E1325" s="69" t="s">
        <v>555</v>
      </c>
      <c r="F1325" s="69" t="s">
        <v>548</v>
      </c>
      <c r="G1325" s="69" t="s">
        <v>549</v>
      </c>
      <c r="H1325" s="69" t="s">
        <v>107</v>
      </c>
      <c r="I1325" s="69">
        <v>9.3549999999999994E-2</v>
      </c>
      <c r="J1325" s="69">
        <v>8.6400000000000001E-3</v>
      </c>
      <c r="K1325" s="69">
        <v>2.16E-3</v>
      </c>
      <c r="L1325" s="69" t="s">
        <v>178</v>
      </c>
      <c r="M1325" s="69" t="s">
        <v>30388</v>
      </c>
      <c r="N1325" s="68">
        <v>43101</v>
      </c>
    </row>
    <row r="1326" spans="1:14" x14ac:dyDescent="0.2">
      <c r="A1326" s="69" t="s">
        <v>1513</v>
      </c>
      <c r="B1326" s="69">
        <v>1</v>
      </c>
      <c r="C1326" s="69">
        <v>2018</v>
      </c>
      <c r="D1326" s="69">
        <v>36</v>
      </c>
      <c r="E1326" s="69" t="s">
        <v>555</v>
      </c>
      <c r="F1326" s="69" t="s">
        <v>548</v>
      </c>
      <c r="G1326" s="69" t="s">
        <v>549</v>
      </c>
      <c r="H1326" s="69" t="s">
        <v>107</v>
      </c>
      <c r="I1326" s="69">
        <v>9.3549999999999994E-2</v>
      </c>
      <c r="J1326" s="69">
        <v>8.6400000000000001E-3</v>
      </c>
      <c r="K1326" s="69">
        <v>2.16E-3</v>
      </c>
      <c r="L1326" s="69" t="s">
        <v>178</v>
      </c>
      <c r="M1326" s="69" t="s">
        <v>30388</v>
      </c>
      <c r="N1326" s="68">
        <v>43101</v>
      </c>
    </row>
    <row r="1327" spans="1:14" x14ac:dyDescent="0.2">
      <c r="A1327" s="69" t="s">
        <v>1509</v>
      </c>
      <c r="B1327" s="69">
        <v>1</v>
      </c>
      <c r="C1327" s="69">
        <v>2018</v>
      </c>
      <c r="D1327" s="69">
        <v>36</v>
      </c>
      <c r="E1327" s="69" t="s">
        <v>555</v>
      </c>
      <c r="F1327" s="69" t="s">
        <v>548</v>
      </c>
      <c r="G1327" s="69" t="s">
        <v>549</v>
      </c>
      <c r="H1327" s="69" t="s">
        <v>107</v>
      </c>
      <c r="I1327" s="69">
        <v>9.4750000000000001E-2</v>
      </c>
      <c r="J1327" s="69">
        <v>8.6400000000000001E-3</v>
      </c>
      <c r="K1327" s="69">
        <v>2.16E-3</v>
      </c>
      <c r="L1327" s="69" t="s">
        <v>178</v>
      </c>
      <c r="M1327" s="69" t="s">
        <v>30388</v>
      </c>
      <c r="N1327" s="68">
        <v>43101</v>
      </c>
    </row>
    <row r="1328" spans="1:14" x14ac:dyDescent="0.2">
      <c r="A1328" s="69" t="s">
        <v>1510</v>
      </c>
      <c r="B1328" s="69">
        <v>1</v>
      </c>
      <c r="C1328" s="69">
        <v>2018</v>
      </c>
      <c r="D1328" s="69">
        <v>36</v>
      </c>
      <c r="E1328" s="69" t="s">
        <v>555</v>
      </c>
      <c r="F1328" s="69" t="s">
        <v>548</v>
      </c>
      <c r="G1328" s="69" t="s">
        <v>549</v>
      </c>
      <c r="H1328" s="69" t="s">
        <v>107</v>
      </c>
      <c r="I1328" s="69">
        <v>9.4750000000000001E-2</v>
      </c>
      <c r="J1328" s="69">
        <v>8.6400000000000001E-3</v>
      </c>
      <c r="K1328" s="69">
        <v>2.16E-3</v>
      </c>
      <c r="L1328" s="69" t="s">
        <v>178</v>
      </c>
      <c r="M1328" s="69" t="s">
        <v>30388</v>
      </c>
      <c r="N1328" s="68">
        <v>43101</v>
      </c>
    </row>
    <row r="1329" spans="1:14" x14ac:dyDescent="0.2">
      <c r="A1329" s="69" t="s">
        <v>1521</v>
      </c>
      <c r="B1329" s="69">
        <v>1</v>
      </c>
      <c r="C1329" s="69">
        <v>2018</v>
      </c>
      <c r="D1329" s="69">
        <v>36</v>
      </c>
      <c r="E1329" s="69" t="s">
        <v>566</v>
      </c>
      <c r="F1329" s="69" t="s">
        <v>567</v>
      </c>
      <c r="G1329" s="69" t="s">
        <v>568</v>
      </c>
      <c r="H1329" s="69" t="s">
        <v>107</v>
      </c>
      <c r="I1329" s="69">
        <v>0.13089999999999999</v>
      </c>
      <c r="J1329" s="69">
        <v>8.9800000000000001E-3</v>
      </c>
      <c r="K1329" s="69">
        <v>1.49E-3</v>
      </c>
      <c r="L1329" s="69" t="s">
        <v>108</v>
      </c>
      <c r="M1329" s="69" t="s">
        <v>30388</v>
      </c>
      <c r="N1329" s="68">
        <v>43101</v>
      </c>
    </row>
    <row r="1330" spans="1:14" x14ac:dyDescent="0.2">
      <c r="A1330" s="69" t="s">
        <v>1522</v>
      </c>
      <c r="B1330" s="69">
        <v>1</v>
      </c>
      <c r="C1330" s="69">
        <v>2018</v>
      </c>
      <c r="D1330" s="69">
        <v>36</v>
      </c>
      <c r="E1330" s="69" t="s">
        <v>566</v>
      </c>
      <c r="F1330" s="69" t="s">
        <v>567</v>
      </c>
      <c r="G1330" s="69" t="s">
        <v>568</v>
      </c>
      <c r="H1330" s="69" t="s">
        <v>107</v>
      </c>
      <c r="I1330" s="69">
        <v>0.13089999999999999</v>
      </c>
      <c r="J1330" s="69">
        <v>8.9800000000000001E-3</v>
      </c>
      <c r="K1330" s="69">
        <v>1.49E-3</v>
      </c>
      <c r="L1330" s="69" t="s">
        <v>108</v>
      </c>
      <c r="M1330" s="69" t="s">
        <v>30388</v>
      </c>
      <c r="N1330" s="68">
        <v>43101</v>
      </c>
    </row>
    <row r="1331" spans="1:14" x14ac:dyDescent="0.2">
      <c r="A1331" s="69" t="s">
        <v>1520</v>
      </c>
      <c r="B1331" s="69">
        <v>1</v>
      </c>
      <c r="C1331" s="69">
        <v>2018</v>
      </c>
      <c r="D1331" s="69">
        <v>36</v>
      </c>
      <c r="E1331" s="69" t="s">
        <v>566</v>
      </c>
      <c r="F1331" s="69" t="s">
        <v>567</v>
      </c>
      <c r="G1331" s="69" t="s">
        <v>568</v>
      </c>
      <c r="H1331" s="69" t="s">
        <v>107</v>
      </c>
      <c r="I1331" s="69">
        <v>0.12970000000000001</v>
      </c>
      <c r="J1331" s="69">
        <v>8.9800000000000001E-3</v>
      </c>
      <c r="K1331" s="69">
        <v>1.49E-3</v>
      </c>
      <c r="L1331" s="69" t="s">
        <v>108</v>
      </c>
      <c r="M1331" s="69" t="s">
        <v>30388</v>
      </c>
      <c r="N1331" s="68">
        <v>43101</v>
      </c>
    </row>
    <row r="1332" spans="1:14" x14ac:dyDescent="0.2">
      <c r="A1332" s="69" t="s">
        <v>1519</v>
      </c>
      <c r="B1332" s="69">
        <v>1</v>
      </c>
      <c r="C1332" s="69">
        <v>2018</v>
      </c>
      <c r="D1332" s="69">
        <v>36</v>
      </c>
      <c r="E1332" s="69" t="s">
        <v>566</v>
      </c>
      <c r="F1332" s="69" t="s">
        <v>567</v>
      </c>
      <c r="G1332" s="69" t="s">
        <v>568</v>
      </c>
      <c r="H1332" s="69" t="s">
        <v>107</v>
      </c>
      <c r="I1332" s="69">
        <v>0.13089999999999999</v>
      </c>
      <c r="J1332" s="69">
        <v>8.9800000000000001E-3</v>
      </c>
      <c r="K1332" s="69">
        <v>1.49E-3</v>
      </c>
      <c r="L1332" s="69" t="s">
        <v>108</v>
      </c>
      <c r="M1332" s="69" t="s">
        <v>30388</v>
      </c>
      <c r="N1332" s="68">
        <v>43101</v>
      </c>
    </row>
    <row r="1333" spans="1:14" x14ac:dyDescent="0.2">
      <c r="A1333" s="69" t="s">
        <v>1523</v>
      </c>
      <c r="B1333" s="69">
        <v>1</v>
      </c>
      <c r="C1333" s="69">
        <v>2018</v>
      </c>
      <c r="D1333" s="69">
        <v>36</v>
      </c>
      <c r="E1333" s="69" t="s">
        <v>566</v>
      </c>
      <c r="F1333" s="69" t="s">
        <v>567</v>
      </c>
      <c r="G1333" s="69" t="s">
        <v>568</v>
      </c>
      <c r="H1333" s="69" t="s">
        <v>107</v>
      </c>
      <c r="I1333" s="69">
        <v>0.12970000000000001</v>
      </c>
      <c r="J1333" s="69">
        <v>8.9800000000000001E-3</v>
      </c>
      <c r="K1333" s="69">
        <v>1.49E-3</v>
      </c>
      <c r="L1333" s="69" t="s">
        <v>108</v>
      </c>
      <c r="M1333" s="69" t="s">
        <v>30388</v>
      </c>
      <c r="N1333" s="68">
        <v>43101</v>
      </c>
    </row>
    <row r="1334" spans="1:14" x14ac:dyDescent="0.2">
      <c r="A1334" s="69" t="s">
        <v>1536</v>
      </c>
      <c r="B1334" s="69">
        <v>1</v>
      </c>
      <c r="C1334" s="69">
        <v>2018</v>
      </c>
      <c r="D1334" s="69">
        <v>36</v>
      </c>
      <c r="E1334" s="69" t="s">
        <v>574</v>
      </c>
      <c r="F1334" s="69" t="s">
        <v>567</v>
      </c>
      <c r="G1334" s="69" t="s">
        <v>568</v>
      </c>
      <c r="H1334" s="69" t="s">
        <v>107</v>
      </c>
      <c r="I1334" s="69">
        <v>0.10894</v>
      </c>
      <c r="J1334" s="69">
        <v>8.9899999999999997E-3</v>
      </c>
      <c r="K1334" s="69">
        <v>2.0100000000000001E-3</v>
      </c>
      <c r="L1334" s="69" t="s">
        <v>178</v>
      </c>
      <c r="M1334" s="69" t="s">
        <v>30388</v>
      </c>
      <c r="N1334" s="68">
        <v>43101</v>
      </c>
    </row>
    <row r="1335" spans="1:14" x14ac:dyDescent="0.2">
      <c r="A1335" s="69" t="s">
        <v>1529</v>
      </c>
      <c r="B1335" s="69">
        <v>1</v>
      </c>
      <c r="C1335" s="69">
        <v>2018</v>
      </c>
      <c r="D1335" s="69">
        <v>36</v>
      </c>
      <c r="E1335" s="69" t="s">
        <v>574</v>
      </c>
      <c r="F1335" s="69" t="s">
        <v>567</v>
      </c>
      <c r="G1335" s="69" t="s">
        <v>568</v>
      </c>
      <c r="H1335" s="69" t="s">
        <v>107</v>
      </c>
      <c r="I1335" s="69">
        <v>0.15493000000000001</v>
      </c>
      <c r="J1335" s="69">
        <v>8.9899999999999997E-3</v>
      </c>
      <c r="K1335" s="69">
        <v>2.0100000000000001E-3</v>
      </c>
      <c r="L1335" s="69" t="s">
        <v>184</v>
      </c>
      <c r="M1335" s="69" t="s">
        <v>30388</v>
      </c>
      <c r="N1335" s="68">
        <v>43101</v>
      </c>
    </row>
    <row r="1336" spans="1:14" x14ac:dyDescent="0.2">
      <c r="A1336" s="69" t="s">
        <v>1534</v>
      </c>
      <c r="B1336" s="69">
        <v>1</v>
      </c>
      <c r="C1336" s="69">
        <v>2018</v>
      </c>
      <c r="D1336" s="69">
        <v>36</v>
      </c>
      <c r="E1336" s="69" t="s">
        <v>574</v>
      </c>
      <c r="F1336" s="69" t="s">
        <v>567</v>
      </c>
      <c r="G1336" s="69" t="s">
        <v>568</v>
      </c>
      <c r="H1336" s="69" t="s">
        <v>107</v>
      </c>
      <c r="I1336" s="69">
        <v>0.10544000000000001</v>
      </c>
      <c r="J1336" s="69">
        <v>8.9899999999999997E-3</v>
      </c>
      <c r="K1336" s="69">
        <v>2.0100000000000001E-3</v>
      </c>
      <c r="L1336" s="69" t="s">
        <v>178</v>
      </c>
      <c r="M1336" s="69" t="s">
        <v>30388</v>
      </c>
      <c r="N1336" s="68">
        <v>43101</v>
      </c>
    </row>
    <row r="1337" spans="1:14" x14ac:dyDescent="0.2">
      <c r="A1337" s="69" t="s">
        <v>1532</v>
      </c>
      <c r="B1337" s="69">
        <v>1</v>
      </c>
      <c r="C1337" s="69">
        <v>2018</v>
      </c>
      <c r="D1337" s="69">
        <v>36</v>
      </c>
      <c r="E1337" s="69" t="s">
        <v>574</v>
      </c>
      <c r="F1337" s="69" t="s">
        <v>567</v>
      </c>
      <c r="G1337" s="69" t="s">
        <v>568</v>
      </c>
      <c r="H1337" s="69" t="s">
        <v>107</v>
      </c>
      <c r="I1337" s="69">
        <v>0.15493000000000001</v>
      </c>
      <c r="J1337" s="69">
        <v>8.9899999999999997E-3</v>
      </c>
      <c r="K1337" s="69">
        <v>2.0100000000000001E-3</v>
      </c>
      <c r="L1337" s="69" t="s">
        <v>184</v>
      </c>
      <c r="M1337" s="69" t="s">
        <v>30388</v>
      </c>
      <c r="N1337" s="68">
        <v>43101</v>
      </c>
    </row>
    <row r="1338" spans="1:14" x14ac:dyDescent="0.2">
      <c r="A1338" s="69" t="s">
        <v>1537</v>
      </c>
      <c r="B1338" s="69">
        <v>1</v>
      </c>
      <c r="C1338" s="69">
        <v>2018</v>
      </c>
      <c r="D1338" s="69">
        <v>36</v>
      </c>
      <c r="E1338" s="69" t="s">
        <v>574</v>
      </c>
      <c r="F1338" s="69" t="s">
        <v>567</v>
      </c>
      <c r="G1338" s="69" t="s">
        <v>568</v>
      </c>
      <c r="H1338" s="69" t="s">
        <v>107</v>
      </c>
      <c r="I1338" s="69">
        <v>0.10544000000000001</v>
      </c>
      <c r="J1338" s="69">
        <v>8.9899999999999997E-3</v>
      </c>
      <c r="K1338" s="69">
        <v>2.0100000000000001E-3</v>
      </c>
      <c r="L1338" s="69" t="s">
        <v>178</v>
      </c>
      <c r="M1338" s="69" t="s">
        <v>30388</v>
      </c>
      <c r="N1338" s="68">
        <v>43101</v>
      </c>
    </row>
    <row r="1339" spans="1:14" x14ac:dyDescent="0.2">
      <c r="A1339" s="69" t="s">
        <v>1535</v>
      </c>
      <c r="B1339" s="69">
        <v>1</v>
      </c>
      <c r="C1339" s="69">
        <v>2018</v>
      </c>
      <c r="D1339" s="69">
        <v>36</v>
      </c>
      <c r="E1339" s="69" t="s">
        <v>574</v>
      </c>
      <c r="F1339" s="69" t="s">
        <v>567</v>
      </c>
      <c r="G1339" s="69" t="s">
        <v>568</v>
      </c>
      <c r="H1339" s="69" t="s">
        <v>107</v>
      </c>
      <c r="I1339" s="69">
        <v>0.11594</v>
      </c>
      <c r="J1339" s="69">
        <v>8.9899999999999997E-3</v>
      </c>
      <c r="K1339" s="69">
        <v>2.0100000000000001E-3</v>
      </c>
      <c r="L1339" s="69" t="s">
        <v>178</v>
      </c>
      <c r="M1339" s="69" t="s">
        <v>30388</v>
      </c>
      <c r="N1339" s="68">
        <v>43101</v>
      </c>
    </row>
    <row r="1340" spans="1:14" x14ac:dyDescent="0.2">
      <c r="A1340" s="69" t="s">
        <v>1527</v>
      </c>
      <c r="B1340" s="69">
        <v>1</v>
      </c>
      <c r="C1340" s="69">
        <v>2018</v>
      </c>
      <c r="D1340" s="69">
        <v>36</v>
      </c>
      <c r="E1340" s="69" t="s">
        <v>574</v>
      </c>
      <c r="F1340" s="69" t="s">
        <v>567</v>
      </c>
      <c r="G1340" s="69" t="s">
        <v>568</v>
      </c>
      <c r="H1340" s="69" t="s">
        <v>107</v>
      </c>
      <c r="I1340" s="69">
        <v>0.11982</v>
      </c>
      <c r="J1340" s="69">
        <v>8.9899999999999997E-3</v>
      </c>
      <c r="K1340" s="69">
        <v>2.0100000000000001E-3</v>
      </c>
      <c r="L1340" s="69" t="s">
        <v>190</v>
      </c>
      <c r="M1340" s="69" t="s">
        <v>30388</v>
      </c>
      <c r="N1340" s="68">
        <v>43101</v>
      </c>
    </row>
    <row r="1341" spans="1:14" x14ac:dyDescent="0.2">
      <c r="A1341" s="69" t="s">
        <v>1525</v>
      </c>
      <c r="B1341" s="69">
        <v>1</v>
      </c>
      <c r="C1341" s="69">
        <v>2018</v>
      </c>
      <c r="D1341" s="69">
        <v>36</v>
      </c>
      <c r="E1341" s="69" t="s">
        <v>574</v>
      </c>
      <c r="F1341" s="69" t="s">
        <v>567</v>
      </c>
      <c r="G1341" s="69" t="s">
        <v>568</v>
      </c>
      <c r="H1341" s="69" t="s">
        <v>107</v>
      </c>
      <c r="I1341" s="69">
        <v>0.12332</v>
      </c>
      <c r="J1341" s="69">
        <v>8.9899999999999997E-3</v>
      </c>
      <c r="K1341" s="69">
        <v>2.0100000000000001E-3</v>
      </c>
      <c r="L1341" s="69" t="s">
        <v>190</v>
      </c>
      <c r="M1341" s="69" t="s">
        <v>30388</v>
      </c>
      <c r="N1341" s="68">
        <v>43101</v>
      </c>
    </row>
    <row r="1342" spans="1:14" x14ac:dyDescent="0.2">
      <c r="A1342" s="69" t="s">
        <v>1530</v>
      </c>
      <c r="B1342" s="69">
        <v>1</v>
      </c>
      <c r="C1342" s="69">
        <v>2018</v>
      </c>
      <c r="D1342" s="69">
        <v>36</v>
      </c>
      <c r="E1342" s="69" t="s">
        <v>574</v>
      </c>
      <c r="F1342" s="69" t="s">
        <v>567</v>
      </c>
      <c r="G1342" s="69" t="s">
        <v>568</v>
      </c>
      <c r="H1342" s="69" t="s">
        <v>107</v>
      </c>
      <c r="I1342" s="69">
        <v>0.15493000000000001</v>
      </c>
      <c r="J1342" s="69">
        <v>8.9899999999999997E-3</v>
      </c>
      <c r="K1342" s="69">
        <v>2.0100000000000001E-3</v>
      </c>
      <c r="L1342" s="69" t="s">
        <v>184</v>
      </c>
      <c r="M1342" s="69" t="s">
        <v>30388</v>
      </c>
      <c r="N1342" s="68">
        <v>43101</v>
      </c>
    </row>
    <row r="1343" spans="1:14" x14ac:dyDescent="0.2">
      <c r="A1343" s="69" t="s">
        <v>1533</v>
      </c>
      <c r="B1343" s="69">
        <v>1</v>
      </c>
      <c r="C1343" s="69">
        <v>2018</v>
      </c>
      <c r="D1343" s="69">
        <v>36</v>
      </c>
      <c r="E1343" s="69" t="s">
        <v>574</v>
      </c>
      <c r="F1343" s="69" t="s">
        <v>567</v>
      </c>
      <c r="G1343" s="69" t="s">
        <v>568</v>
      </c>
      <c r="H1343" s="69" t="s">
        <v>107</v>
      </c>
      <c r="I1343" s="69">
        <v>0.10544000000000001</v>
      </c>
      <c r="J1343" s="69">
        <v>8.9899999999999997E-3</v>
      </c>
      <c r="K1343" s="69">
        <v>2.0100000000000001E-3</v>
      </c>
      <c r="L1343" s="69" t="s">
        <v>178</v>
      </c>
      <c r="M1343" s="69" t="s">
        <v>30388</v>
      </c>
      <c r="N1343" s="68">
        <v>43101</v>
      </c>
    </row>
    <row r="1344" spans="1:14" x14ac:dyDescent="0.2">
      <c r="A1344" s="69" t="s">
        <v>1528</v>
      </c>
      <c r="B1344" s="69">
        <v>1</v>
      </c>
      <c r="C1344" s="69">
        <v>2018</v>
      </c>
      <c r="D1344" s="69">
        <v>36</v>
      </c>
      <c r="E1344" s="69" t="s">
        <v>574</v>
      </c>
      <c r="F1344" s="69" t="s">
        <v>567</v>
      </c>
      <c r="G1344" s="69" t="s">
        <v>568</v>
      </c>
      <c r="H1344" s="69" t="s">
        <v>107</v>
      </c>
      <c r="I1344" s="69">
        <v>0.13031999999999999</v>
      </c>
      <c r="J1344" s="69">
        <v>8.9899999999999997E-3</v>
      </c>
      <c r="K1344" s="69">
        <v>2.0100000000000001E-3</v>
      </c>
      <c r="L1344" s="69" t="s">
        <v>190</v>
      </c>
      <c r="M1344" s="69" t="s">
        <v>30388</v>
      </c>
      <c r="N1344" s="68">
        <v>43101</v>
      </c>
    </row>
    <row r="1345" spans="1:14" x14ac:dyDescent="0.2">
      <c r="A1345" s="69" t="s">
        <v>1526</v>
      </c>
      <c r="B1345" s="69">
        <v>1</v>
      </c>
      <c r="C1345" s="69">
        <v>2018</v>
      </c>
      <c r="D1345" s="69">
        <v>36</v>
      </c>
      <c r="E1345" s="69" t="s">
        <v>574</v>
      </c>
      <c r="F1345" s="69" t="s">
        <v>567</v>
      </c>
      <c r="G1345" s="69" t="s">
        <v>568</v>
      </c>
      <c r="H1345" s="69" t="s">
        <v>107</v>
      </c>
      <c r="I1345" s="69">
        <v>0.11982</v>
      </c>
      <c r="J1345" s="69">
        <v>8.9899999999999997E-3</v>
      </c>
      <c r="K1345" s="69">
        <v>2.0100000000000001E-3</v>
      </c>
      <c r="L1345" s="69" t="s">
        <v>190</v>
      </c>
      <c r="M1345" s="69" t="s">
        <v>30388</v>
      </c>
      <c r="N1345" s="68">
        <v>43101</v>
      </c>
    </row>
    <row r="1346" spans="1:14" x14ac:dyDescent="0.2">
      <c r="A1346" s="69" t="s">
        <v>1524</v>
      </c>
      <c r="B1346" s="69">
        <v>1</v>
      </c>
      <c r="C1346" s="69">
        <v>2018</v>
      </c>
      <c r="D1346" s="69">
        <v>36</v>
      </c>
      <c r="E1346" s="69" t="s">
        <v>574</v>
      </c>
      <c r="F1346" s="69" t="s">
        <v>567</v>
      </c>
      <c r="G1346" s="69" t="s">
        <v>568</v>
      </c>
      <c r="H1346" s="69" t="s">
        <v>107</v>
      </c>
      <c r="I1346" s="69">
        <v>0.11982</v>
      </c>
      <c r="J1346" s="69">
        <v>8.9899999999999997E-3</v>
      </c>
      <c r="K1346" s="69">
        <v>2.0100000000000001E-3</v>
      </c>
      <c r="L1346" s="69" t="s">
        <v>190</v>
      </c>
      <c r="M1346" s="69" t="s">
        <v>30388</v>
      </c>
      <c r="N1346" s="68">
        <v>43101</v>
      </c>
    </row>
    <row r="1347" spans="1:14" x14ac:dyDescent="0.2">
      <c r="A1347" s="69" t="s">
        <v>1538</v>
      </c>
      <c r="B1347" s="69">
        <v>1</v>
      </c>
      <c r="C1347" s="69">
        <v>2018</v>
      </c>
      <c r="D1347" s="69">
        <v>36</v>
      </c>
      <c r="E1347" s="69" t="s">
        <v>574</v>
      </c>
      <c r="F1347" s="69" t="s">
        <v>567</v>
      </c>
      <c r="G1347" s="69" t="s">
        <v>568</v>
      </c>
      <c r="H1347" s="69" t="s">
        <v>107</v>
      </c>
      <c r="I1347" s="69">
        <v>0.16542999999999999</v>
      </c>
      <c r="J1347" s="69">
        <v>8.9899999999999997E-3</v>
      </c>
      <c r="K1347" s="69">
        <v>2.0100000000000001E-3</v>
      </c>
      <c r="L1347" s="69" t="s">
        <v>184</v>
      </c>
      <c r="M1347" s="69" t="s">
        <v>30388</v>
      </c>
      <c r="N1347" s="68">
        <v>43101</v>
      </c>
    </row>
    <row r="1348" spans="1:14" x14ac:dyDescent="0.2">
      <c r="A1348" s="69" t="s">
        <v>1531</v>
      </c>
      <c r="B1348" s="69">
        <v>1</v>
      </c>
      <c r="C1348" s="69">
        <v>2018</v>
      </c>
      <c r="D1348" s="69">
        <v>36</v>
      </c>
      <c r="E1348" s="69" t="s">
        <v>574</v>
      </c>
      <c r="F1348" s="69" t="s">
        <v>567</v>
      </c>
      <c r="G1348" s="69" t="s">
        <v>568</v>
      </c>
      <c r="H1348" s="69" t="s">
        <v>107</v>
      </c>
      <c r="I1348" s="69">
        <v>0.15842999999999999</v>
      </c>
      <c r="J1348" s="69">
        <v>8.9899999999999997E-3</v>
      </c>
      <c r="K1348" s="69">
        <v>2.0100000000000001E-3</v>
      </c>
      <c r="L1348" s="69" t="s">
        <v>184</v>
      </c>
      <c r="M1348" s="69" t="s">
        <v>30388</v>
      </c>
      <c r="N1348" s="68">
        <v>43101</v>
      </c>
    </row>
    <row r="1349" spans="1:14" x14ac:dyDescent="0.2">
      <c r="A1349" s="69" t="s">
        <v>1546</v>
      </c>
      <c r="B1349" s="69">
        <v>1</v>
      </c>
      <c r="C1349" s="69">
        <v>2018</v>
      </c>
      <c r="D1349" s="69">
        <v>36</v>
      </c>
      <c r="E1349" s="69" t="s">
        <v>590</v>
      </c>
      <c r="F1349" s="69" t="s">
        <v>567</v>
      </c>
      <c r="G1349" s="69" t="s">
        <v>568</v>
      </c>
      <c r="H1349" s="69" t="s">
        <v>107</v>
      </c>
      <c r="I1349" s="69">
        <v>0.13869999999999999</v>
      </c>
      <c r="J1349" s="69">
        <v>8.9899999999999997E-3</v>
      </c>
      <c r="K1349" s="69">
        <v>2.0100000000000001E-3</v>
      </c>
      <c r="L1349" s="69" t="s">
        <v>197</v>
      </c>
      <c r="M1349" s="69" t="s">
        <v>30388</v>
      </c>
      <c r="N1349" s="68">
        <v>43101</v>
      </c>
    </row>
    <row r="1350" spans="1:14" x14ac:dyDescent="0.2">
      <c r="A1350" s="69" t="s">
        <v>1548</v>
      </c>
      <c r="B1350" s="69">
        <v>1</v>
      </c>
      <c r="C1350" s="69">
        <v>2018</v>
      </c>
      <c r="D1350" s="69">
        <v>36</v>
      </c>
      <c r="E1350" s="69" t="s">
        <v>590</v>
      </c>
      <c r="F1350" s="69" t="s">
        <v>567</v>
      </c>
      <c r="G1350" s="69" t="s">
        <v>568</v>
      </c>
      <c r="H1350" s="69" t="s">
        <v>107</v>
      </c>
      <c r="I1350" s="69">
        <v>0.13750000000000001</v>
      </c>
      <c r="J1350" s="69">
        <v>8.9899999999999997E-3</v>
      </c>
      <c r="K1350" s="69">
        <v>2.0100000000000001E-3</v>
      </c>
      <c r="L1350" s="69" t="s">
        <v>197</v>
      </c>
      <c r="M1350" s="69" t="s">
        <v>30388</v>
      </c>
      <c r="N1350" s="68">
        <v>43101</v>
      </c>
    </row>
    <row r="1351" spans="1:14" x14ac:dyDescent="0.2">
      <c r="A1351" s="69" t="s">
        <v>1545</v>
      </c>
      <c r="B1351" s="69">
        <v>1</v>
      </c>
      <c r="C1351" s="69">
        <v>2018</v>
      </c>
      <c r="D1351" s="69">
        <v>36</v>
      </c>
      <c r="E1351" s="69" t="s">
        <v>590</v>
      </c>
      <c r="F1351" s="69" t="s">
        <v>567</v>
      </c>
      <c r="G1351" s="69" t="s">
        <v>568</v>
      </c>
      <c r="H1351" s="69" t="s">
        <v>107</v>
      </c>
      <c r="I1351" s="69">
        <v>0.13869999999999999</v>
      </c>
      <c r="J1351" s="69">
        <v>8.9899999999999997E-3</v>
      </c>
      <c r="K1351" s="69">
        <v>2.0100000000000001E-3</v>
      </c>
      <c r="L1351" s="69" t="s">
        <v>197</v>
      </c>
      <c r="M1351" s="69" t="s">
        <v>30388</v>
      </c>
      <c r="N1351" s="68">
        <v>43101</v>
      </c>
    </row>
    <row r="1352" spans="1:14" x14ac:dyDescent="0.2">
      <c r="A1352" s="69" t="s">
        <v>1543</v>
      </c>
      <c r="B1352" s="69">
        <v>1</v>
      </c>
      <c r="C1352" s="69">
        <v>2018</v>
      </c>
      <c r="D1352" s="69">
        <v>36</v>
      </c>
      <c r="E1352" s="69" t="s">
        <v>590</v>
      </c>
      <c r="F1352" s="69" t="s">
        <v>567</v>
      </c>
      <c r="G1352" s="69" t="s">
        <v>568</v>
      </c>
      <c r="H1352" s="69" t="s">
        <v>107</v>
      </c>
      <c r="I1352" s="69">
        <v>0.13869999999999999</v>
      </c>
      <c r="J1352" s="69">
        <v>8.9899999999999997E-3</v>
      </c>
      <c r="K1352" s="69">
        <v>2.0100000000000001E-3</v>
      </c>
      <c r="L1352" s="69" t="s">
        <v>197</v>
      </c>
      <c r="M1352" s="69" t="s">
        <v>30388</v>
      </c>
      <c r="N1352" s="68">
        <v>43101</v>
      </c>
    </row>
    <row r="1353" spans="1:14" x14ac:dyDescent="0.2">
      <c r="A1353" s="69" t="s">
        <v>1547</v>
      </c>
      <c r="B1353" s="69">
        <v>1</v>
      </c>
      <c r="C1353" s="69">
        <v>2018</v>
      </c>
      <c r="D1353" s="69">
        <v>36</v>
      </c>
      <c r="E1353" s="69" t="s">
        <v>590</v>
      </c>
      <c r="F1353" s="69" t="s">
        <v>567</v>
      </c>
      <c r="G1353" s="69" t="s">
        <v>568</v>
      </c>
      <c r="H1353" s="69" t="s">
        <v>107</v>
      </c>
      <c r="I1353" s="69">
        <v>0.13750000000000001</v>
      </c>
      <c r="J1353" s="69">
        <v>8.9899999999999997E-3</v>
      </c>
      <c r="K1353" s="69">
        <v>2.0100000000000001E-3</v>
      </c>
      <c r="L1353" s="69" t="s">
        <v>197</v>
      </c>
      <c r="M1353" s="69" t="s">
        <v>30388</v>
      </c>
      <c r="N1353" s="68">
        <v>43101</v>
      </c>
    </row>
    <row r="1354" spans="1:14" x14ac:dyDescent="0.2">
      <c r="A1354" s="69" t="s">
        <v>1540</v>
      </c>
      <c r="B1354" s="69">
        <v>1</v>
      </c>
      <c r="C1354" s="69">
        <v>2018</v>
      </c>
      <c r="D1354" s="69">
        <v>36</v>
      </c>
      <c r="E1354" s="69" t="s">
        <v>590</v>
      </c>
      <c r="F1354" s="69" t="s">
        <v>567</v>
      </c>
      <c r="G1354" s="69" t="s">
        <v>568</v>
      </c>
      <c r="H1354" s="69" t="s">
        <v>107</v>
      </c>
      <c r="I1354" s="69">
        <v>9.7140000000000004E-2</v>
      </c>
      <c r="J1354" s="69">
        <v>8.9899999999999997E-3</v>
      </c>
      <c r="K1354" s="69">
        <v>2.0100000000000001E-3</v>
      </c>
      <c r="L1354" s="69" t="s">
        <v>178</v>
      </c>
      <c r="M1354" s="69" t="s">
        <v>30388</v>
      </c>
      <c r="N1354" s="68">
        <v>43101</v>
      </c>
    </row>
    <row r="1355" spans="1:14" x14ac:dyDescent="0.2">
      <c r="A1355" s="69" t="s">
        <v>1539</v>
      </c>
      <c r="B1355" s="69">
        <v>1</v>
      </c>
      <c r="C1355" s="69">
        <v>2018</v>
      </c>
      <c r="D1355" s="69">
        <v>36</v>
      </c>
      <c r="E1355" s="69" t="s">
        <v>590</v>
      </c>
      <c r="F1355" s="69" t="s">
        <v>567</v>
      </c>
      <c r="G1355" s="69" t="s">
        <v>568</v>
      </c>
      <c r="H1355" s="69" t="s">
        <v>107</v>
      </c>
      <c r="I1355" s="69">
        <v>9.7140000000000004E-2</v>
      </c>
      <c r="J1355" s="69">
        <v>8.9899999999999997E-3</v>
      </c>
      <c r="K1355" s="69">
        <v>2.0100000000000001E-3</v>
      </c>
      <c r="L1355" s="69" t="s">
        <v>178</v>
      </c>
      <c r="M1355" s="69" t="s">
        <v>30388</v>
      </c>
      <c r="N1355" s="68">
        <v>43101</v>
      </c>
    </row>
    <row r="1356" spans="1:14" x14ac:dyDescent="0.2">
      <c r="A1356" s="69" t="s">
        <v>1542</v>
      </c>
      <c r="B1356" s="69">
        <v>1</v>
      </c>
      <c r="C1356" s="69">
        <v>2018</v>
      </c>
      <c r="D1356" s="69">
        <v>36</v>
      </c>
      <c r="E1356" s="69" t="s">
        <v>590</v>
      </c>
      <c r="F1356" s="69" t="s">
        <v>567</v>
      </c>
      <c r="G1356" s="69" t="s">
        <v>568</v>
      </c>
      <c r="H1356" s="69" t="s">
        <v>107</v>
      </c>
      <c r="I1356" s="69">
        <v>9.5939999999999998E-2</v>
      </c>
      <c r="J1356" s="69">
        <v>8.9899999999999997E-3</v>
      </c>
      <c r="K1356" s="69">
        <v>2.0100000000000001E-3</v>
      </c>
      <c r="L1356" s="69" t="s">
        <v>178</v>
      </c>
      <c r="M1356" s="69" t="s">
        <v>30388</v>
      </c>
      <c r="N1356" s="68">
        <v>43101</v>
      </c>
    </row>
    <row r="1357" spans="1:14" x14ac:dyDescent="0.2">
      <c r="A1357" s="69" t="s">
        <v>1541</v>
      </c>
      <c r="B1357" s="69">
        <v>1</v>
      </c>
      <c r="C1357" s="69">
        <v>2018</v>
      </c>
      <c r="D1357" s="69">
        <v>36</v>
      </c>
      <c r="E1357" s="69" t="s">
        <v>590</v>
      </c>
      <c r="F1357" s="69" t="s">
        <v>567</v>
      </c>
      <c r="G1357" s="69" t="s">
        <v>568</v>
      </c>
      <c r="H1357" s="69" t="s">
        <v>107</v>
      </c>
      <c r="I1357" s="69">
        <v>9.7140000000000004E-2</v>
      </c>
      <c r="J1357" s="69">
        <v>8.9899999999999997E-3</v>
      </c>
      <c r="K1357" s="69">
        <v>2.0100000000000001E-3</v>
      </c>
      <c r="L1357" s="69" t="s">
        <v>178</v>
      </c>
      <c r="M1357" s="69" t="s">
        <v>30388</v>
      </c>
      <c r="N1357" s="68">
        <v>43101</v>
      </c>
    </row>
    <row r="1358" spans="1:14" x14ac:dyDescent="0.2">
      <c r="A1358" s="69" t="s">
        <v>1544</v>
      </c>
      <c r="B1358" s="69">
        <v>1</v>
      </c>
      <c r="C1358" s="69">
        <v>2018</v>
      </c>
      <c r="D1358" s="69">
        <v>36</v>
      </c>
      <c r="E1358" s="69" t="s">
        <v>590</v>
      </c>
      <c r="F1358" s="69" t="s">
        <v>567</v>
      </c>
      <c r="G1358" s="69" t="s">
        <v>568</v>
      </c>
      <c r="H1358" s="69" t="s">
        <v>107</v>
      </c>
      <c r="I1358" s="69">
        <v>9.5939999999999998E-2</v>
      </c>
      <c r="J1358" s="69">
        <v>8.9899999999999997E-3</v>
      </c>
      <c r="K1358" s="69">
        <v>2.0100000000000001E-3</v>
      </c>
      <c r="L1358" s="69" t="s">
        <v>178</v>
      </c>
      <c r="M1358" s="69" t="s">
        <v>30388</v>
      </c>
      <c r="N1358" s="68">
        <v>43101</v>
      </c>
    </row>
    <row r="1359" spans="1:14" x14ac:dyDescent="0.2">
      <c r="A1359" s="69" t="s">
        <v>1553</v>
      </c>
      <c r="B1359" s="69">
        <v>1</v>
      </c>
      <c r="C1359" s="69">
        <v>2018</v>
      </c>
      <c r="D1359" s="69">
        <v>36</v>
      </c>
      <c r="E1359" s="69" t="s">
        <v>601</v>
      </c>
      <c r="F1359" s="69" t="s">
        <v>602</v>
      </c>
      <c r="G1359" s="69" t="s">
        <v>603</v>
      </c>
      <c r="H1359" s="69" t="s">
        <v>107</v>
      </c>
      <c r="I1359" s="69">
        <v>0.13319</v>
      </c>
      <c r="J1359" s="69">
        <v>9.0799999999999995E-3</v>
      </c>
      <c r="K1359" s="69">
        <v>1.49E-3</v>
      </c>
      <c r="L1359" s="69" t="s">
        <v>108</v>
      </c>
      <c r="M1359" s="69" t="s">
        <v>30388</v>
      </c>
      <c r="N1359" s="68">
        <v>43101</v>
      </c>
    </row>
    <row r="1360" spans="1:14" x14ac:dyDescent="0.2">
      <c r="A1360" s="69" t="s">
        <v>1549</v>
      </c>
      <c r="B1360" s="69">
        <v>1</v>
      </c>
      <c r="C1360" s="69">
        <v>2018</v>
      </c>
      <c r="D1360" s="69">
        <v>36</v>
      </c>
      <c r="E1360" s="69" t="s">
        <v>601</v>
      </c>
      <c r="F1360" s="69" t="s">
        <v>602</v>
      </c>
      <c r="G1360" s="69" t="s">
        <v>603</v>
      </c>
      <c r="H1360" s="69" t="s">
        <v>107</v>
      </c>
      <c r="I1360" s="69">
        <v>0.13319</v>
      </c>
      <c r="J1360" s="69">
        <v>9.0799999999999995E-3</v>
      </c>
      <c r="K1360" s="69">
        <v>1.49E-3</v>
      </c>
      <c r="L1360" s="69" t="s">
        <v>108</v>
      </c>
      <c r="M1360" s="69" t="s">
        <v>30388</v>
      </c>
      <c r="N1360" s="68">
        <v>43101</v>
      </c>
    </row>
    <row r="1361" spans="1:14" x14ac:dyDescent="0.2">
      <c r="A1361" s="69" t="s">
        <v>1552</v>
      </c>
      <c r="B1361" s="69">
        <v>1</v>
      </c>
      <c r="C1361" s="69">
        <v>2018</v>
      </c>
      <c r="D1361" s="69">
        <v>36</v>
      </c>
      <c r="E1361" s="69" t="s">
        <v>601</v>
      </c>
      <c r="F1361" s="69" t="s">
        <v>602</v>
      </c>
      <c r="G1361" s="69" t="s">
        <v>603</v>
      </c>
      <c r="H1361" s="69" t="s">
        <v>107</v>
      </c>
      <c r="I1361" s="69">
        <v>0.13319</v>
      </c>
      <c r="J1361" s="69">
        <v>9.0799999999999995E-3</v>
      </c>
      <c r="K1361" s="69">
        <v>1.49E-3</v>
      </c>
      <c r="L1361" s="69" t="s">
        <v>108</v>
      </c>
      <c r="M1361" s="69" t="s">
        <v>30388</v>
      </c>
      <c r="N1361" s="68">
        <v>43101</v>
      </c>
    </row>
    <row r="1362" spans="1:14" x14ac:dyDescent="0.2">
      <c r="A1362" s="69" t="s">
        <v>1550</v>
      </c>
      <c r="B1362" s="69">
        <v>1</v>
      </c>
      <c r="C1362" s="69">
        <v>2018</v>
      </c>
      <c r="D1362" s="69">
        <v>36</v>
      </c>
      <c r="E1362" s="69" t="s">
        <v>601</v>
      </c>
      <c r="F1362" s="69" t="s">
        <v>602</v>
      </c>
      <c r="G1362" s="69" t="s">
        <v>603</v>
      </c>
      <c r="H1362" s="69" t="s">
        <v>107</v>
      </c>
      <c r="I1362" s="69">
        <v>0.13199</v>
      </c>
      <c r="J1362" s="69">
        <v>9.0799999999999995E-3</v>
      </c>
      <c r="K1362" s="69">
        <v>1.49E-3</v>
      </c>
      <c r="L1362" s="69" t="s">
        <v>108</v>
      </c>
      <c r="M1362" s="69" t="s">
        <v>30388</v>
      </c>
      <c r="N1362" s="68">
        <v>43101</v>
      </c>
    </row>
    <row r="1363" spans="1:14" x14ac:dyDescent="0.2">
      <c r="A1363" s="69" t="s">
        <v>1551</v>
      </c>
      <c r="B1363" s="69">
        <v>1</v>
      </c>
      <c r="C1363" s="69">
        <v>2018</v>
      </c>
      <c r="D1363" s="69">
        <v>36</v>
      </c>
      <c r="E1363" s="69" t="s">
        <v>601</v>
      </c>
      <c r="F1363" s="69" t="s">
        <v>602</v>
      </c>
      <c r="G1363" s="69" t="s">
        <v>603</v>
      </c>
      <c r="H1363" s="69" t="s">
        <v>107</v>
      </c>
      <c r="I1363" s="69">
        <v>0.13199</v>
      </c>
      <c r="J1363" s="69">
        <v>9.0799999999999995E-3</v>
      </c>
      <c r="K1363" s="69">
        <v>1.49E-3</v>
      </c>
      <c r="L1363" s="69" t="s">
        <v>108</v>
      </c>
      <c r="M1363" s="69" t="s">
        <v>30388</v>
      </c>
      <c r="N1363" s="68">
        <v>43101</v>
      </c>
    </row>
    <row r="1364" spans="1:14" x14ac:dyDescent="0.2">
      <c r="A1364" s="69" t="s">
        <v>1557</v>
      </c>
      <c r="B1364" s="69">
        <v>1</v>
      </c>
      <c r="C1364" s="69">
        <v>2018</v>
      </c>
      <c r="D1364" s="69">
        <v>36</v>
      </c>
      <c r="E1364" s="69" t="s">
        <v>609</v>
      </c>
      <c r="F1364" s="69" t="s">
        <v>602</v>
      </c>
      <c r="G1364" s="69" t="s">
        <v>603</v>
      </c>
      <c r="H1364" s="69" t="s">
        <v>107</v>
      </c>
      <c r="I1364" s="69">
        <v>0.11518</v>
      </c>
      <c r="J1364" s="69">
        <v>9.0900000000000009E-3</v>
      </c>
      <c r="K1364" s="69">
        <v>2.0100000000000001E-3</v>
      </c>
      <c r="L1364" s="69" t="s">
        <v>178</v>
      </c>
      <c r="M1364" s="69" t="s">
        <v>30388</v>
      </c>
      <c r="N1364" s="68">
        <v>43101</v>
      </c>
    </row>
    <row r="1365" spans="1:14" x14ac:dyDescent="0.2">
      <c r="A1365" s="69" t="s">
        <v>1556</v>
      </c>
      <c r="B1365" s="69">
        <v>1</v>
      </c>
      <c r="C1365" s="69">
        <v>2018</v>
      </c>
      <c r="D1365" s="69">
        <v>36</v>
      </c>
      <c r="E1365" s="69" t="s">
        <v>609</v>
      </c>
      <c r="F1365" s="69" t="s">
        <v>602</v>
      </c>
      <c r="G1365" s="69" t="s">
        <v>603</v>
      </c>
      <c r="H1365" s="69" t="s">
        <v>107</v>
      </c>
      <c r="I1365" s="69">
        <v>0.10818</v>
      </c>
      <c r="J1365" s="69">
        <v>9.0900000000000009E-3</v>
      </c>
      <c r="K1365" s="69">
        <v>2.0100000000000001E-3</v>
      </c>
      <c r="L1365" s="69" t="s">
        <v>178</v>
      </c>
      <c r="M1365" s="69" t="s">
        <v>30388</v>
      </c>
      <c r="N1365" s="68">
        <v>43101</v>
      </c>
    </row>
    <row r="1366" spans="1:14" x14ac:dyDescent="0.2">
      <c r="A1366" s="69" t="s">
        <v>1559</v>
      </c>
      <c r="B1366" s="69">
        <v>1</v>
      </c>
      <c r="C1366" s="69">
        <v>2018</v>
      </c>
      <c r="D1366" s="69">
        <v>36</v>
      </c>
      <c r="E1366" s="69" t="s">
        <v>609</v>
      </c>
      <c r="F1366" s="69" t="s">
        <v>602</v>
      </c>
      <c r="G1366" s="69" t="s">
        <v>603</v>
      </c>
      <c r="H1366" s="69" t="s">
        <v>107</v>
      </c>
      <c r="I1366" s="69">
        <v>0.10468</v>
      </c>
      <c r="J1366" s="69">
        <v>9.0900000000000009E-3</v>
      </c>
      <c r="K1366" s="69">
        <v>2.0100000000000001E-3</v>
      </c>
      <c r="L1366" s="69" t="s">
        <v>178</v>
      </c>
      <c r="M1366" s="69" t="s">
        <v>30388</v>
      </c>
      <c r="N1366" s="68">
        <v>43101</v>
      </c>
    </row>
    <row r="1367" spans="1:14" x14ac:dyDescent="0.2">
      <c r="A1367" s="69" t="s">
        <v>1555</v>
      </c>
      <c r="B1367" s="69">
        <v>1</v>
      </c>
      <c r="C1367" s="69">
        <v>2018</v>
      </c>
      <c r="D1367" s="69">
        <v>36</v>
      </c>
      <c r="E1367" s="69" t="s">
        <v>609</v>
      </c>
      <c r="F1367" s="69" t="s">
        <v>602</v>
      </c>
      <c r="G1367" s="69" t="s">
        <v>603</v>
      </c>
      <c r="H1367" s="69" t="s">
        <v>107</v>
      </c>
      <c r="I1367" s="69">
        <v>0.15822</v>
      </c>
      <c r="J1367" s="69">
        <v>9.0900000000000009E-3</v>
      </c>
      <c r="K1367" s="69">
        <v>2.0100000000000001E-3</v>
      </c>
      <c r="L1367" s="69" t="s">
        <v>184</v>
      </c>
      <c r="M1367" s="69" t="s">
        <v>30388</v>
      </c>
      <c r="N1367" s="68">
        <v>43101</v>
      </c>
    </row>
    <row r="1368" spans="1:14" x14ac:dyDescent="0.2">
      <c r="A1368" s="69" t="s">
        <v>1562</v>
      </c>
      <c r="B1368" s="69">
        <v>1</v>
      </c>
      <c r="C1368" s="69">
        <v>2018</v>
      </c>
      <c r="D1368" s="69">
        <v>36</v>
      </c>
      <c r="E1368" s="69" t="s">
        <v>609</v>
      </c>
      <c r="F1368" s="69" t="s">
        <v>602</v>
      </c>
      <c r="G1368" s="69" t="s">
        <v>603</v>
      </c>
      <c r="H1368" s="69" t="s">
        <v>107</v>
      </c>
      <c r="I1368" s="69">
        <v>0.15822</v>
      </c>
      <c r="J1368" s="69">
        <v>9.0900000000000009E-3</v>
      </c>
      <c r="K1368" s="69">
        <v>2.0100000000000001E-3</v>
      </c>
      <c r="L1368" s="69" t="s">
        <v>184</v>
      </c>
      <c r="M1368" s="69" t="s">
        <v>30388</v>
      </c>
      <c r="N1368" s="68">
        <v>43101</v>
      </c>
    </row>
    <row r="1369" spans="1:14" x14ac:dyDescent="0.2">
      <c r="A1369" s="69" t="s">
        <v>1558</v>
      </c>
      <c r="B1369" s="69">
        <v>1</v>
      </c>
      <c r="C1369" s="69">
        <v>2018</v>
      </c>
      <c r="D1369" s="69">
        <v>36</v>
      </c>
      <c r="E1369" s="69" t="s">
        <v>609</v>
      </c>
      <c r="F1369" s="69" t="s">
        <v>602</v>
      </c>
      <c r="G1369" s="69" t="s">
        <v>603</v>
      </c>
      <c r="H1369" s="69" t="s">
        <v>107</v>
      </c>
      <c r="I1369" s="69">
        <v>0.10468</v>
      </c>
      <c r="J1369" s="69">
        <v>9.0900000000000009E-3</v>
      </c>
      <c r="K1369" s="69">
        <v>2.0100000000000001E-3</v>
      </c>
      <c r="L1369" s="69" t="s">
        <v>178</v>
      </c>
      <c r="M1369" s="69" t="s">
        <v>30388</v>
      </c>
      <c r="N1369" s="68">
        <v>43101</v>
      </c>
    </row>
    <row r="1370" spans="1:14" x14ac:dyDescent="0.2">
      <c r="A1370" s="69" t="s">
        <v>1561</v>
      </c>
      <c r="B1370" s="69">
        <v>1</v>
      </c>
      <c r="C1370" s="69">
        <v>2018</v>
      </c>
      <c r="D1370" s="69">
        <v>36</v>
      </c>
      <c r="E1370" s="69" t="s">
        <v>609</v>
      </c>
      <c r="F1370" s="69" t="s">
        <v>602</v>
      </c>
      <c r="G1370" s="69" t="s">
        <v>603</v>
      </c>
      <c r="H1370" s="69" t="s">
        <v>107</v>
      </c>
      <c r="I1370" s="69">
        <v>0.16172</v>
      </c>
      <c r="J1370" s="69">
        <v>9.0900000000000009E-3</v>
      </c>
      <c r="K1370" s="69">
        <v>2.0100000000000001E-3</v>
      </c>
      <c r="L1370" s="69" t="s">
        <v>184</v>
      </c>
      <c r="M1370" s="69" t="s">
        <v>30388</v>
      </c>
      <c r="N1370" s="68">
        <v>43101</v>
      </c>
    </row>
    <row r="1371" spans="1:14" x14ac:dyDescent="0.2">
      <c r="A1371" s="69" t="s">
        <v>1568</v>
      </c>
      <c r="B1371" s="69">
        <v>1</v>
      </c>
      <c r="C1371" s="69">
        <v>2018</v>
      </c>
      <c r="D1371" s="69">
        <v>36</v>
      </c>
      <c r="E1371" s="69" t="s">
        <v>609</v>
      </c>
      <c r="F1371" s="69" t="s">
        <v>602</v>
      </c>
      <c r="G1371" s="69" t="s">
        <v>603</v>
      </c>
      <c r="H1371" s="69" t="s">
        <v>107</v>
      </c>
      <c r="I1371" s="69">
        <v>0.10468</v>
      </c>
      <c r="J1371" s="69">
        <v>9.0900000000000009E-3</v>
      </c>
      <c r="K1371" s="69">
        <v>2.0100000000000001E-3</v>
      </c>
      <c r="L1371" s="69" t="s">
        <v>178</v>
      </c>
      <c r="M1371" s="69" t="s">
        <v>30388</v>
      </c>
      <c r="N1371" s="68">
        <v>43101</v>
      </c>
    </row>
    <row r="1372" spans="1:14" x14ac:dyDescent="0.2">
      <c r="A1372" s="69" t="s">
        <v>1567</v>
      </c>
      <c r="B1372" s="69">
        <v>1</v>
      </c>
      <c r="C1372" s="69">
        <v>2018</v>
      </c>
      <c r="D1372" s="69">
        <v>36</v>
      </c>
      <c r="E1372" s="69" t="s">
        <v>609</v>
      </c>
      <c r="F1372" s="69" t="s">
        <v>602</v>
      </c>
      <c r="G1372" s="69" t="s">
        <v>603</v>
      </c>
      <c r="H1372" s="69" t="s">
        <v>107</v>
      </c>
      <c r="I1372" s="69">
        <v>0.13639000000000001</v>
      </c>
      <c r="J1372" s="69">
        <v>9.0900000000000009E-3</v>
      </c>
      <c r="K1372" s="69">
        <v>2.0100000000000001E-3</v>
      </c>
      <c r="L1372" s="69" t="s">
        <v>190</v>
      </c>
      <c r="M1372" s="69" t="s">
        <v>30388</v>
      </c>
      <c r="N1372" s="68">
        <v>43101</v>
      </c>
    </row>
    <row r="1373" spans="1:14" x14ac:dyDescent="0.2">
      <c r="A1373" s="69" t="s">
        <v>1564</v>
      </c>
      <c r="B1373" s="69">
        <v>1</v>
      </c>
      <c r="C1373" s="69">
        <v>2018</v>
      </c>
      <c r="D1373" s="69">
        <v>36</v>
      </c>
      <c r="E1373" s="69" t="s">
        <v>609</v>
      </c>
      <c r="F1373" s="69" t="s">
        <v>602</v>
      </c>
      <c r="G1373" s="69" t="s">
        <v>603</v>
      </c>
      <c r="H1373" s="69" t="s">
        <v>107</v>
      </c>
      <c r="I1373" s="69">
        <v>0.14338999999999999</v>
      </c>
      <c r="J1373" s="69">
        <v>9.0900000000000009E-3</v>
      </c>
      <c r="K1373" s="69">
        <v>2.0100000000000001E-3</v>
      </c>
      <c r="L1373" s="69" t="s">
        <v>190</v>
      </c>
      <c r="M1373" s="69" t="s">
        <v>30388</v>
      </c>
      <c r="N1373" s="68">
        <v>43101</v>
      </c>
    </row>
    <row r="1374" spans="1:14" x14ac:dyDescent="0.2">
      <c r="A1374" s="69" t="s">
        <v>1566</v>
      </c>
      <c r="B1374" s="69">
        <v>1</v>
      </c>
      <c r="C1374" s="69">
        <v>2018</v>
      </c>
      <c r="D1374" s="69">
        <v>36</v>
      </c>
      <c r="E1374" s="69" t="s">
        <v>609</v>
      </c>
      <c r="F1374" s="69" t="s">
        <v>602</v>
      </c>
      <c r="G1374" s="69" t="s">
        <v>603</v>
      </c>
      <c r="H1374" s="69" t="s">
        <v>107</v>
      </c>
      <c r="I1374" s="69">
        <v>0.13289000000000001</v>
      </c>
      <c r="J1374" s="69">
        <v>9.0900000000000009E-3</v>
      </c>
      <c r="K1374" s="69">
        <v>2.0100000000000001E-3</v>
      </c>
      <c r="L1374" s="69" t="s">
        <v>190</v>
      </c>
      <c r="M1374" s="69" t="s">
        <v>30388</v>
      </c>
      <c r="N1374" s="68">
        <v>43101</v>
      </c>
    </row>
    <row r="1375" spans="1:14" x14ac:dyDescent="0.2">
      <c r="A1375" s="69" t="s">
        <v>1560</v>
      </c>
      <c r="B1375" s="69">
        <v>1</v>
      </c>
      <c r="C1375" s="69">
        <v>2018</v>
      </c>
      <c r="D1375" s="69">
        <v>36</v>
      </c>
      <c r="E1375" s="69" t="s">
        <v>609</v>
      </c>
      <c r="F1375" s="69" t="s">
        <v>602</v>
      </c>
      <c r="G1375" s="69" t="s">
        <v>603</v>
      </c>
      <c r="H1375" s="69" t="s">
        <v>107</v>
      </c>
      <c r="I1375" s="69">
        <v>0.13289000000000001</v>
      </c>
      <c r="J1375" s="69">
        <v>9.0900000000000009E-3</v>
      </c>
      <c r="K1375" s="69">
        <v>2.0100000000000001E-3</v>
      </c>
      <c r="L1375" s="69" t="s">
        <v>190</v>
      </c>
      <c r="M1375" s="69" t="s">
        <v>30388</v>
      </c>
      <c r="N1375" s="68">
        <v>43101</v>
      </c>
    </row>
    <row r="1376" spans="1:14" x14ac:dyDescent="0.2">
      <c r="A1376" s="69" t="s">
        <v>1565</v>
      </c>
      <c r="B1376" s="69">
        <v>1</v>
      </c>
      <c r="C1376" s="69">
        <v>2018</v>
      </c>
      <c r="D1376" s="69">
        <v>36</v>
      </c>
      <c r="E1376" s="69" t="s">
        <v>609</v>
      </c>
      <c r="F1376" s="69" t="s">
        <v>602</v>
      </c>
      <c r="G1376" s="69" t="s">
        <v>603</v>
      </c>
      <c r="H1376" s="69" t="s">
        <v>107</v>
      </c>
      <c r="I1376" s="69">
        <v>0.13289000000000001</v>
      </c>
      <c r="J1376" s="69">
        <v>9.0900000000000009E-3</v>
      </c>
      <c r="K1376" s="69">
        <v>2.0100000000000001E-3</v>
      </c>
      <c r="L1376" s="69" t="s">
        <v>190</v>
      </c>
      <c r="M1376" s="69" t="s">
        <v>30388</v>
      </c>
      <c r="N1376" s="68">
        <v>43101</v>
      </c>
    </row>
    <row r="1377" spans="1:14" x14ac:dyDescent="0.2">
      <c r="A1377" s="69" t="s">
        <v>1554</v>
      </c>
      <c r="B1377" s="69">
        <v>1</v>
      </c>
      <c r="C1377" s="69">
        <v>2018</v>
      </c>
      <c r="D1377" s="69">
        <v>36</v>
      </c>
      <c r="E1377" s="69" t="s">
        <v>609</v>
      </c>
      <c r="F1377" s="69" t="s">
        <v>602</v>
      </c>
      <c r="G1377" s="69" t="s">
        <v>603</v>
      </c>
      <c r="H1377" s="69" t="s">
        <v>107</v>
      </c>
      <c r="I1377" s="69">
        <v>0.16872000000000001</v>
      </c>
      <c r="J1377" s="69">
        <v>9.0900000000000009E-3</v>
      </c>
      <c r="K1377" s="69">
        <v>2.0100000000000001E-3</v>
      </c>
      <c r="L1377" s="69" t="s">
        <v>184</v>
      </c>
      <c r="M1377" s="69" t="s">
        <v>30388</v>
      </c>
      <c r="N1377" s="68">
        <v>43101</v>
      </c>
    </row>
    <row r="1378" spans="1:14" x14ac:dyDescent="0.2">
      <c r="A1378" s="69" t="s">
        <v>1563</v>
      </c>
      <c r="B1378" s="69">
        <v>1</v>
      </c>
      <c r="C1378" s="69">
        <v>2018</v>
      </c>
      <c r="D1378" s="69">
        <v>36</v>
      </c>
      <c r="E1378" s="69" t="s">
        <v>609</v>
      </c>
      <c r="F1378" s="69" t="s">
        <v>602</v>
      </c>
      <c r="G1378" s="69" t="s">
        <v>603</v>
      </c>
      <c r="H1378" s="69" t="s">
        <v>107</v>
      </c>
      <c r="I1378" s="69">
        <v>0.15822</v>
      </c>
      <c r="J1378" s="69">
        <v>9.0900000000000009E-3</v>
      </c>
      <c r="K1378" s="69">
        <v>2.0100000000000001E-3</v>
      </c>
      <c r="L1378" s="69" t="s">
        <v>184</v>
      </c>
      <c r="M1378" s="69" t="s">
        <v>30388</v>
      </c>
      <c r="N1378" s="68">
        <v>43101</v>
      </c>
    </row>
    <row r="1379" spans="1:14" x14ac:dyDescent="0.2">
      <c r="A1379" s="69" t="s">
        <v>1569</v>
      </c>
      <c r="B1379" s="69">
        <v>1</v>
      </c>
      <c r="C1379" s="69">
        <v>2018</v>
      </c>
      <c r="D1379" s="69">
        <v>36</v>
      </c>
      <c r="E1379" s="69" t="s">
        <v>625</v>
      </c>
      <c r="F1379" s="69" t="s">
        <v>602</v>
      </c>
      <c r="G1379" s="69" t="s">
        <v>603</v>
      </c>
      <c r="H1379" s="69" t="s">
        <v>107</v>
      </c>
      <c r="I1379" s="69">
        <v>0.14049</v>
      </c>
      <c r="J1379" s="69">
        <v>9.0900000000000009E-3</v>
      </c>
      <c r="K1379" s="69">
        <v>2.0100000000000001E-3</v>
      </c>
      <c r="L1379" s="69" t="s">
        <v>197</v>
      </c>
      <c r="M1379" s="69" t="s">
        <v>30388</v>
      </c>
      <c r="N1379" s="68">
        <v>43101</v>
      </c>
    </row>
    <row r="1380" spans="1:14" x14ac:dyDescent="0.2">
      <c r="A1380" s="69" t="s">
        <v>1575</v>
      </c>
      <c r="B1380" s="69">
        <v>1</v>
      </c>
      <c r="C1380" s="69">
        <v>2018</v>
      </c>
      <c r="D1380" s="69">
        <v>36</v>
      </c>
      <c r="E1380" s="69" t="s">
        <v>625</v>
      </c>
      <c r="F1380" s="69" t="s">
        <v>602</v>
      </c>
      <c r="G1380" s="69" t="s">
        <v>603</v>
      </c>
      <c r="H1380" s="69" t="s">
        <v>107</v>
      </c>
      <c r="I1380" s="69">
        <v>0.14169000000000001</v>
      </c>
      <c r="J1380" s="69">
        <v>9.0900000000000009E-3</v>
      </c>
      <c r="K1380" s="69">
        <v>2.0100000000000001E-3</v>
      </c>
      <c r="L1380" s="69" t="s">
        <v>197</v>
      </c>
      <c r="M1380" s="69" t="s">
        <v>30388</v>
      </c>
      <c r="N1380" s="68">
        <v>43101</v>
      </c>
    </row>
    <row r="1381" spans="1:14" x14ac:dyDescent="0.2">
      <c r="A1381" s="69" t="s">
        <v>1573</v>
      </c>
      <c r="B1381" s="69">
        <v>1</v>
      </c>
      <c r="C1381" s="69">
        <v>2018</v>
      </c>
      <c r="D1381" s="69">
        <v>36</v>
      </c>
      <c r="E1381" s="69" t="s">
        <v>625</v>
      </c>
      <c r="F1381" s="69" t="s">
        <v>602</v>
      </c>
      <c r="G1381" s="69" t="s">
        <v>603</v>
      </c>
      <c r="H1381" s="69" t="s">
        <v>107</v>
      </c>
      <c r="I1381" s="69">
        <v>0.14169000000000001</v>
      </c>
      <c r="J1381" s="69">
        <v>9.0900000000000009E-3</v>
      </c>
      <c r="K1381" s="69">
        <v>2.0100000000000001E-3</v>
      </c>
      <c r="L1381" s="69" t="s">
        <v>197</v>
      </c>
      <c r="M1381" s="69" t="s">
        <v>30388</v>
      </c>
      <c r="N1381" s="68">
        <v>43101</v>
      </c>
    </row>
    <row r="1382" spans="1:14" x14ac:dyDescent="0.2">
      <c r="A1382" s="69" t="s">
        <v>1571</v>
      </c>
      <c r="B1382" s="69">
        <v>1</v>
      </c>
      <c r="C1382" s="69">
        <v>2018</v>
      </c>
      <c r="D1382" s="69">
        <v>36</v>
      </c>
      <c r="E1382" s="69" t="s">
        <v>625</v>
      </c>
      <c r="F1382" s="69" t="s">
        <v>602</v>
      </c>
      <c r="G1382" s="69" t="s">
        <v>603</v>
      </c>
      <c r="H1382" s="69" t="s">
        <v>107</v>
      </c>
      <c r="I1382" s="69">
        <v>9.5880000000000007E-2</v>
      </c>
      <c r="J1382" s="69">
        <v>9.0900000000000009E-3</v>
      </c>
      <c r="K1382" s="69">
        <v>2.0100000000000001E-3</v>
      </c>
      <c r="L1382" s="69" t="s">
        <v>178</v>
      </c>
      <c r="M1382" s="69" t="s">
        <v>30388</v>
      </c>
      <c r="N1382" s="68">
        <v>43101</v>
      </c>
    </row>
    <row r="1383" spans="1:14" x14ac:dyDescent="0.2">
      <c r="A1383" s="69" t="s">
        <v>1572</v>
      </c>
      <c r="B1383" s="69">
        <v>1</v>
      </c>
      <c r="C1383" s="69">
        <v>2018</v>
      </c>
      <c r="D1383" s="69">
        <v>36</v>
      </c>
      <c r="E1383" s="69" t="s">
        <v>625</v>
      </c>
      <c r="F1383" s="69" t="s">
        <v>602</v>
      </c>
      <c r="G1383" s="69" t="s">
        <v>603</v>
      </c>
      <c r="H1383" s="69" t="s">
        <v>107</v>
      </c>
      <c r="I1383" s="69">
        <v>0.14049</v>
      </c>
      <c r="J1383" s="69">
        <v>9.0900000000000009E-3</v>
      </c>
      <c r="K1383" s="69">
        <v>2.0100000000000001E-3</v>
      </c>
      <c r="L1383" s="69" t="s">
        <v>197</v>
      </c>
      <c r="M1383" s="69" t="s">
        <v>30388</v>
      </c>
      <c r="N1383" s="68">
        <v>43101</v>
      </c>
    </row>
    <row r="1384" spans="1:14" x14ac:dyDescent="0.2">
      <c r="A1384" s="69" t="s">
        <v>1570</v>
      </c>
      <c r="B1384" s="69">
        <v>1</v>
      </c>
      <c r="C1384" s="69">
        <v>2018</v>
      </c>
      <c r="D1384" s="69">
        <v>36</v>
      </c>
      <c r="E1384" s="69" t="s">
        <v>625</v>
      </c>
      <c r="F1384" s="69" t="s">
        <v>602</v>
      </c>
      <c r="G1384" s="69" t="s">
        <v>603</v>
      </c>
      <c r="H1384" s="69" t="s">
        <v>107</v>
      </c>
      <c r="I1384" s="69">
        <v>9.5880000000000007E-2</v>
      </c>
      <c r="J1384" s="69">
        <v>9.0900000000000009E-3</v>
      </c>
      <c r="K1384" s="69">
        <v>2.0100000000000001E-3</v>
      </c>
      <c r="L1384" s="69" t="s">
        <v>178</v>
      </c>
      <c r="M1384" s="69" t="s">
        <v>30388</v>
      </c>
      <c r="N1384" s="68">
        <v>43101</v>
      </c>
    </row>
    <row r="1385" spans="1:14" x14ac:dyDescent="0.2">
      <c r="A1385" s="69" t="s">
        <v>1578</v>
      </c>
      <c r="B1385" s="69">
        <v>1</v>
      </c>
      <c r="C1385" s="69">
        <v>2018</v>
      </c>
      <c r="D1385" s="69">
        <v>36</v>
      </c>
      <c r="E1385" s="69" t="s">
        <v>625</v>
      </c>
      <c r="F1385" s="69" t="s">
        <v>602</v>
      </c>
      <c r="G1385" s="69" t="s">
        <v>603</v>
      </c>
      <c r="H1385" s="69" t="s">
        <v>107</v>
      </c>
      <c r="I1385" s="69">
        <v>9.5880000000000007E-2</v>
      </c>
      <c r="J1385" s="69">
        <v>9.0900000000000009E-3</v>
      </c>
      <c r="K1385" s="69">
        <v>2.0100000000000001E-3</v>
      </c>
      <c r="L1385" s="69" t="s">
        <v>178</v>
      </c>
      <c r="M1385" s="69" t="s">
        <v>30388</v>
      </c>
      <c r="N1385" s="68">
        <v>43101</v>
      </c>
    </row>
    <row r="1386" spans="1:14" x14ac:dyDescent="0.2">
      <c r="A1386" s="69" t="s">
        <v>1577</v>
      </c>
      <c r="B1386" s="69">
        <v>1</v>
      </c>
      <c r="C1386" s="69">
        <v>2018</v>
      </c>
      <c r="D1386" s="69">
        <v>36</v>
      </c>
      <c r="E1386" s="69" t="s">
        <v>625</v>
      </c>
      <c r="F1386" s="69" t="s">
        <v>602</v>
      </c>
      <c r="G1386" s="69" t="s">
        <v>603</v>
      </c>
      <c r="H1386" s="69" t="s">
        <v>107</v>
      </c>
      <c r="I1386" s="69">
        <v>9.468E-2</v>
      </c>
      <c r="J1386" s="69">
        <v>9.0900000000000009E-3</v>
      </c>
      <c r="K1386" s="69">
        <v>2.0100000000000001E-3</v>
      </c>
      <c r="L1386" s="69" t="s">
        <v>178</v>
      </c>
      <c r="M1386" s="69" t="s">
        <v>30388</v>
      </c>
      <c r="N1386" s="68">
        <v>43101</v>
      </c>
    </row>
    <row r="1387" spans="1:14" x14ac:dyDescent="0.2">
      <c r="A1387" s="69" t="s">
        <v>1576</v>
      </c>
      <c r="B1387" s="69">
        <v>1</v>
      </c>
      <c r="C1387" s="69">
        <v>2018</v>
      </c>
      <c r="D1387" s="69">
        <v>36</v>
      </c>
      <c r="E1387" s="69" t="s">
        <v>625</v>
      </c>
      <c r="F1387" s="69" t="s">
        <v>602</v>
      </c>
      <c r="G1387" s="69" t="s">
        <v>603</v>
      </c>
      <c r="H1387" s="69" t="s">
        <v>107</v>
      </c>
      <c r="I1387" s="69">
        <v>9.468E-2</v>
      </c>
      <c r="J1387" s="69">
        <v>9.0900000000000009E-3</v>
      </c>
      <c r="K1387" s="69">
        <v>2.0100000000000001E-3</v>
      </c>
      <c r="L1387" s="69" t="s">
        <v>178</v>
      </c>
      <c r="M1387" s="69" t="s">
        <v>30388</v>
      </c>
      <c r="N1387" s="68">
        <v>43101</v>
      </c>
    </row>
    <row r="1388" spans="1:14" x14ac:dyDescent="0.2">
      <c r="A1388" s="69" t="s">
        <v>1574</v>
      </c>
      <c r="B1388" s="69">
        <v>1</v>
      </c>
      <c r="C1388" s="69">
        <v>2018</v>
      </c>
      <c r="D1388" s="69">
        <v>36</v>
      </c>
      <c r="E1388" s="69" t="s">
        <v>625</v>
      </c>
      <c r="F1388" s="69" t="s">
        <v>602</v>
      </c>
      <c r="G1388" s="69" t="s">
        <v>603</v>
      </c>
      <c r="H1388" s="69" t="s">
        <v>107</v>
      </c>
      <c r="I1388" s="69">
        <v>0.14169000000000001</v>
      </c>
      <c r="J1388" s="69">
        <v>9.0900000000000009E-3</v>
      </c>
      <c r="K1388" s="69">
        <v>2.0100000000000001E-3</v>
      </c>
      <c r="L1388" s="69" t="s">
        <v>197</v>
      </c>
      <c r="M1388" s="69" t="s">
        <v>30388</v>
      </c>
      <c r="N1388" s="68">
        <v>43101</v>
      </c>
    </row>
    <row r="1389" spans="1:14" x14ac:dyDescent="0.2">
      <c r="A1389" s="69" t="s">
        <v>1580</v>
      </c>
      <c r="B1389" s="69">
        <v>1</v>
      </c>
      <c r="C1389" s="69">
        <v>2018</v>
      </c>
      <c r="D1389" s="69">
        <v>36</v>
      </c>
      <c r="E1389" s="69" t="s">
        <v>636</v>
      </c>
      <c r="F1389" s="69" t="s">
        <v>637</v>
      </c>
      <c r="H1389" s="69" t="s">
        <v>107</v>
      </c>
      <c r="I1389" s="69">
        <v>2.53E-2</v>
      </c>
      <c r="J1389" s="69">
        <v>1.609E-2</v>
      </c>
      <c r="K1389" s="69">
        <v>2.1900000000000001E-3</v>
      </c>
      <c r="L1389" s="69" t="s">
        <v>144</v>
      </c>
      <c r="M1389" s="69" t="s">
        <v>30388</v>
      </c>
      <c r="N1389" s="68">
        <v>43101</v>
      </c>
    </row>
    <row r="1390" spans="1:14" x14ac:dyDescent="0.2">
      <c r="A1390" s="69" t="s">
        <v>1581</v>
      </c>
      <c r="B1390" s="69">
        <v>1</v>
      </c>
      <c r="C1390" s="69">
        <v>2018</v>
      </c>
      <c r="D1390" s="69">
        <v>36</v>
      </c>
      <c r="E1390" s="69" t="s">
        <v>636</v>
      </c>
      <c r="F1390" s="69" t="s">
        <v>637</v>
      </c>
      <c r="H1390" s="69" t="s">
        <v>107</v>
      </c>
      <c r="I1390" s="69">
        <v>2.5340000000000001E-2</v>
      </c>
      <c r="J1390" s="69">
        <v>1.609E-2</v>
      </c>
      <c r="K1390" s="69">
        <v>2.1900000000000001E-3</v>
      </c>
      <c r="L1390" s="69" t="s">
        <v>144</v>
      </c>
      <c r="M1390" s="69" t="s">
        <v>30388</v>
      </c>
      <c r="N1390" s="68">
        <v>43101</v>
      </c>
    </row>
    <row r="1391" spans="1:14" x14ac:dyDescent="0.2">
      <c r="A1391" s="69" t="s">
        <v>1582</v>
      </c>
      <c r="B1391" s="69">
        <v>1</v>
      </c>
      <c r="C1391" s="69">
        <v>2018</v>
      </c>
      <c r="D1391" s="69">
        <v>36</v>
      </c>
      <c r="E1391" s="69" t="s">
        <v>636</v>
      </c>
      <c r="F1391" s="69" t="s">
        <v>637</v>
      </c>
      <c r="H1391" s="69" t="s">
        <v>107</v>
      </c>
      <c r="I1391" s="69">
        <v>2.3460000000000002E-2</v>
      </c>
      <c r="J1391" s="69">
        <v>1.6740000000000001E-2</v>
      </c>
      <c r="K1391" s="69">
        <v>2.2899999999999999E-3</v>
      </c>
      <c r="L1391" s="69" t="s">
        <v>144</v>
      </c>
      <c r="M1391" s="69" t="s">
        <v>30388</v>
      </c>
      <c r="N1391" s="68">
        <v>43101</v>
      </c>
    </row>
    <row r="1392" spans="1:14" x14ac:dyDescent="0.2">
      <c r="A1392" s="69" t="s">
        <v>1579</v>
      </c>
      <c r="B1392" s="69">
        <v>1</v>
      </c>
      <c r="C1392" s="69">
        <v>2018</v>
      </c>
      <c r="D1392" s="69">
        <v>36</v>
      </c>
      <c r="E1392" s="69" t="s">
        <v>636</v>
      </c>
      <c r="F1392" s="69" t="s">
        <v>637</v>
      </c>
      <c r="H1392" s="69" t="s">
        <v>107</v>
      </c>
      <c r="I1392" s="69">
        <v>2.349E-2</v>
      </c>
      <c r="J1392" s="69">
        <v>1.6740000000000001E-2</v>
      </c>
      <c r="K1392" s="69">
        <v>2.2899999999999999E-3</v>
      </c>
      <c r="L1392" s="69" t="s">
        <v>144</v>
      </c>
      <c r="M1392" s="69" t="s">
        <v>30388</v>
      </c>
      <c r="N1392" s="68">
        <v>43101</v>
      </c>
    </row>
    <row r="1393" spans="1:14" x14ac:dyDescent="0.2">
      <c r="A1393" s="69" t="s">
        <v>1583</v>
      </c>
      <c r="B1393" s="69">
        <v>1</v>
      </c>
      <c r="C1393" s="69">
        <v>2018</v>
      </c>
      <c r="D1393" s="69">
        <v>36</v>
      </c>
      <c r="E1393" s="69" t="s">
        <v>636</v>
      </c>
      <c r="F1393" s="69" t="s">
        <v>637</v>
      </c>
      <c r="H1393" s="69" t="s">
        <v>107</v>
      </c>
      <c r="I1393" s="69">
        <v>3.015E-2</v>
      </c>
      <c r="J1393" s="69">
        <v>6.0800000000000003E-3</v>
      </c>
      <c r="K1393" s="69">
        <v>2.0899999999999998E-3</v>
      </c>
      <c r="L1393" s="69" t="s">
        <v>144</v>
      </c>
      <c r="M1393" s="69" t="s">
        <v>30388</v>
      </c>
      <c r="N1393" s="68">
        <v>43101</v>
      </c>
    </row>
    <row r="1394" spans="1:14" x14ac:dyDescent="0.2">
      <c r="A1394" s="69" t="s">
        <v>1587</v>
      </c>
      <c r="B1394" s="69">
        <v>1</v>
      </c>
      <c r="C1394" s="69">
        <v>2018</v>
      </c>
      <c r="D1394" s="69">
        <v>36</v>
      </c>
      <c r="E1394" s="69" t="s">
        <v>643</v>
      </c>
      <c r="F1394" s="69" t="s">
        <v>637</v>
      </c>
      <c r="H1394" s="69" t="s">
        <v>107</v>
      </c>
      <c r="I1394" s="69">
        <v>2.2349999999999998E-2</v>
      </c>
      <c r="J1394" s="69">
        <v>2.9530000000000001E-2</v>
      </c>
      <c r="K1394" s="69">
        <v>2.0899999999999998E-3</v>
      </c>
      <c r="L1394" s="69" t="s">
        <v>144</v>
      </c>
      <c r="M1394" s="69" t="s">
        <v>30388</v>
      </c>
      <c r="N1394" s="68">
        <v>43101</v>
      </c>
    </row>
    <row r="1395" spans="1:14" x14ac:dyDescent="0.2">
      <c r="A1395" s="69" t="s">
        <v>1586</v>
      </c>
      <c r="B1395" s="69">
        <v>1</v>
      </c>
      <c r="C1395" s="69">
        <v>2018</v>
      </c>
      <c r="D1395" s="69">
        <v>36</v>
      </c>
      <c r="E1395" s="69" t="s">
        <v>643</v>
      </c>
      <c r="F1395" s="69" t="s">
        <v>637</v>
      </c>
      <c r="H1395" s="69" t="s">
        <v>107</v>
      </c>
      <c r="I1395" s="69">
        <v>1.9099999999999999E-2</v>
      </c>
      <c r="J1395" s="69">
        <v>0.23859</v>
      </c>
      <c r="K1395" s="69">
        <v>2.2899999999999999E-3</v>
      </c>
      <c r="L1395" s="69" t="s">
        <v>144</v>
      </c>
      <c r="M1395" s="69" t="s">
        <v>30388</v>
      </c>
      <c r="N1395" s="68">
        <v>43101</v>
      </c>
    </row>
    <row r="1396" spans="1:14" x14ac:dyDescent="0.2">
      <c r="A1396" s="69" t="s">
        <v>1585</v>
      </c>
      <c r="B1396" s="69">
        <v>1</v>
      </c>
      <c r="C1396" s="69">
        <v>2018</v>
      </c>
      <c r="D1396" s="69">
        <v>36</v>
      </c>
      <c r="E1396" s="69" t="s">
        <v>643</v>
      </c>
      <c r="F1396" s="69" t="s">
        <v>637</v>
      </c>
      <c r="H1396" s="69" t="s">
        <v>107</v>
      </c>
      <c r="I1396" s="69">
        <v>1.9619999999999999E-2</v>
      </c>
      <c r="J1396" s="69">
        <v>6.8110000000000004E-2</v>
      </c>
      <c r="K1396" s="69">
        <v>2.1900000000000001E-3</v>
      </c>
      <c r="L1396" s="69" t="s">
        <v>144</v>
      </c>
      <c r="M1396" s="69" t="s">
        <v>30388</v>
      </c>
      <c r="N1396" s="68">
        <v>43101</v>
      </c>
    </row>
    <row r="1397" spans="1:14" x14ac:dyDescent="0.2">
      <c r="A1397" s="69" t="s">
        <v>1584</v>
      </c>
      <c r="B1397" s="69">
        <v>1</v>
      </c>
      <c r="C1397" s="69">
        <v>2018</v>
      </c>
      <c r="D1397" s="69">
        <v>36</v>
      </c>
      <c r="E1397" s="69" t="s">
        <v>643</v>
      </c>
      <c r="F1397" s="69" t="s">
        <v>637</v>
      </c>
      <c r="H1397" s="69" t="s">
        <v>107</v>
      </c>
      <c r="I1397" s="69">
        <v>1.9619999999999999E-2</v>
      </c>
      <c r="J1397" s="69">
        <v>0.12013</v>
      </c>
      <c r="K1397" s="69">
        <v>2.1900000000000001E-3</v>
      </c>
      <c r="L1397" s="69" t="s">
        <v>144</v>
      </c>
      <c r="M1397" s="69" t="s">
        <v>30388</v>
      </c>
      <c r="N1397" s="68">
        <v>43101</v>
      </c>
    </row>
    <row r="1398" spans="1:14" x14ac:dyDescent="0.2">
      <c r="A1398" s="69" t="s">
        <v>1588</v>
      </c>
      <c r="B1398" s="69">
        <v>1</v>
      </c>
      <c r="C1398" s="69">
        <v>2018</v>
      </c>
      <c r="D1398" s="69">
        <v>36</v>
      </c>
      <c r="E1398" s="69" t="s">
        <v>643</v>
      </c>
      <c r="F1398" s="69" t="s">
        <v>637</v>
      </c>
      <c r="H1398" s="69" t="s">
        <v>107</v>
      </c>
      <c r="I1398" s="69">
        <v>1.9099999999999999E-2</v>
      </c>
      <c r="J1398" s="69">
        <v>0.15858</v>
      </c>
      <c r="K1398" s="69">
        <v>2.2899999999999999E-3</v>
      </c>
      <c r="L1398" s="69" t="s">
        <v>144</v>
      </c>
      <c r="M1398" s="69" t="s">
        <v>30388</v>
      </c>
      <c r="N1398" s="68">
        <v>43101</v>
      </c>
    </row>
    <row r="1399" spans="1:14" x14ac:dyDescent="0.2">
      <c r="A1399" s="69" t="s">
        <v>1592</v>
      </c>
      <c r="B1399" s="69">
        <v>1</v>
      </c>
      <c r="C1399" s="69">
        <v>2018</v>
      </c>
      <c r="D1399" s="69">
        <v>36</v>
      </c>
      <c r="E1399" s="69" t="s">
        <v>649</v>
      </c>
      <c r="F1399" s="69" t="s">
        <v>650</v>
      </c>
      <c r="H1399" s="69" t="s">
        <v>107</v>
      </c>
      <c r="I1399" s="69">
        <v>2.3970000000000002E-2</v>
      </c>
      <c r="J1399" s="69">
        <v>1.6740000000000001E-2</v>
      </c>
      <c r="K1399" s="69">
        <v>2.2899999999999999E-3</v>
      </c>
      <c r="L1399" s="69" t="s">
        <v>144</v>
      </c>
      <c r="M1399" s="69" t="s">
        <v>30388</v>
      </c>
      <c r="N1399" s="68">
        <v>43101</v>
      </c>
    </row>
    <row r="1400" spans="1:14" x14ac:dyDescent="0.2">
      <c r="A1400" s="69" t="s">
        <v>1589</v>
      </c>
      <c r="B1400" s="69">
        <v>1</v>
      </c>
      <c r="C1400" s="69">
        <v>2018</v>
      </c>
      <c r="D1400" s="69">
        <v>36</v>
      </c>
      <c r="E1400" s="69" t="s">
        <v>649</v>
      </c>
      <c r="F1400" s="69" t="s">
        <v>650</v>
      </c>
      <c r="H1400" s="69" t="s">
        <v>107</v>
      </c>
      <c r="I1400" s="69">
        <v>2.596E-2</v>
      </c>
      <c r="J1400" s="69">
        <v>1.609E-2</v>
      </c>
      <c r="K1400" s="69">
        <v>2.1900000000000001E-3</v>
      </c>
      <c r="L1400" s="69" t="s">
        <v>144</v>
      </c>
      <c r="M1400" s="69" t="s">
        <v>30388</v>
      </c>
      <c r="N1400" s="68">
        <v>43101</v>
      </c>
    </row>
    <row r="1401" spans="1:14" x14ac:dyDescent="0.2">
      <c r="A1401" s="69" t="s">
        <v>1590</v>
      </c>
      <c r="B1401" s="69">
        <v>1</v>
      </c>
      <c r="C1401" s="69">
        <v>2018</v>
      </c>
      <c r="D1401" s="69">
        <v>36</v>
      </c>
      <c r="E1401" s="69" t="s">
        <v>649</v>
      </c>
      <c r="F1401" s="69" t="s">
        <v>650</v>
      </c>
      <c r="H1401" s="69" t="s">
        <v>107</v>
      </c>
      <c r="I1401" s="69">
        <v>3.074E-2</v>
      </c>
      <c r="J1401" s="69">
        <v>6.0800000000000003E-3</v>
      </c>
      <c r="K1401" s="69">
        <v>2.0899999999999998E-3</v>
      </c>
      <c r="L1401" s="69" t="s">
        <v>144</v>
      </c>
      <c r="M1401" s="69" t="s">
        <v>30388</v>
      </c>
      <c r="N1401" s="68">
        <v>43101</v>
      </c>
    </row>
    <row r="1402" spans="1:14" x14ac:dyDescent="0.2">
      <c r="A1402" s="69" t="s">
        <v>1591</v>
      </c>
      <c r="B1402" s="69">
        <v>1</v>
      </c>
      <c r="C1402" s="69">
        <v>2018</v>
      </c>
      <c r="D1402" s="69">
        <v>36</v>
      </c>
      <c r="E1402" s="69" t="s">
        <v>649</v>
      </c>
      <c r="F1402" s="69" t="s">
        <v>650</v>
      </c>
      <c r="H1402" s="69" t="s">
        <v>107</v>
      </c>
      <c r="I1402" s="69">
        <v>2.4E-2</v>
      </c>
      <c r="J1402" s="69">
        <v>1.6740000000000001E-2</v>
      </c>
      <c r="K1402" s="69">
        <v>2.2899999999999999E-3</v>
      </c>
      <c r="L1402" s="69" t="s">
        <v>144</v>
      </c>
      <c r="M1402" s="69" t="s">
        <v>30388</v>
      </c>
      <c r="N1402" s="68">
        <v>43101</v>
      </c>
    </row>
    <row r="1403" spans="1:14" x14ac:dyDescent="0.2">
      <c r="A1403" s="69" t="s">
        <v>1593</v>
      </c>
      <c r="B1403" s="69">
        <v>1</v>
      </c>
      <c r="C1403" s="69">
        <v>2018</v>
      </c>
      <c r="D1403" s="69">
        <v>36</v>
      </c>
      <c r="E1403" s="69" t="s">
        <v>649</v>
      </c>
      <c r="F1403" s="69" t="s">
        <v>650</v>
      </c>
      <c r="H1403" s="69" t="s">
        <v>107</v>
      </c>
      <c r="I1403" s="69">
        <v>2.5919999999999999E-2</v>
      </c>
      <c r="J1403" s="69">
        <v>1.609E-2</v>
      </c>
      <c r="K1403" s="69">
        <v>2.1900000000000001E-3</v>
      </c>
      <c r="L1403" s="69" t="s">
        <v>144</v>
      </c>
      <c r="M1403" s="69" t="s">
        <v>30388</v>
      </c>
      <c r="N1403" s="68">
        <v>43101</v>
      </c>
    </row>
    <row r="1404" spans="1:14" x14ac:dyDescent="0.2">
      <c r="A1404" s="69" t="s">
        <v>1597</v>
      </c>
      <c r="B1404" s="69">
        <v>1</v>
      </c>
      <c r="C1404" s="69">
        <v>2018</v>
      </c>
      <c r="D1404" s="69">
        <v>36</v>
      </c>
      <c r="E1404" s="69" t="s">
        <v>656</v>
      </c>
      <c r="F1404" s="69" t="s">
        <v>650</v>
      </c>
      <c r="H1404" s="69" t="s">
        <v>107</v>
      </c>
      <c r="I1404" s="69">
        <v>1.933E-2</v>
      </c>
      <c r="J1404" s="69">
        <v>0.25285999999999997</v>
      </c>
      <c r="K1404" s="69">
        <v>2.2899999999999999E-3</v>
      </c>
      <c r="L1404" s="69" t="s">
        <v>144</v>
      </c>
      <c r="M1404" s="69" t="s">
        <v>30388</v>
      </c>
      <c r="N1404" s="68">
        <v>43101</v>
      </c>
    </row>
    <row r="1405" spans="1:14" x14ac:dyDescent="0.2">
      <c r="A1405" s="69" t="s">
        <v>1596</v>
      </c>
      <c r="B1405" s="69">
        <v>1</v>
      </c>
      <c r="C1405" s="69">
        <v>2018</v>
      </c>
      <c r="D1405" s="69">
        <v>36</v>
      </c>
      <c r="E1405" s="69" t="s">
        <v>656</v>
      </c>
      <c r="F1405" s="69" t="s">
        <v>650</v>
      </c>
      <c r="H1405" s="69" t="s">
        <v>107</v>
      </c>
      <c r="I1405" s="69">
        <v>2.266E-2</v>
      </c>
      <c r="J1405" s="69">
        <v>3.0380000000000001E-2</v>
      </c>
      <c r="K1405" s="69">
        <v>2.0899999999999998E-3</v>
      </c>
      <c r="L1405" s="69" t="s">
        <v>144</v>
      </c>
      <c r="M1405" s="69" t="s">
        <v>30388</v>
      </c>
      <c r="N1405" s="68">
        <v>43101</v>
      </c>
    </row>
    <row r="1406" spans="1:14" x14ac:dyDescent="0.2">
      <c r="A1406" s="69" t="s">
        <v>1598</v>
      </c>
      <c r="B1406" s="69">
        <v>1</v>
      </c>
      <c r="C1406" s="69">
        <v>2018</v>
      </c>
      <c r="D1406" s="69">
        <v>36</v>
      </c>
      <c r="E1406" s="69" t="s">
        <v>656</v>
      </c>
      <c r="F1406" s="69" t="s">
        <v>650</v>
      </c>
      <c r="H1406" s="69" t="s">
        <v>107</v>
      </c>
      <c r="I1406" s="69">
        <v>2.001E-2</v>
      </c>
      <c r="J1406" s="69">
        <v>7.0230000000000001E-2</v>
      </c>
      <c r="K1406" s="69">
        <v>2.1900000000000001E-3</v>
      </c>
      <c r="L1406" s="69" t="s">
        <v>144</v>
      </c>
      <c r="M1406" s="69" t="s">
        <v>30388</v>
      </c>
      <c r="N1406" s="68">
        <v>43101</v>
      </c>
    </row>
    <row r="1407" spans="1:14" x14ac:dyDescent="0.2">
      <c r="A1407" s="69" t="s">
        <v>1595</v>
      </c>
      <c r="B1407" s="69">
        <v>1</v>
      </c>
      <c r="C1407" s="69">
        <v>2018</v>
      </c>
      <c r="D1407" s="69">
        <v>36</v>
      </c>
      <c r="E1407" s="69" t="s">
        <v>656</v>
      </c>
      <c r="F1407" s="69" t="s">
        <v>650</v>
      </c>
      <c r="H1407" s="69" t="s">
        <v>107</v>
      </c>
      <c r="I1407" s="69">
        <v>2.001E-2</v>
      </c>
      <c r="J1407" s="69">
        <v>0.12438</v>
      </c>
      <c r="K1407" s="69">
        <v>2.1900000000000001E-3</v>
      </c>
      <c r="L1407" s="69" t="s">
        <v>144</v>
      </c>
      <c r="M1407" s="69" t="s">
        <v>30388</v>
      </c>
      <c r="N1407" s="68">
        <v>43101</v>
      </c>
    </row>
    <row r="1408" spans="1:14" x14ac:dyDescent="0.2">
      <c r="A1408" s="69" t="s">
        <v>1594</v>
      </c>
      <c r="B1408" s="69">
        <v>1</v>
      </c>
      <c r="C1408" s="69">
        <v>2018</v>
      </c>
      <c r="D1408" s="69">
        <v>36</v>
      </c>
      <c r="E1408" s="69" t="s">
        <v>656</v>
      </c>
      <c r="F1408" s="69" t="s">
        <v>650</v>
      </c>
      <c r="H1408" s="69" t="s">
        <v>107</v>
      </c>
      <c r="I1408" s="69">
        <v>1.933E-2</v>
      </c>
      <c r="J1408" s="69">
        <v>0.16769999999999999</v>
      </c>
      <c r="K1408" s="69">
        <v>2.2899999999999999E-3</v>
      </c>
      <c r="L1408" s="69" t="s">
        <v>144</v>
      </c>
      <c r="M1408" s="69" t="s">
        <v>30388</v>
      </c>
      <c r="N1408" s="68">
        <v>43101</v>
      </c>
    </row>
    <row r="1409" spans="1:14" x14ac:dyDescent="0.2">
      <c r="A1409" s="69" t="s">
        <v>1602</v>
      </c>
      <c r="B1409" s="69">
        <v>1</v>
      </c>
      <c r="C1409" s="69">
        <v>2018</v>
      </c>
      <c r="D1409" s="69">
        <v>36</v>
      </c>
      <c r="E1409" s="69" t="s">
        <v>662</v>
      </c>
      <c r="F1409" s="69" t="s">
        <v>663</v>
      </c>
      <c r="H1409" s="69" t="s">
        <v>107</v>
      </c>
      <c r="I1409" s="69">
        <v>2.4219999999999998E-2</v>
      </c>
      <c r="J1409" s="69">
        <v>1.559E-2</v>
      </c>
      <c r="K1409" s="69">
        <v>2.2899999999999999E-3</v>
      </c>
      <c r="L1409" s="69" t="s">
        <v>144</v>
      </c>
      <c r="M1409" s="69" t="s">
        <v>30388</v>
      </c>
      <c r="N1409" s="68">
        <v>43101</v>
      </c>
    </row>
    <row r="1410" spans="1:14" x14ac:dyDescent="0.2">
      <c r="A1410" s="69" t="s">
        <v>1599</v>
      </c>
      <c r="B1410" s="69">
        <v>1</v>
      </c>
      <c r="C1410" s="69">
        <v>2018</v>
      </c>
      <c r="D1410" s="69">
        <v>36</v>
      </c>
      <c r="E1410" s="69" t="s">
        <v>662</v>
      </c>
      <c r="F1410" s="69" t="s">
        <v>663</v>
      </c>
      <c r="H1410" s="69" t="s">
        <v>107</v>
      </c>
      <c r="I1410" s="69">
        <v>2.5780000000000001E-2</v>
      </c>
      <c r="J1410" s="69">
        <v>1.5010000000000001E-2</v>
      </c>
      <c r="K1410" s="69">
        <v>2.1900000000000001E-3</v>
      </c>
      <c r="L1410" s="69" t="s">
        <v>144</v>
      </c>
      <c r="M1410" s="69" t="s">
        <v>30388</v>
      </c>
      <c r="N1410" s="68">
        <v>43101</v>
      </c>
    </row>
    <row r="1411" spans="1:14" x14ac:dyDescent="0.2">
      <c r="A1411" s="69" t="s">
        <v>1603</v>
      </c>
      <c r="B1411" s="69">
        <v>1</v>
      </c>
      <c r="C1411" s="69">
        <v>2018</v>
      </c>
      <c r="D1411" s="69">
        <v>36</v>
      </c>
      <c r="E1411" s="69" t="s">
        <v>662</v>
      </c>
      <c r="F1411" s="69" t="s">
        <v>663</v>
      </c>
      <c r="H1411" s="69" t="s">
        <v>107</v>
      </c>
      <c r="I1411" s="69">
        <v>3.083E-2</v>
      </c>
      <c r="J1411" s="69">
        <v>6.0800000000000003E-3</v>
      </c>
      <c r="K1411" s="69">
        <v>2.0899999999999998E-3</v>
      </c>
      <c r="L1411" s="69" t="s">
        <v>144</v>
      </c>
      <c r="M1411" s="69" t="s">
        <v>30388</v>
      </c>
      <c r="N1411" s="68">
        <v>43101</v>
      </c>
    </row>
    <row r="1412" spans="1:14" x14ac:dyDescent="0.2">
      <c r="A1412" s="69" t="s">
        <v>1600</v>
      </c>
      <c r="B1412" s="69">
        <v>1</v>
      </c>
      <c r="C1412" s="69">
        <v>2018</v>
      </c>
      <c r="D1412" s="69">
        <v>36</v>
      </c>
      <c r="E1412" s="69" t="s">
        <v>662</v>
      </c>
      <c r="F1412" s="69" t="s">
        <v>663</v>
      </c>
      <c r="H1412" s="69" t="s">
        <v>107</v>
      </c>
      <c r="I1412" s="69">
        <v>2.419E-2</v>
      </c>
      <c r="J1412" s="69">
        <v>1.559E-2</v>
      </c>
      <c r="K1412" s="69">
        <v>2.2899999999999999E-3</v>
      </c>
      <c r="L1412" s="69" t="s">
        <v>144</v>
      </c>
      <c r="M1412" s="69" t="s">
        <v>30388</v>
      </c>
      <c r="N1412" s="68">
        <v>43101</v>
      </c>
    </row>
    <row r="1413" spans="1:14" x14ac:dyDescent="0.2">
      <c r="A1413" s="69" t="s">
        <v>1601</v>
      </c>
      <c r="B1413" s="69">
        <v>1</v>
      </c>
      <c r="C1413" s="69">
        <v>2018</v>
      </c>
      <c r="D1413" s="69">
        <v>36</v>
      </c>
      <c r="E1413" s="69" t="s">
        <v>662</v>
      </c>
      <c r="F1413" s="69" t="s">
        <v>663</v>
      </c>
      <c r="H1413" s="69" t="s">
        <v>107</v>
      </c>
      <c r="I1413" s="69">
        <v>2.5819999999999999E-2</v>
      </c>
      <c r="J1413" s="69">
        <v>1.5010000000000001E-2</v>
      </c>
      <c r="K1413" s="69">
        <v>2.1900000000000001E-3</v>
      </c>
      <c r="L1413" s="69" t="s">
        <v>144</v>
      </c>
      <c r="M1413" s="69" t="s">
        <v>30388</v>
      </c>
      <c r="N1413" s="68">
        <v>43101</v>
      </c>
    </row>
    <row r="1414" spans="1:14" x14ac:dyDescent="0.2">
      <c r="A1414" s="69" t="s">
        <v>1604</v>
      </c>
      <c r="B1414" s="69">
        <v>1</v>
      </c>
      <c r="C1414" s="69">
        <v>2018</v>
      </c>
      <c r="D1414" s="69">
        <v>36</v>
      </c>
      <c r="E1414" s="69" t="s">
        <v>669</v>
      </c>
      <c r="F1414" s="69" t="s">
        <v>663</v>
      </c>
      <c r="H1414" s="69" t="s">
        <v>107</v>
      </c>
      <c r="I1414" s="69">
        <v>1.9279999999999999E-2</v>
      </c>
      <c r="J1414" s="69">
        <v>0.17534</v>
      </c>
      <c r="K1414" s="69">
        <v>2.2899999999999999E-3</v>
      </c>
      <c r="L1414" s="69" t="s">
        <v>144</v>
      </c>
      <c r="M1414" s="69" t="s">
        <v>30388</v>
      </c>
      <c r="N1414" s="68">
        <v>43101</v>
      </c>
    </row>
    <row r="1415" spans="1:14" x14ac:dyDescent="0.2">
      <c r="A1415" s="69" t="s">
        <v>1605</v>
      </c>
      <c r="B1415" s="69">
        <v>1</v>
      </c>
      <c r="C1415" s="69">
        <v>2018</v>
      </c>
      <c r="D1415" s="69">
        <v>36</v>
      </c>
      <c r="E1415" s="69" t="s">
        <v>669</v>
      </c>
      <c r="F1415" s="69" t="s">
        <v>663</v>
      </c>
      <c r="H1415" s="69" t="s">
        <v>107</v>
      </c>
      <c r="I1415" s="69">
        <v>1.9740000000000001E-2</v>
      </c>
      <c r="J1415" s="69">
        <v>0.12556</v>
      </c>
      <c r="K1415" s="69">
        <v>2.1900000000000001E-3</v>
      </c>
      <c r="L1415" s="69" t="s">
        <v>144</v>
      </c>
      <c r="M1415" s="69" t="s">
        <v>30388</v>
      </c>
      <c r="N1415" s="68">
        <v>43101</v>
      </c>
    </row>
    <row r="1416" spans="1:14" x14ac:dyDescent="0.2">
      <c r="A1416" s="69" t="s">
        <v>1607</v>
      </c>
      <c r="B1416" s="69">
        <v>1</v>
      </c>
      <c r="C1416" s="69">
        <v>2018</v>
      </c>
      <c r="D1416" s="69">
        <v>36</v>
      </c>
      <c r="E1416" s="69" t="s">
        <v>669</v>
      </c>
      <c r="F1416" s="69" t="s">
        <v>663</v>
      </c>
      <c r="H1416" s="69" t="s">
        <v>107</v>
      </c>
      <c r="I1416" s="69">
        <v>2.2370000000000001E-2</v>
      </c>
      <c r="J1416" s="69">
        <v>3.1510000000000003E-2</v>
      </c>
      <c r="K1416" s="69">
        <v>2.0899999999999998E-3</v>
      </c>
      <c r="L1416" s="69" t="s">
        <v>144</v>
      </c>
      <c r="M1416" s="69" t="s">
        <v>30388</v>
      </c>
      <c r="N1416" s="68">
        <v>43101</v>
      </c>
    </row>
    <row r="1417" spans="1:14" x14ac:dyDescent="0.2">
      <c r="A1417" s="69" t="s">
        <v>1606</v>
      </c>
      <c r="B1417" s="69">
        <v>1</v>
      </c>
      <c r="C1417" s="69">
        <v>2018</v>
      </c>
      <c r="D1417" s="69">
        <v>36</v>
      </c>
      <c r="E1417" s="69" t="s">
        <v>669</v>
      </c>
      <c r="F1417" s="69" t="s">
        <v>663</v>
      </c>
      <c r="H1417" s="69" t="s">
        <v>107</v>
      </c>
      <c r="I1417" s="69">
        <v>1.9740000000000001E-2</v>
      </c>
      <c r="J1417" s="69">
        <v>7.0279999999999995E-2</v>
      </c>
      <c r="K1417" s="69">
        <v>2.1900000000000001E-3</v>
      </c>
      <c r="L1417" s="69" t="s">
        <v>144</v>
      </c>
      <c r="M1417" s="69" t="s">
        <v>30388</v>
      </c>
      <c r="N1417" s="68">
        <v>43101</v>
      </c>
    </row>
    <row r="1418" spans="1:14" x14ac:dyDescent="0.2">
      <c r="A1418" s="69" t="s">
        <v>1608</v>
      </c>
      <c r="B1418" s="69">
        <v>1</v>
      </c>
      <c r="C1418" s="69">
        <v>2018</v>
      </c>
      <c r="D1418" s="69">
        <v>36</v>
      </c>
      <c r="E1418" s="69" t="s">
        <v>669</v>
      </c>
      <c r="F1418" s="69" t="s">
        <v>663</v>
      </c>
      <c r="H1418" s="69" t="s">
        <v>107</v>
      </c>
      <c r="I1418" s="69">
        <v>1.9279999999999999E-2</v>
      </c>
      <c r="J1418" s="69">
        <v>0.26545000000000002</v>
      </c>
      <c r="K1418" s="69">
        <v>2.2899999999999999E-3</v>
      </c>
      <c r="L1418" s="69" t="s">
        <v>144</v>
      </c>
      <c r="M1418" s="69" t="s">
        <v>30388</v>
      </c>
      <c r="N1418" s="68">
        <v>43101</v>
      </c>
    </row>
    <row r="1419" spans="1:14" x14ac:dyDescent="0.2">
      <c r="A1419" s="69" t="s">
        <v>1611</v>
      </c>
      <c r="B1419" s="69">
        <v>1</v>
      </c>
      <c r="C1419" s="69">
        <v>2018</v>
      </c>
      <c r="D1419" s="69">
        <v>36</v>
      </c>
      <c r="E1419" s="69" t="s">
        <v>675</v>
      </c>
      <c r="F1419" s="69" t="s">
        <v>676</v>
      </c>
      <c r="G1419" s="69" t="s">
        <v>677</v>
      </c>
      <c r="H1419" s="69" t="s">
        <v>107</v>
      </c>
      <c r="I1419" s="69">
        <v>0.12842999999999999</v>
      </c>
      <c r="J1419" s="69">
        <v>8.2400000000000008E-3</v>
      </c>
      <c r="K1419" s="69">
        <v>1.5200000000000001E-3</v>
      </c>
      <c r="L1419" s="69" t="s">
        <v>108</v>
      </c>
      <c r="M1419" s="69" t="s">
        <v>30388</v>
      </c>
      <c r="N1419" s="68">
        <v>43101</v>
      </c>
    </row>
    <row r="1420" spans="1:14" x14ac:dyDescent="0.2">
      <c r="A1420" s="69" t="s">
        <v>1609</v>
      </c>
      <c r="B1420" s="69">
        <v>1</v>
      </c>
      <c r="C1420" s="69">
        <v>2018</v>
      </c>
      <c r="D1420" s="69">
        <v>36</v>
      </c>
      <c r="E1420" s="69" t="s">
        <v>675</v>
      </c>
      <c r="F1420" s="69" t="s">
        <v>676</v>
      </c>
      <c r="G1420" s="69" t="s">
        <v>677</v>
      </c>
      <c r="H1420" s="69" t="s">
        <v>107</v>
      </c>
      <c r="I1420" s="69">
        <v>0.12842999999999999</v>
      </c>
      <c r="J1420" s="69">
        <v>8.2400000000000008E-3</v>
      </c>
      <c r="K1420" s="69">
        <v>1.5200000000000001E-3</v>
      </c>
      <c r="L1420" s="69" t="s">
        <v>108</v>
      </c>
      <c r="M1420" s="69" t="s">
        <v>30388</v>
      </c>
      <c r="N1420" s="68">
        <v>43101</v>
      </c>
    </row>
    <row r="1421" spans="1:14" x14ac:dyDescent="0.2">
      <c r="A1421" s="69" t="s">
        <v>1612</v>
      </c>
      <c r="B1421" s="69">
        <v>1</v>
      </c>
      <c r="C1421" s="69">
        <v>2018</v>
      </c>
      <c r="D1421" s="69">
        <v>36</v>
      </c>
      <c r="E1421" s="69" t="s">
        <v>675</v>
      </c>
      <c r="F1421" s="69" t="s">
        <v>676</v>
      </c>
      <c r="G1421" s="69" t="s">
        <v>677</v>
      </c>
      <c r="H1421" s="69" t="s">
        <v>107</v>
      </c>
      <c r="I1421" s="69">
        <v>0.12842999999999999</v>
      </c>
      <c r="J1421" s="69">
        <v>8.2400000000000008E-3</v>
      </c>
      <c r="K1421" s="69">
        <v>1.5200000000000001E-3</v>
      </c>
      <c r="L1421" s="69" t="s">
        <v>108</v>
      </c>
      <c r="M1421" s="69" t="s">
        <v>30388</v>
      </c>
      <c r="N1421" s="68">
        <v>43101</v>
      </c>
    </row>
    <row r="1422" spans="1:14" x14ac:dyDescent="0.2">
      <c r="A1422" s="69" t="s">
        <v>1610</v>
      </c>
      <c r="B1422" s="69">
        <v>1</v>
      </c>
      <c r="C1422" s="69">
        <v>2018</v>
      </c>
      <c r="D1422" s="69">
        <v>36</v>
      </c>
      <c r="E1422" s="69" t="s">
        <v>675</v>
      </c>
      <c r="F1422" s="69" t="s">
        <v>676</v>
      </c>
      <c r="G1422" s="69" t="s">
        <v>677</v>
      </c>
      <c r="H1422" s="69" t="s">
        <v>107</v>
      </c>
      <c r="I1422" s="69">
        <v>0.12723000000000001</v>
      </c>
      <c r="J1422" s="69">
        <v>8.2400000000000008E-3</v>
      </c>
      <c r="K1422" s="69">
        <v>1.5200000000000001E-3</v>
      </c>
      <c r="L1422" s="69" t="s">
        <v>108</v>
      </c>
      <c r="M1422" s="69" t="s">
        <v>30388</v>
      </c>
      <c r="N1422" s="68">
        <v>43101</v>
      </c>
    </row>
    <row r="1423" spans="1:14" x14ac:dyDescent="0.2">
      <c r="A1423" s="69" t="s">
        <v>1613</v>
      </c>
      <c r="B1423" s="69">
        <v>1</v>
      </c>
      <c r="C1423" s="69">
        <v>2018</v>
      </c>
      <c r="D1423" s="69">
        <v>36</v>
      </c>
      <c r="E1423" s="69" t="s">
        <v>675</v>
      </c>
      <c r="F1423" s="69" t="s">
        <v>676</v>
      </c>
      <c r="G1423" s="69" t="s">
        <v>677</v>
      </c>
      <c r="H1423" s="69" t="s">
        <v>107</v>
      </c>
      <c r="I1423" s="69">
        <v>0.12723000000000001</v>
      </c>
      <c r="J1423" s="69">
        <v>8.2400000000000008E-3</v>
      </c>
      <c r="K1423" s="69">
        <v>1.5200000000000001E-3</v>
      </c>
      <c r="L1423" s="69" t="s">
        <v>108</v>
      </c>
      <c r="M1423" s="69" t="s">
        <v>30388</v>
      </c>
      <c r="N1423" s="68">
        <v>43101</v>
      </c>
    </row>
    <row r="1424" spans="1:14" x14ac:dyDescent="0.2">
      <c r="A1424" s="69" t="s">
        <v>1624</v>
      </c>
      <c r="B1424" s="69">
        <v>1</v>
      </c>
      <c r="C1424" s="69">
        <v>2018</v>
      </c>
      <c r="D1424" s="69">
        <v>36</v>
      </c>
      <c r="E1424" s="69" t="s">
        <v>683</v>
      </c>
      <c r="F1424" s="69" t="s">
        <v>676</v>
      </c>
      <c r="G1424" s="69" t="s">
        <v>677</v>
      </c>
      <c r="H1424" s="69" t="s">
        <v>107</v>
      </c>
      <c r="I1424" s="69">
        <v>0.10256999999999999</v>
      </c>
      <c r="J1424" s="69">
        <v>8.2500000000000004E-3</v>
      </c>
      <c r="K1424" s="69">
        <v>2.1199999999999999E-3</v>
      </c>
      <c r="L1424" s="69" t="s">
        <v>178</v>
      </c>
      <c r="M1424" s="69" t="s">
        <v>30388</v>
      </c>
      <c r="N1424" s="68">
        <v>43101</v>
      </c>
    </row>
    <row r="1425" spans="1:14" x14ac:dyDescent="0.2">
      <c r="A1425" s="69" t="s">
        <v>1625</v>
      </c>
      <c r="B1425" s="69">
        <v>1</v>
      </c>
      <c r="C1425" s="69">
        <v>2018</v>
      </c>
      <c r="D1425" s="69">
        <v>36</v>
      </c>
      <c r="E1425" s="69" t="s">
        <v>683</v>
      </c>
      <c r="F1425" s="69" t="s">
        <v>676</v>
      </c>
      <c r="G1425" s="69" t="s">
        <v>677</v>
      </c>
      <c r="H1425" s="69" t="s">
        <v>107</v>
      </c>
      <c r="I1425" s="69">
        <v>0.11307</v>
      </c>
      <c r="J1425" s="69">
        <v>8.2500000000000004E-3</v>
      </c>
      <c r="K1425" s="69">
        <v>2.1199999999999999E-3</v>
      </c>
      <c r="L1425" s="69" t="s">
        <v>178</v>
      </c>
      <c r="M1425" s="69" t="s">
        <v>30388</v>
      </c>
      <c r="N1425" s="68">
        <v>43101</v>
      </c>
    </row>
    <row r="1426" spans="1:14" x14ac:dyDescent="0.2">
      <c r="A1426" s="69" t="s">
        <v>1627</v>
      </c>
      <c r="B1426" s="69">
        <v>1</v>
      </c>
      <c r="C1426" s="69">
        <v>2018</v>
      </c>
      <c r="D1426" s="69">
        <v>36</v>
      </c>
      <c r="E1426" s="69" t="s">
        <v>683</v>
      </c>
      <c r="F1426" s="69" t="s">
        <v>676</v>
      </c>
      <c r="G1426" s="69" t="s">
        <v>677</v>
      </c>
      <c r="H1426" s="69" t="s">
        <v>107</v>
      </c>
      <c r="I1426" s="69">
        <v>0.10607</v>
      </c>
      <c r="J1426" s="69">
        <v>8.2500000000000004E-3</v>
      </c>
      <c r="K1426" s="69">
        <v>2.1199999999999999E-3</v>
      </c>
      <c r="L1426" s="69" t="s">
        <v>178</v>
      </c>
      <c r="M1426" s="69" t="s">
        <v>30388</v>
      </c>
      <c r="N1426" s="68">
        <v>43101</v>
      </c>
    </row>
    <row r="1427" spans="1:14" x14ac:dyDescent="0.2">
      <c r="A1427" s="69" t="s">
        <v>1628</v>
      </c>
      <c r="B1427" s="69">
        <v>1</v>
      </c>
      <c r="C1427" s="69">
        <v>2018</v>
      </c>
      <c r="D1427" s="69">
        <v>36</v>
      </c>
      <c r="E1427" s="69" t="s">
        <v>683</v>
      </c>
      <c r="F1427" s="69" t="s">
        <v>676</v>
      </c>
      <c r="G1427" s="69" t="s">
        <v>677</v>
      </c>
      <c r="H1427" s="69" t="s">
        <v>107</v>
      </c>
      <c r="I1427" s="69">
        <v>0.1517</v>
      </c>
      <c r="J1427" s="69">
        <v>8.2500000000000004E-3</v>
      </c>
      <c r="K1427" s="69">
        <v>2.1199999999999999E-3</v>
      </c>
      <c r="L1427" s="69" t="s">
        <v>184</v>
      </c>
      <c r="M1427" s="69" t="s">
        <v>30388</v>
      </c>
      <c r="N1427" s="68">
        <v>43101</v>
      </c>
    </row>
    <row r="1428" spans="1:14" x14ac:dyDescent="0.2">
      <c r="A1428" s="69" t="s">
        <v>1623</v>
      </c>
      <c r="B1428" s="69">
        <v>1</v>
      </c>
      <c r="C1428" s="69">
        <v>2018</v>
      </c>
      <c r="D1428" s="69">
        <v>36</v>
      </c>
      <c r="E1428" s="69" t="s">
        <v>683</v>
      </c>
      <c r="F1428" s="69" t="s">
        <v>676</v>
      </c>
      <c r="G1428" s="69" t="s">
        <v>677</v>
      </c>
      <c r="H1428" s="69" t="s">
        <v>107</v>
      </c>
      <c r="I1428" s="69">
        <v>0.10256999999999999</v>
      </c>
      <c r="J1428" s="69">
        <v>8.2500000000000004E-3</v>
      </c>
      <c r="K1428" s="69">
        <v>2.1199999999999999E-3</v>
      </c>
      <c r="L1428" s="69" t="s">
        <v>178</v>
      </c>
      <c r="M1428" s="69" t="s">
        <v>30388</v>
      </c>
      <c r="N1428" s="68">
        <v>43101</v>
      </c>
    </row>
    <row r="1429" spans="1:14" x14ac:dyDescent="0.2">
      <c r="A1429" s="69" t="s">
        <v>1616</v>
      </c>
      <c r="B1429" s="69">
        <v>1</v>
      </c>
      <c r="C1429" s="69">
        <v>2018</v>
      </c>
      <c r="D1429" s="69">
        <v>36</v>
      </c>
      <c r="E1429" s="69" t="s">
        <v>683</v>
      </c>
      <c r="F1429" s="69" t="s">
        <v>676</v>
      </c>
      <c r="G1429" s="69" t="s">
        <v>677</v>
      </c>
      <c r="H1429" s="69" t="s">
        <v>107</v>
      </c>
      <c r="I1429" s="69">
        <v>0.11762</v>
      </c>
      <c r="J1429" s="69">
        <v>8.2500000000000004E-3</v>
      </c>
      <c r="K1429" s="69">
        <v>2.1199999999999999E-3</v>
      </c>
      <c r="L1429" s="69" t="s">
        <v>190</v>
      </c>
      <c r="M1429" s="69" t="s">
        <v>30388</v>
      </c>
      <c r="N1429" s="68">
        <v>43101</v>
      </c>
    </row>
    <row r="1430" spans="1:14" x14ac:dyDescent="0.2">
      <c r="A1430" s="69" t="s">
        <v>1617</v>
      </c>
      <c r="B1430" s="69">
        <v>1</v>
      </c>
      <c r="C1430" s="69">
        <v>2018</v>
      </c>
      <c r="D1430" s="69">
        <v>36</v>
      </c>
      <c r="E1430" s="69" t="s">
        <v>683</v>
      </c>
      <c r="F1430" s="69" t="s">
        <v>676</v>
      </c>
      <c r="G1430" s="69" t="s">
        <v>677</v>
      </c>
      <c r="H1430" s="69" t="s">
        <v>107</v>
      </c>
      <c r="I1430" s="69">
        <v>0.12812000000000001</v>
      </c>
      <c r="J1430" s="69">
        <v>8.2500000000000004E-3</v>
      </c>
      <c r="K1430" s="69">
        <v>2.1199999999999999E-3</v>
      </c>
      <c r="L1430" s="69" t="s">
        <v>190</v>
      </c>
      <c r="M1430" s="69" t="s">
        <v>30388</v>
      </c>
      <c r="N1430" s="68">
        <v>43101</v>
      </c>
    </row>
    <row r="1431" spans="1:14" x14ac:dyDescent="0.2">
      <c r="A1431" s="69" t="s">
        <v>1626</v>
      </c>
      <c r="B1431" s="69">
        <v>1</v>
      </c>
      <c r="C1431" s="69">
        <v>2018</v>
      </c>
      <c r="D1431" s="69">
        <v>36</v>
      </c>
      <c r="E1431" s="69" t="s">
        <v>683</v>
      </c>
      <c r="F1431" s="69" t="s">
        <v>676</v>
      </c>
      <c r="G1431" s="69" t="s">
        <v>677</v>
      </c>
      <c r="H1431" s="69" t="s">
        <v>107</v>
      </c>
      <c r="I1431" s="69">
        <v>0.10256999999999999</v>
      </c>
      <c r="J1431" s="69">
        <v>8.2500000000000004E-3</v>
      </c>
      <c r="K1431" s="69">
        <v>2.1199999999999999E-3</v>
      </c>
      <c r="L1431" s="69" t="s">
        <v>178</v>
      </c>
      <c r="M1431" s="69" t="s">
        <v>30388</v>
      </c>
      <c r="N1431" s="68">
        <v>43101</v>
      </c>
    </row>
    <row r="1432" spans="1:14" x14ac:dyDescent="0.2">
      <c r="A1432" s="69" t="s">
        <v>1620</v>
      </c>
      <c r="B1432" s="69">
        <v>1</v>
      </c>
      <c r="C1432" s="69">
        <v>2018</v>
      </c>
      <c r="D1432" s="69">
        <v>36</v>
      </c>
      <c r="E1432" s="69" t="s">
        <v>683</v>
      </c>
      <c r="F1432" s="69" t="s">
        <v>676</v>
      </c>
      <c r="G1432" s="69" t="s">
        <v>677</v>
      </c>
      <c r="H1432" s="69" t="s">
        <v>107</v>
      </c>
      <c r="I1432" s="69">
        <v>0.16220000000000001</v>
      </c>
      <c r="J1432" s="69">
        <v>8.2500000000000004E-3</v>
      </c>
      <c r="K1432" s="69">
        <v>2.1199999999999999E-3</v>
      </c>
      <c r="L1432" s="69" t="s">
        <v>184</v>
      </c>
      <c r="M1432" s="69" t="s">
        <v>30388</v>
      </c>
      <c r="N1432" s="68">
        <v>43101</v>
      </c>
    </row>
    <row r="1433" spans="1:14" x14ac:dyDescent="0.2">
      <c r="A1433" s="69" t="s">
        <v>1622</v>
      </c>
      <c r="B1433" s="69">
        <v>1</v>
      </c>
      <c r="C1433" s="69">
        <v>2018</v>
      </c>
      <c r="D1433" s="69">
        <v>36</v>
      </c>
      <c r="E1433" s="69" t="s">
        <v>683</v>
      </c>
      <c r="F1433" s="69" t="s">
        <v>676</v>
      </c>
      <c r="G1433" s="69" t="s">
        <v>677</v>
      </c>
      <c r="H1433" s="69" t="s">
        <v>107</v>
      </c>
      <c r="I1433" s="69">
        <v>0.11762</v>
      </c>
      <c r="J1433" s="69">
        <v>8.2500000000000004E-3</v>
      </c>
      <c r="K1433" s="69">
        <v>2.1199999999999999E-3</v>
      </c>
      <c r="L1433" s="69" t="s">
        <v>190</v>
      </c>
      <c r="M1433" s="69" t="s">
        <v>30388</v>
      </c>
      <c r="N1433" s="68">
        <v>43101</v>
      </c>
    </row>
    <row r="1434" spans="1:14" x14ac:dyDescent="0.2">
      <c r="A1434" s="69" t="s">
        <v>1614</v>
      </c>
      <c r="B1434" s="69">
        <v>1</v>
      </c>
      <c r="C1434" s="69">
        <v>2018</v>
      </c>
      <c r="D1434" s="69">
        <v>36</v>
      </c>
      <c r="E1434" s="69" t="s">
        <v>683</v>
      </c>
      <c r="F1434" s="69" t="s">
        <v>676</v>
      </c>
      <c r="G1434" s="69" t="s">
        <v>677</v>
      </c>
      <c r="H1434" s="69" t="s">
        <v>107</v>
      </c>
      <c r="I1434" s="69">
        <v>0.12112000000000001</v>
      </c>
      <c r="J1434" s="69">
        <v>8.2500000000000004E-3</v>
      </c>
      <c r="K1434" s="69">
        <v>2.1199999999999999E-3</v>
      </c>
      <c r="L1434" s="69" t="s">
        <v>190</v>
      </c>
      <c r="M1434" s="69" t="s">
        <v>30388</v>
      </c>
      <c r="N1434" s="68">
        <v>43101</v>
      </c>
    </row>
    <row r="1435" spans="1:14" x14ac:dyDescent="0.2">
      <c r="A1435" s="69" t="s">
        <v>1615</v>
      </c>
      <c r="B1435" s="69">
        <v>1</v>
      </c>
      <c r="C1435" s="69">
        <v>2018</v>
      </c>
      <c r="D1435" s="69">
        <v>36</v>
      </c>
      <c r="E1435" s="69" t="s">
        <v>683</v>
      </c>
      <c r="F1435" s="69" t="s">
        <v>676</v>
      </c>
      <c r="G1435" s="69" t="s">
        <v>677</v>
      </c>
      <c r="H1435" s="69" t="s">
        <v>107</v>
      </c>
      <c r="I1435" s="69">
        <v>0.11762</v>
      </c>
      <c r="J1435" s="69">
        <v>8.2500000000000004E-3</v>
      </c>
      <c r="K1435" s="69">
        <v>2.1199999999999999E-3</v>
      </c>
      <c r="L1435" s="69" t="s">
        <v>190</v>
      </c>
      <c r="M1435" s="69" t="s">
        <v>30388</v>
      </c>
      <c r="N1435" s="68">
        <v>43101</v>
      </c>
    </row>
    <row r="1436" spans="1:14" x14ac:dyDescent="0.2">
      <c r="A1436" s="69" t="s">
        <v>1621</v>
      </c>
      <c r="B1436" s="69">
        <v>1</v>
      </c>
      <c r="C1436" s="69">
        <v>2018</v>
      </c>
      <c r="D1436" s="69">
        <v>36</v>
      </c>
      <c r="E1436" s="69" t="s">
        <v>683</v>
      </c>
      <c r="F1436" s="69" t="s">
        <v>676</v>
      </c>
      <c r="G1436" s="69" t="s">
        <v>677</v>
      </c>
      <c r="H1436" s="69" t="s">
        <v>107</v>
      </c>
      <c r="I1436" s="69">
        <v>0.1552</v>
      </c>
      <c r="J1436" s="69">
        <v>8.2500000000000004E-3</v>
      </c>
      <c r="K1436" s="69">
        <v>2.1199999999999999E-3</v>
      </c>
      <c r="L1436" s="69" t="s">
        <v>184</v>
      </c>
      <c r="M1436" s="69" t="s">
        <v>30388</v>
      </c>
      <c r="N1436" s="68">
        <v>43101</v>
      </c>
    </row>
    <row r="1437" spans="1:14" x14ac:dyDescent="0.2">
      <c r="A1437" s="69" t="s">
        <v>1619</v>
      </c>
      <c r="B1437" s="69">
        <v>1</v>
      </c>
      <c r="C1437" s="69">
        <v>2018</v>
      </c>
      <c r="D1437" s="69">
        <v>36</v>
      </c>
      <c r="E1437" s="69" t="s">
        <v>683</v>
      </c>
      <c r="F1437" s="69" t="s">
        <v>676</v>
      </c>
      <c r="G1437" s="69" t="s">
        <v>677</v>
      </c>
      <c r="H1437" s="69" t="s">
        <v>107</v>
      </c>
      <c r="I1437" s="69">
        <v>0.1517</v>
      </c>
      <c r="J1437" s="69">
        <v>8.2500000000000004E-3</v>
      </c>
      <c r="K1437" s="69">
        <v>2.1199999999999999E-3</v>
      </c>
      <c r="L1437" s="69" t="s">
        <v>184</v>
      </c>
      <c r="M1437" s="69" t="s">
        <v>30388</v>
      </c>
      <c r="N1437" s="68">
        <v>43101</v>
      </c>
    </row>
    <row r="1438" spans="1:14" x14ac:dyDescent="0.2">
      <c r="A1438" s="69" t="s">
        <v>1618</v>
      </c>
      <c r="B1438" s="69">
        <v>1</v>
      </c>
      <c r="C1438" s="69">
        <v>2018</v>
      </c>
      <c r="D1438" s="69">
        <v>36</v>
      </c>
      <c r="E1438" s="69" t="s">
        <v>683</v>
      </c>
      <c r="F1438" s="69" t="s">
        <v>676</v>
      </c>
      <c r="G1438" s="69" t="s">
        <v>677</v>
      </c>
      <c r="H1438" s="69" t="s">
        <v>107</v>
      </c>
      <c r="I1438" s="69">
        <v>0.1517</v>
      </c>
      <c r="J1438" s="69">
        <v>8.2500000000000004E-3</v>
      </c>
      <c r="K1438" s="69">
        <v>2.1199999999999999E-3</v>
      </c>
      <c r="L1438" s="69" t="s">
        <v>184</v>
      </c>
      <c r="M1438" s="69" t="s">
        <v>30388</v>
      </c>
      <c r="N1438" s="68">
        <v>43101</v>
      </c>
    </row>
    <row r="1439" spans="1:14" x14ac:dyDescent="0.2">
      <c r="A1439" s="69" t="s">
        <v>1636</v>
      </c>
      <c r="B1439" s="69">
        <v>1</v>
      </c>
      <c r="C1439" s="69">
        <v>2018</v>
      </c>
      <c r="D1439" s="69">
        <v>36</v>
      </c>
      <c r="E1439" s="69" t="s">
        <v>699</v>
      </c>
      <c r="F1439" s="69" t="s">
        <v>676</v>
      </c>
      <c r="G1439" s="69" t="s">
        <v>677</v>
      </c>
      <c r="H1439" s="69" t="s">
        <v>107</v>
      </c>
      <c r="I1439" s="69">
        <v>0.13511999999999999</v>
      </c>
      <c r="J1439" s="69">
        <v>8.2500000000000004E-3</v>
      </c>
      <c r="K1439" s="69">
        <v>2.1199999999999999E-3</v>
      </c>
      <c r="L1439" s="69" t="s">
        <v>197</v>
      </c>
      <c r="M1439" s="69" t="s">
        <v>30388</v>
      </c>
      <c r="N1439" s="68">
        <v>43101</v>
      </c>
    </row>
    <row r="1440" spans="1:14" x14ac:dyDescent="0.2">
      <c r="A1440" s="69" t="s">
        <v>1638</v>
      </c>
      <c r="B1440" s="69">
        <v>1</v>
      </c>
      <c r="C1440" s="69">
        <v>2018</v>
      </c>
      <c r="D1440" s="69">
        <v>36</v>
      </c>
      <c r="E1440" s="69" t="s">
        <v>699</v>
      </c>
      <c r="F1440" s="69" t="s">
        <v>676</v>
      </c>
      <c r="G1440" s="69" t="s">
        <v>677</v>
      </c>
      <c r="H1440" s="69" t="s">
        <v>107</v>
      </c>
      <c r="I1440" s="69">
        <v>0.13511999999999999</v>
      </c>
      <c r="J1440" s="69">
        <v>8.2500000000000004E-3</v>
      </c>
      <c r="K1440" s="69">
        <v>2.1199999999999999E-3</v>
      </c>
      <c r="L1440" s="69" t="s">
        <v>197</v>
      </c>
      <c r="M1440" s="69" t="s">
        <v>30388</v>
      </c>
      <c r="N1440" s="68">
        <v>43101</v>
      </c>
    </row>
    <row r="1441" spans="1:14" x14ac:dyDescent="0.2">
      <c r="A1441" s="69" t="s">
        <v>1637</v>
      </c>
      <c r="B1441" s="69">
        <v>1</v>
      </c>
      <c r="C1441" s="69">
        <v>2018</v>
      </c>
      <c r="D1441" s="69">
        <v>36</v>
      </c>
      <c r="E1441" s="69" t="s">
        <v>699</v>
      </c>
      <c r="F1441" s="69" t="s">
        <v>676</v>
      </c>
      <c r="G1441" s="69" t="s">
        <v>677</v>
      </c>
      <c r="H1441" s="69" t="s">
        <v>107</v>
      </c>
      <c r="I1441" s="69">
        <v>0.13392000000000001</v>
      </c>
      <c r="J1441" s="69">
        <v>8.2500000000000004E-3</v>
      </c>
      <c r="K1441" s="69">
        <v>2.1199999999999999E-3</v>
      </c>
      <c r="L1441" s="69" t="s">
        <v>197</v>
      </c>
      <c r="M1441" s="69" t="s">
        <v>30388</v>
      </c>
      <c r="N1441" s="68">
        <v>43101</v>
      </c>
    </row>
    <row r="1442" spans="1:14" x14ac:dyDescent="0.2">
      <c r="A1442" s="69" t="s">
        <v>1629</v>
      </c>
      <c r="B1442" s="69">
        <v>1</v>
      </c>
      <c r="C1442" s="69">
        <v>2018</v>
      </c>
      <c r="D1442" s="69">
        <v>36</v>
      </c>
      <c r="E1442" s="69" t="s">
        <v>699</v>
      </c>
      <c r="F1442" s="69" t="s">
        <v>676</v>
      </c>
      <c r="G1442" s="69" t="s">
        <v>677</v>
      </c>
      <c r="H1442" s="69" t="s">
        <v>107</v>
      </c>
      <c r="I1442" s="69">
        <v>0.13392000000000001</v>
      </c>
      <c r="J1442" s="69">
        <v>8.2500000000000004E-3</v>
      </c>
      <c r="K1442" s="69">
        <v>2.1199999999999999E-3</v>
      </c>
      <c r="L1442" s="69" t="s">
        <v>197</v>
      </c>
      <c r="M1442" s="69" t="s">
        <v>30388</v>
      </c>
      <c r="N1442" s="68">
        <v>43101</v>
      </c>
    </row>
    <row r="1443" spans="1:14" x14ac:dyDescent="0.2">
      <c r="A1443" s="69" t="s">
        <v>1631</v>
      </c>
      <c r="B1443" s="69">
        <v>1</v>
      </c>
      <c r="C1443" s="69">
        <v>2018</v>
      </c>
      <c r="D1443" s="69">
        <v>36</v>
      </c>
      <c r="E1443" s="69" t="s">
        <v>699</v>
      </c>
      <c r="F1443" s="69" t="s">
        <v>676</v>
      </c>
      <c r="G1443" s="69" t="s">
        <v>677</v>
      </c>
      <c r="H1443" s="69" t="s">
        <v>107</v>
      </c>
      <c r="I1443" s="69">
        <v>9.2979999999999993E-2</v>
      </c>
      <c r="J1443" s="69">
        <v>8.2500000000000004E-3</v>
      </c>
      <c r="K1443" s="69">
        <v>2.1199999999999999E-3</v>
      </c>
      <c r="L1443" s="69" t="s">
        <v>178</v>
      </c>
      <c r="M1443" s="69" t="s">
        <v>30388</v>
      </c>
      <c r="N1443" s="68">
        <v>43101</v>
      </c>
    </row>
    <row r="1444" spans="1:14" x14ac:dyDescent="0.2">
      <c r="A1444" s="69" t="s">
        <v>1634</v>
      </c>
      <c r="B1444" s="69">
        <v>1</v>
      </c>
      <c r="C1444" s="69">
        <v>2018</v>
      </c>
      <c r="D1444" s="69">
        <v>36</v>
      </c>
      <c r="E1444" s="69" t="s">
        <v>699</v>
      </c>
      <c r="F1444" s="69" t="s">
        <v>676</v>
      </c>
      <c r="G1444" s="69" t="s">
        <v>677</v>
      </c>
      <c r="H1444" s="69" t="s">
        <v>107</v>
      </c>
      <c r="I1444" s="69">
        <v>9.2979999999999993E-2</v>
      </c>
      <c r="J1444" s="69">
        <v>8.2500000000000004E-3</v>
      </c>
      <c r="K1444" s="69">
        <v>2.1199999999999999E-3</v>
      </c>
      <c r="L1444" s="69" t="s">
        <v>178</v>
      </c>
      <c r="M1444" s="69" t="s">
        <v>30388</v>
      </c>
      <c r="N1444" s="68">
        <v>43101</v>
      </c>
    </row>
    <row r="1445" spans="1:14" x14ac:dyDescent="0.2">
      <c r="A1445" s="69" t="s">
        <v>1633</v>
      </c>
      <c r="B1445" s="69">
        <v>1</v>
      </c>
      <c r="C1445" s="69">
        <v>2018</v>
      </c>
      <c r="D1445" s="69">
        <v>36</v>
      </c>
      <c r="E1445" s="69" t="s">
        <v>699</v>
      </c>
      <c r="F1445" s="69" t="s">
        <v>676</v>
      </c>
      <c r="G1445" s="69" t="s">
        <v>677</v>
      </c>
      <c r="H1445" s="69" t="s">
        <v>107</v>
      </c>
      <c r="I1445" s="69">
        <v>9.418E-2</v>
      </c>
      <c r="J1445" s="69">
        <v>8.2500000000000004E-3</v>
      </c>
      <c r="K1445" s="69">
        <v>2.1199999999999999E-3</v>
      </c>
      <c r="L1445" s="69" t="s">
        <v>178</v>
      </c>
      <c r="M1445" s="69" t="s">
        <v>30388</v>
      </c>
      <c r="N1445" s="68">
        <v>43101</v>
      </c>
    </row>
    <row r="1446" spans="1:14" x14ac:dyDescent="0.2">
      <c r="A1446" s="69" t="s">
        <v>1632</v>
      </c>
      <c r="B1446" s="69">
        <v>1</v>
      </c>
      <c r="C1446" s="69">
        <v>2018</v>
      </c>
      <c r="D1446" s="69">
        <v>36</v>
      </c>
      <c r="E1446" s="69" t="s">
        <v>699</v>
      </c>
      <c r="F1446" s="69" t="s">
        <v>676</v>
      </c>
      <c r="G1446" s="69" t="s">
        <v>677</v>
      </c>
      <c r="H1446" s="69" t="s">
        <v>107</v>
      </c>
      <c r="I1446" s="69">
        <v>9.418E-2</v>
      </c>
      <c r="J1446" s="69">
        <v>8.2500000000000004E-3</v>
      </c>
      <c r="K1446" s="69">
        <v>2.1199999999999999E-3</v>
      </c>
      <c r="L1446" s="69" t="s">
        <v>178</v>
      </c>
      <c r="M1446" s="69" t="s">
        <v>30388</v>
      </c>
      <c r="N1446" s="68">
        <v>43101</v>
      </c>
    </row>
    <row r="1447" spans="1:14" x14ac:dyDescent="0.2">
      <c r="A1447" s="69" t="s">
        <v>1630</v>
      </c>
      <c r="B1447" s="69">
        <v>1</v>
      </c>
      <c r="C1447" s="69">
        <v>2018</v>
      </c>
      <c r="D1447" s="69">
        <v>36</v>
      </c>
      <c r="E1447" s="69" t="s">
        <v>699</v>
      </c>
      <c r="F1447" s="69" t="s">
        <v>676</v>
      </c>
      <c r="G1447" s="69" t="s">
        <v>677</v>
      </c>
      <c r="H1447" s="69" t="s">
        <v>107</v>
      </c>
      <c r="I1447" s="69">
        <v>9.418E-2</v>
      </c>
      <c r="J1447" s="69">
        <v>8.2500000000000004E-3</v>
      </c>
      <c r="K1447" s="69">
        <v>2.1199999999999999E-3</v>
      </c>
      <c r="L1447" s="69" t="s">
        <v>178</v>
      </c>
      <c r="M1447" s="69" t="s">
        <v>30388</v>
      </c>
      <c r="N1447" s="68">
        <v>43101</v>
      </c>
    </row>
    <row r="1448" spans="1:14" x14ac:dyDescent="0.2">
      <c r="A1448" s="69" t="s">
        <v>1635</v>
      </c>
      <c r="B1448" s="69">
        <v>1</v>
      </c>
      <c r="C1448" s="69">
        <v>2018</v>
      </c>
      <c r="D1448" s="69">
        <v>36</v>
      </c>
      <c r="E1448" s="69" t="s">
        <v>699</v>
      </c>
      <c r="F1448" s="69" t="s">
        <v>676</v>
      </c>
      <c r="G1448" s="69" t="s">
        <v>677</v>
      </c>
      <c r="H1448" s="69" t="s">
        <v>107</v>
      </c>
      <c r="I1448" s="69">
        <v>0.13511999999999999</v>
      </c>
      <c r="J1448" s="69">
        <v>8.2500000000000004E-3</v>
      </c>
      <c r="K1448" s="69">
        <v>2.1199999999999999E-3</v>
      </c>
      <c r="L1448" s="69" t="s">
        <v>197</v>
      </c>
      <c r="M1448" s="69" t="s">
        <v>30388</v>
      </c>
      <c r="N1448" s="68">
        <v>43101</v>
      </c>
    </row>
    <row r="1449" spans="1:14" x14ac:dyDescent="0.2">
      <c r="A1449" s="69" t="s">
        <v>30409</v>
      </c>
      <c r="B1449" s="69">
        <v>1</v>
      </c>
      <c r="C1449" s="69">
        <v>2018</v>
      </c>
      <c r="D1449" s="69">
        <v>48</v>
      </c>
      <c r="E1449" s="69" t="s">
        <v>142</v>
      </c>
      <c r="F1449" s="69" t="s">
        <v>143</v>
      </c>
      <c r="H1449" s="69" t="s">
        <v>107</v>
      </c>
      <c r="I1449" s="69">
        <v>1.9980000000000001E-2</v>
      </c>
      <c r="J1449" s="69">
        <v>1.393E-2</v>
      </c>
      <c r="K1449" s="69">
        <v>2.2899999999999999E-3</v>
      </c>
      <c r="L1449" s="69" t="s">
        <v>144</v>
      </c>
      <c r="M1449" s="69" t="s">
        <v>30388</v>
      </c>
      <c r="N1449" s="68">
        <v>43101</v>
      </c>
    </row>
    <row r="1450" spans="1:14" x14ac:dyDescent="0.2">
      <c r="A1450" s="69" t="s">
        <v>30410</v>
      </c>
      <c r="B1450" s="69">
        <v>1</v>
      </c>
      <c r="C1450" s="69">
        <v>2018</v>
      </c>
      <c r="D1450" s="69">
        <v>48</v>
      </c>
      <c r="E1450" s="69" t="s">
        <v>142</v>
      </c>
      <c r="F1450" s="69" t="s">
        <v>143</v>
      </c>
      <c r="H1450" s="69" t="s">
        <v>107</v>
      </c>
      <c r="I1450" s="69">
        <v>2.155E-2</v>
      </c>
      <c r="J1450" s="69">
        <v>1.345E-2</v>
      </c>
      <c r="K1450" s="69">
        <v>2.1900000000000001E-3</v>
      </c>
      <c r="L1450" s="69" t="s">
        <v>144</v>
      </c>
      <c r="M1450" s="69" t="s">
        <v>30388</v>
      </c>
      <c r="N1450" s="68">
        <v>43101</v>
      </c>
    </row>
    <row r="1451" spans="1:14" x14ac:dyDescent="0.2">
      <c r="A1451" s="69" t="s">
        <v>30411</v>
      </c>
      <c r="B1451" s="69">
        <v>1</v>
      </c>
      <c r="C1451" s="69">
        <v>2018</v>
      </c>
      <c r="D1451" s="69">
        <v>48</v>
      </c>
      <c r="E1451" s="69" t="s">
        <v>142</v>
      </c>
      <c r="F1451" s="69" t="s">
        <v>143</v>
      </c>
      <c r="H1451" s="69" t="s">
        <v>107</v>
      </c>
      <c r="I1451" s="69">
        <v>0.02</v>
      </c>
      <c r="J1451" s="69">
        <v>1.393E-2</v>
      </c>
      <c r="K1451" s="69">
        <v>2.2899999999999999E-3</v>
      </c>
      <c r="L1451" s="69" t="s">
        <v>144</v>
      </c>
      <c r="M1451" s="69" t="s">
        <v>30388</v>
      </c>
      <c r="N1451" s="68">
        <v>43101</v>
      </c>
    </row>
    <row r="1452" spans="1:14" x14ac:dyDescent="0.2">
      <c r="A1452" s="69" t="s">
        <v>30412</v>
      </c>
      <c r="B1452" s="69">
        <v>1</v>
      </c>
      <c r="C1452" s="69">
        <v>2018</v>
      </c>
      <c r="D1452" s="69">
        <v>48</v>
      </c>
      <c r="E1452" s="69" t="s">
        <v>142</v>
      </c>
      <c r="F1452" s="69" t="s">
        <v>143</v>
      </c>
      <c r="H1452" s="69" t="s">
        <v>107</v>
      </c>
      <c r="I1452" s="69">
        <v>2.6120000000000001E-2</v>
      </c>
      <c r="J1452" s="69">
        <v>6.0800000000000003E-3</v>
      </c>
      <c r="K1452" s="69">
        <v>2.0899999999999998E-3</v>
      </c>
      <c r="L1452" s="69" t="s">
        <v>144</v>
      </c>
      <c r="M1452" s="69" t="s">
        <v>30388</v>
      </c>
      <c r="N1452" s="68">
        <v>43101</v>
      </c>
    </row>
    <row r="1453" spans="1:14" x14ac:dyDescent="0.2">
      <c r="A1453" s="69" t="s">
        <v>30413</v>
      </c>
      <c r="B1453" s="69">
        <v>1</v>
      </c>
      <c r="C1453" s="69">
        <v>2018</v>
      </c>
      <c r="D1453" s="69">
        <v>48</v>
      </c>
      <c r="E1453" s="69" t="s">
        <v>142</v>
      </c>
      <c r="F1453" s="69" t="s">
        <v>143</v>
      </c>
      <c r="H1453" s="69" t="s">
        <v>107</v>
      </c>
      <c r="I1453" s="69">
        <v>2.1520000000000001E-2</v>
      </c>
      <c r="J1453" s="69">
        <v>1.345E-2</v>
      </c>
      <c r="K1453" s="69">
        <v>2.1900000000000001E-3</v>
      </c>
      <c r="L1453" s="69" t="s">
        <v>144</v>
      </c>
      <c r="M1453" s="69" t="s">
        <v>30388</v>
      </c>
      <c r="N1453" s="68">
        <v>43101</v>
      </c>
    </row>
    <row r="1454" spans="1:14" x14ac:dyDescent="0.2">
      <c r="A1454" s="69" t="s">
        <v>30414</v>
      </c>
      <c r="B1454" s="69">
        <v>1</v>
      </c>
      <c r="C1454" s="69">
        <v>2018</v>
      </c>
      <c r="D1454" s="69">
        <v>48</v>
      </c>
      <c r="E1454" s="69" t="s">
        <v>150</v>
      </c>
      <c r="F1454" s="69" t="s">
        <v>143</v>
      </c>
      <c r="H1454" s="69" t="s">
        <v>107</v>
      </c>
      <c r="I1454" s="69">
        <v>1.9980000000000001E-2</v>
      </c>
      <c r="J1454" s="69">
        <v>2.4680000000000001E-2</v>
      </c>
      <c r="K1454" s="69">
        <v>2.0899999999999998E-3</v>
      </c>
      <c r="L1454" s="69" t="s">
        <v>144</v>
      </c>
      <c r="M1454" s="69" t="s">
        <v>30388</v>
      </c>
      <c r="N1454" s="68">
        <v>43101</v>
      </c>
    </row>
    <row r="1455" spans="1:14" x14ac:dyDescent="0.2">
      <c r="A1455" s="69" t="s">
        <v>30415</v>
      </c>
      <c r="B1455" s="69">
        <v>1</v>
      </c>
      <c r="C1455" s="69">
        <v>2018</v>
      </c>
      <c r="D1455" s="69">
        <v>48</v>
      </c>
      <c r="E1455" s="69" t="s">
        <v>150</v>
      </c>
      <c r="F1455" s="69" t="s">
        <v>143</v>
      </c>
      <c r="H1455" s="69" t="s">
        <v>107</v>
      </c>
      <c r="I1455" s="69">
        <v>1.7319999999999999E-2</v>
      </c>
      <c r="J1455" s="69">
        <v>5.219E-2</v>
      </c>
      <c r="K1455" s="69">
        <v>2.1900000000000001E-3</v>
      </c>
      <c r="L1455" s="69" t="s">
        <v>144</v>
      </c>
      <c r="M1455" s="69" t="s">
        <v>30388</v>
      </c>
      <c r="N1455" s="68">
        <v>43101</v>
      </c>
    </row>
    <row r="1456" spans="1:14" x14ac:dyDescent="0.2">
      <c r="A1456" s="69" t="s">
        <v>30416</v>
      </c>
      <c r="B1456" s="69">
        <v>1</v>
      </c>
      <c r="C1456" s="69">
        <v>2018</v>
      </c>
      <c r="D1456" s="69">
        <v>48</v>
      </c>
      <c r="E1456" s="69" t="s">
        <v>150</v>
      </c>
      <c r="F1456" s="69" t="s">
        <v>143</v>
      </c>
      <c r="H1456" s="69" t="s">
        <v>107</v>
      </c>
      <c r="I1456" s="69">
        <v>1.677E-2</v>
      </c>
      <c r="J1456" s="69">
        <v>0.11883000000000001</v>
      </c>
      <c r="K1456" s="69">
        <v>2.2899999999999999E-3</v>
      </c>
      <c r="L1456" s="69" t="s">
        <v>144</v>
      </c>
      <c r="M1456" s="69" t="s">
        <v>30388</v>
      </c>
      <c r="N1456" s="68">
        <v>43101</v>
      </c>
    </row>
    <row r="1457" spans="1:14" x14ac:dyDescent="0.2">
      <c r="A1457" s="69" t="s">
        <v>30417</v>
      </c>
      <c r="B1457" s="69">
        <v>1</v>
      </c>
      <c r="C1457" s="69">
        <v>2018</v>
      </c>
      <c r="D1457" s="69">
        <v>48</v>
      </c>
      <c r="E1457" s="69" t="s">
        <v>150</v>
      </c>
      <c r="F1457" s="69" t="s">
        <v>143</v>
      </c>
      <c r="H1457" s="69" t="s">
        <v>107</v>
      </c>
      <c r="I1457" s="69">
        <v>1.7319999999999999E-2</v>
      </c>
      <c r="J1457" s="69">
        <v>9.0899999999999995E-2</v>
      </c>
      <c r="K1457" s="69">
        <v>2.1900000000000001E-3</v>
      </c>
      <c r="L1457" s="69" t="s">
        <v>144</v>
      </c>
      <c r="M1457" s="69" t="s">
        <v>30388</v>
      </c>
      <c r="N1457" s="68">
        <v>43101</v>
      </c>
    </row>
    <row r="1458" spans="1:14" x14ac:dyDescent="0.2">
      <c r="A1458" s="69" t="s">
        <v>30418</v>
      </c>
      <c r="B1458" s="69">
        <v>1</v>
      </c>
      <c r="C1458" s="69">
        <v>2018</v>
      </c>
      <c r="D1458" s="69">
        <v>48</v>
      </c>
      <c r="E1458" s="69" t="s">
        <v>150</v>
      </c>
      <c r="F1458" s="69" t="s">
        <v>143</v>
      </c>
      <c r="H1458" s="69" t="s">
        <v>107</v>
      </c>
      <c r="I1458" s="69">
        <v>1.677E-2</v>
      </c>
      <c r="J1458" s="69">
        <v>0.17798</v>
      </c>
      <c r="K1458" s="69">
        <v>2.2899999999999999E-3</v>
      </c>
      <c r="L1458" s="69" t="s">
        <v>144</v>
      </c>
      <c r="M1458" s="69" t="s">
        <v>30388</v>
      </c>
      <c r="N1458" s="68">
        <v>43101</v>
      </c>
    </row>
    <row r="1459" spans="1:14" x14ac:dyDescent="0.2">
      <c r="A1459" s="69" t="s">
        <v>30419</v>
      </c>
      <c r="B1459" s="69">
        <v>1</v>
      </c>
      <c r="C1459" s="69">
        <v>2018</v>
      </c>
      <c r="D1459" s="69">
        <v>48</v>
      </c>
      <c r="E1459" s="69" t="s">
        <v>156</v>
      </c>
      <c r="F1459" s="69" t="s">
        <v>157</v>
      </c>
      <c r="H1459" s="69" t="s">
        <v>107</v>
      </c>
      <c r="I1459" s="69">
        <v>2.6169999999999999E-2</v>
      </c>
      <c r="J1459" s="69">
        <v>6.0800000000000003E-3</v>
      </c>
      <c r="K1459" s="69">
        <v>2.0899999999999998E-3</v>
      </c>
      <c r="L1459" s="69" t="s">
        <v>144</v>
      </c>
      <c r="M1459" s="69" t="s">
        <v>30388</v>
      </c>
      <c r="N1459" s="68">
        <v>43101</v>
      </c>
    </row>
    <row r="1460" spans="1:14" x14ac:dyDescent="0.2">
      <c r="A1460" s="69" t="s">
        <v>30420</v>
      </c>
      <c r="B1460" s="69">
        <v>1</v>
      </c>
      <c r="C1460" s="69">
        <v>2018</v>
      </c>
      <c r="D1460" s="69">
        <v>48</v>
      </c>
      <c r="E1460" s="69" t="s">
        <v>156</v>
      </c>
      <c r="F1460" s="69" t="s">
        <v>157</v>
      </c>
      <c r="H1460" s="69" t="s">
        <v>107</v>
      </c>
      <c r="I1460" s="69">
        <v>2.1610000000000001E-2</v>
      </c>
      <c r="J1460" s="69">
        <v>1.345E-2</v>
      </c>
      <c r="K1460" s="69">
        <v>2.1900000000000001E-3</v>
      </c>
      <c r="L1460" s="69" t="s">
        <v>144</v>
      </c>
      <c r="M1460" s="69" t="s">
        <v>30388</v>
      </c>
      <c r="N1460" s="68">
        <v>43101</v>
      </c>
    </row>
    <row r="1461" spans="1:14" x14ac:dyDescent="0.2">
      <c r="A1461" s="69" t="s">
        <v>30421</v>
      </c>
      <c r="B1461" s="69">
        <v>1</v>
      </c>
      <c r="C1461" s="69">
        <v>2018</v>
      </c>
      <c r="D1461" s="69">
        <v>48</v>
      </c>
      <c r="E1461" s="69" t="s">
        <v>156</v>
      </c>
      <c r="F1461" s="69" t="s">
        <v>157</v>
      </c>
      <c r="H1461" s="69" t="s">
        <v>107</v>
      </c>
      <c r="I1461" s="69">
        <v>1.985E-2</v>
      </c>
      <c r="J1461" s="69">
        <v>1.393E-2</v>
      </c>
      <c r="K1461" s="69">
        <v>2.2899999999999999E-3</v>
      </c>
      <c r="L1461" s="69" t="s">
        <v>144</v>
      </c>
      <c r="M1461" s="69" t="s">
        <v>30388</v>
      </c>
      <c r="N1461" s="68">
        <v>43101</v>
      </c>
    </row>
    <row r="1462" spans="1:14" x14ac:dyDescent="0.2">
      <c r="A1462" s="69" t="s">
        <v>30422</v>
      </c>
      <c r="B1462" s="69">
        <v>1</v>
      </c>
      <c r="C1462" s="69">
        <v>2018</v>
      </c>
      <c r="D1462" s="69">
        <v>48</v>
      </c>
      <c r="E1462" s="69" t="s">
        <v>156</v>
      </c>
      <c r="F1462" s="69" t="s">
        <v>157</v>
      </c>
      <c r="H1462" s="69" t="s">
        <v>107</v>
      </c>
      <c r="I1462" s="69">
        <v>1.9869999999999999E-2</v>
      </c>
      <c r="J1462" s="69">
        <v>1.393E-2</v>
      </c>
      <c r="K1462" s="69">
        <v>2.2899999999999999E-3</v>
      </c>
      <c r="L1462" s="69" t="s">
        <v>144</v>
      </c>
      <c r="M1462" s="69" t="s">
        <v>30388</v>
      </c>
      <c r="N1462" s="68">
        <v>43101</v>
      </c>
    </row>
    <row r="1463" spans="1:14" x14ac:dyDescent="0.2">
      <c r="A1463" s="69" t="s">
        <v>30423</v>
      </c>
      <c r="B1463" s="69">
        <v>1</v>
      </c>
      <c r="C1463" s="69">
        <v>2018</v>
      </c>
      <c r="D1463" s="69">
        <v>48</v>
      </c>
      <c r="E1463" s="69" t="s">
        <v>156</v>
      </c>
      <c r="F1463" s="69" t="s">
        <v>157</v>
      </c>
      <c r="H1463" s="69" t="s">
        <v>107</v>
      </c>
      <c r="I1463" s="69">
        <v>2.1649999999999999E-2</v>
      </c>
      <c r="J1463" s="69">
        <v>1.345E-2</v>
      </c>
      <c r="K1463" s="69">
        <v>2.1900000000000001E-3</v>
      </c>
      <c r="L1463" s="69" t="s">
        <v>144</v>
      </c>
      <c r="M1463" s="69" t="s">
        <v>30388</v>
      </c>
      <c r="N1463" s="68">
        <v>43101</v>
      </c>
    </row>
    <row r="1464" spans="1:14" x14ac:dyDescent="0.2">
      <c r="A1464" s="69" t="s">
        <v>30424</v>
      </c>
      <c r="B1464" s="69">
        <v>1</v>
      </c>
      <c r="C1464" s="69">
        <v>2018</v>
      </c>
      <c r="D1464" s="69">
        <v>48</v>
      </c>
      <c r="E1464" s="69" t="s">
        <v>163</v>
      </c>
      <c r="F1464" s="69" t="s">
        <v>157</v>
      </c>
      <c r="H1464" s="69" t="s">
        <v>107</v>
      </c>
      <c r="I1464" s="69">
        <v>1.7229999999999999E-2</v>
      </c>
      <c r="J1464" s="69">
        <v>9.4240000000000004E-2</v>
      </c>
      <c r="K1464" s="69">
        <v>2.1900000000000001E-3</v>
      </c>
      <c r="L1464" s="69" t="s">
        <v>144</v>
      </c>
      <c r="M1464" s="69" t="s">
        <v>30388</v>
      </c>
      <c r="N1464" s="68">
        <v>43101</v>
      </c>
    </row>
    <row r="1465" spans="1:14" x14ac:dyDescent="0.2">
      <c r="A1465" s="69" t="s">
        <v>30425</v>
      </c>
      <c r="B1465" s="69">
        <v>1</v>
      </c>
      <c r="C1465" s="69">
        <v>2018</v>
      </c>
      <c r="D1465" s="69">
        <v>48</v>
      </c>
      <c r="E1465" s="69" t="s">
        <v>163</v>
      </c>
      <c r="F1465" s="69" t="s">
        <v>157</v>
      </c>
      <c r="H1465" s="69" t="s">
        <v>107</v>
      </c>
      <c r="I1465" s="69">
        <v>1.6729999999999998E-2</v>
      </c>
      <c r="J1465" s="69">
        <v>0.11618000000000001</v>
      </c>
      <c r="K1465" s="69">
        <v>2.2899999999999999E-3</v>
      </c>
      <c r="L1465" s="69" t="s">
        <v>144</v>
      </c>
      <c r="M1465" s="69" t="s">
        <v>30388</v>
      </c>
      <c r="N1465" s="68">
        <v>43101</v>
      </c>
    </row>
    <row r="1466" spans="1:14" x14ac:dyDescent="0.2">
      <c r="A1466" s="69" t="s">
        <v>30426</v>
      </c>
      <c r="B1466" s="69">
        <v>1</v>
      </c>
      <c r="C1466" s="69">
        <v>2018</v>
      </c>
      <c r="D1466" s="69">
        <v>48</v>
      </c>
      <c r="E1466" s="69" t="s">
        <v>163</v>
      </c>
      <c r="F1466" s="69" t="s">
        <v>157</v>
      </c>
      <c r="H1466" s="69" t="s">
        <v>107</v>
      </c>
      <c r="I1466" s="69">
        <v>1.6729999999999998E-2</v>
      </c>
      <c r="J1466" s="69">
        <v>0.17388000000000001</v>
      </c>
      <c r="K1466" s="69">
        <v>2.2899999999999999E-3</v>
      </c>
      <c r="L1466" s="69" t="s">
        <v>144</v>
      </c>
      <c r="M1466" s="69" t="s">
        <v>30388</v>
      </c>
      <c r="N1466" s="68">
        <v>43101</v>
      </c>
    </row>
    <row r="1467" spans="1:14" x14ac:dyDescent="0.2">
      <c r="A1467" s="69" t="s">
        <v>30427</v>
      </c>
      <c r="B1467" s="69">
        <v>1</v>
      </c>
      <c r="C1467" s="69">
        <v>2018</v>
      </c>
      <c r="D1467" s="69">
        <v>48</v>
      </c>
      <c r="E1467" s="69" t="s">
        <v>163</v>
      </c>
      <c r="F1467" s="69" t="s">
        <v>157</v>
      </c>
      <c r="H1467" s="69" t="s">
        <v>107</v>
      </c>
      <c r="I1467" s="69">
        <v>1.983E-2</v>
      </c>
      <c r="J1467" s="69">
        <v>2.5250000000000002E-2</v>
      </c>
      <c r="K1467" s="69">
        <v>2.0899999999999998E-3</v>
      </c>
      <c r="L1467" s="69" t="s">
        <v>144</v>
      </c>
      <c r="M1467" s="69" t="s">
        <v>30388</v>
      </c>
      <c r="N1467" s="68">
        <v>43101</v>
      </c>
    </row>
    <row r="1468" spans="1:14" x14ac:dyDescent="0.2">
      <c r="A1468" s="69" t="s">
        <v>30428</v>
      </c>
      <c r="B1468" s="69">
        <v>1</v>
      </c>
      <c r="C1468" s="69">
        <v>2018</v>
      </c>
      <c r="D1468" s="69">
        <v>48</v>
      </c>
      <c r="E1468" s="69" t="s">
        <v>163</v>
      </c>
      <c r="F1468" s="69" t="s">
        <v>157</v>
      </c>
      <c r="H1468" s="69" t="s">
        <v>107</v>
      </c>
      <c r="I1468" s="69">
        <v>1.7229999999999999E-2</v>
      </c>
      <c r="J1468" s="69">
        <v>5.3870000000000001E-2</v>
      </c>
      <c r="K1468" s="69">
        <v>2.1900000000000001E-3</v>
      </c>
      <c r="L1468" s="69" t="s">
        <v>144</v>
      </c>
      <c r="M1468" s="69" t="s">
        <v>30388</v>
      </c>
      <c r="N1468" s="68">
        <v>43101</v>
      </c>
    </row>
    <row r="1469" spans="1:14" x14ac:dyDescent="0.2">
      <c r="A1469" s="69" t="s">
        <v>30429</v>
      </c>
      <c r="B1469" s="69">
        <v>1</v>
      </c>
      <c r="C1469" s="69">
        <v>2018</v>
      </c>
      <c r="D1469" s="69">
        <v>48</v>
      </c>
      <c r="E1469" s="69" t="s">
        <v>169</v>
      </c>
      <c r="F1469" s="69" t="s">
        <v>170</v>
      </c>
      <c r="G1469" s="69" t="s">
        <v>171</v>
      </c>
      <c r="H1469" s="69" t="s">
        <v>107</v>
      </c>
      <c r="I1469" s="69">
        <v>0.129</v>
      </c>
      <c r="J1469" s="69">
        <v>8.1499999999999993E-3</v>
      </c>
      <c r="K1469" s="69">
        <v>1.5E-3</v>
      </c>
      <c r="L1469" s="69" t="s">
        <v>108</v>
      </c>
      <c r="M1469" s="69" t="s">
        <v>30388</v>
      </c>
      <c r="N1469" s="68">
        <v>43101</v>
      </c>
    </row>
    <row r="1470" spans="1:14" x14ac:dyDescent="0.2">
      <c r="A1470" s="69" t="s">
        <v>30430</v>
      </c>
      <c r="B1470" s="69">
        <v>1</v>
      </c>
      <c r="C1470" s="69">
        <v>2018</v>
      </c>
      <c r="D1470" s="69">
        <v>48</v>
      </c>
      <c r="E1470" s="69" t="s">
        <v>169</v>
      </c>
      <c r="F1470" s="69" t="s">
        <v>170</v>
      </c>
      <c r="G1470" s="69" t="s">
        <v>171</v>
      </c>
      <c r="H1470" s="69" t="s">
        <v>107</v>
      </c>
      <c r="I1470" s="69">
        <v>0.1278</v>
      </c>
      <c r="J1470" s="69">
        <v>8.1499999999999993E-3</v>
      </c>
      <c r="K1470" s="69">
        <v>1.5E-3</v>
      </c>
      <c r="L1470" s="69" t="s">
        <v>108</v>
      </c>
      <c r="M1470" s="69" t="s">
        <v>30388</v>
      </c>
      <c r="N1470" s="68">
        <v>43101</v>
      </c>
    </row>
    <row r="1471" spans="1:14" x14ac:dyDescent="0.2">
      <c r="A1471" s="69" t="s">
        <v>30431</v>
      </c>
      <c r="B1471" s="69">
        <v>1</v>
      </c>
      <c r="C1471" s="69">
        <v>2018</v>
      </c>
      <c r="D1471" s="69">
        <v>48</v>
      </c>
      <c r="E1471" s="69" t="s">
        <v>169</v>
      </c>
      <c r="F1471" s="69" t="s">
        <v>170</v>
      </c>
      <c r="G1471" s="69" t="s">
        <v>171</v>
      </c>
      <c r="H1471" s="69" t="s">
        <v>107</v>
      </c>
      <c r="I1471" s="69">
        <v>0.1278</v>
      </c>
      <c r="J1471" s="69">
        <v>8.1499999999999993E-3</v>
      </c>
      <c r="K1471" s="69">
        <v>1.5E-3</v>
      </c>
      <c r="L1471" s="69" t="s">
        <v>108</v>
      </c>
      <c r="M1471" s="69" t="s">
        <v>30388</v>
      </c>
      <c r="N1471" s="68">
        <v>43101</v>
      </c>
    </row>
    <row r="1472" spans="1:14" x14ac:dyDescent="0.2">
      <c r="A1472" s="69" t="s">
        <v>30432</v>
      </c>
      <c r="B1472" s="69">
        <v>1</v>
      </c>
      <c r="C1472" s="69">
        <v>2018</v>
      </c>
      <c r="D1472" s="69">
        <v>48</v>
      </c>
      <c r="E1472" s="69" t="s">
        <v>169</v>
      </c>
      <c r="F1472" s="69" t="s">
        <v>170</v>
      </c>
      <c r="G1472" s="69" t="s">
        <v>171</v>
      </c>
      <c r="H1472" s="69" t="s">
        <v>107</v>
      </c>
      <c r="I1472" s="69">
        <v>0.129</v>
      </c>
      <c r="J1472" s="69">
        <v>8.1499999999999993E-3</v>
      </c>
      <c r="K1472" s="69">
        <v>1.5E-3</v>
      </c>
      <c r="L1472" s="69" t="s">
        <v>108</v>
      </c>
      <c r="M1472" s="69" t="s">
        <v>30388</v>
      </c>
      <c r="N1472" s="68">
        <v>43101</v>
      </c>
    </row>
    <row r="1473" spans="1:14" x14ac:dyDescent="0.2">
      <c r="A1473" s="69" t="s">
        <v>30433</v>
      </c>
      <c r="B1473" s="69">
        <v>1</v>
      </c>
      <c r="C1473" s="69">
        <v>2018</v>
      </c>
      <c r="D1473" s="69">
        <v>48</v>
      </c>
      <c r="E1473" s="69" t="s">
        <v>169</v>
      </c>
      <c r="F1473" s="69" t="s">
        <v>170</v>
      </c>
      <c r="G1473" s="69" t="s">
        <v>171</v>
      </c>
      <c r="H1473" s="69" t="s">
        <v>107</v>
      </c>
      <c r="I1473" s="69">
        <v>0.129</v>
      </c>
      <c r="J1473" s="69">
        <v>8.1499999999999993E-3</v>
      </c>
      <c r="K1473" s="69">
        <v>1.5E-3</v>
      </c>
      <c r="L1473" s="69" t="s">
        <v>108</v>
      </c>
      <c r="M1473" s="69" t="s">
        <v>30388</v>
      </c>
      <c r="N1473" s="68">
        <v>43101</v>
      </c>
    </row>
    <row r="1474" spans="1:14" x14ac:dyDescent="0.2">
      <c r="A1474" s="69" t="s">
        <v>30434</v>
      </c>
      <c r="B1474" s="69">
        <v>1</v>
      </c>
      <c r="C1474" s="69">
        <v>2018</v>
      </c>
      <c r="D1474" s="69">
        <v>48</v>
      </c>
      <c r="E1474" s="69" t="s">
        <v>177</v>
      </c>
      <c r="F1474" s="69" t="s">
        <v>170</v>
      </c>
      <c r="G1474" s="69" t="s">
        <v>171</v>
      </c>
      <c r="H1474" s="69" t="s">
        <v>107</v>
      </c>
      <c r="I1474" s="69">
        <v>0.16602</v>
      </c>
      <c r="J1474" s="69">
        <v>8.1600000000000006E-3</v>
      </c>
      <c r="K1474" s="69">
        <v>2.1099999999999999E-3</v>
      </c>
      <c r="L1474" s="69" t="s">
        <v>184</v>
      </c>
      <c r="M1474" s="69" t="s">
        <v>30388</v>
      </c>
      <c r="N1474" s="68">
        <v>43101</v>
      </c>
    </row>
    <row r="1475" spans="1:14" x14ac:dyDescent="0.2">
      <c r="A1475" s="69" t="s">
        <v>30435</v>
      </c>
      <c r="B1475" s="69">
        <v>1</v>
      </c>
      <c r="C1475" s="69">
        <v>2018</v>
      </c>
      <c r="D1475" s="69">
        <v>48</v>
      </c>
      <c r="E1475" s="69" t="s">
        <v>177</v>
      </c>
      <c r="F1475" s="69" t="s">
        <v>170</v>
      </c>
      <c r="G1475" s="69" t="s">
        <v>171</v>
      </c>
      <c r="H1475" s="69" t="s">
        <v>107</v>
      </c>
      <c r="I1475" s="69">
        <v>0.15901999999999999</v>
      </c>
      <c r="J1475" s="69">
        <v>8.1600000000000006E-3</v>
      </c>
      <c r="K1475" s="69">
        <v>2.1099999999999999E-3</v>
      </c>
      <c r="L1475" s="69" t="s">
        <v>184</v>
      </c>
      <c r="M1475" s="69" t="s">
        <v>30388</v>
      </c>
      <c r="N1475" s="68">
        <v>43101</v>
      </c>
    </row>
    <row r="1476" spans="1:14" x14ac:dyDescent="0.2">
      <c r="A1476" s="69" t="s">
        <v>30436</v>
      </c>
      <c r="B1476" s="69">
        <v>1</v>
      </c>
      <c r="C1476" s="69">
        <v>2018</v>
      </c>
      <c r="D1476" s="69">
        <v>48</v>
      </c>
      <c r="E1476" s="69" t="s">
        <v>177</v>
      </c>
      <c r="F1476" s="69" t="s">
        <v>170</v>
      </c>
      <c r="G1476" s="69" t="s">
        <v>171</v>
      </c>
      <c r="H1476" s="69" t="s">
        <v>107</v>
      </c>
      <c r="I1476" s="69">
        <v>0.15551999999999999</v>
      </c>
      <c r="J1476" s="69">
        <v>8.1600000000000006E-3</v>
      </c>
      <c r="K1476" s="69">
        <v>2.1099999999999999E-3</v>
      </c>
      <c r="L1476" s="69" t="s">
        <v>184</v>
      </c>
      <c r="M1476" s="69" t="s">
        <v>30388</v>
      </c>
      <c r="N1476" s="68">
        <v>43101</v>
      </c>
    </row>
    <row r="1477" spans="1:14" x14ac:dyDescent="0.2">
      <c r="A1477" s="69" t="s">
        <v>30437</v>
      </c>
      <c r="B1477" s="69">
        <v>1</v>
      </c>
      <c r="C1477" s="69">
        <v>2018</v>
      </c>
      <c r="D1477" s="69">
        <v>48</v>
      </c>
      <c r="E1477" s="69" t="s">
        <v>177</v>
      </c>
      <c r="F1477" s="69" t="s">
        <v>170</v>
      </c>
      <c r="G1477" s="69" t="s">
        <v>171</v>
      </c>
      <c r="H1477" s="69" t="s">
        <v>107</v>
      </c>
      <c r="I1477" s="69">
        <v>0.15551999999999999</v>
      </c>
      <c r="J1477" s="69">
        <v>8.1600000000000006E-3</v>
      </c>
      <c r="K1477" s="69">
        <v>2.1099999999999999E-3</v>
      </c>
      <c r="L1477" s="69" t="s">
        <v>184</v>
      </c>
      <c r="M1477" s="69" t="s">
        <v>30388</v>
      </c>
      <c r="N1477" s="68">
        <v>43101</v>
      </c>
    </row>
    <row r="1478" spans="1:14" x14ac:dyDescent="0.2">
      <c r="A1478" s="69" t="s">
        <v>30438</v>
      </c>
      <c r="B1478" s="69">
        <v>1</v>
      </c>
      <c r="C1478" s="69">
        <v>2018</v>
      </c>
      <c r="D1478" s="69">
        <v>48</v>
      </c>
      <c r="E1478" s="69" t="s">
        <v>177</v>
      </c>
      <c r="F1478" s="69" t="s">
        <v>170</v>
      </c>
      <c r="G1478" s="69" t="s">
        <v>171</v>
      </c>
      <c r="H1478" s="69" t="s">
        <v>107</v>
      </c>
      <c r="I1478" s="69">
        <v>0.15551999999999999</v>
      </c>
      <c r="J1478" s="69">
        <v>8.1600000000000006E-3</v>
      </c>
      <c r="K1478" s="69">
        <v>2.1099999999999999E-3</v>
      </c>
      <c r="L1478" s="69" t="s">
        <v>184</v>
      </c>
      <c r="M1478" s="69" t="s">
        <v>30388</v>
      </c>
      <c r="N1478" s="68">
        <v>43101</v>
      </c>
    </row>
    <row r="1479" spans="1:14" x14ac:dyDescent="0.2">
      <c r="A1479" s="69" t="s">
        <v>30439</v>
      </c>
      <c r="B1479" s="69">
        <v>1</v>
      </c>
      <c r="C1479" s="69">
        <v>2018</v>
      </c>
      <c r="D1479" s="69">
        <v>48</v>
      </c>
      <c r="E1479" s="69" t="s">
        <v>177</v>
      </c>
      <c r="F1479" s="69" t="s">
        <v>170</v>
      </c>
      <c r="G1479" s="69" t="s">
        <v>171</v>
      </c>
      <c r="H1479" s="69" t="s">
        <v>107</v>
      </c>
      <c r="I1479" s="69">
        <v>0.12920999999999999</v>
      </c>
      <c r="J1479" s="69">
        <v>8.1600000000000006E-3</v>
      </c>
      <c r="K1479" s="69">
        <v>2.1099999999999999E-3</v>
      </c>
      <c r="L1479" s="69" t="s">
        <v>190</v>
      </c>
      <c r="M1479" s="69" t="s">
        <v>30388</v>
      </c>
      <c r="N1479" s="68">
        <v>43101</v>
      </c>
    </row>
    <row r="1480" spans="1:14" x14ac:dyDescent="0.2">
      <c r="A1480" s="69" t="s">
        <v>30440</v>
      </c>
      <c r="B1480" s="69">
        <v>1</v>
      </c>
      <c r="C1480" s="69">
        <v>2018</v>
      </c>
      <c r="D1480" s="69">
        <v>48</v>
      </c>
      <c r="E1480" s="69" t="s">
        <v>177</v>
      </c>
      <c r="F1480" s="69" t="s">
        <v>170</v>
      </c>
      <c r="G1480" s="69" t="s">
        <v>171</v>
      </c>
      <c r="H1480" s="69" t="s">
        <v>107</v>
      </c>
      <c r="I1480" s="69">
        <v>0.13971</v>
      </c>
      <c r="J1480" s="69">
        <v>8.1600000000000006E-3</v>
      </c>
      <c r="K1480" s="69">
        <v>2.1099999999999999E-3</v>
      </c>
      <c r="L1480" s="69" t="s">
        <v>190</v>
      </c>
      <c r="M1480" s="69" t="s">
        <v>30388</v>
      </c>
      <c r="N1480" s="68">
        <v>43101</v>
      </c>
    </row>
    <row r="1481" spans="1:14" x14ac:dyDescent="0.2">
      <c r="A1481" s="69" t="s">
        <v>30441</v>
      </c>
      <c r="B1481" s="69">
        <v>1</v>
      </c>
      <c r="C1481" s="69">
        <v>2018</v>
      </c>
      <c r="D1481" s="69">
        <v>48</v>
      </c>
      <c r="E1481" s="69" t="s">
        <v>177</v>
      </c>
      <c r="F1481" s="69" t="s">
        <v>170</v>
      </c>
      <c r="G1481" s="69" t="s">
        <v>171</v>
      </c>
      <c r="H1481" s="69" t="s">
        <v>107</v>
      </c>
      <c r="I1481" s="69">
        <v>0.13270999999999999</v>
      </c>
      <c r="J1481" s="69">
        <v>8.1600000000000006E-3</v>
      </c>
      <c r="K1481" s="69">
        <v>2.1099999999999999E-3</v>
      </c>
      <c r="L1481" s="69" t="s">
        <v>190</v>
      </c>
      <c r="M1481" s="69" t="s">
        <v>30388</v>
      </c>
      <c r="N1481" s="68">
        <v>43101</v>
      </c>
    </row>
    <row r="1482" spans="1:14" x14ac:dyDescent="0.2">
      <c r="A1482" s="69" t="s">
        <v>30442</v>
      </c>
      <c r="B1482" s="69">
        <v>1</v>
      </c>
      <c r="C1482" s="69">
        <v>2018</v>
      </c>
      <c r="D1482" s="69">
        <v>48</v>
      </c>
      <c r="E1482" s="69" t="s">
        <v>177</v>
      </c>
      <c r="F1482" s="69" t="s">
        <v>170</v>
      </c>
      <c r="G1482" s="69" t="s">
        <v>171</v>
      </c>
      <c r="H1482" s="69" t="s">
        <v>107</v>
      </c>
      <c r="I1482" s="69">
        <v>0.12920999999999999</v>
      </c>
      <c r="J1482" s="69">
        <v>8.1600000000000006E-3</v>
      </c>
      <c r="K1482" s="69">
        <v>2.1099999999999999E-3</v>
      </c>
      <c r="L1482" s="69" t="s">
        <v>190</v>
      </c>
      <c r="M1482" s="69" t="s">
        <v>30388</v>
      </c>
      <c r="N1482" s="68">
        <v>43101</v>
      </c>
    </row>
    <row r="1483" spans="1:14" x14ac:dyDescent="0.2">
      <c r="A1483" s="69" t="s">
        <v>30443</v>
      </c>
      <c r="B1483" s="69">
        <v>1</v>
      </c>
      <c r="C1483" s="69">
        <v>2018</v>
      </c>
      <c r="D1483" s="69">
        <v>48</v>
      </c>
      <c r="E1483" s="69" t="s">
        <v>177</v>
      </c>
      <c r="F1483" s="69" t="s">
        <v>170</v>
      </c>
      <c r="G1483" s="69" t="s">
        <v>171</v>
      </c>
      <c r="H1483" s="69" t="s">
        <v>107</v>
      </c>
      <c r="I1483" s="69">
        <v>0.12920999999999999</v>
      </c>
      <c r="J1483" s="69">
        <v>8.1600000000000006E-3</v>
      </c>
      <c r="K1483" s="69">
        <v>2.1099999999999999E-3</v>
      </c>
      <c r="L1483" s="69" t="s">
        <v>190</v>
      </c>
      <c r="M1483" s="69" t="s">
        <v>30388</v>
      </c>
      <c r="N1483" s="68">
        <v>43101</v>
      </c>
    </row>
    <row r="1484" spans="1:14" x14ac:dyDescent="0.2">
      <c r="A1484" s="69" t="s">
        <v>30444</v>
      </c>
      <c r="B1484" s="69">
        <v>1</v>
      </c>
      <c r="C1484" s="69">
        <v>2018</v>
      </c>
      <c r="D1484" s="69">
        <v>48</v>
      </c>
      <c r="E1484" s="69" t="s">
        <v>177</v>
      </c>
      <c r="F1484" s="69" t="s">
        <v>170</v>
      </c>
      <c r="G1484" s="69" t="s">
        <v>171</v>
      </c>
      <c r="H1484" s="69" t="s">
        <v>107</v>
      </c>
      <c r="I1484" s="69">
        <v>9.5630000000000007E-2</v>
      </c>
      <c r="J1484" s="69">
        <v>8.1600000000000006E-3</v>
      </c>
      <c r="K1484" s="69">
        <v>2.1099999999999999E-3</v>
      </c>
      <c r="L1484" s="69" t="s">
        <v>178</v>
      </c>
      <c r="M1484" s="69" t="s">
        <v>30388</v>
      </c>
      <c r="N1484" s="68">
        <v>43101</v>
      </c>
    </row>
    <row r="1485" spans="1:14" x14ac:dyDescent="0.2">
      <c r="A1485" s="69" t="s">
        <v>30445</v>
      </c>
      <c r="B1485" s="69">
        <v>1</v>
      </c>
      <c r="C1485" s="69">
        <v>2018</v>
      </c>
      <c r="D1485" s="69">
        <v>48</v>
      </c>
      <c r="E1485" s="69" t="s">
        <v>177</v>
      </c>
      <c r="F1485" s="69" t="s">
        <v>170</v>
      </c>
      <c r="G1485" s="69" t="s">
        <v>171</v>
      </c>
      <c r="H1485" s="69" t="s">
        <v>107</v>
      </c>
      <c r="I1485" s="69">
        <v>9.5630000000000007E-2</v>
      </c>
      <c r="J1485" s="69">
        <v>8.1600000000000006E-3</v>
      </c>
      <c r="K1485" s="69">
        <v>2.1099999999999999E-3</v>
      </c>
      <c r="L1485" s="69" t="s">
        <v>178</v>
      </c>
      <c r="M1485" s="69" t="s">
        <v>30388</v>
      </c>
      <c r="N1485" s="68">
        <v>43101</v>
      </c>
    </row>
    <row r="1486" spans="1:14" x14ac:dyDescent="0.2">
      <c r="A1486" s="69" t="s">
        <v>30446</v>
      </c>
      <c r="B1486" s="69">
        <v>1</v>
      </c>
      <c r="C1486" s="69">
        <v>2018</v>
      </c>
      <c r="D1486" s="69">
        <v>48</v>
      </c>
      <c r="E1486" s="69" t="s">
        <v>177</v>
      </c>
      <c r="F1486" s="69" t="s">
        <v>170</v>
      </c>
      <c r="G1486" s="69" t="s">
        <v>171</v>
      </c>
      <c r="H1486" s="69" t="s">
        <v>107</v>
      </c>
      <c r="I1486" s="69">
        <v>9.5630000000000007E-2</v>
      </c>
      <c r="J1486" s="69">
        <v>8.1600000000000006E-3</v>
      </c>
      <c r="K1486" s="69">
        <v>2.1099999999999999E-3</v>
      </c>
      <c r="L1486" s="69" t="s">
        <v>178</v>
      </c>
      <c r="M1486" s="69" t="s">
        <v>30388</v>
      </c>
      <c r="N1486" s="68">
        <v>43101</v>
      </c>
    </row>
    <row r="1487" spans="1:14" x14ac:dyDescent="0.2">
      <c r="A1487" s="69" t="s">
        <v>30447</v>
      </c>
      <c r="B1487" s="69">
        <v>1</v>
      </c>
      <c r="C1487" s="69">
        <v>2018</v>
      </c>
      <c r="D1487" s="69">
        <v>48</v>
      </c>
      <c r="E1487" s="69" t="s">
        <v>177</v>
      </c>
      <c r="F1487" s="69" t="s">
        <v>170</v>
      </c>
      <c r="G1487" s="69" t="s">
        <v>171</v>
      </c>
      <c r="H1487" s="69" t="s">
        <v>107</v>
      </c>
      <c r="I1487" s="69">
        <v>9.9129999999999996E-2</v>
      </c>
      <c r="J1487" s="69">
        <v>8.1600000000000006E-3</v>
      </c>
      <c r="K1487" s="69">
        <v>2.1099999999999999E-3</v>
      </c>
      <c r="L1487" s="69" t="s">
        <v>178</v>
      </c>
      <c r="M1487" s="69" t="s">
        <v>30388</v>
      </c>
      <c r="N1487" s="68">
        <v>43101</v>
      </c>
    </row>
    <row r="1488" spans="1:14" x14ac:dyDescent="0.2">
      <c r="A1488" s="69" t="s">
        <v>30448</v>
      </c>
      <c r="B1488" s="69">
        <v>1</v>
      </c>
      <c r="C1488" s="69">
        <v>2018</v>
      </c>
      <c r="D1488" s="69">
        <v>48</v>
      </c>
      <c r="E1488" s="69" t="s">
        <v>177</v>
      </c>
      <c r="F1488" s="69" t="s">
        <v>170</v>
      </c>
      <c r="G1488" s="69" t="s">
        <v>171</v>
      </c>
      <c r="H1488" s="69" t="s">
        <v>107</v>
      </c>
      <c r="I1488" s="69">
        <v>0.10613</v>
      </c>
      <c r="J1488" s="69">
        <v>8.1600000000000006E-3</v>
      </c>
      <c r="K1488" s="69">
        <v>2.1099999999999999E-3</v>
      </c>
      <c r="L1488" s="69" t="s">
        <v>178</v>
      </c>
      <c r="M1488" s="69" t="s">
        <v>30388</v>
      </c>
      <c r="N1488" s="68">
        <v>43101</v>
      </c>
    </row>
    <row r="1489" spans="1:14" x14ac:dyDescent="0.2">
      <c r="A1489" s="69" t="s">
        <v>30449</v>
      </c>
      <c r="B1489" s="69">
        <v>1</v>
      </c>
      <c r="C1489" s="69">
        <v>2018</v>
      </c>
      <c r="D1489" s="69">
        <v>48</v>
      </c>
      <c r="E1489" s="69" t="s">
        <v>196</v>
      </c>
      <c r="F1489" s="69" t="s">
        <v>170</v>
      </c>
      <c r="G1489" s="69" t="s">
        <v>171</v>
      </c>
      <c r="H1489" s="69" t="s">
        <v>107</v>
      </c>
      <c r="I1489" s="69">
        <v>8.6860000000000007E-2</v>
      </c>
      <c r="J1489" s="69">
        <v>8.1600000000000006E-3</v>
      </c>
      <c r="K1489" s="69">
        <v>2.1099999999999999E-3</v>
      </c>
      <c r="L1489" s="69" t="s">
        <v>178</v>
      </c>
      <c r="M1489" s="69" t="s">
        <v>30388</v>
      </c>
      <c r="N1489" s="68">
        <v>43101</v>
      </c>
    </row>
    <row r="1490" spans="1:14" x14ac:dyDescent="0.2">
      <c r="A1490" s="69" t="s">
        <v>30450</v>
      </c>
      <c r="B1490" s="69">
        <v>1</v>
      </c>
      <c r="C1490" s="69">
        <v>2018</v>
      </c>
      <c r="D1490" s="69">
        <v>48</v>
      </c>
      <c r="E1490" s="69" t="s">
        <v>196</v>
      </c>
      <c r="F1490" s="69" t="s">
        <v>170</v>
      </c>
      <c r="G1490" s="69" t="s">
        <v>171</v>
      </c>
      <c r="H1490" s="69" t="s">
        <v>107</v>
      </c>
      <c r="I1490" s="69">
        <v>8.6860000000000007E-2</v>
      </c>
      <c r="J1490" s="69">
        <v>8.1600000000000006E-3</v>
      </c>
      <c r="K1490" s="69">
        <v>2.1099999999999999E-3</v>
      </c>
      <c r="L1490" s="69" t="s">
        <v>178</v>
      </c>
      <c r="M1490" s="69" t="s">
        <v>30388</v>
      </c>
      <c r="N1490" s="68">
        <v>43101</v>
      </c>
    </row>
    <row r="1491" spans="1:14" x14ac:dyDescent="0.2">
      <c r="A1491" s="69" t="s">
        <v>30451</v>
      </c>
      <c r="B1491" s="69">
        <v>1</v>
      </c>
      <c r="C1491" s="69">
        <v>2018</v>
      </c>
      <c r="D1491" s="69">
        <v>48</v>
      </c>
      <c r="E1491" s="69" t="s">
        <v>196</v>
      </c>
      <c r="F1491" s="69" t="s">
        <v>170</v>
      </c>
      <c r="G1491" s="69" t="s">
        <v>171</v>
      </c>
      <c r="H1491" s="69" t="s">
        <v>107</v>
      </c>
      <c r="I1491" s="69">
        <v>8.6860000000000007E-2</v>
      </c>
      <c r="J1491" s="69">
        <v>8.1600000000000006E-3</v>
      </c>
      <c r="K1491" s="69">
        <v>2.1099999999999999E-3</v>
      </c>
      <c r="L1491" s="69" t="s">
        <v>178</v>
      </c>
      <c r="M1491" s="69" t="s">
        <v>30388</v>
      </c>
      <c r="N1491" s="68">
        <v>43101</v>
      </c>
    </row>
    <row r="1492" spans="1:14" x14ac:dyDescent="0.2">
      <c r="A1492" s="69" t="s">
        <v>30452</v>
      </c>
      <c r="B1492" s="69">
        <v>1</v>
      </c>
      <c r="C1492" s="69">
        <v>2018</v>
      </c>
      <c r="D1492" s="69">
        <v>48</v>
      </c>
      <c r="E1492" s="69" t="s">
        <v>196</v>
      </c>
      <c r="F1492" s="69" t="s">
        <v>170</v>
      </c>
      <c r="G1492" s="69" t="s">
        <v>171</v>
      </c>
      <c r="H1492" s="69" t="s">
        <v>107</v>
      </c>
      <c r="I1492" s="69">
        <v>0.13880000000000001</v>
      </c>
      <c r="J1492" s="69">
        <v>8.1600000000000006E-3</v>
      </c>
      <c r="K1492" s="69">
        <v>2.1099999999999999E-3</v>
      </c>
      <c r="L1492" s="69" t="s">
        <v>197</v>
      </c>
      <c r="M1492" s="69" t="s">
        <v>30388</v>
      </c>
      <c r="N1492" s="68">
        <v>43101</v>
      </c>
    </row>
    <row r="1493" spans="1:14" x14ac:dyDescent="0.2">
      <c r="A1493" s="69" t="s">
        <v>30453</v>
      </c>
      <c r="B1493" s="69">
        <v>1</v>
      </c>
      <c r="C1493" s="69">
        <v>2018</v>
      </c>
      <c r="D1493" s="69">
        <v>48</v>
      </c>
      <c r="E1493" s="69" t="s">
        <v>196</v>
      </c>
      <c r="F1493" s="69" t="s">
        <v>170</v>
      </c>
      <c r="G1493" s="69" t="s">
        <v>171</v>
      </c>
      <c r="H1493" s="69" t="s">
        <v>107</v>
      </c>
      <c r="I1493" s="69">
        <v>8.566E-2</v>
      </c>
      <c r="J1493" s="69">
        <v>8.1600000000000006E-3</v>
      </c>
      <c r="K1493" s="69">
        <v>2.1099999999999999E-3</v>
      </c>
      <c r="L1493" s="69" t="s">
        <v>178</v>
      </c>
      <c r="M1493" s="69" t="s">
        <v>30388</v>
      </c>
      <c r="N1493" s="68">
        <v>43101</v>
      </c>
    </row>
    <row r="1494" spans="1:14" x14ac:dyDescent="0.2">
      <c r="A1494" s="69" t="s">
        <v>30454</v>
      </c>
      <c r="B1494" s="69">
        <v>1</v>
      </c>
      <c r="C1494" s="69">
        <v>2018</v>
      </c>
      <c r="D1494" s="69">
        <v>48</v>
      </c>
      <c r="E1494" s="69" t="s">
        <v>196</v>
      </c>
      <c r="F1494" s="69" t="s">
        <v>170</v>
      </c>
      <c r="G1494" s="69" t="s">
        <v>171</v>
      </c>
      <c r="H1494" s="69" t="s">
        <v>107</v>
      </c>
      <c r="I1494" s="69">
        <v>8.566E-2</v>
      </c>
      <c r="J1494" s="69">
        <v>8.1600000000000006E-3</v>
      </c>
      <c r="K1494" s="69">
        <v>2.1099999999999999E-3</v>
      </c>
      <c r="L1494" s="69" t="s">
        <v>178</v>
      </c>
      <c r="M1494" s="69" t="s">
        <v>30388</v>
      </c>
      <c r="N1494" s="68">
        <v>43101</v>
      </c>
    </row>
    <row r="1495" spans="1:14" x14ac:dyDescent="0.2">
      <c r="A1495" s="69" t="s">
        <v>30455</v>
      </c>
      <c r="B1495" s="69">
        <v>1</v>
      </c>
      <c r="C1495" s="69">
        <v>2018</v>
      </c>
      <c r="D1495" s="69">
        <v>48</v>
      </c>
      <c r="E1495" s="69" t="s">
        <v>196</v>
      </c>
      <c r="F1495" s="69" t="s">
        <v>170</v>
      </c>
      <c r="G1495" s="69" t="s">
        <v>171</v>
      </c>
      <c r="H1495" s="69" t="s">
        <v>107</v>
      </c>
      <c r="I1495" s="69">
        <v>0.1376</v>
      </c>
      <c r="J1495" s="69">
        <v>8.1600000000000006E-3</v>
      </c>
      <c r="K1495" s="69">
        <v>2.1099999999999999E-3</v>
      </c>
      <c r="L1495" s="69" t="s">
        <v>197</v>
      </c>
      <c r="M1495" s="69" t="s">
        <v>30388</v>
      </c>
      <c r="N1495" s="68">
        <v>43101</v>
      </c>
    </row>
    <row r="1496" spans="1:14" x14ac:dyDescent="0.2">
      <c r="A1496" s="69" t="s">
        <v>30456</v>
      </c>
      <c r="B1496" s="69">
        <v>1</v>
      </c>
      <c r="C1496" s="69">
        <v>2018</v>
      </c>
      <c r="D1496" s="69">
        <v>48</v>
      </c>
      <c r="E1496" s="69" t="s">
        <v>196</v>
      </c>
      <c r="F1496" s="69" t="s">
        <v>170</v>
      </c>
      <c r="G1496" s="69" t="s">
        <v>171</v>
      </c>
      <c r="H1496" s="69" t="s">
        <v>107</v>
      </c>
      <c r="I1496" s="69">
        <v>0.13880000000000001</v>
      </c>
      <c r="J1496" s="69">
        <v>8.1600000000000006E-3</v>
      </c>
      <c r="K1496" s="69">
        <v>2.1099999999999999E-3</v>
      </c>
      <c r="L1496" s="69" t="s">
        <v>197</v>
      </c>
      <c r="M1496" s="69" t="s">
        <v>30388</v>
      </c>
      <c r="N1496" s="68">
        <v>43101</v>
      </c>
    </row>
    <row r="1497" spans="1:14" x14ac:dyDescent="0.2">
      <c r="A1497" s="69" t="s">
        <v>30457</v>
      </c>
      <c r="B1497" s="69">
        <v>1</v>
      </c>
      <c r="C1497" s="69">
        <v>2018</v>
      </c>
      <c r="D1497" s="69">
        <v>48</v>
      </c>
      <c r="E1497" s="69" t="s">
        <v>196</v>
      </c>
      <c r="F1497" s="69" t="s">
        <v>170</v>
      </c>
      <c r="G1497" s="69" t="s">
        <v>171</v>
      </c>
      <c r="H1497" s="69" t="s">
        <v>107</v>
      </c>
      <c r="I1497" s="69">
        <v>0.13880000000000001</v>
      </c>
      <c r="J1497" s="69">
        <v>8.1600000000000006E-3</v>
      </c>
      <c r="K1497" s="69">
        <v>2.1099999999999999E-3</v>
      </c>
      <c r="L1497" s="69" t="s">
        <v>197</v>
      </c>
      <c r="M1497" s="69" t="s">
        <v>30388</v>
      </c>
      <c r="N1497" s="68">
        <v>43101</v>
      </c>
    </row>
    <row r="1498" spans="1:14" x14ac:dyDescent="0.2">
      <c r="A1498" s="69" t="s">
        <v>30458</v>
      </c>
      <c r="B1498" s="69">
        <v>1</v>
      </c>
      <c r="C1498" s="69">
        <v>2018</v>
      </c>
      <c r="D1498" s="69">
        <v>48</v>
      </c>
      <c r="E1498" s="69" t="s">
        <v>196</v>
      </c>
      <c r="F1498" s="69" t="s">
        <v>170</v>
      </c>
      <c r="G1498" s="69" t="s">
        <v>171</v>
      </c>
      <c r="H1498" s="69" t="s">
        <v>107</v>
      </c>
      <c r="I1498" s="69">
        <v>0.1376</v>
      </c>
      <c r="J1498" s="69">
        <v>8.1600000000000006E-3</v>
      </c>
      <c r="K1498" s="69">
        <v>2.1099999999999999E-3</v>
      </c>
      <c r="L1498" s="69" t="s">
        <v>197</v>
      </c>
      <c r="M1498" s="69" t="s">
        <v>30388</v>
      </c>
      <c r="N1498" s="68">
        <v>43101</v>
      </c>
    </row>
    <row r="1499" spans="1:14" x14ac:dyDescent="0.2">
      <c r="A1499" s="69" t="s">
        <v>30459</v>
      </c>
      <c r="B1499" s="69">
        <v>1</v>
      </c>
      <c r="C1499" s="69">
        <v>2018</v>
      </c>
      <c r="D1499" s="69">
        <v>48</v>
      </c>
      <c r="E1499" s="69" t="s">
        <v>208</v>
      </c>
      <c r="F1499" s="69" t="s">
        <v>209</v>
      </c>
      <c r="G1499" s="69" t="s">
        <v>210</v>
      </c>
      <c r="H1499" s="69" t="s">
        <v>107</v>
      </c>
      <c r="I1499" s="69">
        <v>0.12903000000000001</v>
      </c>
      <c r="J1499" s="69">
        <v>8.3099999999999997E-3</v>
      </c>
      <c r="K1499" s="69">
        <v>1.49E-3</v>
      </c>
      <c r="L1499" s="69" t="s">
        <v>108</v>
      </c>
      <c r="M1499" s="69" t="s">
        <v>30388</v>
      </c>
      <c r="N1499" s="68">
        <v>43101</v>
      </c>
    </row>
    <row r="1500" spans="1:14" x14ac:dyDescent="0.2">
      <c r="A1500" s="69" t="s">
        <v>30460</v>
      </c>
      <c r="B1500" s="69">
        <v>1</v>
      </c>
      <c r="C1500" s="69">
        <v>2018</v>
      </c>
      <c r="D1500" s="69">
        <v>48</v>
      </c>
      <c r="E1500" s="69" t="s">
        <v>208</v>
      </c>
      <c r="F1500" s="69" t="s">
        <v>209</v>
      </c>
      <c r="G1500" s="69" t="s">
        <v>210</v>
      </c>
      <c r="H1500" s="69" t="s">
        <v>107</v>
      </c>
      <c r="I1500" s="69">
        <v>0.12903000000000001</v>
      </c>
      <c r="J1500" s="69">
        <v>8.3099999999999997E-3</v>
      </c>
      <c r="K1500" s="69">
        <v>1.49E-3</v>
      </c>
      <c r="L1500" s="69" t="s">
        <v>108</v>
      </c>
      <c r="M1500" s="69" t="s">
        <v>30388</v>
      </c>
      <c r="N1500" s="68">
        <v>43101</v>
      </c>
    </row>
    <row r="1501" spans="1:14" x14ac:dyDescent="0.2">
      <c r="A1501" s="69" t="s">
        <v>30461</v>
      </c>
      <c r="B1501" s="69">
        <v>1</v>
      </c>
      <c r="C1501" s="69">
        <v>2018</v>
      </c>
      <c r="D1501" s="69">
        <v>48</v>
      </c>
      <c r="E1501" s="69" t="s">
        <v>208</v>
      </c>
      <c r="F1501" s="69" t="s">
        <v>209</v>
      </c>
      <c r="G1501" s="69" t="s">
        <v>210</v>
      </c>
      <c r="H1501" s="69" t="s">
        <v>107</v>
      </c>
      <c r="I1501" s="69">
        <v>0.12783</v>
      </c>
      <c r="J1501" s="69">
        <v>8.3099999999999997E-3</v>
      </c>
      <c r="K1501" s="69">
        <v>1.49E-3</v>
      </c>
      <c r="L1501" s="69" t="s">
        <v>108</v>
      </c>
      <c r="M1501" s="69" t="s">
        <v>30388</v>
      </c>
      <c r="N1501" s="68">
        <v>43101</v>
      </c>
    </row>
    <row r="1502" spans="1:14" x14ac:dyDescent="0.2">
      <c r="A1502" s="69" t="s">
        <v>30462</v>
      </c>
      <c r="B1502" s="69">
        <v>1</v>
      </c>
      <c r="C1502" s="69">
        <v>2018</v>
      </c>
      <c r="D1502" s="69">
        <v>48</v>
      </c>
      <c r="E1502" s="69" t="s">
        <v>208</v>
      </c>
      <c r="F1502" s="69" t="s">
        <v>209</v>
      </c>
      <c r="G1502" s="69" t="s">
        <v>210</v>
      </c>
      <c r="H1502" s="69" t="s">
        <v>107</v>
      </c>
      <c r="I1502" s="69">
        <v>0.12903000000000001</v>
      </c>
      <c r="J1502" s="69">
        <v>8.3099999999999997E-3</v>
      </c>
      <c r="K1502" s="69">
        <v>1.49E-3</v>
      </c>
      <c r="L1502" s="69" t="s">
        <v>108</v>
      </c>
      <c r="M1502" s="69" t="s">
        <v>30388</v>
      </c>
      <c r="N1502" s="68">
        <v>43101</v>
      </c>
    </row>
    <row r="1503" spans="1:14" x14ac:dyDescent="0.2">
      <c r="A1503" s="69" t="s">
        <v>30463</v>
      </c>
      <c r="B1503" s="69">
        <v>1</v>
      </c>
      <c r="C1503" s="69">
        <v>2018</v>
      </c>
      <c r="D1503" s="69">
        <v>48</v>
      </c>
      <c r="E1503" s="69" t="s">
        <v>208</v>
      </c>
      <c r="F1503" s="69" t="s">
        <v>209</v>
      </c>
      <c r="G1503" s="69" t="s">
        <v>210</v>
      </c>
      <c r="H1503" s="69" t="s">
        <v>107</v>
      </c>
      <c r="I1503" s="69">
        <v>0.12783</v>
      </c>
      <c r="J1503" s="69">
        <v>8.3099999999999997E-3</v>
      </c>
      <c r="K1503" s="69">
        <v>1.49E-3</v>
      </c>
      <c r="L1503" s="69" t="s">
        <v>108</v>
      </c>
      <c r="M1503" s="69" t="s">
        <v>30388</v>
      </c>
      <c r="N1503" s="68">
        <v>43101</v>
      </c>
    </row>
    <row r="1504" spans="1:14" x14ac:dyDescent="0.2">
      <c r="A1504" s="69" t="s">
        <v>30464</v>
      </c>
      <c r="B1504" s="69">
        <v>1</v>
      </c>
      <c r="C1504" s="69">
        <v>2018</v>
      </c>
      <c r="D1504" s="69">
        <v>48</v>
      </c>
      <c r="E1504" s="69" t="s">
        <v>216</v>
      </c>
      <c r="F1504" s="69" t="s">
        <v>209</v>
      </c>
      <c r="G1504" s="69" t="s">
        <v>210</v>
      </c>
      <c r="H1504" s="69" t="s">
        <v>107</v>
      </c>
      <c r="I1504" s="69">
        <v>0.15160000000000001</v>
      </c>
      <c r="J1504" s="69">
        <v>8.3199999999999993E-3</v>
      </c>
      <c r="K1504" s="69">
        <v>2.0899999999999998E-3</v>
      </c>
      <c r="L1504" s="69" t="s">
        <v>184</v>
      </c>
      <c r="M1504" s="69" t="s">
        <v>30388</v>
      </c>
      <c r="N1504" s="68">
        <v>43101</v>
      </c>
    </row>
    <row r="1505" spans="1:14" x14ac:dyDescent="0.2">
      <c r="A1505" s="69" t="s">
        <v>30465</v>
      </c>
      <c r="B1505" s="69">
        <v>1</v>
      </c>
      <c r="C1505" s="69">
        <v>2018</v>
      </c>
      <c r="D1505" s="69">
        <v>48</v>
      </c>
      <c r="E1505" s="69" t="s">
        <v>216</v>
      </c>
      <c r="F1505" s="69" t="s">
        <v>209</v>
      </c>
      <c r="G1505" s="69" t="s">
        <v>210</v>
      </c>
      <c r="H1505" s="69" t="s">
        <v>107</v>
      </c>
      <c r="I1505" s="69">
        <v>0.15160000000000001</v>
      </c>
      <c r="J1505" s="69">
        <v>8.3199999999999993E-3</v>
      </c>
      <c r="K1505" s="69">
        <v>2.0899999999999998E-3</v>
      </c>
      <c r="L1505" s="69" t="s">
        <v>184</v>
      </c>
      <c r="M1505" s="69" t="s">
        <v>30388</v>
      </c>
      <c r="N1505" s="68">
        <v>43101</v>
      </c>
    </row>
    <row r="1506" spans="1:14" x14ac:dyDescent="0.2">
      <c r="A1506" s="69" t="s">
        <v>30466</v>
      </c>
      <c r="B1506" s="69">
        <v>1</v>
      </c>
      <c r="C1506" s="69">
        <v>2018</v>
      </c>
      <c r="D1506" s="69">
        <v>48</v>
      </c>
      <c r="E1506" s="69" t="s">
        <v>216</v>
      </c>
      <c r="F1506" s="69" t="s">
        <v>209</v>
      </c>
      <c r="G1506" s="69" t="s">
        <v>210</v>
      </c>
      <c r="H1506" s="69" t="s">
        <v>107</v>
      </c>
      <c r="I1506" s="69">
        <v>0.15160000000000001</v>
      </c>
      <c r="J1506" s="69">
        <v>8.3199999999999993E-3</v>
      </c>
      <c r="K1506" s="69">
        <v>2.0899999999999998E-3</v>
      </c>
      <c r="L1506" s="69" t="s">
        <v>184</v>
      </c>
      <c r="M1506" s="69" t="s">
        <v>30388</v>
      </c>
      <c r="N1506" s="68">
        <v>43101</v>
      </c>
    </row>
    <row r="1507" spans="1:14" x14ac:dyDescent="0.2">
      <c r="A1507" s="69" t="s">
        <v>30467</v>
      </c>
      <c r="B1507" s="69">
        <v>1</v>
      </c>
      <c r="C1507" s="69">
        <v>2018</v>
      </c>
      <c r="D1507" s="69">
        <v>48</v>
      </c>
      <c r="E1507" s="69" t="s">
        <v>216</v>
      </c>
      <c r="F1507" s="69" t="s">
        <v>209</v>
      </c>
      <c r="G1507" s="69" t="s">
        <v>210</v>
      </c>
      <c r="H1507" s="69" t="s">
        <v>107</v>
      </c>
      <c r="I1507" s="69">
        <v>0.16209999999999999</v>
      </c>
      <c r="J1507" s="69">
        <v>8.3199999999999993E-3</v>
      </c>
      <c r="K1507" s="69">
        <v>2.0899999999999998E-3</v>
      </c>
      <c r="L1507" s="69" t="s">
        <v>184</v>
      </c>
      <c r="M1507" s="69" t="s">
        <v>30388</v>
      </c>
      <c r="N1507" s="68">
        <v>43101</v>
      </c>
    </row>
    <row r="1508" spans="1:14" x14ac:dyDescent="0.2">
      <c r="A1508" s="69" t="s">
        <v>30468</v>
      </c>
      <c r="B1508" s="69">
        <v>1</v>
      </c>
      <c r="C1508" s="69">
        <v>2018</v>
      </c>
      <c r="D1508" s="69">
        <v>48</v>
      </c>
      <c r="E1508" s="69" t="s">
        <v>216</v>
      </c>
      <c r="F1508" s="69" t="s">
        <v>209</v>
      </c>
      <c r="G1508" s="69" t="s">
        <v>210</v>
      </c>
      <c r="H1508" s="69" t="s">
        <v>107</v>
      </c>
      <c r="I1508" s="69">
        <v>0.15509999999999999</v>
      </c>
      <c r="J1508" s="69">
        <v>8.3199999999999993E-3</v>
      </c>
      <c r="K1508" s="69">
        <v>2.0899999999999998E-3</v>
      </c>
      <c r="L1508" s="69" t="s">
        <v>184</v>
      </c>
      <c r="M1508" s="69" t="s">
        <v>30388</v>
      </c>
      <c r="N1508" s="68">
        <v>43101</v>
      </c>
    </row>
    <row r="1509" spans="1:14" x14ac:dyDescent="0.2">
      <c r="A1509" s="69" t="s">
        <v>30469</v>
      </c>
      <c r="B1509" s="69">
        <v>1</v>
      </c>
      <c r="C1509" s="69">
        <v>2018</v>
      </c>
      <c r="D1509" s="69">
        <v>48</v>
      </c>
      <c r="E1509" s="69" t="s">
        <v>216</v>
      </c>
      <c r="F1509" s="69" t="s">
        <v>209</v>
      </c>
      <c r="G1509" s="69" t="s">
        <v>210</v>
      </c>
      <c r="H1509" s="69" t="s">
        <v>107</v>
      </c>
      <c r="I1509" s="69">
        <v>0.10444000000000001</v>
      </c>
      <c r="J1509" s="69">
        <v>8.3199999999999993E-3</v>
      </c>
      <c r="K1509" s="69">
        <v>2.0899999999999998E-3</v>
      </c>
      <c r="L1509" s="69" t="s">
        <v>178</v>
      </c>
      <c r="M1509" s="69" t="s">
        <v>30388</v>
      </c>
      <c r="N1509" s="68">
        <v>43101</v>
      </c>
    </row>
    <row r="1510" spans="1:14" x14ac:dyDescent="0.2">
      <c r="A1510" s="69" t="s">
        <v>30470</v>
      </c>
      <c r="B1510" s="69">
        <v>1</v>
      </c>
      <c r="C1510" s="69">
        <v>2018</v>
      </c>
      <c r="D1510" s="69">
        <v>48</v>
      </c>
      <c r="E1510" s="69" t="s">
        <v>216</v>
      </c>
      <c r="F1510" s="69" t="s">
        <v>209</v>
      </c>
      <c r="G1510" s="69" t="s">
        <v>210</v>
      </c>
      <c r="H1510" s="69" t="s">
        <v>107</v>
      </c>
      <c r="I1510" s="69">
        <v>0.11144</v>
      </c>
      <c r="J1510" s="69">
        <v>8.3199999999999993E-3</v>
      </c>
      <c r="K1510" s="69">
        <v>2.0899999999999998E-3</v>
      </c>
      <c r="L1510" s="69" t="s">
        <v>178</v>
      </c>
      <c r="M1510" s="69" t="s">
        <v>30388</v>
      </c>
      <c r="N1510" s="68">
        <v>43101</v>
      </c>
    </row>
    <row r="1511" spans="1:14" x14ac:dyDescent="0.2">
      <c r="A1511" s="69" t="s">
        <v>30471</v>
      </c>
      <c r="B1511" s="69">
        <v>1</v>
      </c>
      <c r="C1511" s="69">
        <v>2018</v>
      </c>
      <c r="D1511" s="69">
        <v>48</v>
      </c>
      <c r="E1511" s="69" t="s">
        <v>216</v>
      </c>
      <c r="F1511" s="69" t="s">
        <v>209</v>
      </c>
      <c r="G1511" s="69" t="s">
        <v>210</v>
      </c>
      <c r="H1511" s="69" t="s">
        <v>107</v>
      </c>
      <c r="I1511" s="69">
        <v>0.10094</v>
      </c>
      <c r="J1511" s="69">
        <v>8.3199999999999993E-3</v>
      </c>
      <c r="K1511" s="69">
        <v>2.0899999999999998E-3</v>
      </c>
      <c r="L1511" s="69" t="s">
        <v>178</v>
      </c>
      <c r="M1511" s="69" t="s">
        <v>30388</v>
      </c>
      <c r="N1511" s="68">
        <v>43101</v>
      </c>
    </row>
    <row r="1512" spans="1:14" x14ac:dyDescent="0.2">
      <c r="A1512" s="69" t="s">
        <v>30472</v>
      </c>
      <c r="B1512" s="69">
        <v>1</v>
      </c>
      <c r="C1512" s="69">
        <v>2018</v>
      </c>
      <c r="D1512" s="69">
        <v>48</v>
      </c>
      <c r="E1512" s="69" t="s">
        <v>216</v>
      </c>
      <c r="F1512" s="69" t="s">
        <v>209</v>
      </c>
      <c r="G1512" s="69" t="s">
        <v>210</v>
      </c>
      <c r="H1512" s="69" t="s">
        <v>107</v>
      </c>
      <c r="I1512" s="69">
        <v>0.10094</v>
      </c>
      <c r="J1512" s="69">
        <v>8.3199999999999993E-3</v>
      </c>
      <c r="K1512" s="69">
        <v>2.0899999999999998E-3</v>
      </c>
      <c r="L1512" s="69" t="s">
        <v>178</v>
      </c>
      <c r="M1512" s="69" t="s">
        <v>30388</v>
      </c>
      <c r="N1512" s="68">
        <v>43101</v>
      </c>
    </row>
    <row r="1513" spans="1:14" x14ac:dyDescent="0.2">
      <c r="A1513" s="69" t="s">
        <v>30473</v>
      </c>
      <c r="B1513" s="69">
        <v>1</v>
      </c>
      <c r="C1513" s="69">
        <v>2018</v>
      </c>
      <c r="D1513" s="69">
        <v>48</v>
      </c>
      <c r="E1513" s="69" t="s">
        <v>216</v>
      </c>
      <c r="F1513" s="69" t="s">
        <v>209</v>
      </c>
      <c r="G1513" s="69" t="s">
        <v>210</v>
      </c>
      <c r="H1513" s="69" t="s">
        <v>107</v>
      </c>
      <c r="I1513" s="69">
        <v>0.10094</v>
      </c>
      <c r="J1513" s="69">
        <v>8.3199999999999993E-3</v>
      </c>
      <c r="K1513" s="69">
        <v>2.0899999999999998E-3</v>
      </c>
      <c r="L1513" s="69" t="s">
        <v>178</v>
      </c>
      <c r="M1513" s="69" t="s">
        <v>30388</v>
      </c>
      <c r="N1513" s="68">
        <v>43101</v>
      </c>
    </row>
    <row r="1514" spans="1:14" x14ac:dyDescent="0.2">
      <c r="A1514" s="69" t="s">
        <v>30474</v>
      </c>
      <c r="B1514" s="69">
        <v>1</v>
      </c>
      <c r="C1514" s="69">
        <v>2018</v>
      </c>
      <c r="D1514" s="69">
        <v>48</v>
      </c>
      <c r="E1514" s="69" t="s">
        <v>216</v>
      </c>
      <c r="F1514" s="69" t="s">
        <v>209</v>
      </c>
      <c r="G1514" s="69" t="s">
        <v>210</v>
      </c>
      <c r="H1514" s="69" t="s">
        <v>107</v>
      </c>
      <c r="I1514" s="69">
        <v>0.12592999999999999</v>
      </c>
      <c r="J1514" s="69">
        <v>8.3199999999999993E-3</v>
      </c>
      <c r="K1514" s="69">
        <v>2.0899999999999998E-3</v>
      </c>
      <c r="L1514" s="69" t="s">
        <v>190</v>
      </c>
      <c r="M1514" s="69" t="s">
        <v>30388</v>
      </c>
      <c r="N1514" s="68">
        <v>43101</v>
      </c>
    </row>
    <row r="1515" spans="1:14" x14ac:dyDescent="0.2">
      <c r="A1515" s="69" t="s">
        <v>30475</v>
      </c>
      <c r="B1515" s="69">
        <v>1</v>
      </c>
      <c r="C1515" s="69">
        <v>2018</v>
      </c>
      <c r="D1515" s="69">
        <v>48</v>
      </c>
      <c r="E1515" s="69" t="s">
        <v>216</v>
      </c>
      <c r="F1515" s="69" t="s">
        <v>209</v>
      </c>
      <c r="G1515" s="69" t="s">
        <v>210</v>
      </c>
      <c r="H1515" s="69" t="s">
        <v>107</v>
      </c>
      <c r="I1515" s="69">
        <v>0.11892999999999999</v>
      </c>
      <c r="J1515" s="69">
        <v>8.3199999999999993E-3</v>
      </c>
      <c r="K1515" s="69">
        <v>2.0899999999999998E-3</v>
      </c>
      <c r="L1515" s="69" t="s">
        <v>190</v>
      </c>
      <c r="M1515" s="69" t="s">
        <v>30388</v>
      </c>
      <c r="N1515" s="68">
        <v>43101</v>
      </c>
    </row>
    <row r="1516" spans="1:14" x14ac:dyDescent="0.2">
      <c r="A1516" s="69" t="s">
        <v>30476</v>
      </c>
      <c r="B1516" s="69">
        <v>1</v>
      </c>
      <c r="C1516" s="69">
        <v>2018</v>
      </c>
      <c r="D1516" s="69">
        <v>48</v>
      </c>
      <c r="E1516" s="69" t="s">
        <v>216</v>
      </c>
      <c r="F1516" s="69" t="s">
        <v>209</v>
      </c>
      <c r="G1516" s="69" t="s">
        <v>210</v>
      </c>
      <c r="H1516" s="69" t="s">
        <v>107</v>
      </c>
      <c r="I1516" s="69">
        <v>0.11543</v>
      </c>
      <c r="J1516" s="69">
        <v>8.3199999999999993E-3</v>
      </c>
      <c r="K1516" s="69">
        <v>2.0899999999999998E-3</v>
      </c>
      <c r="L1516" s="69" t="s">
        <v>190</v>
      </c>
      <c r="M1516" s="69" t="s">
        <v>30388</v>
      </c>
      <c r="N1516" s="68">
        <v>43101</v>
      </c>
    </row>
    <row r="1517" spans="1:14" x14ac:dyDescent="0.2">
      <c r="A1517" s="69" t="s">
        <v>30477</v>
      </c>
      <c r="B1517" s="69">
        <v>1</v>
      </c>
      <c r="C1517" s="69">
        <v>2018</v>
      </c>
      <c r="D1517" s="69">
        <v>48</v>
      </c>
      <c r="E1517" s="69" t="s">
        <v>216</v>
      </c>
      <c r="F1517" s="69" t="s">
        <v>209</v>
      </c>
      <c r="G1517" s="69" t="s">
        <v>210</v>
      </c>
      <c r="H1517" s="69" t="s">
        <v>107</v>
      </c>
      <c r="I1517" s="69">
        <v>0.11543</v>
      </c>
      <c r="J1517" s="69">
        <v>8.3199999999999993E-3</v>
      </c>
      <c r="K1517" s="69">
        <v>2.0899999999999998E-3</v>
      </c>
      <c r="L1517" s="69" t="s">
        <v>190</v>
      </c>
      <c r="M1517" s="69" t="s">
        <v>30388</v>
      </c>
      <c r="N1517" s="68">
        <v>43101</v>
      </c>
    </row>
    <row r="1518" spans="1:14" x14ac:dyDescent="0.2">
      <c r="A1518" s="69" t="s">
        <v>30478</v>
      </c>
      <c r="B1518" s="69">
        <v>1</v>
      </c>
      <c r="C1518" s="69">
        <v>2018</v>
      </c>
      <c r="D1518" s="69">
        <v>48</v>
      </c>
      <c r="E1518" s="69" t="s">
        <v>216</v>
      </c>
      <c r="F1518" s="69" t="s">
        <v>209</v>
      </c>
      <c r="G1518" s="69" t="s">
        <v>210</v>
      </c>
      <c r="H1518" s="69" t="s">
        <v>107</v>
      </c>
      <c r="I1518" s="69">
        <v>0.11543</v>
      </c>
      <c r="J1518" s="69">
        <v>8.3199999999999993E-3</v>
      </c>
      <c r="K1518" s="69">
        <v>2.0899999999999998E-3</v>
      </c>
      <c r="L1518" s="69" t="s">
        <v>190</v>
      </c>
      <c r="M1518" s="69" t="s">
        <v>30388</v>
      </c>
      <c r="N1518" s="68">
        <v>43101</v>
      </c>
    </row>
    <row r="1519" spans="1:14" x14ac:dyDescent="0.2">
      <c r="A1519" s="69" t="s">
        <v>30479</v>
      </c>
      <c r="B1519" s="69">
        <v>1</v>
      </c>
      <c r="C1519" s="69">
        <v>2018</v>
      </c>
      <c r="D1519" s="69">
        <v>48</v>
      </c>
      <c r="E1519" s="69" t="s">
        <v>232</v>
      </c>
      <c r="F1519" s="69" t="s">
        <v>209</v>
      </c>
      <c r="G1519" s="69" t="s">
        <v>210</v>
      </c>
      <c r="H1519" s="69" t="s">
        <v>107</v>
      </c>
      <c r="I1519" s="69">
        <v>9.2630000000000004E-2</v>
      </c>
      <c r="J1519" s="69">
        <v>8.3199999999999993E-3</v>
      </c>
      <c r="K1519" s="69">
        <v>2.0899999999999998E-3</v>
      </c>
      <c r="L1519" s="69" t="s">
        <v>178</v>
      </c>
      <c r="M1519" s="69" t="s">
        <v>30388</v>
      </c>
      <c r="N1519" s="68">
        <v>43101</v>
      </c>
    </row>
    <row r="1520" spans="1:14" x14ac:dyDescent="0.2">
      <c r="A1520" s="69" t="s">
        <v>30480</v>
      </c>
      <c r="B1520" s="69">
        <v>1</v>
      </c>
      <c r="C1520" s="69">
        <v>2018</v>
      </c>
      <c r="D1520" s="69">
        <v>48</v>
      </c>
      <c r="E1520" s="69" t="s">
        <v>232</v>
      </c>
      <c r="F1520" s="69" t="s">
        <v>209</v>
      </c>
      <c r="G1520" s="69" t="s">
        <v>210</v>
      </c>
      <c r="H1520" s="69" t="s">
        <v>107</v>
      </c>
      <c r="I1520" s="69">
        <v>9.2630000000000004E-2</v>
      </c>
      <c r="J1520" s="69">
        <v>8.3199999999999993E-3</v>
      </c>
      <c r="K1520" s="69">
        <v>2.0899999999999998E-3</v>
      </c>
      <c r="L1520" s="69" t="s">
        <v>178</v>
      </c>
      <c r="M1520" s="69" t="s">
        <v>30388</v>
      </c>
      <c r="N1520" s="68">
        <v>43101</v>
      </c>
    </row>
    <row r="1521" spans="1:14" x14ac:dyDescent="0.2">
      <c r="A1521" s="69" t="s">
        <v>30481</v>
      </c>
      <c r="B1521" s="69">
        <v>1</v>
      </c>
      <c r="C1521" s="69">
        <v>2018</v>
      </c>
      <c r="D1521" s="69">
        <v>48</v>
      </c>
      <c r="E1521" s="69" t="s">
        <v>232</v>
      </c>
      <c r="F1521" s="69" t="s">
        <v>209</v>
      </c>
      <c r="G1521" s="69" t="s">
        <v>210</v>
      </c>
      <c r="H1521" s="69" t="s">
        <v>107</v>
      </c>
      <c r="I1521" s="69">
        <v>0.13503999999999999</v>
      </c>
      <c r="J1521" s="69">
        <v>8.3199999999999993E-3</v>
      </c>
      <c r="K1521" s="69">
        <v>2.0899999999999998E-3</v>
      </c>
      <c r="L1521" s="69" t="s">
        <v>197</v>
      </c>
      <c r="M1521" s="69" t="s">
        <v>30388</v>
      </c>
      <c r="N1521" s="68">
        <v>43101</v>
      </c>
    </row>
    <row r="1522" spans="1:14" x14ac:dyDescent="0.2">
      <c r="A1522" s="69" t="s">
        <v>30482</v>
      </c>
      <c r="B1522" s="69">
        <v>1</v>
      </c>
      <c r="C1522" s="69">
        <v>2018</v>
      </c>
      <c r="D1522" s="69">
        <v>48</v>
      </c>
      <c r="E1522" s="69" t="s">
        <v>232</v>
      </c>
      <c r="F1522" s="69" t="s">
        <v>209</v>
      </c>
      <c r="G1522" s="69" t="s">
        <v>210</v>
      </c>
      <c r="H1522" s="69" t="s">
        <v>107</v>
      </c>
      <c r="I1522" s="69">
        <v>0.13503999999999999</v>
      </c>
      <c r="J1522" s="69">
        <v>8.3199999999999993E-3</v>
      </c>
      <c r="K1522" s="69">
        <v>2.0899999999999998E-3</v>
      </c>
      <c r="L1522" s="69" t="s">
        <v>197</v>
      </c>
      <c r="M1522" s="69" t="s">
        <v>30388</v>
      </c>
      <c r="N1522" s="68">
        <v>43101</v>
      </c>
    </row>
    <row r="1523" spans="1:14" x14ac:dyDescent="0.2">
      <c r="A1523" s="69" t="s">
        <v>30483</v>
      </c>
      <c r="B1523" s="69">
        <v>1</v>
      </c>
      <c r="C1523" s="69">
        <v>2018</v>
      </c>
      <c r="D1523" s="69">
        <v>48</v>
      </c>
      <c r="E1523" s="69" t="s">
        <v>232</v>
      </c>
      <c r="F1523" s="69" t="s">
        <v>209</v>
      </c>
      <c r="G1523" s="69" t="s">
        <v>210</v>
      </c>
      <c r="H1523" s="69" t="s">
        <v>107</v>
      </c>
      <c r="I1523" s="69">
        <v>9.2630000000000004E-2</v>
      </c>
      <c r="J1523" s="69">
        <v>8.3199999999999993E-3</v>
      </c>
      <c r="K1523" s="69">
        <v>2.0899999999999998E-3</v>
      </c>
      <c r="L1523" s="69" t="s">
        <v>178</v>
      </c>
      <c r="M1523" s="69" t="s">
        <v>30388</v>
      </c>
      <c r="N1523" s="68">
        <v>43101</v>
      </c>
    </row>
    <row r="1524" spans="1:14" x14ac:dyDescent="0.2">
      <c r="A1524" s="69" t="s">
        <v>30484</v>
      </c>
      <c r="B1524" s="69">
        <v>1</v>
      </c>
      <c r="C1524" s="69">
        <v>2018</v>
      </c>
      <c r="D1524" s="69">
        <v>48</v>
      </c>
      <c r="E1524" s="69" t="s">
        <v>232</v>
      </c>
      <c r="F1524" s="69" t="s">
        <v>209</v>
      </c>
      <c r="G1524" s="69" t="s">
        <v>210</v>
      </c>
      <c r="H1524" s="69" t="s">
        <v>107</v>
      </c>
      <c r="I1524" s="69">
        <v>9.1429999999999997E-2</v>
      </c>
      <c r="J1524" s="69">
        <v>8.3199999999999993E-3</v>
      </c>
      <c r="K1524" s="69">
        <v>2.0899999999999998E-3</v>
      </c>
      <c r="L1524" s="69" t="s">
        <v>178</v>
      </c>
      <c r="M1524" s="69" t="s">
        <v>30388</v>
      </c>
      <c r="N1524" s="68">
        <v>43101</v>
      </c>
    </row>
    <row r="1525" spans="1:14" x14ac:dyDescent="0.2">
      <c r="A1525" s="69" t="s">
        <v>30485</v>
      </c>
      <c r="B1525" s="69">
        <v>1</v>
      </c>
      <c r="C1525" s="69">
        <v>2018</v>
      </c>
      <c r="D1525" s="69">
        <v>48</v>
      </c>
      <c r="E1525" s="69" t="s">
        <v>232</v>
      </c>
      <c r="F1525" s="69" t="s">
        <v>209</v>
      </c>
      <c r="G1525" s="69" t="s">
        <v>210</v>
      </c>
      <c r="H1525" s="69" t="s">
        <v>107</v>
      </c>
      <c r="I1525" s="69">
        <v>9.1429999999999997E-2</v>
      </c>
      <c r="J1525" s="69">
        <v>8.3199999999999993E-3</v>
      </c>
      <c r="K1525" s="69">
        <v>2.0899999999999998E-3</v>
      </c>
      <c r="L1525" s="69" t="s">
        <v>178</v>
      </c>
      <c r="M1525" s="69" t="s">
        <v>30388</v>
      </c>
      <c r="N1525" s="68">
        <v>43101</v>
      </c>
    </row>
    <row r="1526" spans="1:14" x14ac:dyDescent="0.2">
      <c r="A1526" s="69" t="s">
        <v>30486</v>
      </c>
      <c r="B1526" s="69">
        <v>1</v>
      </c>
      <c r="C1526" s="69">
        <v>2018</v>
      </c>
      <c r="D1526" s="69">
        <v>48</v>
      </c>
      <c r="E1526" s="69" t="s">
        <v>232</v>
      </c>
      <c r="F1526" s="69" t="s">
        <v>209</v>
      </c>
      <c r="G1526" s="69" t="s">
        <v>210</v>
      </c>
      <c r="H1526" s="69" t="s">
        <v>107</v>
      </c>
      <c r="I1526" s="69">
        <v>0.13503999999999999</v>
      </c>
      <c r="J1526" s="69">
        <v>8.3199999999999993E-3</v>
      </c>
      <c r="K1526" s="69">
        <v>2.0899999999999998E-3</v>
      </c>
      <c r="L1526" s="69" t="s">
        <v>197</v>
      </c>
      <c r="M1526" s="69" t="s">
        <v>30388</v>
      </c>
      <c r="N1526" s="68">
        <v>43101</v>
      </c>
    </row>
    <row r="1527" spans="1:14" x14ac:dyDescent="0.2">
      <c r="A1527" s="69" t="s">
        <v>30487</v>
      </c>
      <c r="B1527" s="69">
        <v>1</v>
      </c>
      <c r="C1527" s="69">
        <v>2018</v>
      </c>
      <c r="D1527" s="69">
        <v>48</v>
      </c>
      <c r="E1527" s="69" t="s">
        <v>232</v>
      </c>
      <c r="F1527" s="69" t="s">
        <v>209</v>
      </c>
      <c r="G1527" s="69" t="s">
        <v>210</v>
      </c>
      <c r="H1527" s="69" t="s">
        <v>107</v>
      </c>
      <c r="I1527" s="69">
        <v>0.13383999999999999</v>
      </c>
      <c r="J1527" s="69">
        <v>8.3199999999999993E-3</v>
      </c>
      <c r="K1527" s="69">
        <v>2.0899999999999998E-3</v>
      </c>
      <c r="L1527" s="69" t="s">
        <v>197</v>
      </c>
      <c r="M1527" s="69" t="s">
        <v>30388</v>
      </c>
      <c r="N1527" s="68">
        <v>43101</v>
      </c>
    </row>
    <row r="1528" spans="1:14" x14ac:dyDescent="0.2">
      <c r="A1528" s="69" t="s">
        <v>30488</v>
      </c>
      <c r="B1528" s="69">
        <v>1</v>
      </c>
      <c r="C1528" s="69">
        <v>2018</v>
      </c>
      <c r="D1528" s="69">
        <v>48</v>
      </c>
      <c r="E1528" s="69" t="s">
        <v>232</v>
      </c>
      <c r="F1528" s="69" t="s">
        <v>209</v>
      </c>
      <c r="G1528" s="69" t="s">
        <v>210</v>
      </c>
      <c r="H1528" s="69" t="s">
        <v>107</v>
      </c>
      <c r="I1528" s="69">
        <v>0.13383999999999999</v>
      </c>
      <c r="J1528" s="69">
        <v>8.3199999999999993E-3</v>
      </c>
      <c r="K1528" s="69">
        <v>2.0899999999999998E-3</v>
      </c>
      <c r="L1528" s="69" t="s">
        <v>197</v>
      </c>
      <c r="M1528" s="69" t="s">
        <v>30388</v>
      </c>
      <c r="N1528" s="68">
        <v>43101</v>
      </c>
    </row>
    <row r="1529" spans="1:14" x14ac:dyDescent="0.2">
      <c r="A1529" s="69" t="s">
        <v>30489</v>
      </c>
      <c r="B1529" s="69">
        <v>1</v>
      </c>
      <c r="C1529" s="69">
        <v>2018</v>
      </c>
      <c r="D1529" s="69">
        <v>48</v>
      </c>
      <c r="E1529" s="69" t="s">
        <v>243</v>
      </c>
      <c r="F1529" s="69" t="s">
        <v>244</v>
      </c>
      <c r="G1529" s="69" t="s">
        <v>245</v>
      </c>
      <c r="H1529" s="69" t="s">
        <v>107</v>
      </c>
      <c r="I1529" s="69">
        <v>0.15184</v>
      </c>
      <c r="J1529" s="69">
        <v>1.0460000000000001E-2</v>
      </c>
      <c r="K1529" s="69">
        <v>1.5100000000000001E-3</v>
      </c>
      <c r="L1529" s="69" t="s">
        <v>108</v>
      </c>
      <c r="M1529" s="69" t="s">
        <v>30388</v>
      </c>
      <c r="N1529" s="68">
        <v>43101</v>
      </c>
    </row>
    <row r="1530" spans="1:14" x14ac:dyDescent="0.2">
      <c r="A1530" s="69" t="s">
        <v>30490</v>
      </c>
      <c r="B1530" s="69">
        <v>1</v>
      </c>
      <c r="C1530" s="69">
        <v>2018</v>
      </c>
      <c r="D1530" s="69">
        <v>48</v>
      </c>
      <c r="E1530" s="69" t="s">
        <v>243</v>
      </c>
      <c r="F1530" s="69" t="s">
        <v>244</v>
      </c>
      <c r="G1530" s="69" t="s">
        <v>245</v>
      </c>
      <c r="H1530" s="69" t="s">
        <v>107</v>
      </c>
      <c r="I1530" s="69">
        <v>0.15184</v>
      </c>
      <c r="J1530" s="69">
        <v>1.0460000000000001E-2</v>
      </c>
      <c r="K1530" s="69">
        <v>1.5100000000000001E-3</v>
      </c>
      <c r="L1530" s="69" t="s">
        <v>108</v>
      </c>
      <c r="M1530" s="69" t="s">
        <v>30388</v>
      </c>
      <c r="N1530" s="68">
        <v>43101</v>
      </c>
    </row>
    <row r="1531" spans="1:14" x14ac:dyDescent="0.2">
      <c r="A1531" s="69" t="s">
        <v>30491</v>
      </c>
      <c r="B1531" s="69">
        <v>1</v>
      </c>
      <c r="C1531" s="69">
        <v>2018</v>
      </c>
      <c r="D1531" s="69">
        <v>48</v>
      </c>
      <c r="E1531" s="69" t="s">
        <v>243</v>
      </c>
      <c r="F1531" s="69" t="s">
        <v>244</v>
      </c>
      <c r="G1531" s="69" t="s">
        <v>245</v>
      </c>
      <c r="H1531" s="69" t="s">
        <v>107</v>
      </c>
      <c r="I1531" s="69">
        <v>0.15064</v>
      </c>
      <c r="J1531" s="69">
        <v>1.0460000000000001E-2</v>
      </c>
      <c r="K1531" s="69">
        <v>1.5100000000000001E-3</v>
      </c>
      <c r="L1531" s="69" t="s">
        <v>108</v>
      </c>
      <c r="M1531" s="69" t="s">
        <v>30388</v>
      </c>
      <c r="N1531" s="68">
        <v>43101</v>
      </c>
    </row>
    <row r="1532" spans="1:14" x14ac:dyDescent="0.2">
      <c r="A1532" s="69" t="s">
        <v>30492</v>
      </c>
      <c r="B1532" s="69">
        <v>1</v>
      </c>
      <c r="C1532" s="69">
        <v>2018</v>
      </c>
      <c r="D1532" s="69">
        <v>48</v>
      </c>
      <c r="E1532" s="69" t="s">
        <v>243</v>
      </c>
      <c r="F1532" s="69" t="s">
        <v>244</v>
      </c>
      <c r="G1532" s="69" t="s">
        <v>245</v>
      </c>
      <c r="H1532" s="69" t="s">
        <v>107</v>
      </c>
      <c r="I1532" s="69">
        <v>0.15064</v>
      </c>
      <c r="J1532" s="69">
        <v>1.0460000000000001E-2</v>
      </c>
      <c r="K1532" s="69">
        <v>1.5100000000000001E-3</v>
      </c>
      <c r="L1532" s="69" t="s">
        <v>108</v>
      </c>
      <c r="M1532" s="69" t="s">
        <v>30388</v>
      </c>
      <c r="N1532" s="68">
        <v>43101</v>
      </c>
    </row>
    <row r="1533" spans="1:14" x14ac:dyDescent="0.2">
      <c r="A1533" s="69" t="s">
        <v>30493</v>
      </c>
      <c r="B1533" s="69">
        <v>1</v>
      </c>
      <c r="C1533" s="69">
        <v>2018</v>
      </c>
      <c r="D1533" s="69">
        <v>48</v>
      </c>
      <c r="E1533" s="69" t="s">
        <v>243</v>
      </c>
      <c r="F1533" s="69" t="s">
        <v>244</v>
      </c>
      <c r="G1533" s="69" t="s">
        <v>245</v>
      </c>
      <c r="H1533" s="69" t="s">
        <v>107</v>
      </c>
      <c r="I1533" s="69">
        <v>0.15184</v>
      </c>
      <c r="J1533" s="69">
        <v>1.0460000000000001E-2</v>
      </c>
      <c r="K1533" s="69">
        <v>1.5100000000000001E-3</v>
      </c>
      <c r="L1533" s="69" t="s">
        <v>108</v>
      </c>
      <c r="M1533" s="69" t="s">
        <v>30388</v>
      </c>
      <c r="N1533" s="68">
        <v>43101</v>
      </c>
    </row>
    <row r="1534" spans="1:14" x14ac:dyDescent="0.2">
      <c r="A1534" s="69" t="s">
        <v>30494</v>
      </c>
      <c r="B1534" s="69">
        <v>1</v>
      </c>
      <c r="C1534" s="69">
        <v>2018</v>
      </c>
      <c r="D1534" s="69">
        <v>48</v>
      </c>
      <c r="E1534" s="69" t="s">
        <v>251</v>
      </c>
      <c r="F1534" s="69" t="s">
        <v>244</v>
      </c>
      <c r="G1534" s="69" t="s">
        <v>245</v>
      </c>
      <c r="H1534" s="69" t="s">
        <v>107</v>
      </c>
      <c r="I1534" s="69">
        <v>0.16209000000000001</v>
      </c>
      <c r="J1534" s="69">
        <v>1.048E-2</v>
      </c>
      <c r="K1534" s="69">
        <v>2.2000000000000001E-3</v>
      </c>
      <c r="L1534" s="69" t="s">
        <v>197</v>
      </c>
      <c r="M1534" s="69" t="s">
        <v>30388</v>
      </c>
      <c r="N1534" s="68">
        <v>43101</v>
      </c>
    </row>
    <row r="1535" spans="1:14" x14ac:dyDescent="0.2">
      <c r="A1535" s="69" t="s">
        <v>30495</v>
      </c>
      <c r="B1535" s="69">
        <v>1</v>
      </c>
      <c r="C1535" s="69">
        <v>2018</v>
      </c>
      <c r="D1535" s="69">
        <v>48</v>
      </c>
      <c r="E1535" s="69" t="s">
        <v>251</v>
      </c>
      <c r="F1535" s="69" t="s">
        <v>244</v>
      </c>
      <c r="G1535" s="69" t="s">
        <v>245</v>
      </c>
      <c r="H1535" s="69" t="s">
        <v>107</v>
      </c>
      <c r="I1535" s="69">
        <v>0.16209000000000001</v>
      </c>
      <c r="J1535" s="69">
        <v>1.048E-2</v>
      </c>
      <c r="K1535" s="69">
        <v>2.2000000000000001E-3</v>
      </c>
      <c r="L1535" s="69" t="s">
        <v>197</v>
      </c>
      <c r="M1535" s="69" t="s">
        <v>30388</v>
      </c>
      <c r="N1535" s="68">
        <v>43101</v>
      </c>
    </row>
    <row r="1536" spans="1:14" x14ac:dyDescent="0.2">
      <c r="A1536" s="69" t="s">
        <v>30496</v>
      </c>
      <c r="B1536" s="69">
        <v>1</v>
      </c>
      <c r="C1536" s="69">
        <v>2018</v>
      </c>
      <c r="D1536" s="69">
        <v>48</v>
      </c>
      <c r="E1536" s="69" t="s">
        <v>251</v>
      </c>
      <c r="F1536" s="69" t="s">
        <v>244</v>
      </c>
      <c r="G1536" s="69" t="s">
        <v>245</v>
      </c>
      <c r="H1536" s="69" t="s">
        <v>107</v>
      </c>
      <c r="I1536" s="69">
        <v>0.10176</v>
      </c>
      <c r="J1536" s="69">
        <v>1.048E-2</v>
      </c>
      <c r="K1536" s="69">
        <v>2.2000000000000001E-3</v>
      </c>
      <c r="L1536" s="69" t="s">
        <v>178</v>
      </c>
      <c r="M1536" s="69" t="s">
        <v>30388</v>
      </c>
      <c r="N1536" s="68">
        <v>43101</v>
      </c>
    </row>
    <row r="1537" spans="1:14" x14ac:dyDescent="0.2">
      <c r="A1537" s="69" t="s">
        <v>30497</v>
      </c>
      <c r="B1537" s="69">
        <v>1</v>
      </c>
      <c r="C1537" s="69">
        <v>2018</v>
      </c>
      <c r="D1537" s="69">
        <v>48</v>
      </c>
      <c r="E1537" s="69" t="s">
        <v>251</v>
      </c>
      <c r="F1537" s="69" t="s">
        <v>244</v>
      </c>
      <c r="G1537" s="69" t="s">
        <v>245</v>
      </c>
      <c r="H1537" s="69" t="s">
        <v>107</v>
      </c>
      <c r="I1537" s="69">
        <v>0.10296</v>
      </c>
      <c r="J1537" s="69">
        <v>1.048E-2</v>
      </c>
      <c r="K1537" s="69">
        <v>2.2000000000000001E-3</v>
      </c>
      <c r="L1537" s="69" t="s">
        <v>178</v>
      </c>
      <c r="M1537" s="69" t="s">
        <v>30388</v>
      </c>
      <c r="N1537" s="68">
        <v>43101</v>
      </c>
    </row>
    <row r="1538" spans="1:14" x14ac:dyDescent="0.2">
      <c r="A1538" s="69" t="s">
        <v>30498</v>
      </c>
      <c r="B1538" s="69">
        <v>1</v>
      </c>
      <c r="C1538" s="69">
        <v>2018</v>
      </c>
      <c r="D1538" s="69">
        <v>48</v>
      </c>
      <c r="E1538" s="69" t="s">
        <v>251</v>
      </c>
      <c r="F1538" s="69" t="s">
        <v>244</v>
      </c>
      <c r="G1538" s="69" t="s">
        <v>245</v>
      </c>
      <c r="H1538" s="69" t="s">
        <v>107</v>
      </c>
      <c r="I1538" s="69">
        <v>0.16089000000000001</v>
      </c>
      <c r="J1538" s="69">
        <v>1.048E-2</v>
      </c>
      <c r="K1538" s="69">
        <v>2.2000000000000001E-3</v>
      </c>
      <c r="L1538" s="69" t="s">
        <v>197</v>
      </c>
      <c r="M1538" s="69" t="s">
        <v>30388</v>
      </c>
      <c r="N1538" s="68">
        <v>43101</v>
      </c>
    </row>
    <row r="1539" spans="1:14" x14ac:dyDescent="0.2">
      <c r="A1539" s="69" t="s">
        <v>30499</v>
      </c>
      <c r="B1539" s="69">
        <v>1</v>
      </c>
      <c r="C1539" s="69">
        <v>2018</v>
      </c>
      <c r="D1539" s="69">
        <v>48</v>
      </c>
      <c r="E1539" s="69" t="s">
        <v>251</v>
      </c>
      <c r="F1539" s="69" t="s">
        <v>244</v>
      </c>
      <c r="G1539" s="69" t="s">
        <v>245</v>
      </c>
      <c r="H1539" s="69" t="s">
        <v>107</v>
      </c>
      <c r="I1539" s="69">
        <v>0.16209000000000001</v>
      </c>
      <c r="J1539" s="69">
        <v>1.048E-2</v>
      </c>
      <c r="K1539" s="69">
        <v>2.2000000000000001E-3</v>
      </c>
      <c r="L1539" s="69" t="s">
        <v>197</v>
      </c>
      <c r="M1539" s="69" t="s">
        <v>30388</v>
      </c>
      <c r="N1539" s="68">
        <v>43101</v>
      </c>
    </row>
    <row r="1540" spans="1:14" x14ac:dyDescent="0.2">
      <c r="A1540" s="69" t="s">
        <v>30500</v>
      </c>
      <c r="B1540" s="69">
        <v>1</v>
      </c>
      <c r="C1540" s="69">
        <v>2018</v>
      </c>
      <c r="D1540" s="69">
        <v>48</v>
      </c>
      <c r="E1540" s="69" t="s">
        <v>251</v>
      </c>
      <c r="F1540" s="69" t="s">
        <v>244</v>
      </c>
      <c r="G1540" s="69" t="s">
        <v>245</v>
      </c>
      <c r="H1540" s="69" t="s">
        <v>107</v>
      </c>
      <c r="I1540" s="69">
        <v>0.10176</v>
      </c>
      <c r="J1540" s="69">
        <v>1.048E-2</v>
      </c>
      <c r="K1540" s="69">
        <v>2.2000000000000001E-3</v>
      </c>
      <c r="L1540" s="69" t="s">
        <v>178</v>
      </c>
      <c r="M1540" s="69" t="s">
        <v>30388</v>
      </c>
      <c r="N1540" s="68">
        <v>43101</v>
      </c>
    </row>
    <row r="1541" spans="1:14" x14ac:dyDescent="0.2">
      <c r="A1541" s="69" t="s">
        <v>30501</v>
      </c>
      <c r="B1541" s="69">
        <v>1</v>
      </c>
      <c r="C1541" s="69">
        <v>2018</v>
      </c>
      <c r="D1541" s="69">
        <v>48</v>
      </c>
      <c r="E1541" s="69" t="s">
        <v>251</v>
      </c>
      <c r="F1541" s="69" t="s">
        <v>244</v>
      </c>
      <c r="G1541" s="69" t="s">
        <v>245</v>
      </c>
      <c r="H1541" s="69" t="s">
        <v>107</v>
      </c>
      <c r="I1541" s="69">
        <v>0.10296</v>
      </c>
      <c r="J1541" s="69">
        <v>1.048E-2</v>
      </c>
      <c r="K1541" s="69">
        <v>2.2000000000000001E-3</v>
      </c>
      <c r="L1541" s="69" t="s">
        <v>178</v>
      </c>
      <c r="M1541" s="69" t="s">
        <v>30388</v>
      </c>
      <c r="N1541" s="68">
        <v>43101</v>
      </c>
    </row>
    <row r="1542" spans="1:14" x14ac:dyDescent="0.2">
      <c r="A1542" s="69" t="s">
        <v>30502</v>
      </c>
      <c r="B1542" s="69">
        <v>1</v>
      </c>
      <c r="C1542" s="69">
        <v>2018</v>
      </c>
      <c r="D1542" s="69">
        <v>48</v>
      </c>
      <c r="E1542" s="69" t="s">
        <v>251</v>
      </c>
      <c r="F1542" s="69" t="s">
        <v>244</v>
      </c>
      <c r="G1542" s="69" t="s">
        <v>245</v>
      </c>
      <c r="H1542" s="69" t="s">
        <v>107</v>
      </c>
      <c r="I1542" s="69">
        <v>0.16089000000000001</v>
      </c>
      <c r="J1542" s="69">
        <v>1.048E-2</v>
      </c>
      <c r="K1542" s="69">
        <v>2.2000000000000001E-3</v>
      </c>
      <c r="L1542" s="69" t="s">
        <v>197</v>
      </c>
      <c r="M1542" s="69" t="s">
        <v>30388</v>
      </c>
      <c r="N1542" s="68">
        <v>43101</v>
      </c>
    </row>
    <row r="1543" spans="1:14" x14ac:dyDescent="0.2">
      <c r="A1543" s="69" t="s">
        <v>30503</v>
      </c>
      <c r="B1543" s="69">
        <v>1</v>
      </c>
      <c r="C1543" s="69">
        <v>2018</v>
      </c>
      <c r="D1543" s="69">
        <v>48</v>
      </c>
      <c r="E1543" s="69" t="s">
        <v>251</v>
      </c>
      <c r="F1543" s="69" t="s">
        <v>244</v>
      </c>
      <c r="G1543" s="69" t="s">
        <v>245</v>
      </c>
      <c r="H1543" s="69" t="s">
        <v>107</v>
      </c>
      <c r="I1543" s="69">
        <v>0.10296</v>
      </c>
      <c r="J1543" s="69">
        <v>1.048E-2</v>
      </c>
      <c r="K1543" s="69">
        <v>2.2000000000000001E-3</v>
      </c>
      <c r="L1543" s="69" t="s">
        <v>178</v>
      </c>
      <c r="M1543" s="69" t="s">
        <v>30388</v>
      </c>
      <c r="N1543" s="68">
        <v>43101</v>
      </c>
    </row>
    <row r="1544" spans="1:14" x14ac:dyDescent="0.2">
      <c r="A1544" s="69" t="s">
        <v>30504</v>
      </c>
      <c r="B1544" s="69">
        <v>1</v>
      </c>
      <c r="C1544" s="69">
        <v>2018</v>
      </c>
      <c r="D1544" s="69">
        <v>48</v>
      </c>
      <c r="E1544" s="69" t="s">
        <v>262</v>
      </c>
      <c r="F1544" s="69" t="s">
        <v>105</v>
      </c>
      <c r="G1544" s="69" t="s">
        <v>106</v>
      </c>
      <c r="H1544" s="69" t="s">
        <v>107</v>
      </c>
      <c r="I1544" s="69">
        <v>8.3919999999999995E-2</v>
      </c>
      <c r="J1544" s="69">
        <v>8.0400000000000003E-3</v>
      </c>
      <c r="K1544" s="69">
        <v>2.1099999999999999E-3</v>
      </c>
      <c r="L1544" s="69" t="s">
        <v>178</v>
      </c>
      <c r="M1544" s="69" t="s">
        <v>30388</v>
      </c>
      <c r="N1544" s="68">
        <v>43101</v>
      </c>
    </row>
    <row r="1545" spans="1:14" x14ac:dyDescent="0.2">
      <c r="A1545" s="69" t="s">
        <v>30505</v>
      </c>
      <c r="B1545" s="69">
        <v>1</v>
      </c>
      <c r="C1545" s="69">
        <v>2018</v>
      </c>
      <c r="D1545" s="69">
        <v>48</v>
      </c>
      <c r="E1545" s="69" t="s">
        <v>262</v>
      </c>
      <c r="F1545" s="69" t="s">
        <v>105</v>
      </c>
      <c r="G1545" s="69" t="s">
        <v>106</v>
      </c>
      <c r="H1545" s="69" t="s">
        <v>107</v>
      </c>
      <c r="I1545" s="69">
        <v>8.3919999999999995E-2</v>
      </c>
      <c r="J1545" s="69">
        <v>8.0400000000000003E-3</v>
      </c>
      <c r="K1545" s="69">
        <v>2.1099999999999999E-3</v>
      </c>
      <c r="L1545" s="69" t="s">
        <v>178</v>
      </c>
      <c r="M1545" s="69" t="s">
        <v>30388</v>
      </c>
      <c r="N1545" s="68">
        <v>43101</v>
      </c>
    </row>
    <row r="1546" spans="1:14" x14ac:dyDescent="0.2">
      <c r="A1546" s="69" t="s">
        <v>30506</v>
      </c>
      <c r="B1546" s="69">
        <v>1</v>
      </c>
      <c r="C1546" s="69">
        <v>2018</v>
      </c>
      <c r="D1546" s="69">
        <v>48</v>
      </c>
      <c r="E1546" s="69" t="s">
        <v>262</v>
      </c>
      <c r="F1546" s="69" t="s">
        <v>105</v>
      </c>
      <c r="G1546" s="69" t="s">
        <v>106</v>
      </c>
      <c r="H1546" s="69" t="s">
        <v>107</v>
      </c>
      <c r="I1546" s="69">
        <v>0.12905</v>
      </c>
      <c r="J1546" s="69">
        <v>8.0400000000000003E-3</v>
      </c>
      <c r="K1546" s="69">
        <v>2.1099999999999999E-3</v>
      </c>
      <c r="L1546" s="69" t="s">
        <v>197</v>
      </c>
      <c r="M1546" s="69" t="s">
        <v>30388</v>
      </c>
      <c r="N1546" s="68">
        <v>43101</v>
      </c>
    </row>
    <row r="1547" spans="1:14" x14ac:dyDescent="0.2">
      <c r="A1547" s="69" t="s">
        <v>30507</v>
      </c>
      <c r="B1547" s="69">
        <v>1</v>
      </c>
      <c r="C1547" s="69">
        <v>2018</v>
      </c>
      <c r="D1547" s="69">
        <v>48</v>
      </c>
      <c r="E1547" s="69" t="s">
        <v>262</v>
      </c>
      <c r="F1547" s="69" t="s">
        <v>105</v>
      </c>
      <c r="G1547" s="69" t="s">
        <v>106</v>
      </c>
      <c r="H1547" s="69" t="s">
        <v>107</v>
      </c>
      <c r="I1547" s="69">
        <v>0.12905</v>
      </c>
      <c r="J1547" s="69">
        <v>8.0400000000000003E-3</v>
      </c>
      <c r="K1547" s="69">
        <v>2.1099999999999999E-3</v>
      </c>
      <c r="L1547" s="69" t="s">
        <v>197</v>
      </c>
      <c r="M1547" s="69" t="s">
        <v>30388</v>
      </c>
      <c r="N1547" s="68">
        <v>43101</v>
      </c>
    </row>
    <row r="1548" spans="1:14" x14ac:dyDescent="0.2">
      <c r="A1548" s="69" t="s">
        <v>30508</v>
      </c>
      <c r="B1548" s="69">
        <v>1</v>
      </c>
      <c r="C1548" s="69">
        <v>2018</v>
      </c>
      <c r="D1548" s="69">
        <v>48</v>
      </c>
      <c r="E1548" s="69" t="s">
        <v>262</v>
      </c>
      <c r="F1548" s="69" t="s">
        <v>105</v>
      </c>
      <c r="G1548" s="69" t="s">
        <v>106</v>
      </c>
      <c r="H1548" s="69" t="s">
        <v>107</v>
      </c>
      <c r="I1548" s="69">
        <v>8.2720000000000002E-2</v>
      </c>
      <c r="J1548" s="69">
        <v>8.0400000000000003E-3</v>
      </c>
      <c r="K1548" s="69">
        <v>2.1099999999999999E-3</v>
      </c>
      <c r="L1548" s="69" t="s">
        <v>178</v>
      </c>
      <c r="M1548" s="69" t="s">
        <v>30388</v>
      </c>
      <c r="N1548" s="68">
        <v>43101</v>
      </c>
    </row>
    <row r="1549" spans="1:14" x14ac:dyDescent="0.2">
      <c r="A1549" s="69" t="s">
        <v>30509</v>
      </c>
      <c r="B1549" s="69">
        <v>1</v>
      </c>
      <c r="C1549" s="69">
        <v>2018</v>
      </c>
      <c r="D1549" s="69">
        <v>48</v>
      </c>
      <c r="E1549" s="69" t="s">
        <v>262</v>
      </c>
      <c r="F1549" s="69" t="s">
        <v>105</v>
      </c>
      <c r="G1549" s="69" t="s">
        <v>106</v>
      </c>
      <c r="H1549" s="69" t="s">
        <v>107</v>
      </c>
      <c r="I1549" s="69">
        <v>8.2720000000000002E-2</v>
      </c>
      <c r="J1549" s="69">
        <v>8.0400000000000003E-3</v>
      </c>
      <c r="K1549" s="69">
        <v>2.1099999999999999E-3</v>
      </c>
      <c r="L1549" s="69" t="s">
        <v>178</v>
      </c>
      <c r="M1549" s="69" t="s">
        <v>30388</v>
      </c>
      <c r="N1549" s="68">
        <v>43101</v>
      </c>
    </row>
    <row r="1550" spans="1:14" x14ac:dyDescent="0.2">
      <c r="A1550" s="69" t="s">
        <v>30510</v>
      </c>
      <c r="B1550" s="69">
        <v>1</v>
      </c>
      <c r="C1550" s="69">
        <v>2018</v>
      </c>
      <c r="D1550" s="69">
        <v>48</v>
      </c>
      <c r="E1550" s="69" t="s">
        <v>262</v>
      </c>
      <c r="F1550" s="69" t="s">
        <v>105</v>
      </c>
      <c r="G1550" s="69" t="s">
        <v>106</v>
      </c>
      <c r="H1550" s="69" t="s">
        <v>107</v>
      </c>
      <c r="I1550" s="69">
        <v>0.12905</v>
      </c>
      <c r="J1550" s="69">
        <v>8.0400000000000003E-3</v>
      </c>
      <c r="K1550" s="69">
        <v>2.1099999999999999E-3</v>
      </c>
      <c r="L1550" s="69" t="s">
        <v>197</v>
      </c>
      <c r="M1550" s="69" t="s">
        <v>30388</v>
      </c>
      <c r="N1550" s="68">
        <v>43101</v>
      </c>
    </row>
    <row r="1551" spans="1:14" x14ac:dyDescent="0.2">
      <c r="A1551" s="69" t="s">
        <v>30511</v>
      </c>
      <c r="B1551" s="69">
        <v>1</v>
      </c>
      <c r="C1551" s="69">
        <v>2018</v>
      </c>
      <c r="D1551" s="69">
        <v>48</v>
      </c>
      <c r="E1551" s="69" t="s">
        <v>262</v>
      </c>
      <c r="F1551" s="69" t="s">
        <v>105</v>
      </c>
      <c r="G1551" s="69" t="s">
        <v>106</v>
      </c>
      <c r="H1551" s="69" t="s">
        <v>107</v>
      </c>
      <c r="I1551" s="69">
        <v>8.3919999999999995E-2</v>
      </c>
      <c r="J1551" s="69">
        <v>8.0400000000000003E-3</v>
      </c>
      <c r="K1551" s="69">
        <v>2.1099999999999999E-3</v>
      </c>
      <c r="L1551" s="69" t="s">
        <v>178</v>
      </c>
      <c r="M1551" s="69" t="s">
        <v>30388</v>
      </c>
      <c r="N1551" s="68">
        <v>43101</v>
      </c>
    </row>
    <row r="1552" spans="1:14" x14ac:dyDescent="0.2">
      <c r="A1552" s="69" t="s">
        <v>30512</v>
      </c>
      <c r="B1552" s="69">
        <v>1</v>
      </c>
      <c r="C1552" s="69">
        <v>2018</v>
      </c>
      <c r="D1552" s="69">
        <v>48</v>
      </c>
      <c r="E1552" s="69" t="s">
        <v>262</v>
      </c>
      <c r="F1552" s="69" t="s">
        <v>105</v>
      </c>
      <c r="G1552" s="69" t="s">
        <v>106</v>
      </c>
      <c r="H1552" s="69" t="s">
        <v>107</v>
      </c>
      <c r="I1552" s="69">
        <v>0.12784999999999999</v>
      </c>
      <c r="J1552" s="69">
        <v>8.0400000000000003E-3</v>
      </c>
      <c r="K1552" s="69">
        <v>2.1099999999999999E-3</v>
      </c>
      <c r="L1552" s="69" t="s">
        <v>197</v>
      </c>
      <c r="M1552" s="69" t="s">
        <v>30388</v>
      </c>
      <c r="N1552" s="68">
        <v>43101</v>
      </c>
    </row>
    <row r="1553" spans="1:14" x14ac:dyDescent="0.2">
      <c r="A1553" s="69" t="s">
        <v>30513</v>
      </c>
      <c r="B1553" s="69">
        <v>1</v>
      </c>
      <c r="C1553" s="69">
        <v>2018</v>
      </c>
      <c r="D1553" s="69">
        <v>48</v>
      </c>
      <c r="E1553" s="69" t="s">
        <v>262</v>
      </c>
      <c r="F1553" s="69" t="s">
        <v>105</v>
      </c>
      <c r="G1553" s="69" t="s">
        <v>106</v>
      </c>
      <c r="H1553" s="69" t="s">
        <v>107</v>
      </c>
      <c r="I1553" s="69">
        <v>0.12784999999999999</v>
      </c>
      <c r="J1553" s="69">
        <v>8.0400000000000003E-3</v>
      </c>
      <c r="K1553" s="69">
        <v>2.1099999999999999E-3</v>
      </c>
      <c r="L1553" s="69" t="s">
        <v>197</v>
      </c>
      <c r="M1553" s="69" t="s">
        <v>30388</v>
      </c>
      <c r="N1553" s="68">
        <v>43101</v>
      </c>
    </row>
    <row r="1554" spans="1:14" x14ac:dyDescent="0.2">
      <c r="A1554" s="69" t="s">
        <v>30514</v>
      </c>
      <c r="B1554" s="69">
        <v>1</v>
      </c>
      <c r="C1554" s="69">
        <v>2018</v>
      </c>
      <c r="D1554" s="69">
        <v>48</v>
      </c>
      <c r="E1554" s="69" t="s">
        <v>273</v>
      </c>
      <c r="F1554" s="69" t="s">
        <v>274</v>
      </c>
      <c r="G1554" s="69" t="s">
        <v>275</v>
      </c>
      <c r="H1554" s="69" t="s">
        <v>107</v>
      </c>
      <c r="I1554" s="69">
        <v>0.14435000000000001</v>
      </c>
      <c r="J1554" s="69">
        <v>8.1499999999999993E-3</v>
      </c>
      <c r="K1554" s="69">
        <v>1.5200000000000001E-3</v>
      </c>
      <c r="L1554" s="69" t="s">
        <v>108</v>
      </c>
      <c r="M1554" s="69" t="s">
        <v>30388</v>
      </c>
      <c r="N1554" s="68">
        <v>43101</v>
      </c>
    </row>
    <row r="1555" spans="1:14" x14ac:dyDescent="0.2">
      <c r="A1555" s="69" t="s">
        <v>30515</v>
      </c>
      <c r="B1555" s="69">
        <v>1</v>
      </c>
      <c r="C1555" s="69">
        <v>2018</v>
      </c>
      <c r="D1555" s="69">
        <v>48</v>
      </c>
      <c r="E1555" s="69" t="s">
        <v>273</v>
      </c>
      <c r="F1555" s="69" t="s">
        <v>274</v>
      </c>
      <c r="G1555" s="69" t="s">
        <v>275</v>
      </c>
      <c r="H1555" s="69" t="s">
        <v>107</v>
      </c>
      <c r="I1555" s="69">
        <v>0.14435000000000001</v>
      </c>
      <c r="J1555" s="69">
        <v>8.1499999999999993E-3</v>
      </c>
      <c r="K1555" s="69">
        <v>1.5200000000000001E-3</v>
      </c>
      <c r="L1555" s="69" t="s">
        <v>108</v>
      </c>
      <c r="M1555" s="69" t="s">
        <v>30388</v>
      </c>
      <c r="N1555" s="68">
        <v>43101</v>
      </c>
    </row>
    <row r="1556" spans="1:14" x14ac:dyDescent="0.2">
      <c r="A1556" s="69" t="s">
        <v>30516</v>
      </c>
      <c r="B1556" s="69">
        <v>1</v>
      </c>
      <c r="C1556" s="69">
        <v>2018</v>
      </c>
      <c r="D1556" s="69">
        <v>48</v>
      </c>
      <c r="E1556" s="69" t="s">
        <v>273</v>
      </c>
      <c r="F1556" s="69" t="s">
        <v>274</v>
      </c>
      <c r="G1556" s="69" t="s">
        <v>275</v>
      </c>
      <c r="H1556" s="69" t="s">
        <v>107</v>
      </c>
      <c r="I1556" s="69">
        <v>0.14435000000000001</v>
      </c>
      <c r="J1556" s="69">
        <v>8.1499999999999993E-3</v>
      </c>
      <c r="K1556" s="69">
        <v>1.5200000000000001E-3</v>
      </c>
      <c r="L1556" s="69" t="s">
        <v>108</v>
      </c>
      <c r="M1556" s="69" t="s">
        <v>30388</v>
      </c>
      <c r="N1556" s="68">
        <v>43101</v>
      </c>
    </row>
    <row r="1557" spans="1:14" x14ac:dyDescent="0.2">
      <c r="A1557" s="69" t="s">
        <v>30517</v>
      </c>
      <c r="B1557" s="69">
        <v>1</v>
      </c>
      <c r="C1557" s="69">
        <v>2018</v>
      </c>
      <c r="D1557" s="69">
        <v>48</v>
      </c>
      <c r="E1557" s="69" t="s">
        <v>273</v>
      </c>
      <c r="F1557" s="69" t="s">
        <v>274</v>
      </c>
      <c r="G1557" s="69" t="s">
        <v>275</v>
      </c>
      <c r="H1557" s="69" t="s">
        <v>107</v>
      </c>
      <c r="I1557" s="69">
        <v>0.14315</v>
      </c>
      <c r="J1557" s="69">
        <v>8.1499999999999993E-3</v>
      </c>
      <c r="K1557" s="69">
        <v>1.5200000000000001E-3</v>
      </c>
      <c r="L1557" s="69" t="s">
        <v>108</v>
      </c>
      <c r="M1557" s="69" t="s">
        <v>30388</v>
      </c>
      <c r="N1557" s="68">
        <v>43101</v>
      </c>
    </row>
    <row r="1558" spans="1:14" x14ac:dyDescent="0.2">
      <c r="A1558" s="69" t="s">
        <v>30518</v>
      </c>
      <c r="B1558" s="69">
        <v>1</v>
      </c>
      <c r="C1558" s="69">
        <v>2018</v>
      </c>
      <c r="D1558" s="69">
        <v>48</v>
      </c>
      <c r="E1558" s="69" t="s">
        <v>273</v>
      </c>
      <c r="F1558" s="69" t="s">
        <v>274</v>
      </c>
      <c r="G1558" s="69" t="s">
        <v>275</v>
      </c>
      <c r="H1558" s="69" t="s">
        <v>107</v>
      </c>
      <c r="I1558" s="69">
        <v>0.14315</v>
      </c>
      <c r="J1558" s="69">
        <v>8.1499999999999993E-3</v>
      </c>
      <c r="K1558" s="69">
        <v>1.5200000000000001E-3</v>
      </c>
      <c r="L1558" s="69" t="s">
        <v>108</v>
      </c>
      <c r="M1558" s="69" t="s">
        <v>30388</v>
      </c>
      <c r="N1558" s="68">
        <v>43101</v>
      </c>
    </row>
    <row r="1559" spans="1:14" x14ac:dyDescent="0.2">
      <c r="A1559" s="69" t="s">
        <v>30519</v>
      </c>
      <c r="B1559" s="69">
        <v>1</v>
      </c>
      <c r="C1559" s="69">
        <v>2018</v>
      </c>
      <c r="D1559" s="69">
        <v>48</v>
      </c>
      <c r="E1559" s="69" t="s">
        <v>281</v>
      </c>
      <c r="F1559" s="69" t="s">
        <v>274</v>
      </c>
      <c r="G1559" s="69" t="s">
        <v>275</v>
      </c>
      <c r="H1559" s="69" t="s">
        <v>107</v>
      </c>
      <c r="I1559" s="69">
        <v>0.17241000000000001</v>
      </c>
      <c r="J1559" s="69">
        <v>8.1600000000000006E-3</v>
      </c>
      <c r="K1559" s="69">
        <v>2.16E-3</v>
      </c>
      <c r="L1559" s="69" t="s">
        <v>184</v>
      </c>
      <c r="M1559" s="69" t="s">
        <v>30388</v>
      </c>
      <c r="N1559" s="68">
        <v>43101</v>
      </c>
    </row>
    <row r="1560" spans="1:14" x14ac:dyDescent="0.2">
      <c r="A1560" s="69" t="s">
        <v>30520</v>
      </c>
      <c r="B1560" s="69">
        <v>1</v>
      </c>
      <c r="C1560" s="69">
        <v>2018</v>
      </c>
      <c r="D1560" s="69">
        <v>48</v>
      </c>
      <c r="E1560" s="69" t="s">
        <v>281</v>
      </c>
      <c r="F1560" s="69" t="s">
        <v>274</v>
      </c>
      <c r="G1560" s="69" t="s">
        <v>275</v>
      </c>
      <c r="H1560" s="69" t="s">
        <v>107</v>
      </c>
      <c r="I1560" s="69">
        <v>0.17940999999999999</v>
      </c>
      <c r="J1560" s="69">
        <v>8.1600000000000006E-3</v>
      </c>
      <c r="K1560" s="69">
        <v>2.16E-3</v>
      </c>
      <c r="L1560" s="69" t="s">
        <v>184</v>
      </c>
      <c r="M1560" s="69" t="s">
        <v>30388</v>
      </c>
      <c r="N1560" s="68">
        <v>43101</v>
      </c>
    </row>
    <row r="1561" spans="1:14" x14ac:dyDescent="0.2">
      <c r="A1561" s="69" t="s">
        <v>30521</v>
      </c>
      <c r="B1561" s="69">
        <v>1</v>
      </c>
      <c r="C1561" s="69">
        <v>2018</v>
      </c>
      <c r="D1561" s="69">
        <v>48</v>
      </c>
      <c r="E1561" s="69" t="s">
        <v>281</v>
      </c>
      <c r="F1561" s="69" t="s">
        <v>274</v>
      </c>
      <c r="G1561" s="69" t="s">
        <v>275</v>
      </c>
      <c r="H1561" s="69" t="s">
        <v>107</v>
      </c>
      <c r="I1561" s="69">
        <v>0.16891</v>
      </c>
      <c r="J1561" s="69">
        <v>8.1600000000000006E-3</v>
      </c>
      <c r="K1561" s="69">
        <v>2.16E-3</v>
      </c>
      <c r="L1561" s="69" t="s">
        <v>184</v>
      </c>
      <c r="M1561" s="69" t="s">
        <v>30388</v>
      </c>
      <c r="N1561" s="68">
        <v>43101</v>
      </c>
    </row>
    <row r="1562" spans="1:14" x14ac:dyDescent="0.2">
      <c r="A1562" s="69" t="s">
        <v>30522</v>
      </c>
      <c r="B1562" s="69">
        <v>1</v>
      </c>
      <c r="C1562" s="69">
        <v>2018</v>
      </c>
      <c r="D1562" s="69">
        <v>48</v>
      </c>
      <c r="E1562" s="69" t="s">
        <v>281</v>
      </c>
      <c r="F1562" s="69" t="s">
        <v>274</v>
      </c>
      <c r="G1562" s="69" t="s">
        <v>275</v>
      </c>
      <c r="H1562" s="69" t="s">
        <v>107</v>
      </c>
      <c r="I1562" s="69">
        <v>0.16891</v>
      </c>
      <c r="J1562" s="69">
        <v>8.1600000000000006E-3</v>
      </c>
      <c r="K1562" s="69">
        <v>2.16E-3</v>
      </c>
      <c r="L1562" s="69" t="s">
        <v>184</v>
      </c>
      <c r="M1562" s="69" t="s">
        <v>30388</v>
      </c>
      <c r="N1562" s="68">
        <v>43101</v>
      </c>
    </row>
    <row r="1563" spans="1:14" x14ac:dyDescent="0.2">
      <c r="A1563" s="69" t="s">
        <v>30523</v>
      </c>
      <c r="B1563" s="69">
        <v>1</v>
      </c>
      <c r="C1563" s="69">
        <v>2018</v>
      </c>
      <c r="D1563" s="69">
        <v>48</v>
      </c>
      <c r="E1563" s="69" t="s">
        <v>281</v>
      </c>
      <c r="F1563" s="69" t="s">
        <v>274</v>
      </c>
      <c r="G1563" s="69" t="s">
        <v>275</v>
      </c>
      <c r="H1563" s="69" t="s">
        <v>107</v>
      </c>
      <c r="I1563" s="69">
        <v>0.16891</v>
      </c>
      <c r="J1563" s="69">
        <v>8.1600000000000006E-3</v>
      </c>
      <c r="K1563" s="69">
        <v>2.16E-3</v>
      </c>
      <c r="L1563" s="69" t="s">
        <v>184</v>
      </c>
      <c r="M1563" s="69" t="s">
        <v>30388</v>
      </c>
      <c r="N1563" s="68">
        <v>43101</v>
      </c>
    </row>
    <row r="1564" spans="1:14" x14ac:dyDescent="0.2">
      <c r="A1564" s="69" t="s">
        <v>30524</v>
      </c>
      <c r="B1564" s="69">
        <v>1</v>
      </c>
      <c r="C1564" s="69">
        <v>2018</v>
      </c>
      <c r="D1564" s="69">
        <v>48</v>
      </c>
      <c r="E1564" s="69" t="s">
        <v>281</v>
      </c>
      <c r="F1564" s="69" t="s">
        <v>274</v>
      </c>
      <c r="G1564" s="69" t="s">
        <v>275</v>
      </c>
      <c r="H1564" s="69" t="s">
        <v>107</v>
      </c>
      <c r="I1564" s="69">
        <v>0.10664</v>
      </c>
      <c r="J1564" s="69">
        <v>8.1600000000000006E-3</v>
      </c>
      <c r="K1564" s="69">
        <v>2.16E-3</v>
      </c>
      <c r="L1564" s="69" t="s">
        <v>178</v>
      </c>
      <c r="M1564" s="69" t="s">
        <v>30388</v>
      </c>
      <c r="N1564" s="68">
        <v>43101</v>
      </c>
    </row>
    <row r="1565" spans="1:14" x14ac:dyDescent="0.2">
      <c r="A1565" s="69" t="s">
        <v>30525</v>
      </c>
      <c r="B1565" s="69">
        <v>1</v>
      </c>
      <c r="C1565" s="69">
        <v>2018</v>
      </c>
      <c r="D1565" s="69">
        <v>48</v>
      </c>
      <c r="E1565" s="69" t="s">
        <v>281</v>
      </c>
      <c r="F1565" s="69" t="s">
        <v>274</v>
      </c>
      <c r="G1565" s="69" t="s">
        <v>275</v>
      </c>
      <c r="H1565" s="69" t="s">
        <v>107</v>
      </c>
      <c r="I1565" s="69">
        <v>0.11014</v>
      </c>
      <c r="J1565" s="69">
        <v>8.1600000000000006E-3</v>
      </c>
      <c r="K1565" s="69">
        <v>2.16E-3</v>
      </c>
      <c r="L1565" s="69" t="s">
        <v>178</v>
      </c>
      <c r="M1565" s="69" t="s">
        <v>30388</v>
      </c>
      <c r="N1565" s="68">
        <v>43101</v>
      </c>
    </row>
    <row r="1566" spans="1:14" x14ac:dyDescent="0.2">
      <c r="A1566" s="69" t="s">
        <v>30526</v>
      </c>
      <c r="B1566" s="69">
        <v>1</v>
      </c>
      <c r="C1566" s="69">
        <v>2018</v>
      </c>
      <c r="D1566" s="69">
        <v>48</v>
      </c>
      <c r="E1566" s="69" t="s">
        <v>281</v>
      </c>
      <c r="F1566" s="69" t="s">
        <v>274</v>
      </c>
      <c r="G1566" s="69" t="s">
        <v>275</v>
      </c>
      <c r="H1566" s="69" t="s">
        <v>107</v>
      </c>
      <c r="I1566" s="69">
        <v>0.10664</v>
      </c>
      <c r="J1566" s="69">
        <v>8.1600000000000006E-3</v>
      </c>
      <c r="K1566" s="69">
        <v>2.16E-3</v>
      </c>
      <c r="L1566" s="69" t="s">
        <v>178</v>
      </c>
      <c r="M1566" s="69" t="s">
        <v>30388</v>
      </c>
      <c r="N1566" s="68">
        <v>43101</v>
      </c>
    </row>
    <row r="1567" spans="1:14" x14ac:dyDescent="0.2">
      <c r="A1567" s="69" t="s">
        <v>30527</v>
      </c>
      <c r="B1567" s="69">
        <v>1</v>
      </c>
      <c r="C1567" s="69">
        <v>2018</v>
      </c>
      <c r="D1567" s="69">
        <v>48</v>
      </c>
      <c r="E1567" s="69" t="s">
        <v>281</v>
      </c>
      <c r="F1567" s="69" t="s">
        <v>274</v>
      </c>
      <c r="G1567" s="69" t="s">
        <v>275</v>
      </c>
      <c r="H1567" s="69" t="s">
        <v>107</v>
      </c>
      <c r="I1567" s="69">
        <v>0.11713999999999999</v>
      </c>
      <c r="J1567" s="69">
        <v>8.1600000000000006E-3</v>
      </c>
      <c r="K1567" s="69">
        <v>2.16E-3</v>
      </c>
      <c r="L1567" s="69" t="s">
        <v>178</v>
      </c>
      <c r="M1567" s="69" t="s">
        <v>30388</v>
      </c>
      <c r="N1567" s="68">
        <v>43101</v>
      </c>
    </row>
    <row r="1568" spans="1:14" x14ac:dyDescent="0.2">
      <c r="A1568" s="69" t="s">
        <v>30528</v>
      </c>
      <c r="B1568" s="69">
        <v>1</v>
      </c>
      <c r="C1568" s="69">
        <v>2018</v>
      </c>
      <c r="D1568" s="69">
        <v>48</v>
      </c>
      <c r="E1568" s="69" t="s">
        <v>281</v>
      </c>
      <c r="F1568" s="69" t="s">
        <v>274</v>
      </c>
      <c r="G1568" s="69" t="s">
        <v>275</v>
      </c>
      <c r="H1568" s="69" t="s">
        <v>107</v>
      </c>
      <c r="I1568" s="69">
        <v>0.14247000000000001</v>
      </c>
      <c r="J1568" s="69">
        <v>8.1600000000000006E-3</v>
      </c>
      <c r="K1568" s="69">
        <v>2.16E-3</v>
      </c>
      <c r="L1568" s="69" t="s">
        <v>190</v>
      </c>
      <c r="M1568" s="69" t="s">
        <v>30388</v>
      </c>
      <c r="N1568" s="68">
        <v>43101</v>
      </c>
    </row>
    <row r="1569" spans="1:14" x14ac:dyDescent="0.2">
      <c r="A1569" s="69" t="s">
        <v>30529</v>
      </c>
      <c r="B1569" s="69">
        <v>1</v>
      </c>
      <c r="C1569" s="69">
        <v>2018</v>
      </c>
      <c r="D1569" s="69">
        <v>48</v>
      </c>
      <c r="E1569" s="69" t="s">
        <v>281</v>
      </c>
      <c r="F1569" s="69" t="s">
        <v>274</v>
      </c>
      <c r="G1569" s="69" t="s">
        <v>275</v>
      </c>
      <c r="H1569" s="69" t="s">
        <v>107</v>
      </c>
      <c r="I1569" s="69">
        <v>0.14596999999999999</v>
      </c>
      <c r="J1569" s="69">
        <v>8.1600000000000006E-3</v>
      </c>
      <c r="K1569" s="69">
        <v>2.16E-3</v>
      </c>
      <c r="L1569" s="69" t="s">
        <v>190</v>
      </c>
      <c r="M1569" s="69" t="s">
        <v>30388</v>
      </c>
      <c r="N1569" s="68">
        <v>43101</v>
      </c>
    </row>
    <row r="1570" spans="1:14" x14ac:dyDescent="0.2">
      <c r="A1570" s="69" t="s">
        <v>30530</v>
      </c>
      <c r="B1570" s="69">
        <v>1</v>
      </c>
      <c r="C1570" s="69">
        <v>2018</v>
      </c>
      <c r="D1570" s="69">
        <v>48</v>
      </c>
      <c r="E1570" s="69" t="s">
        <v>281</v>
      </c>
      <c r="F1570" s="69" t="s">
        <v>274</v>
      </c>
      <c r="G1570" s="69" t="s">
        <v>275</v>
      </c>
      <c r="H1570" s="69" t="s">
        <v>107</v>
      </c>
      <c r="I1570" s="69">
        <v>0.15296999999999999</v>
      </c>
      <c r="J1570" s="69">
        <v>8.1600000000000006E-3</v>
      </c>
      <c r="K1570" s="69">
        <v>2.16E-3</v>
      </c>
      <c r="L1570" s="69" t="s">
        <v>190</v>
      </c>
      <c r="M1570" s="69" t="s">
        <v>30388</v>
      </c>
      <c r="N1570" s="68">
        <v>43101</v>
      </c>
    </row>
    <row r="1571" spans="1:14" x14ac:dyDescent="0.2">
      <c r="A1571" s="69" t="s">
        <v>30531</v>
      </c>
      <c r="B1571" s="69">
        <v>1</v>
      </c>
      <c r="C1571" s="69">
        <v>2018</v>
      </c>
      <c r="D1571" s="69">
        <v>48</v>
      </c>
      <c r="E1571" s="69" t="s">
        <v>281</v>
      </c>
      <c r="F1571" s="69" t="s">
        <v>274</v>
      </c>
      <c r="G1571" s="69" t="s">
        <v>275</v>
      </c>
      <c r="H1571" s="69" t="s">
        <v>107</v>
      </c>
      <c r="I1571" s="69">
        <v>0.10664</v>
      </c>
      <c r="J1571" s="69">
        <v>8.1600000000000006E-3</v>
      </c>
      <c r="K1571" s="69">
        <v>2.16E-3</v>
      </c>
      <c r="L1571" s="69" t="s">
        <v>178</v>
      </c>
      <c r="M1571" s="69" t="s">
        <v>30388</v>
      </c>
      <c r="N1571" s="68">
        <v>43101</v>
      </c>
    </row>
    <row r="1572" spans="1:14" x14ac:dyDescent="0.2">
      <c r="A1572" s="69" t="s">
        <v>30532</v>
      </c>
      <c r="B1572" s="69">
        <v>1</v>
      </c>
      <c r="C1572" s="69">
        <v>2018</v>
      </c>
      <c r="D1572" s="69">
        <v>48</v>
      </c>
      <c r="E1572" s="69" t="s">
        <v>281</v>
      </c>
      <c r="F1572" s="69" t="s">
        <v>274</v>
      </c>
      <c r="G1572" s="69" t="s">
        <v>275</v>
      </c>
      <c r="H1572" s="69" t="s">
        <v>107</v>
      </c>
      <c r="I1572" s="69">
        <v>0.14247000000000001</v>
      </c>
      <c r="J1572" s="69">
        <v>8.1600000000000006E-3</v>
      </c>
      <c r="K1572" s="69">
        <v>2.16E-3</v>
      </c>
      <c r="L1572" s="69" t="s">
        <v>190</v>
      </c>
      <c r="M1572" s="69" t="s">
        <v>30388</v>
      </c>
      <c r="N1572" s="68">
        <v>43101</v>
      </c>
    </row>
    <row r="1573" spans="1:14" x14ac:dyDescent="0.2">
      <c r="A1573" s="69" t="s">
        <v>30533</v>
      </c>
      <c r="B1573" s="69">
        <v>1</v>
      </c>
      <c r="C1573" s="69">
        <v>2018</v>
      </c>
      <c r="D1573" s="69">
        <v>48</v>
      </c>
      <c r="E1573" s="69" t="s">
        <v>281</v>
      </c>
      <c r="F1573" s="69" t="s">
        <v>274</v>
      </c>
      <c r="G1573" s="69" t="s">
        <v>275</v>
      </c>
      <c r="H1573" s="69" t="s">
        <v>107</v>
      </c>
      <c r="I1573" s="69">
        <v>0.14247000000000001</v>
      </c>
      <c r="J1573" s="69">
        <v>8.1600000000000006E-3</v>
      </c>
      <c r="K1573" s="69">
        <v>2.16E-3</v>
      </c>
      <c r="L1573" s="69" t="s">
        <v>190</v>
      </c>
      <c r="M1573" s="69" t="s">
        <v>30388</v>
      </c>
      <c r="N1573" s="68">
        <v>43101</v>
      </c>
    </row>
    <row r="1574" spans="1:14" x14ac:dyDescent="0.2">
      <c r="A1574" s="69" t="s">
        <v>30534</v>
      </c>
      <c r="B1574" s="69">
        <v>1</v>
      </c>
      <c r="C1574" s="69">
        <v>2018</v>
      </c>
      <c r="D1574" s="69">
        <v>48</v>
      </c>
      <c r="E1574" s="69" t="s">
        <v>297</v>
      </c>
      <c r="F1574" s="69" t="s">
        <v>274</v>
      </c>
      <c r="G1574" s="69" t="s">
        <v>275</v>
      </c>
      <c r="H1574" s="69" t="s">
        <v>107</v>
      </c>
      <c r="I1574" s="69">
        <v>9.8559999999999995E-2</v>
      </c>
      <c r="J1574" s="69">
        <v>8.1600000000000006E-3</v>
      </c>
      <c r="K1574" s="69">
        <v>2.16E-3</v>
      </c>
      <c r="L1574" s="69" t="s">
        <v>178</v>
      </c>
      <c r="M1574" s="69" t="s">
        <v>30388</v>
      </c>
      <c r="N1574" s="68">
        <v>43101</v>
      </c>
    </row>
    <row r="1575" spans="1:14" x14ac:dyDescent="0.2">
      <c r="A1575" s="69" t="s">
        <v>30535</v>
      </c>
      <c r="B1575" s="69">
        <v>1</v>
      </c>
      <c r="C1575" s="69">
        <v>2018</v>
      </c>
      <c r="D1575" s="69">
        <v>48</v>
      </c>
      <c r="E1575" s="69" t="s">
        <v>297</v>
      </c>
      <c r="F1575" s="69" t="s">
        <v>274</v>
      </c>
      <c r="G1575" s="69" t="s">
        <v>275</v>
      </c>
      <c r="H1575" s="69" t="s">
        <v>107</v>
      </c>
      <c r="I1575" s="69">
        <v>9.9760000000000001E-2</v>
      </c>
      <c r="J1575" s="69">
        <v>8.1600000000000006E-3</v>
      </c>
      <c r="K1575" s="69">
        <v>2.16E-3</v>
      </c>
      <c r="L1575" s="69" t="s">
        <v>178</v>
      </c>
      <c r="M1575" s="69" t="s">
        <v>30388</v>
      </c>
      <c r="N1575" s="68">
        <v>43101</v>
      </c>
    </row>
    <row r="1576" spans="1:14" x14ac:dyDescent="0.2">
      <c r="A1576" s="69" t="s">
        <v>30536</v>
      </c>
      <c r="B1576" s="69">
        <v>1</v>
      </c>
      <c r="C1576" s="69">
        <v>2018</v>
      </c>
      <c r="D1576" s="69">
        <v>48</v>
      </c>
      <c r="E1576" s="69" t="s">
        <v>297</v>
      </c>
      <c r="F1576" s="69" t="s">
        <v>274</v>
      </c>
      <c r="G1576" s="69" t="s">
        <v>275</v>
      </c>
      <c r="H1576" s="69" t="s">
        <v>107</v>
      </c>
      <c r="I1576" s="69">
        <v>9.8559999999999995E-2</v>
      </c>
      <c r="J1576" s="69">
        <v>8.1600000000000006E-3</v>
      </c>
      <c r="K1576" s="69">
        <v>2.16E-3</v>
      </c>
      <c r="L1576" s="69" t="s">
        <v>178</v>
      </c>
      <c r="M1576" s="69" t="s">
        <v>30388</v>
      </c>
      <c r="N1576" s="68">
        <v>43101</v>
      </c>
    </row>
    <row r="1577" spans="1:14" x14ac:dyDescent="0.2">
      <c r="A1577" s="69" t="s">
        <v>30537</v>
      </c>
      <c r="B1577" s="69">
        <v>1</v>
      </c>
      <c r="C1577" s="69">
        <v>2018</v>
      </c>
      <c r="D1577" s="69">
        <v>48</v>
      </c>
      <c r="E1577" s="69" t="s">
        <v>297</v>
      </c>
      <c r="F1577" s="69" t="s">
        <v>274</v>
      </c>
      <c r="G1577" s="69" t="s">
        <v>275</v>
      </c>
      <c r="H1577" s="69" t="s">
        <v>107</v>
      </c>
      <c r="I1577" s="69">
        <v>0.15151000000000001</v>
      </c>
      <c r="J1577" s="69">
        <v>8.1600000000000006E-3</v>
      </c>
      <c r="K1577" s="69">
        <v>2.16E-3</v>
      </c>
      <c r="L1577" s="69" t="s">
        <v>197</v>
      </c>
      <c r="M1577" s="69" t="s">
        <v>30388</v>
      </c>
      <c r="N1577" s="68">
        <v>43101</v>
      </c>
    </row>
    <row r="1578" spans="1:14" x14ac:dyDescent="0.2">
      <c r="A1578" s="69" t="s">
        <v>30538</v>
      </c>
      <c r="B1578" s="69">
        <v>1</v>
      </c>
      <c r="C1578" s="69">
        <v>2018</v>
      </c>
      <c r="D1578" s="69">
        <v>48</v>
      </c>
      <c r="E1578" s="69" t="s">
        <v>297</v>
      </c>
      <c r="F1578" s="69" t="s">
        <v>274</v>
      </c>
      <c r="G1578" s="69" t="s">
        <v>275</v>
      </c>
      <c r="H1578" s="69" t="s">
        <v>107</v>
      </c>
      <c r="I1578" s="69">
        <v>0.15151000000000001</v>
      </c>
      <c r="J1578" s="69">
        <v>8.1600000000000006E-3</v>
      </c>
      <c r="K1578" s="69">
        <v>2.16E-3</v>
      </c>
      <c r="L1578" s="69" t="s">
        <v>197</v>
      </c>
      <c r="M1578" s="69" t="s">
        <v>30388</v>
      </c>
      <c r="N1578" s="68">
        <v>43101</v>
      </c>
    </row>
    <row r="1579" spans="1:14" x14ac:dyDescent="0.2">
      <c r="A1579" s="69" t="s">
        <v>30539</v>
      </c>
      <c r="B1579" s="69">
        <v>1</v>
      </c>
      <c r="C1579" s="69">
        <v>2018</v>
      </c>
      <c r="D1579" s="69">
        <v>48</v>
      </c>
      <c r="E1579" s="69" t="s">
        <v>297</v>
      </c>
      <c r="F1579" s="69" t="s">
        <v>274</v>
      </c>
      <c r="G1579" s="69" t="s">
        <v>275</v>
      </c>
      <c r="H1579" s="69" t="s">
        <v>107</v>
      </c>
      <c r="I1579" s="69">
        <v>0.15151000000000001</v>
      </c>
      <c r="J1579" s="69">
        <v>8.1600000000000006E-3</v>
      </c>
      <c r="K1579" s="69">
        <v>2.16E-3</v>
      </c>
      <c r="L1579" s="69" t="s">
        <v>197</v>
      </c>
      <c r="M1579" s="69" t="s">
        <v>30388</v>
      </c>
      <c r="N1579" s="68">
        <v>43101</v>
      </c>
    </row>
    <row r="1580" spans="1:14" x14ac:dyDescent="0.2">
      <c r="A1580" s="69" t="s">
        <v>30540</v>
      </c>
      <c r="B1580" s="69">
        <v>1</v>
      </c>
      <c r="C1580" s="69">
        <v>2018</v>
      </c>
      <c r="D1580" s="69">
        <v>48</v>
      </c>
      <c r="E1580" s="69" t="s">
        <v>297</v>
      </c>
      <c r="F1580" s="69" t="s">
        <v>274</v>
      </c>
      <c r="G1580" s="69" t="s">
        <v>275</v>
      </c>
      <c r="H1580" s="69" t="s">
        <v>107</v>
      </c>
      <c r="I1580" s="69">
        <v>9.9760000000000001E-2</v>
      </c>
      <c r="J1580" s="69">
        <v>8.1600000000000006E-3</v>
      </c>
      <c r="K1580" s="69">
        <v>2.16E-3</v>
      </c>
      <c r="L1580" s="69" t="s">
        <v>178</v>
      </c>
      <c r="M1580" s="69" t="s">
        <v>30388</v>
      </c>
      <c r="N1580" s="68">
        <v>43101</v>
      </c>
    </row>
    <row r="1581" spans="1:14" x14ac:dyDescent="0.2">
      <c r="A1581" s="69" t="s">
        <v>30541</v>
      </c>
      <c r="B1581" s="69">
        <v>1</v>
      </c>
      <c r="C1581" s="69">
        <v>2018</v>
      </c>
      <c r="D1581" s="69">
        <v>48</v>
      </c>
      <c r="E1581" s="69" t="s">
        <v>297</v>
      </c>
      <c r="F1581" s="69" t="s">
        <v>274</v>
      </c>
      <c r="G1581" s="69" t="s">
        <v>275</v>
      </c>
      <c r="H1581" s="69" t="s">
        <v>107</v>
      </c>
      <c r="I1581" s="69">
        <v>9.9760000000000001E-2</v>
      </c>
      <c r="J1581" s="69">
        <v>8.1600000000000006E-3</v>
      </c>
      <c r="K1581" s="69">
        <v>2.16E-3</v>
      </c>
      <c r="L1581" s="69" t="s">
        <v>178</v>
      </c>
      <c r="M1581" s="69" t="s">
        <v>30388</v>
      </c>
      <c r="N1581" s="68">
        <v>43101</v>
      </c>
    </row>
    <row r="1582" spans="1:14" x14ac:dyDescent="0.2">
      <c r="A1582" s="69" t="s">
        <v>30542</v>
      </c>
      <c r="B1582" s="69">
        <v>1</v>
      </c>
      <c r="C1582" s="69">
        <v>2018</v>
      </c>
      <c r="D1582" s="69">
        <v>48</v>
      </c>
      <c r="E1582" s="69" t="s">
        <v>297</v>
      </c>
      <c r="F1582" s="69" t="s">
        <v>274</v>
      </c>
      <c r="G1582" s="69" t="s">
        <v>275</v>
      </c>
      <c r="H1582" s="69" t="s">
        <v>107</v>
      </c>
      <c r="I1582" s="69">
        <v>0.15031</v>
      </c>
      <c r="J1582" s="69">
        <v>8.1600000000000006E-3</v>
      </c>
      <c r="K1582" s="69">
        <v>2.16E-3</v>
      </c>
      <c r="L1582" s="69" t="s">
        <v>197</v>
      </c>
      <c r="M1582" s="69" t="s">
        <v>30388</v>
      </c>
      <c r="N1582" s="68">
        <v>43101</v>
      </c>
    </row>
    <row r="1583" spans="1:14" x14ac:dyDescent="0.2">
      <c r="A1583" s="69" t="s">
        <v>30543</v>
      </c>
      <c r="B1583" s="69">
        <v>1</v>
      </c>
      <c r="C1583" s="69">
        <v>2018</v>
      </c>
      <c r="D1583" s="69">
        <v>48</v>
      </c>
      <c r="E1583" s="69" t="s">
        <v>297</v>
      </c>
      <c r="F1583" s="69" t="s">
        <v>274</v>
      </c>
      <c r="G1583" s="69" t="s">
        <v>275</v>
      </c>
      <c r="H1583" s="69" t="s">
        <v>107</v>
      </c>
      <c r="I1583" s="69">
        <v>0.15031</v>
      </c>
      <c r="J1583" s="69">
        <v>8.1600000000000006E-3</v>
      </c>
      <c r="K1583" s="69">
        <v>2.16E-3</v>
      </c>
      <c r="L1583" s="69" t="s">
        <v>197</v>
      </c>
      <c r="M1583" s="69" t="s">
        <v>30388</v>
      </c>
      <c r="N1583" s="68">
        <v>43101</v>
      </c>
    </row>
    <row r="1584" spans="1:14" x14ac:dyDescent="0.2">
      <c r="A1584" s="69" t="s">
        <v>30544</v>
      </c>
      <c r="B1584" s="69">
        <v>1</v>
      </c>
      <c r="C1584" s="69">
        <v>2018</v>
      </c>
      <c r="D1584" s="69">
        <v>48</v>
      </c>
      <c r="E1584" s="69" t="s">
        <v>308</v>
      </c>
      <c r="F1584" s="69" t="s">
        <v>309</v>
      </c>
      <c r="G1584" s="69" t="s">
        <v>310</v>
      </c>
      <c r="H1584" s="69" t="s">
        <v>107</v>
      </c>
      <c r="I1584" s="69">
        <v>0.12914999999999999</v>
      </c>
      <c r="J1584" s="69">
        <v>8.6300000000000005E-3</v>
      </c>
      <c r="K1584" s="69">
        <v>1.49E-3</v>
      </c>
      <c r="L1584" s="69" t="s">
        <v>108</v>
      </c>
      <c r="M1584" s="69" t="s">
        <v>30388</v>
      </c>
      <c r="N1584" s="68">
        <v>43101</v>
      </c>
    </row>
    <row r="1585" spans="1:14" x14ac:dyDescent="0.2">
      <c r="A1585" s="69" t="s">
        <v>30545</v>
      </c>
      <c r="B1585" s="69">
        <v>1</v>
      </c>
      <c r="C1585" s="69">
        <v>2018</v>
      </c>
      <c r="D1585" s="69">
        <v>48</v>
      </c>
      <c r="E1585" s="69" t="s">
        <v>308</v>
      </c>
      <c r="F1585" s="69" t="s">
        <v>309</v>
      </c>
      <c r="G1585" s="69" t="s">
        <v>310</v>
      </c>
      <c r="H1585" s="69" t="s">
        <v>107</v>
      </c>
      <c r="I1585" s="69">
        <v>0.12914999999999999</v>
      </c>
      <c r="J1585" s="69">
        <v>8.6300000000000005E-3</v>
      </c>
      <c r="K1585" s="69">
        <v>1.49E-3</v>
      </c>
      <c r="L1585" s="69" t="s">
        <v>108</v>
      </c>
      <c r="M1585" s="69" t="s">
        <v>30388</v>
      </c>
      <c r="N1585" s="68">
        <v>43101</v>
      </c>
    </row>
    <row r="1586" spans="1:14" x14ac:dyDescent="0.2">
      <c r="A1586" s="69" t="s">
        <v>30546</v>
      </c>
      <c r="B1586" s="69">
        <v>1</v>
      </c>
      <c r="C1586" s="69">
        <v>2018</v>
      </c>
      <c r="D1586" s="69">
        <v>48</v>
      </c>
      <c r="E1586" s="69" t="s">
        <v>308</v>
      </c>
      <c r="F1586" s="69" t="s">
        <v>309</v>
      </c>
      <c r="G1586" s="69" t="s">
        <v>310</v>
      </c>
      <c r="H1586" s="69" t="s">
        <v>107</v>
      </c>
      <c r="I1586" s="69">
        <v>0.12914999999999999</v>
      </c>
      <c r="J1586" s="69">
        <v>8.6300000000000005E-3</v>
      </c>
      <c r="K1586" s="69">
        <v>1.49E-3</v>
      </c>
      <c r="L1586" s="69" t="s">
        <v>108</v>
      </c>
      <c r="M1586" s="69" t="s">
        <v>30388</v>
      </c>
      <c r="N1586" s="68">
        <v>43101</v>
      </c>
    </row>
    <row r="1587" spans="1:14" x14ac:dyDescent="0.2">
      <c r="A1587" s="69" t="s">
        <v>30547</v>
      </c>
      <c r="B1587" s="69">
        <v>1</v>
      </c>
      <c r="C1587" s="69">
        <v>2018</v>
      </c>
      <c r="D1587" s="69">
        <v>48</v>
      </c>
      <c r="E1587" s="69" t="s">
        <v>308</v>
      </c>
      <c r="F1587" s="69" t="s">
        <v>309</v>
      </c>
      <c r="G1587" s="69" t="s">
        <v>310</v>
      </c>
      <c r="H1587" s="69" t="s">
        <v>107</v>
      </c>
      <c r="I1587" s="69">
        <v>0.12795000000000001</v>
      </c>
      <c r="J1587" s="69">
        <v>8.6300000000000005E-3</v>
      </c>
      <c r="K1587" s="69">
        <v>1.49E-3</v>
      </c>
      <c r="L1587" s="69" t="s">
        <v>108</v>
      </c>
      <c r="M1587" s="69" t="s">
        <v>30388</v>
      </c>
      <c r="N1587" s="68">
        <v>43101</v>
      </c>
    </row>
    <row r="1588" spans="1:14" x14ac:dyDescent="0.2">
      <c r="A1588" s="69" t="s">
        <v>30548</v>
      </c>
      <c r="B1588" s="69">
        <v>1</v>
      </c>
      <c r="C1588" s="69">
        <v>2018</v>
      </c>
      <c r="D1588" s="69">
        <v>48</v>
      </c>
      <c r="E1588" s="69" t="s">
        <v>308</v>
      </c>
      <c r="F1588" s="69" t="s">
        <v>309</v>
      </c>
      <c r="G1588" s="69" t="s">
        <v>310</v>
      </c>
      <c r="H1588" s="69" t="s">
        <v>107</v>
      </c>
      <c r="I1588" s="69">
        <v>0.12795000000000001</v>
      </c>
      <c r="J1588" s="69">
        <v>8.6300000000000005E-3</v>
      </c>
      <c r="K1588" s="69">
        <v>1.49E-3</v>
      </c>
      <c r="L1588" s="69" t="s">
        <v>108</v>
      </c>
      <c r="M1588" s="69" t="s">
        <v>30388</v>
      </c>
      <c r="N1588" s="68">
        <v>43101</v>
      </c>
    </row>
    <row r="1589" spans="1:14" x14ac:dyDescent="0.2">
      <c r="A1589" s="69" t="s">
        <v>30549</v>
      </c>
      <c r="B1589" s="69">
        <v>1</v>
      </c>
      <c r="C1589" s="69">
        <v>2018</v>
      </c>
      <c r="D1589" s="69">
        <v>48</v>
      </c>
      <c r="E1589" s="69" t="s">
        <v>316</v>
      </c>
      <c r="F1589" s="69" t="s">
        <v>309</v>
      </c>
      <c r="G1589" s="69" t="s">
        <v>310</v>
      </c>
      <c r="H1589" s="69" t="s">
        <v>107</v>
      </c>
      <c r="I1589" s="69">
        <v>9.3289999999999998E-2</v>
      </c>
      <c r="J1589" s="69">
        <v>8.6400000000000001E-3</v>
      </c>
      <c r="K1589" s="69">
        <v>2.0899999999999998E-3</v>
      </c>
      <c r="L1589" s="69" t="s">
        <v>178</v>
      </c>
      <c r="M1589" s="69" t="s">
        <v>30388</v>
      </c>
      <c r="N1589" s="68">
        <v>43101</v>
      </c>
    </row>
    <row r="1590" spans="1:14" x14ac:dyDescent="0.2">
      <c r="A1590" s="69" t="s">
        <v>30550</v>
      </c>
      <c r="B1590" s="69">
        <v>1</v>
      </c>
      <c r="C1590" s="69">
        <v>2018</v>
      </c>
      <c r="D1590" s="69">
        <v>48</v>
      </c>
      <c r="E1590" s="69" t="s">
        <v>316</v>
      </c>
      <c r="F1590" s="69" t="s">
        <v>309</v>
      </c>
      <c r="G1590" s="69" t="s">
        <v>310</v>
      </c>
      <c r="H1590" s="69" t="s">
        <v>107</v>
      </c>
      <c r="I1590" s="69">
        <v>9.3289999999999998E-2</v>
      </c>
      <c r="J1590" s="69">
        <v>8.6400000000000001E-3</v>
      </c>
      <c r="K1590" s="69">
        <v>2.0899999999999998E-3</v>
      </c>
      <c r="L1590" s="69" t="s">
        <v>178</v>
      </c>
      <c r="M1590" s="69" t="s">
        <v>30388</v>
      </c>
      <c r="N1590" s="68">
        <v>43101</v>
      </c>
    </row>
    <row r="1591" spans="1:14" x14ac:dyDescent="0.2">
      <c r="A1591" s="69" t="s">
        <v>30551</v>
      </c>
      <c r="B1591" s="69">
        <v>1</v>
      </c>
      <c r="C1591" s="69">
        <v>2018</v>
      </c>
      <c r="D1591" s="69">
        <v>48</v>
      </c>
      <c r="E1591" s="69" t="s">
        <v>316</v>
      </c>
      <c r="F1591" s="69" t="s">
        <v>309</v>
      </c>
      <c r="G1591" s="69" t="s">
        <v>310</v>
      </c>
      <c r="H1591" s="69" t="s">
        <v>107</v>
      </c>
      <c r="I1591" s="69">
        <v>0.13635</v>
      </c>
      <c r="J1591" s="69">
        <v>8.6400000000000001E-3</v>
      </c>
      <c r="K1591" s="69">
        <v>2.0899999999999998E-3</v>
      </c>
      <c r="L1591" s="69" t="s">
        <v>197</v>
      </c>
      <c r="M1591" s="69" t="s">
        <v>30388</v>
      </c>
      <c r="N1591" s="68">
        <v>43101</v>
      </c>
    </row>
    <row r="1592" spans="1:14" x14ac:dyDescent="0.2">
      <c r="A1592" s="69" t="s">
        <v>30552</v>
      </c>
      <c r="B1592" s="69">
        <v>1</v>
      </c>
      <c r="C1592" s="69">
        <v>2018</v>
      </c>
      <c r="D1592" s="69">
        <v>48</v>
      </c>
      <c r="E1592" s="69" t="s">
        <v>316</v>
      </c>
      <c r="F1592" s="69" t="s">
        <v>309</v>
      </c>
      <c r="G1592" s="69" t="s">
        <v>310</v>
      </c>
      <c r="H1592" s="69" t="s">
        <v>107</v>
      </c>
      <c r="I1592" s="69">
        <v>0.13635</v>
      </c>
      <c r="J1592" s="69">
        <v>8.6400000000000001E-3</v>
      </c>
      <c r="K1592" s="69">
        <v>2.0899999999999998E-3</v>
      </c>
      <c r="L1592" s="69" t="s">
        <v>197</v>
      </c>
      <c r="M1592" s="69" t="s">
        <v>30388</v>
      </c>
      <c r="N1592" s="68">
        <v>43101</v>
      </c>
    </row>
    <row r="1593" spans="1:14" x14ac:dyDescent="0.2">
      <c r="A1593" s="69" t="s">
        <v>30553</v>
      </c>
      <c r="B1593" s="69">
        <v>1</v>
      </c>
      <c r="C1593" s="69">
        <v>2018</v>
      </c>
      <c r="D1593" s="69">
        <v>48</v>
      </c>
      <c r="E1593" s="69" t="s">
        <v>316</v>
      </c>
      <c r="F1593" s="69" t="s">
        <v>309</v>
      </c>
      <c r="G1593" s="69" t="s">
        <v>310</v>
      </c>
      <c r="H1593" s="69" t="s">
        <v>107</v>
      </c>
      <c r="I1593" s="69">
        <v>0.13635</v>
      </c>
      <c r="J1593" s="69">
        <v>8.6400000000000001E-3</v>
      </c>
      <c r="K1593" s="69">
        <v>2.0899999999999998E-3</v>
      </c>
      <c r="L1593" s="69" t="s">
        <v>197</v>
      </c>
      <c r="M1593" s="69" t="s">
        <v>30388</v>
      </c>
      <c r="N1593" s="68">
        <v>43101</v>
      </c>
    </row>
    <row r="1594" spans="1:14" x14ac:dyDescent="0.2">
      <c r="A1594" s="69" t="s">
        <v>30554</v>
      </c>
      <c r="B1594" s="69">
        <v>1</v>
      </c>
      <c r="C1594" s="69">
        <v>2018</v>
      </c>
      <c r="D1594" s="69">
        <v>48</v>
      </c>
      <c r="E1594" s="69" t="s">
        <v>316</v>
      </c>
      <c r="F1594" s="69" t="s">
        <v>309</v>
      </c>
      <c r="G1594" s="69" t="s">
        <v>310</v>
      </c>
      <c r="H1594" s="69" t="s">
        <v>107</v>
      </c>
      <c r="I1594" s="69">
        <v>9.4490000000000005E-2</v>
      </c>
      <c r="J1594" s="69">
        <v>8.6400000000000001E-3</v>
      </c>
      <c r="K1594" s="69">
        <v>2.0899999999999998E-3</v>
      </c>
      <c r="L1594" s="69" t="s">
        <v>178</v>
      </c>
      <c r="M1594" s="69" t="s">
        <v>30388</v>
      </c>
      <c r="N1594" s="68">
        <v>43101</v>
      </c>
    </row>
    <row r="1595" spans="1:14" x14ac:dyDescent="0.2">
      <c r="A1595" s="69" t="s">
        <v>30555</v>
      </c>
      <c r="B1595" s="69">
        <v>1</v>
      </c>
      <c r="C1595" s="69">
        <v>2018</v>
      </c>
      <c r="D1595" s="69">
        <v>48</v>
      </c>
      <c r="E1595" s="69" t="s">
        <v>316</v>
      </c>
      <c r="F1595" s="69" t="s">
        <v>309</v>
      </c>
      <c r="G1595" s="69" t="s">
        <v>310</v>
      </c>
      <c r="H1595" s="69" t="s">
        <v>107</v>
      </c>
      <c r="I1595" s="69">
        <v>9.4490000000000005E-2</v>
      </c>
      <c r="J1595" s="69">
        <v>8.6400000000000001E-3</v>
      </c>
      <c r="K1595" s="69">
        <v>2.0899999999999998E-3</v>
      </c>
      <c r="L1595" s="69" t="s">
        <v>178</v>
      </c>
      <c r="M1595" s="69" t="s">
        <v>30388</v>
      </c>
      <c r="N1595" s="68">
        <v>43101</v>
      </c>
    </row>
    <row r="1596" spans="1:14" x14ac:dyDescent="0.2">
      <c r="A1596" s="69" t="s">
        <v>30556</v>
      </c>
      <c r="B1596" s="69">
        <v>1</v>
      </c>
      <c r="C1596" s="69">
        <v>2018</v>
      </c>
      <c r="D1596" s="69">
        <v>48</v>
      </c>
      <c r="E1596" s="69" t="s">
        <v>316</v>
      </c>
      <c r="F1596" s="69" t="s">
        <v>309</v>
      </c>
      <c r="G1596" s="69" t="s">
        <v>310</v>
      </c>
      <c r="H1596" s="69" t="s">
        <v>107</v>
      </c>
      <c r="I1596" s="69">
        <v>0.13514999999999999</v>
      </c>
      <c r="J1596" s="69">
        <v>8.6400000000000001E-3</v>
      </c>
      <c r="K1596" s="69">
        <v>2.0899999999999998E-3</v>
      </c>
      <c r="L1596" s="69" t="s">
        <v>197</v>
      </c>
      <c r="M1596" s="69" t="s">
        <v>30388</v>
      </c>
      <c r="N1596" s="68">
        <v>43101</v>
      </c>
    </row>
    <row r="1597" spans="1:14" x14ac:dyDescent="0.2">
      <c r="A1597" s="69" t="s">
        <v>30557</v>
      </c>
      <c r="B1597" s="69">
        <v>1</v>
      </c>
      <c r="C1597" s="69">
        <v>2018</v>
      </c>
      <c r="D1597" s="69">
        <v>48</v>
      </c>
      <c r="E1597" s="69" t="s">
        <v>316</v>
      </c>
      <c r="F1597" s="69" t="s">
        <v>309</v>
      </c>
      <c r="G1597" s="69" t="s">
        <v>310</v>
      </c>
      <c r="H1597" s="69" t="s">
        <v>107</v>
      </c>
      <c r="I1597" s="69">
        <v>0.13514999999999999</v>
      </c>
      <c r="J1597" s="69">
        <v>8.6400000000000001E-3</v>
      </c>
      <c r="K1597" s="69">
        <v>2.0899999999999998E-3</v>
      </c>
      <c r="L1597" s="69" t="s">
        <v>197</v>
      </c>
      <c r="M1597" s="69" t="s">
        <v>30388</v>
      </c>
      <c r="N1597" s="68">
        <v>43101</v>
      </c>
    </row>
    <row r="1598" spans="1:14" x14ac:dyDescent="0.2">
      <c r="A1598" s="69" t="s">
        <v>30558</v>
      </c>
      <c r="B1598" s="69">
        <v>1</v>
      </c>
      <c r="C1598" s="69">
        <v>2018</v>
      </c>
      <c r="D1598" s="69">
        <v>48</v>
      </c>
      <c r="E1598" s="69" t="s">
        <v>316</v>
      </c>
      <c r="F1598" s="69" t="s">
        <v>309</v>
      </c>
      <c r="G1598" s="69" t="s">
        <v>310</v>
      </c>
      <c r="H1598" s="69" t="s">
        <v>107</v>
      </c>
      <c r="I1598" s="69">
        <v>9.4490000000000005E-2</v>
      </c>
      <c r="J1598" s="69">
        <v>8.6400000000000001E-3</v>
      </c>
      <c r="K1598" s="69">
        <v>2.0899999999999998E-3</v>
      </c>
      <c r="L1598" s="69" t="s">
        <v>178</v>
      </c>
      <c r="M1598" s="69" t="s">
        <v>30388</v>
      </c>
      <c r="N1598" s="68">
        <v>43101</v>
      </c>
    </row>
    <row r="1599" spans="1:14" x14ac:dyDescent="0.2">
      <c r="A1599" s="69" t="s">
        <v>30559</v>
      </c>
      <c r="B1599" s="69">
        <v>1</v>
      </c>
      <c r="C1599" s="69">
        <v>2018</v>
      </c>
      <c r="D1599" s="69">
        <v>48</v>
      </c>
      <c r="E1599" s="69" t="s">
        <v>327</v>
      </c>
      <c r="F1599" s="69" t="s">
        <v>328</v>
      </c>
      <c r="G1599" s="69" t="s">
        <v>329</v>
      </c>
      <c r="H1599" s="69" t="s">
        <v>107</v>
      </c>
      <c r="I1599" s="69">
        <v>0.13295999999999999</v>
      </c>
      <c r="J1599" s="69">
        <v>8.2699999999999996E-3</v>
      </c>
      <c r="K1599" s="69">
        <v>1.5E-3</v>
      </c>
      <c r="L1599" s="69" t="s">
        <v>108</v>
      </c>
      <c r="M1599" s="69" t="s">
        <v>30388</v>
      </c>
      <c r="N1599" s="68">
        <v>43101</v>
      </c>
    </row>
    <row r="1600" spans="1:14" x14ac:dyDescent="0.2">
      <c r="A1600" s="69" t="s">
        <v>30560</v>
      </c>
      <c r="B1600" s="69">
        <v>1</v>
      </c>
      <c r="C1600" s="69">
        <v>2018</v>
      </c>
      <c r="D1600" s="69">
        <v>48</v>
      </c>
      <c r="E1600" s="69" t="s">
        <v>327</v>
      </c>
      <c r="F1600" s="69" t="s">
        <v>328</v>
      </c>
      <c r="G1600" s="69" t="s">
        <v>329</v>
      </c>
      <c r="H1600" s="69" t="s">
        <v>107</v>
      </c>
      <c r="I1600" s="69">
        <v>0.13295999999999999</v>
      </c>
      <c r="J1600" s="69">
        <v>8.2699999999999996E-3</v>
      </c>
      <c r="K1600" s="69">
        <v>1.5E-3</v>
      </c>
      <c r="L1600" s="69" t="s">
        <v>108</v>
      </c>
      <c r="M1600" s="69" t="s">
        <v>30388</v>
      </c>
      <c r="N1600" s="68">
        <v>43101</v>
      </c>
    </row>
    <row r="1601" spans="1:14" x14ac:dyDescent="0.2">
      <c r="A1601" s="69" t="s">
        <v>30561</v>
      </c>
      <c r="B1601" s="69">
        <v>1</v>
      </c>
      <c r="C1601" s="69">
        <v>2018</v>
      </c>
      <c r="D1601" s="69">
        <v>48</v>
      </c>
      <c r="E1601" s="69" t="s">
        <v>327</v>
      </c>
      <c r="F1601" s="69" t="s">
        <v>328</v>
      </c>
      <c r="G1601" s="69" t="s">
        <v>329</v>
      </c>
      <c r="H1601" s="69" t="s">
        <v>107</v>
      </c>
      <c r="I1601" s="69">
        <v>0.13175999999999999</v>
      </c>
      <c r="J1601" s="69">
        <v>8.2699999999999996E-3</v>
      </c>
      <c r="K1601" s="69">
        <v>1.5E-3</v>
      </c>
      <c r="L1601" s="69" t="s">
        <v>108</v>
      </c>
      <c r="M1601" s="69" t="s">
        <v>30388</v>
      </c>
      <c r="N1601" s="68">
        <v>43101</v>
      </c>
    </row>
    <row r="1602" spans="1:14" x14ac:dyDescent="0.2">
      <c r="A1602" s="69" t="s">
        <v>30562</v>
      </c>
      <c r="B1602" s="69">
        <v>1</v>
      </c>
      <c r="C1602" s="69">
        <v>2018</v>
      </c>
      <c r="D1602" s="69">
        <v>48</v>
      </c>
      <c r="E1602" s="69" t="s">
        <v>327</v>
      </c>
      <c r="F1602" s="69" t="s">
        <v>328</v>
      </c>
      <c r="G1602" s="69" t="s">
        <v>329</v>
      </c>
      <c r="H1602" s="69" t="s">
        <v>107</v>
      </c>
      <c r="I1602" s="69">
        <v>0.13175999999999999</v>
      </c>
      <c r="J1602" s="69">
        <v>8.2699999999999996E-3</v>
      </c>
      <c r="K1602" s="69">
        <v>1.5E-3</v>
      </c>
      <c r="L1602" s="69" t="s">
        <v>108</v>
      </c>
      <c r="M1602" s="69" t="s">
        <v>30388</v>
      </c>
      <c r="N1602" s="68">
        <v>43101</v>
      </c>
    </row>
    <row r="1603" spans="1:14" x14ac:dyDescent="0.2">
      <c r="A1603" s="69" t="s">
        <v>30563</v>
      </c>
      <c r="B1603" s="69">
        <v>1</v>
      </c>
      <c r="C1603" s="69">
        <v>2018</v>
      </c>
      <c r="D1603" s="69">
        <v>48</v>
      </c>
      <c r="E1603" s="69" t="s">
        <v>327</v>
      </c>
      <c r="F1603" s="69" t="s">
        <v>328</v>
      </c>
      <c r="G1603" s="69" t="s">
        <v>329</v>
      </c>
      <c r="H1603" s="69" t="s">
        <v>107</v>
      </c>
      <c r="I1603" s="69">
        <v>0.13295999999999999</v>
      </c>
      <c r="J1603" s="69">
        <v>8.2699999999999996E-3</v>
      </c>
      <c r="K1603" s="69">
        <v>1.5E-3</v>
      </c>
      <c r="L1603" s="69" t="s">
        <v>108</v>
      </c>
      <c r="M1603" s="69" t="s">
        <v>30388</v>
      </c>
      <c r="N1603" s="68">
        <v>43101</v>
      </c>
    </row>
    <row r="1604" spans="1:14" x14ac:dyDescent="0.2">
      <c r="A1604" s="69" t="s">
        <v>30564</v>
      </c>
      <c r="B1604" s="69">
        <v>1</v>
      </c>
      <c r="C1604" s="69">
        <v>2018</v>
      </c>
      <c r="D1604" s="69">
        <v>48</v>
      </c>
      <c r="E1604" s="69" t="s">
        <v>335</v>
      </c>
      <c r="F1604" s="69" t="s">
        <v>328</v>
      </c>
      <c r="G1604" s="69" t="s">
        <v>329</v>
      </c>
      <c r="H1604" s="69" t="s">
        <v>107</v>
      </c>
      <c r="I1604" s="69">
        <v>0.14132</v>
      </c>
      <c r="J1604" s="69">
        <v>8.2799999999999992E-3</v>
      </c>
      <c r="K1604" s="69">
        <v>2.1299999999999999E-3</v>
      </c>
      <c r="L1604" s="69" t="s">
        <v>197</v>
      </c>
      <c r="M1604" s="69" t="s">
        <v>30388</v>
      </c>
      <c r="N1604" s="68">
        <v>43101</v>
      </c>
    </row>
    <row r="1605" spans="1:14" x14ac:dyDescent="0.2">
      <c r="A1605" s="69" t="s">
        <v>30565</v>
      </c>
      <c r="B1605" s="69">
        <v>1</v>
      </c>
      <c r="C1605" s="69">
        <v>2018</v>
      </c>
      <c r="D1605" s="69">
        <v>48</v>
      </c>
      <c r="E1605" s="69" t="s">
        <v>335</v>
      </c>
      <c r="F1605" s="69" t="s">
        <v>328</v>
      </c>
      <c r="G1605" s="69" t="s">
        <v>329</v>
      </c>
      <c r="H1605" s="69" t="s">
        <v>107</v>
      </c>
      <c r="I1605" s="69">
        <v>9.5009999999999997E-2</v>
      </c>
      <c r="J1605" s="69">
        <v>8.2799999999999992E-3</v>
      </c>
      <c r="K1605" s="69">
        <v>2.1299999999999999E-3</v>
      </c>
      <c r="L1605" s="69" t="s">
        <v>178</v>
      </c>
      <c r="M1605" s="69" t="s">
        <v>30388</v>
      </c>
      <c r="N1605" s="68">
        <v>43101</v>
      </c>
    </row>
    <row r="1606" spans="1:14" x14ac:dyDescent="0.2">
      <c r="A1606" s="69" t="s">
        <v>30566</v>
      </c>
      <c r="B1606" s="69">
        <v>1</v>
      </c>
      <c r="C1606" s="69">
        <v>2018</v>
      </c>
      <c r="D1606" s="69">
        <v>48</v>
      </c>
      <c r="E1606" s="69" t="s">
        <v>335</v>
      </c>
      <c r="F1606" s="69" t="s">
        <v>328</v>
      </c>
      <c r="G1606" s="69" t="s">
        <v>329</v>
      </c>
      <c r="H1606" s="69" t="s">
        <v>107</v>
      </c>
      <c r="I1606" s="69">
        <v>9.3810000000000004E-2</v>
      </c>
      <c r="J1606" s="69">
        <v>8.2799999999999992E-3</v>
      </c>
      <c r="K1606" s="69">
        <v>2.1299999999999999E-3</v>
      </c>
      <c r="L1606" s="69" t="s">
        <v>178</v>
      </c>
      <c r="M1606" s="69" t="s">
        <v>30388</v>
      </c>
      <c r="N1606" s="68">
        <v>43101</v>
      </c>
    </row>
    <row r="1607" spans="1:14" x14ac:dyDescent="0.2">
      <c r="A1607" s="69" t="s">
        <v>30567</v>
      </c>
      <c r="B1607" s="69">
        <v>1</v>
      </c>
      <c r="C1607" s="69">
        <v>2018</v>
      </c>
      <c r="D1607" s="69">
        <v>48</v>
      </c>
      <c r="E1607" s="69" t="s">
        <v>335</v>
      </c>
      <c r="F1607" s="69" t="s">
        <v>328</v>
      </c>
      <c r="G1607" s="69" t="s">
        <v>329</v>
      </c>
      <c r="H1607" s="69" t="s">
        <v>107</v>
      </c>
      <c r="I1607" s="69">
        <v>9.3810000000000004E-2</v>
      </c>
      <c r="J1607" s="69">
        <v>8.2799999999999992E-3</v>
      </c>
      <c r="K1607" s="69">
        <v>2.1299999999999999E-3</v>
      </c>
      <c r="L1607" s="69" t="s">
        <v>178</v>
      </c>
      <c r="M1607" s="69" t="s">
        <v>30388</v>
      </c>
      <c r="N1607" s="68">
        <v>43101</v>
      </c>
    </row>
    <row r="1608" spans="1:14" x14ac:dyDescent="0.2">
      <c r="A1608" s="69" t="s">
        <v>30568</v>
      </c>
      <c r="B1608" s="69">
        <v>1</v>
      </c>
      <c r="C1608" s="69">
        <v>2018</v>
      </c>
      <c r="D1608" s="69">
        <v>48</v>
      </c>
      <c r="E1608" s="69" t="s">
        <v>335</v>
      </c>
      <c r="F1608" s="69" t="s">
        <v>328</v>
      </c>
      <c r="G1608" s="69" t="s">
        <v>329</v>
      </c>
      <c r="H1608" s="69" t="s">
        <v>107</v>
      </c>
      <c r="I1608" s="69">
        <v>0.14132</v>
      </c>
      <c r="J1608" s="69">
        <v>8.2799999999999992E-3</v>
      </c>
      <c r="K1608" s="69">
        <v>2.1299999999999999E-3</v>
      </c>
      <c r="L1608" s="69" t="s">
        <v>197</v>
      </c>
      <c r="M1608" s="69" t="s">
        <v>30388</v>
      </c>
      <c r="N1608" s="68">
        <v>43101</v>
      </c>
    </row>
    <row r="1609" spans="1:14" x14ac:dyDescent="0.2">
      <c r="A1609" s="69" t="s">
        <v>30569</v>
      </c>
      <c r="B1609" s="69">
        <v>1</v>
      </c>
      <c r="C1609" s="69">
        <v>2018</v>
      </c>
      <c r="D1609" s="69">
        <v>48</v>
      </c>
      <c r="E1609" s="69" t="s">
        <v>335</v>
      </c>
      <c r="F1609" s="69" t="s">
        <v>328</v>
      </c>
      <c r="G1609" s="69" t="s">
        <v>329</v>
      </c>
      <c r="H1609" s="69" t="s">
        <v>107</v>
      </c>
      <c r="I1609" s="69">
        <v>0.14132</v>
      </c>
      <c r="J1609" s="69">
        <v>8.2799999999999992E-3</v>
      </c>
      <c r="K1609" s="69">
        <v>2.1299999999999999E-3</v>
      </c>
      <c r="L1609" s="69" t="s">
        <v>197</v>
      </c>
      <c r="M1609" s="69" t="s">
        <v>30388</v>
      </c>
      <c r="N1609" s="68">
        <v>43101</v>
      </c>
    </row>
    <row r="1610" spans="1:14" x14ac:dyDescent="0.2">
      <c r="A1610" s="69" t="s">
        <v>30570</v>
      </c>
      <c r="B1610" s="69">
        <v>1</v>
      </c>
      <c r="C1610" s="69">
        <v>2018</v>
      </c>
      <c r="D1610" s="69">
        <v>48</v>
      </c>
      <c r="E1610" s="69" t="s">
        <v>335</v>
      </c>
      <c r="F1610" s="69" t="s">
        <v>328</v>
      </c>
      <c r="G1610" s="69" t="s">
        <v>329</v>
      </c>
      <c r="H1610" s="69" t="s">
        <v>107</v>
      </c>
      <c r="I1610" s="69">
        <v>9.5009999999999997E-2</v>
      </c>
      <c r="J1610" s="69">
        <v>8.2799999999999992E-3</v>
      </c>
      <c r="K1610" s="69">
        <v>2.1299999999999999E-3</v>
      </c>
      <c r="L1610" s="69" t="s">
        <v>178</v>
      </c>
      <c r="M1610" s="69" t="s">
        <v>30388</v>
      </c>
      <c r="N1610" s="68">
        <v>43101</v>
      </c>
    </row>
    <row r="1611" spans="1:14" x14ac:dyDescent="0.2">
      <c r="A1611" s="69" t="s">
        <v>30571</v>
      </c>
      <c r="B1611" s="69">
        <v>1</v>
      </c>
      <c r="C1611" s="69">
        <v>2018</v>
      </c>
      <c r="D1611" s="69">
        <v>48</v>
      </c>
      <c r="E1611" s="69" t="s">
        <v>335</v>
      </c>
      <c r="F1611" s="69" t="s">
        <v>328</v>
      </c>
      <c r="G1611" s="69" t="s">
        <v>329</v>
      </c>
      <c r="H1611" s="69" t="s">
        <v>107</v>
      </c>
      <c r="I1611" s="69">
        <v>9.5009999999999997E-2</v>
      </c>
      <c r="J1611" s="69">
        <v>8.2799999999999992E-3</v>
      </c>
      <c r="K1611" s="69">
        <v>2.1299999999999999E-3</v>
      </c>
      <c r="L1611" s="69" t="s">
        <v>178</v>
      </c>
      <c r="M1611" s="69" t="s">
        <v>30388</v>
      </c>
      <c r="N1611" s="68">
        <v>43101</v>
      </c>
    </row>
    <row r="1612" spans="1:14" x14ac:dyDescent="0.2">
      <c r="A1612" s="69" t="s">
        <v>30572</v>
      </c>
      <c r="B1612" s="69">
        <v>1</v>
      </c>
      <c r="C1612" s="69">
        <v>2018</v>
      </c>
      <c r="D1612" s="69">
        <v>48</v>
      </c>
      <c r="E1612" s="69" t="s">
        <v>335</v>
      </c>
      <c r="F1612" s="69" t="s">
        <v>328</v>
      </c>
      <c r="G1612" s="69" t="s">
        <v>329</v>
      </c>
      <c r="H1612" s="69" t="s">
        <v>107</v>
      </c>
      <c r="I1612" s="69">
        <v>0.14011999999999999</v>
      </c>
      <c r="J1612" s="69">
        <v>8.2799999999999992E-3</v>
      </c>
      <c r="K1612" s="69">
        <v>2.1299999999999999E-3</v>
      </c>
      <c r="L1612" s="69" t="s">
        <v>197</v>
      </c>
      <c r="M1612" s="69" t="s">
        <v>30388</v>
      </c>
      <c r="N1612" s="68">
        <v>43101</v>
      </c>
    </row>
    <row r="1613" spans="1:14" x14ac:dyDescent="0.2">
      <c r="A1613" s="69" t="s">
        <v>30573</v>
      </c>
      <c r="B1613" s="69">
        <v>1</v>
      </c>
      <c r="C1613" s="69">
        <v>2018</v>
      </c>
      <c r="D1613" s="69">
        <v>48</v>
      </c>
      <c r="E1613" s="69" t="s">
        <v>335</v>
      </c>
      <c r="F1613" s="69" t="s">
        <v>328</v>
      </c>
      <c r="G1613" s="69" t="s">
        <v>329</v>
      </c>
      <c r="H1613" s="69" t="s">
        <v>107</v>
      </c>
      <c r="I1613" s="69">
        <v>0.14011999999999999</v>
      </c>
      <c r="J1613" s="69">
        <v>8.2799999999999992E-3</v>
      </c>
      <c r="K1613" s="69">
        <v>2.1299999999999999E-3</v>
      </c>
      <c r="L1613" s="69" t="s">
        <v>197</v>
      </c>
      <c r="M1613" s="69" t="s">
        <v>30388</v>
      </c>
      <c r="N1613" s="68">
        <v>43101</v>
      </c>
    </row>
    <row r="1614" spans="1:14" x14ac:dyDescent="0.2">
      <c r="A1614" s="69" t="s">
        <v>30574</v>
      </c>
      <c r="B1614" s="69">
        <v>1</v>
      </c>
      <c r="C1614" s="69">
        <v>2018</v>
      </c>
      <c r="D1614" s="69">
        <v>48</v>
      </c>
      <c r="E1614" s="69" t="s">
        <v>346</v>
      </c>
      <c r="F1614" s="69" t="s">
        <v>347</v>
      </c>
      <c r="H1614" s="69" t="s">
        <v>107</v>
      </c>
      <c r="I1614" s="69">
        <v>2.6030000000000001E-2</v>
      </c>
      <c r="J1614" s="69">
        <v>6.0800000000000003E-3</v>
      </c>
      <c r="K1614" s="69">
        <v>2.0899999999999998E-3</v>
      </c>
      <c r="L1614" s="69" t="s">
        <v>144</v>
      </c>
      <c r="M1614" s="69" t="s">
        <v>30388</v>
      </c>
      <c r="N1614" s="68">
        <v>43101</v>
      </c>
    </row>
    <row r="1615" spans="1:14" x14ac:dyDescent="0.2">
      <c r="A1615" s="69" t="s">
        <v>30575</v>
      </c>
      <c r="B1615" s="69">
        <v>1</v>
      </c>
      <c r="C1615" s="69">
        <v>2018</v>
      </c>
      <c r="D1615" s="69">
        <v>48</v>
      </c>
      <c r="E1615" s="69" t="s">
        <v>346</v>
      </c>
      <c r="F1615" s="69" t="s">
        <v>347</v>
      </c>
      <c r="H1615" s="69" t="s">
        <v>107</v>
      </c>
      <c r="I1615" s="69">
        <v>2.034E-2</v>
      </c>
      <c r="J1615" s="69">
        <v>1.525E-2</v>
      </c>
      <c r="K1615" s="69">
        <v>2.2899999999999999E-3</v>
      </c>
      <c r="L1615" s="69" t="s">
        <v>144</v>
      </c>
      <c r="M1615" s="69" t="s">
        <v>30388</v>
      </c>
      <c r="N1615" s="68">
        <v>43101</v>
      </c>
    </row>
    <row r="1616" spans="1:14" x14ac:dyDescent="0.2">
      <c r="A1616" s="69" t="s">
        <v>30576</v>
      </c>
      <c r="B1616" s="69">
        <v>1</v>
      </c>
      <c r="C1616" s="69">
        <v>2018</v>
      </c>
      <c r="D1616" s="69">
        <v>48</v>
      </c>
      <c r="E1616" s="69" t="s">
        <v>346</v>
      </c>
      <c r="F1616" s="69" t="s">
        <v>347</v>
      </c>
      <c r="H1616" s="69" t="s">
        <v>107</v>
      </c>
      <c r="I1616" s="69">
        <v>2.2159999999999999E-2</v>
      </c>
      <c r="J1616" s="69">
        <v>1.469E-2</v>
      </c>
      <c r="K1616" s="69">
        <v>2.1900000000000001E-3</v>
      </c>
      <c r="L1616" s="69" t="s">
        <v>144</v>
      </c>
      <c r="M1616" s="69" t="s">
        <v>30388</v>
      </c>
      <c r="N1616" s="68">
        <v>43101</v>
      </c>
    </row>
    <row r="1617" spans="1:14" x14ac:dyDescent="0.2">
      <c r="A1617" s="69" t="s">
        <v>30577</v>
      </c>
      <c r="B1617" s="69">
        <v>1</v>
      </c>
      <c r="C1617" s="69">
        <v>2018</v>
      </c>
      <c r="D1617" s="69">
        <v>48</v>
      </c>
      <c r="E1617" s="69" t="s">
        <v>346</v>
      </c>
      <c r="F1617" s="69" t="s">
        <v>347</v>
      </c>
      <c r="H1617" s="69" t="s">
        <v>107</v>
      </c>
      <c r="I1617" s="69">
        <v>2.2120000000000001E-2</v>
      </c>
      <c r="J1617" s="69">
        <v>1.469E-2</v>
      </c>
      <c r="K1617" s="69">
        <v>2.1900000000000001E-3</v>
      </c>
      <c r="L1617" s="69" t="s">
        <v>144</v>
      </c>
      <c r="M1617" s="69" t="s">
        <v>30388</v>
      </c>
      <c r="N1617" s="68">
        <v>43101</v>
      </c>
    </row>
    <row r="1618" spans="1:14" x14ac:dyDescent="0.2">
      <c r="A1618" s="69" t="s">
        <v>30578</v>
      </c>
      <c r="B1618" s="69">
        <v>1</v>
      </c>
      <c r="C1618" s="69">
        <v>2018</v>
      </c>
      <c r="D1618" s="69">
        <v>48</v>
      </c>
      <c r="E1618" s="69" t="s">
        <v>346</v>
      </c>
      <c r="F1618" s="69" t="s">
        <v>347</v>
      </c>
      <c r="H1618" s="69" t="s">
        <v>107</v>
      </c>
      <c r="I1618" s="69">
        <v>2.036E-2</v>
      </c>
      <c r="J1618" s="69">
        <v>1.525E-2</v>
      </c>
      <c r="K1618" s="69">
        <v>2.2899999999999999E-3</v>
      </c>
      <c r="L1618" s="69" t="s">
        <v>144</v>
      </c>
      <c r="M1618" s="69" t="s">
        <v>30388</v>
      </c>
      <c r="N1618" s="68">
        <v>43101</v>
      </c>
    </row>
    <row r="1619" spans="1:14" x14ac:dyDescent="0.2">
      <c r="A1619" s="69" t="s">
        <v>30579</v>
      </c>
      <c r="B1619" s="69">
        <v>1</v>
      </c>
      <c r="C1619" s="69">
        <v>2018</v>
      </c>
      <c r="D1619" s="69">
        <v>48</v>
      </c>
      <c r="E1619" s="69" t="s">
        <v>353</v>
      </c>
      <c r="F1619" s="69" t="s">
        <v>347</v>
      </c>
      <c r="H1619" s="69" t="s">
        <v>107</v>
      </c>
      <c r="I1619" s="69">
        <v>1.984E-2</v>
      </c>
      <c r="J1619" s="69">
        <v>2.4799999999999999E-2</v>
      </c>
      <c r="K1619" s="69">
        <v>2.0899999999999998E-3</v>
      </c>
      <c r="L1619" s="69" t="s">
        <v>144</v>
      </c>
      <c r="M1619" s="69" t="s">
        <v>30388</v>
      </c>
      <c r="N1619" s="68">
        <v>43101</v>
      </c>
    </row>
    <row r="1620" spans="1:14" x14ac:dyDescent="0.2">
      <c r="A1620" s="69" t="s">
        <v>30580</v>
      </c>
      <c r="B1620" s="69">
        <v>1</v>
      </c>
      <c r="C1620" s="69">
        <v>2018</v>
      </c>
      <c r="D1620" s="69">
        <v>48</v>
      </c>
      <c r="E1620" s="69" t="s">
        <v>353</v>
      </c>
      <c r="F1620" s="69" t="s">
        <v>347</v>
      </c>
      <c r="H1620" s="69" t="s">
        <v>107</v>
      </c>
      <c r="I1620" s="69">
        <v>1.677E-2</v>
      </c>
      <c r="J1620" s="69">
        <v>0.19791</v>
      </c>
      <c r="K1620" s="69">
        <v>2.2899999999999999E-3</v>
      </c>
      <c r="L1620" s="69" t="s">
        <v>144</v>
      </c>
      <c r="M1620" s="69" t="s">
        <v>30388</v>
      </c>
      <c r="N1620" s="68">
        <v>43101</v>
      </c>
    </row>
    <row r="1621" spans="1:14" x14ac:dyDescent="0.2">
      <c r="A1621" s="69" t="s">
        <v>30581</v>
      </c>
      <c r="B1621" s="69">
        <v>1</v>
      </c>
      <c r="C1621" s="69">
        <v>2018</v>
      </c>
      <c r="D1621" s="69">
        <v>48</v>
      </c>
      <c r="E1621" s="69" t="s">
        <v>353</v>
      </c>
      <c r="F1621" s="69" t="s">
        <v>347</v>
      </c>
      <c r="H1621" s="69" t="s">
        <v>107</v>
      </c>
      <c r="I1621" s="69">
        <v>1.728E-2</v>
      </c>
      <c r="J1621" s="69">
        <v>5.9360000000000003E-2</v>
      </c>
      <c r="K1621" s="69">
        <v>2.1900000000000001E-3</v>
      </c>
      <c r="L1621" s="69" t="s">
        <v>144</v>
      </c>
      <c r="M1621" s="69" t="s">
        <v>30388</v>
      </c>
      <c r="N1621" s="68">
        <v>43101</v>
      </c>
    </row>
    <row r="1622" spans="1:14" x14ac:dyDescent="0.2">
      <c r="A1622" s="69" t="s">
        <v>30582</v>
      </c>
      <c r="B1622" s="69">
        <v>1</v>
      </c>
      <c r="C1622" s="69">
        <v>2018</v>
      </c>
      <c r="D1622" s="69">
        <v>48</v>
      </c>
      <c r="E1622" s="69" t="s">
        <v>353</v>
      </c>
      <c r="F1622" s="69" t="s">
        <v>347</v>
      </c>
      <c r="H1622" s="69" t="s">
        <v>107</v>
      </c>
      <c r="I1622" s="69">
        <v>1.677E-2</v>
      </c>
      <c r="J1622" s="69">
        <v>0.13203000000000001</v>
      </c>
      <c r="K1622" s="69">
        <v>2.2899999999999999E-3</v>
      </c>
      <c r="L1622" s="69" t="s">
        <v>144</v>
      </c>
      <c r="M1622" s="69" t="s">
        <v>30388</v>
      </c>
      <c r="N1622" s="68">
        <v>43101</v>
      </c>
    </row>
    <row r="1623" spans="1:14" x14ac:dyDescent="0.2">
      <c r="A1623" s="69" t="s">
        <v>30583</v>
      </c>
      <c r="B1623" s="69">
        <v>1</v>
      </c>
      <c r="C1623" s="69">
        <v>2018</v>
      </c>
      <c r="D1623" s="69">
        <v>48</v>
      </c>
      <c r="E1623" s="69" t="s">
        <v>353</v>
      </c>
      <c r="F1623" s="69" t="s">
        <v>347</v>
      </c>
      <c r="H1623" s="69" t="s">
        <v>107</v>
      </c>
      <c r="I1623" s="69">
        <v>1.728E-2</v>
      </c>
      <c r="J1623" s="69">
        <v>0.10403999999999999</v>
      </c>
      <c r="K1623" s="69">
        <v>2.1900000000000001E-3</v>
      </c>
      <c r="L1623" s="69" t="s">
        <v>144</v>
      </c>
      <c r="M1623" s="69" t="s">
        <v>30388</v>
      </c>
      <c r="N1623" s="68">
        <v>43101</v>
      </c>
    </row>
    <row r="1624" spans="1:14" x14ac:dyDescent="0.2">
      <c r="A1624" s="69" t="s">
        <v>30584</v>
      </c>
      <c r="B1624" s="69">
        <v>1</v>
      </c>
      <c r="C1624" s="69">
        <v>2018</v>
      </c>
      <c r="D1624" s="69">
        <v>48</v>
      </c>
      <c r="E1624" s="69" t="s">
        <v>359</v>
      </c>
      <c r="F1624" s="69" t="s">
        <v>360</v>
      </c>
      <c r="H1624" s="69" t="s">
        <v>107</v>
      </c>
      <c r="I1624" s="69">
        <v>2.2370000000000001E-2</v>
      </c>
      <c r="J1624" s="69">
        <v>1.54E-2</v>
      </c>
      <c r="K1624" s="69">
        <v>2.1900000000000001E-3</v>
      </c>
      <c r="L1624" s="69" t="s">
        <v>144</v>
      </c>
      <c r="M1624" s="69" t="s">
        <v>30388</v>
      </c>
      <c r="N1624" s="68">
        <v>43101</v>
      </c>
    </row>
    <row r="1625" spans="1:14" x14ac:dyDescent="0.2">
      <c r="A1625" s="69" t="s">
        <v>30585</v>
      </c>
      <c r="B1625" s="69">
        <v>1</v>
      </c>
      <c r="C1625" s="69">
        <v>2018</v>
      </c>
      <c r="D1625" s="69">
        <v>48</v>
      </c>
      <c r="E1625" s="69" t="s">
        <v>359</v>
      </c>
      <c r="F1625" s="69" t="s">
        <v>360</v>
      </c>
      <c r="H1625" s="69" t="s">
        <v>107</v>
      </c>
      <c r="I1625" s="69">
        <v>2.2329999999999999E-2</v>
      </c>
      <c r="J1625" s="69">
        <v>1.54E-2</v>
      </c>
      <c r="K1625" s="69">
        <v>2.1900000000000001E-3</v>
      </c>
      <c r="L1625" s="69" t="s">
        <v>144</v>
      </c>
      <c r="M1625" s="69" t="s">
        <v>30388</v>
      </c>
      <c r="N1625" s="68">
        <v>43101</v>
      </c>
    </row>
    <row r="1626" spans="1:14" x14ac:dyDescent="0.2">
      <c r="A1626" s="69" t="s">
        <v>30586</v>
      </c>
      <c r="B1626" s="69">
        <v>1</v>
      </c>
      <c r="C1626" s="69">
        <v>2018</v>
      </c>
      <c r="D1626" s="69">
        <v>48</v>
      </c>
      <c r="E1626" s="69" t="s">
        <v>359</v>
      </c>
      <c r="F1626" s="69" t="s">
        <v>360</v>
      </c>
      <c r="H1626" s="69" t="s">
        <v>107</v>
      </c>
      <c r="I1626" s="69">
        <v>2.0559999999999998E-2</v>
      </c>
      <c r="J1626" s="69">
        <v>1.601E-2</v>
      </c>
      <c r="K1626" s="69">
        <v>2.2899999999999999E-3</v>
      </c>
      <c r="L1626" s="69" t="s">
        <v>144</v>
      </c>
      <c r="M1626" s="69" t="s">
        <v>30388</v>
      </c>
      <c r="N1626" s="68">
        <v>43101</v>
      </c>
    </row>
    <row r="1627" spans="1:14" x14ac:dyDescent="0.2">
      <c r="A1627" s="69" t="s">
        <v>30587</v>
      </c>
      <c r="B1627" s="69">
        <v>1</v>
      </c>
      <c r="C1627" s="69">
        <v>2018</v>
      </c>
      <c r="D1627" s="69">
        <v>48</v>
      </c>
      <c r="E1627" s="69" t="s">
        <v>359</v>
      </c>
      <c r="F1627" s="69" t="s">
        <v>360</v>
      </c>
      <c r="H1627" s="69" t="s">
        <v>107</v>
      </c>
      <c r="I1627" s="69">
        <v>2.784E-2</v>
      </c>
      <c r="J1627" s="69">
        <v>6.0800000000000003E-3</v>
      </c>
      <c r="K1627" s="69">
        <v>2.0899999999999998E-3</v>
      </c>
      <c r="L1627" s="69" t="s">
        <v>144</v>
      </c>
      <c r="M1627" s="69" t="s">
        <v>30388</v>
      </c>
      <c r="N1627" s="68">
        <v>43101</v>
      </c>
    </row>
    <row r="1628" spans="1:14" x14ac:dyDescent="0.2">
      <c r="A1628" s="69" t="s">
        <v>30588</v>
      </c>
      <c r="B1628" s="69">
        <v>1</v>
      </c>
      <c r="C1628" s="69">
        <v>2018</v>
      </c>
      <c r="D1628" s="69">
        <v>48</v>
      </c>
      <c r="E1628" s="69" t="s">
        <v>359</v>
      </c>
      <c r="F1628" s="69" t="s">
        <v>360</v>
      </c>
      <c r="H1628" s="69" t="s">
        <v>107</v>
      </c>
      <c r="I1628" s="69">
        <v>2.0590000000000001E-2</v>
      </c>
      <c r="J1628" s="69">
        <v>1.601E-2</v>
      </c>
      <c r="K1628" s="69">
        <v>2.2899999999999999E-3</v>
      </c>
      <c r="L1628" s="69" t="s">
        <v>144</v>
      </c>
      <c r="M1628" s="69" t="s">
        <v>30388</v>
      </c>
      <c r="N1628" s="68">
        <v>43101</v>
      </c>
    </row>
    <row r="1629" spans="1:14" x14ac:dyDescent="0.2">
      <c r="A1629" s="69" t="s">
        <v>30589</v>
      </c>
      <c r="B1629" s="69">
        <v>1</v>
      </c>
      <c r="C1629" s="69">
        <v>2018</v>
      </c>
      <c r="D1629" s="69">
        <v>48</v>
      </c>
      <c r="E1629" s="69" t="s">
        <v>366</v>
      </c>
      <c r="F1629" s="69" t="s">
        <v>360</v>
      </c>
      <c r="H1629" s="69" t="s">
        <v>107</v>
      </c>
      <c r="I1629" s="69">
        <v>1.7139999999999999E-2</v>
      </c>
      <c r="J1629" s="69">
        <v>0.11105</v>
      </c>
      <c r="K1629" s="69">
        <v>2.1900000000000001E-3</v>
      </c>
      <c r="L1629" s="69" t="s">
        <v>144</v>
      </c>
      <c r="M1629" s="69" t="s">
        <v>30388</v>
      </c>
      <c r="N1629" s="68">
        <v>43101</v>
      </c>
    </row>
    <row r="1630" spans="1:14" x14ac:dyDescent="0.2">
      <c r="A1630" s="69" t="s">
        <v>30590</v>
      </c>
      <c r="B1630" s="69">
        <v>1</v>
      </c>
      <c r="C1630" s="69">
        <v>2018</v>
      </c>
      <c r="D1630" s="69">
        <v>48</v>
      </c>
      <c r="E1630" s="69" t="s">
        <v>366</v>
      </c>
      <c r="F1630" s="69" t="s">
        <v>360</v>
      </c>
      <c r="H1630" s="69" t="s">
        <v>107</v>
      </c>
      <c r="I1630" s="69">
        <v>1.7139999999999999E-2</v>
      </c>
      <c r="J1630" s="69">
        <v>6.3229999999999995E-2</v>
      </c>
      <c r="K1630" s="69">
        <v>2.1900000000000001E-3</v>
      </c>
      <c r="L1630" s="69" t="s">
        <v>144</v>
      </c>
      <c r="M1630" s="69" t="s">
        <v>30388</v>
      </c>
      <c r="N1630" s="68">
        <v>43101</v>
      </c>
    </row>
    <row r="1631" spans="1:14" x14ac:dyDescent="0.2">
      <c r="A1631" s="69" t="s">
        <v>30591</v>
      </c>
      <c r="B1631" s="69">
        <v>1</v>
      </c>
      <c r="C1631" s="69">
        <v>2018</v>
      </c>
      <c r="D1631" s="69">
        <v>48</v>
      </c>
      <c r="E1631" s="69" t="s">
        <v>366</v>
      </c>
      <c r="F1631" s="69" t="s">
        <v>360</v>
      </c>
      <c r="H1631" s="69" t="s">
        <v>107</v>
      </c>
      <c r="I1631" s="69">
        <v>1.678E-2</v>
      </c>
      <c r="J1631" s="69">
        <v>0.13975000000000001</v>
      </c>
      <c r="K1631" s="69">
        <v>2.2899999999999999E-3</v>
      </c>
      <c r="L1631" s="69" t="s">
        <v>144</v>
      </c>
      <c r="M1631" s="69" t="s">
        <v>30388</v>
      </c>
      <c r="N1631" s="68">
        <v>43101</v>
      </c>
    </row>
    <row r="1632" spans="1:14" x14ac:dyDescent="0.2">
      <c r="A1632" s="69" t="s">
        <v>30592</v>
      </c>
      <c r="B1632" s="69">
        <v>1</v>
      </c>
      <c r="C1632" s="69">
        <v>2018</v>
      </c>
      <c r="D1632" s="69">
        <v>48</v>
      </c>
      <c r="E1632" s="69" t="s">
        <v>366</v>
      </c>
      <c r="F1632" s="69" t="s">
        <v>360</v>
      </c>
      <c r="H1632" s="69" t="s">
        <v>107</v>
      </c>
      <c r="I1632" s="69">
        <v>1.678E-2</v>
      </c>
      <c r="J1632" s="69">
        <v>0.20956</v>
      </c>
      <c r="K1632" s="69">
        <v>2.2899999999999999E-3</v>
      </c>
      <c r="L1632" s="69" t="s">
        <v>144</v>
      </c>
      <c r="M1632" s="69" t="s">
        <v>30388</v>
      </c>
      <c r="N1632" s="68">
        <v>43101</v>
      </c>
    </row>
    <row r="1633" spans="1:14" x14ac:dyDescent="0.2">
      <c r="A1633" s="69" t="s">
        <v>30593</v>
      </c>
      <c r="B1633" s="69">
        <v>1</v>
      </c>
      <c r="C1633" s="69">
        <v>2018</v>
      </c>
      <c r="D1633" s="69">
        <v>48</v>
      </c>
      <c r="E1633" s="69" t="s">
        <v>366</v>
      </c>
      <c r="F1633" s="69" t="s">
        <v>360</v>
      </c>
      <c r="H1633" s="69" t="s">
        <v>107</v>
      </c>
      <c r="I1633" s="69">
        <v>1.9949999999999999E-2</v>
      </c>
      <c r="J1633" s="69">
        <v>2.9950000000000001E-2</v>
      </c>
      <c r="K1633" s="69">
        <v>2.0899999999999998E-3</v>
      </c>
      <c r="L1633" s="69" t="s">
        <v>144</v>
      </c>
      <c r="M1633" s="69" t="s">
        <v>30388</v>
      </c>
      <c r="N1633" s="68">
        <v>43101</v>
      </c>
    </row>
    <row r="1634" spans="1:14" x14ac:dyDescent="0.2">
      <c r="A1634" s="69" t="s">
        <v>30594</v>
      </c>
      <c r="B1634" s="69">
        <v>1</v>
      </c>
      <c r="C1634" s="69">
        <v>2018</v>
      </c>
      <c r="D1634" s="69">
        <v>48</v>
      </c>
      <c r="E1634" s="69" t="s">
        <v>372</v>
      </c>
      <c r="F1634" s="69" t="s">
        <v>373</v>
      </c>
      <c r="H1634" s="69" t="s">
        <v>107</v>
      </c>
      <c r="I1634" s="69">
        <v>2.0500000000000001E-2</v>
      </c>
      <c r="J1634" s="69">
        <v>1.2970000000000001E-2</v>
      </c>
      <c r="K1634" s="69">
        <v>2.2899999999999999E-3</v>
      </c>
      <c r="L1634" s="69" t="s">
        <v>144</v>
      </c>
      <c r="M1634" s="69" t="s">
        <v>30388</v>
      </c>
      <c r="N1634" s="68">
        <v>43101</v>
      </c>
    </row>
    <row r="1635" spans="1:14" x14ac:dyDescent="0.2">
      <c r="A1635" s="69" t="s">
        <v>30595</v>
      </c>
      <c r="B1635" s="69">
        <v>1</v>
      </c>
      <c r="C1635" s="69">
        <v>2018</v>
      </c>
      <c r="D1635" s="69">
        <v>48</v>
      </c>
      <c r="E1635" s="69" t="s">
        <v>372</v>
      </c>
      <c r="F1635" s="69" t="s">
        <v>373</v>
      </c>
      <c r="H1635" s="69" t="s">
        <v>107</v>
      </c>
      <c r="I1635" s="69">
        <v>2.052E-2</v>
      </c>
      <c r="J1635" s="69">
        <v>1.2970000000000001E-2</v>
      </c>
      <c r="K1635" s="69">
        <v>2.2899999999999999E-3</v>
      </c>
      <c r="L1635" s="69" t="s">
        <v>144</v>
      </c>
      <c r="M1635" s="69" t="s">
        <v>30388</v>
      </c>
      <c r="N1635" s="68">
        <v>43101</v>
      </c>
    </row>
    <row r="1636" spans="1:14" x14ac:dyDescent="0.2">
      <c r="A1636" s="69" t="s">
        <v>30596</v>
      </c>
      <c r="B1636" s="69">
        <v>1</v>
      </c>
      <c r="C1636" s="69">
        <v>2018</v>
      </c>
      <c r="D1636" s="69">
        <v>48</v>
      </c>
      <c r="E1636" s="69" t="s">
        <v>372</v>
      </c>
      <c r="F1636" s="69" t="s">
        <v>373</v>
      </c>
      <c r="H1636" s="69" t="s">
        <v>107</v>
      </c>
      <c r="I1636" s="69">
        <v>2.2120000000000001E-2</v>
      </c>
      <c r="J1636" s="69">
        <v>1.255E-2</v>
      </c>
      <c r="K1636" s="69">
        <v>2.1900000000000001E-3</v>
      </c>
      <c r="L1636" s="69" t="s">
        <v>144</v>
      </c>
      <c r="M1636" s="69" t="s">
        <v>30388</v>
      </c>
      <c r="N1636" s="68">
        <v>43101</v>
      </c>
    </row>
    <row r="1637" spans="1:14" x14ac:dyDescent="0.2">
      <c r="A1637" s="69" t="s">
        <v>30597</v>
      </c>
      <c r="B1637" s="69">
        <v>1</v>
      </c>
      <c r="C1637" s="69">
        <v>2018</v>
      </c>
      <c r="D1637" s="69">
        <v>48</v>
      </c>
      <c r="E1637" s="69" t="s">
        <v>372</v>
      </c>
      <c r="F1637" s="69" t="s">
        <v>373</v>
      </c>
      <c r="H1637" s="69" t="s">
        <v>107</v>
      </c>
      <c r="I1637" s="69">
        <v>2.2079999999999999E-2</v>
      </c>
      <c r="J1637" s="69">
        <v>1.255E-2</v>
      </c>
      <c r="K1637" s="69">
        <v>2.1900000000000001E-3</v>
      </c>
      <c r="L1637" s="69" t="s">
        <v>144</v>
      </c>
      <c r="M1637" s="69" t="s">
        <v>30388</v>
      </c>
      <c r="N1637" s="68">
        <v>43101</v>
      </c>
    </row>
    <row r="1638" spans="1:14" x14ac:dyDescent="0.2">
      <c r="A1638" s="69" t="s">
        <v>30598</v>
      </c>
      <c r="B1638" s="69">
        <v>1</v>
      </c>
      <c r="C1638" s="69">
        <v>2018</v>
      </c>
      <c r="D1638" s="69">
        <v>48</v>
      </c>
      <c r="E1638" s="69" t="s">
        <v>372</v>
      </c>
      <c r="F1638" s="69" t="s">
        <v>373</v>
      </c>
      <c r="H1638" s="69" t="s">
        <v>107</v>
      </c>
      <c r="I1638" s="69">
        <v>2.632E-2</v>
      </c>
      <c r="J1638" s="69">
        <v>6.0800000000000003E-3</v>
      </c>
      <c r="K1638" s="69">
        <v>2.0899999999999998E-3</v>
      </c>
      <c r="L1638" s="69" t="s">
        <v>144</v>
      </c>
      <c r="M1638" s="69" t="s">
        <v>30388</v>
      </c>
      <c r="N1638" s="68">
        <v>43101</v>
      </c>
    </row>
    <row r="1639" spans="1:14" x14ac:dyDescent="0.2">
      <c r="A1639" s="69" t="s">
        <v>30599</v>
      </c>
      <c r="B1639" s="69">
        <v>1</v>
      </c>
      <c r="C1639" s="69">
        <v>2018</v>
      </c>
      <c r="D1639" s="69">
        <v>48</v>
      </c>
      <c r="E1639" s="69" t="s">
        <v>379</v>
      </c>
      <c r="F1639" s="69" t="s">
        <v>373</v>
      </c>
      <c r="H1639" s="69" t="s">
        <v>107</v>
      </c>
      <c r="I1639" s="69">
        <v>1.7149999999999999E-2</v>
      </c>
      <c r="J1639" s="69">
        <v>5.8049999999999997E-2</v>
      </c>
      <c r="K1639" s="69">
        <v>2.1900000000000001E-3</v>
      </c>
      <c r="L1639" s="69" t="s">
        <v>144</v>
      </c>
      <c r="M1639" s="69" t="s">
        <v>30388</v>
      </c>
      <c r="N1639" s="68">
        <v>43101</v>
      </c>
    </row>
    <row r="1640" spans="1:14" x14ac:dyDescent="0.2">
      <c r="A1640" s="69" t="s">
        <v>30600</v>
      </c>
      <c r="B1640" s="69">
        <v>1</v>
      </c>
      <c r="C1640" s="69">
        <v>2018</v>
      </c>
      <c r="D1640" s="69">
        <v>48</v>
      </c>
      <c r="E1640" s="69" t="s">
        <v>379</v>
      </c>
      <c r="F1640" s="69" t="s">
        <v>373</v>
      </c>
      <c r="H1640" s="69" t="s">
        <v>107</v>
      </c>
      <c r="I1640" s="69">
        <v>1.9859999999999999E-2</v>
      </c>
      <c r="J1640" s="69">
        <v>2.562E-2</v>
      </c>
      <c r="K1640" s="69">
        <v>2.0899999999999998E-3</v>
      </c>
      <c r="L1640" s="69" t="s">
        <v>144</v>
      </c>
      <c r="M1640" s="69" t="s">
        <v>30388</v>
      </c>
      <c r="N1640" s="68">
        <v>43101</v>
      </c>
    </row>
    <row r="1641" spans="1:14" x14ac:dyDescent="0.2">
      <c r="A1641" s="69" t="s">
        <v>30601</v>
      </c>
      <c r="B1641" s="69">
        <v>1</v>
      </c>
      <c r="C1641" s="69">
        <v>2018</v>
      </c>
      <c r="D1641" s="69">
        <v>48</v>
      </c>
      <c r="E1641" s="69" t="s">
        <v>379</v>
      </c>
      <c r="F1641" s="69" t="s">
        <v>373</v>
      </c>
      <c r="H1641" s="69" t="s">
        <v>107</v>
      </c>
      <c r="I1641" s="69">
        <v>1.6709999999999999E-2</v>
      </c>
      <c r="J1641" s="69">
        <v>0.13705000000000001</v>
      </c>
      <c r="K1641" s="69">
        <v>2.2899999999999999E-3</v>
      </c>
      <c r="L1641" s="69" t="s">
        <v>144</v>
      </c>
      <c r="M1641" s="69" t="s">
        <v>30388</v>
      </c>
      <c r="N1641" s="68">
        <v>43101</v>
      </c>
    </row>
    <row r="1642" spans="1:14" x14ac:dyDescent="0.2">
      <c r="A1642" s="69" t="s">
        <v>30602</v>
      </c>
      <c r="B1642" s="69">
        <v>1</v>
      </c>
      <c r="C1642" s="69">
        <v>2018</v>
      </c>
      <c r="D1642" s="69">
        <v>48</v>
      </c>
      <c r="E1642" s="69" t="s">
        <v>379</v>
      </c>
      <c r="F1642" s="69" t="s">
        <v>373</v>
      </c>
      <c r="H1642" s="69" t="s">
        <v>107</v>
      </c>
      <c r="I1642" s="69">
        <v>1.7149999999999999E-2</v>
      </c>
      <c r="J1642" s="69">
        <v>0.10356</v>
      </c>
      <c r="K1642" s="69">
        <v>2.1900000000000001E-3</v>
      </c>
      <c r="L1642" s="69" t="s">
        <v>144</v>
      </c>
      <c r="M1642" s="69" t="s">
        <v>30388</v>
      </c>
      <c r="N1642" s="68">
        <v>43101</v>
      </c>
    </row>
    <row r="1643" spans="1:14" x14ac:dyDescent="0.2">
      <c r="A1643" s="69" t="s">
        <v>30603</v>
      </c>
      <c r="B1643" s="69">
        <v>1</v>
      </c>
      <c r="C1643" s="69">
        <v>2018</v>
      </c>
      <c r="D1643" s="69">
        <v>48</v>
      </c>
      <c r="E1643" s="69" t="s">
        <v>379</v>
      </c>
      <c r="F1643" s="69" t="s">
        <v>373</v>
      </c>
      <c r="H1643" s="69" t="s">
        <v>107</v>
      </c>
      <c r="I1643" s="69">
        <v>1.6709999999999999E-2</v>
      </c>
      <c r="J1643" s="69">
        <v>0.20704</v>
      </c>
      <c r="K1643" s="69">
        <v>2.2899999999999999E-3</v>
      </c>
      <c r="L1643" s="69" t="s">
        <v>144</v>
      </c>
      <c r="M1643" s="69" t="s">
        <v>30388</v>
      </c>
      <c r="N1643" s="68">
        <v>43101</v>
      </c>
    </row>
    <row r="1644" spans="1:14" x14ac:dyDescent="0.2">
      <c r="A1644" s="69" t="s">
        <v>30604</v>
      </c>
      <c r="B1644" s="69">
        <v>1</v>
      </c>
      <c r="C1644" s="69">
        <v>2018</v>
      </c>
      <c r="D1644" s="69">
        <v>48</v>
      </c>
      <c r="E1644" s="69" t="s">
        <v>385</v>
      </c>
      <c r="F1644" s="69" t="s">
        <v>386</v>
      </c>
      <c r="H1644" s="69" t="s">
        <v>107</v>
      </c>
      <c r="I1644" s="69">
        <v>2.0420000000000001E-2</v>
      </c>
      <c r="J1644" s="69">
        <v>1.525E-2</v>
      </c>
      <c r="K1644" s="69">
        <v>2.2899999999999999E-3</v>
      </c>
      <c r="L1644" s="69" t="s">
        <v>144</v>
      </c>
      <c r="M1644" s="69" t="s">
        <v>30388</v>
      </c>
      <c r="N1644" s="68">
        <v>43101</v>
      </c>
    </row>
    <row r="1645" spans="1:14" x14ac:dyDescent="0.2">
      <c r="A1645" s="69" t="s">
        <v>30605</v>
      </c>
      <c r="B1645" s="69">
        <v>1</v>
      </c>
      <c r="C1645" s="69">
        <v>2018</v>
      </c>
      <c r="D1645" s="69">
        <v>48</v>
      </c>
      <c r="E1645" s="69" t="s">
        <v>385</v>
      </c>
      <c r="F1645" s="69" t="s">
        <v>386</v>
      </c>
      <c r="H1645" s="69" t="s">
        <v>107</v>
      </c>
      <c r="I1645" s="69">
        <v>2.137E-2</v>
      </c>
      <c r="J1645" s="69">
        <v>1.469E-2</v>
      </c>
      <c r="K1645" s="69">
        <v>2.1900000000000001E-3</v>
      </c>
      <c r="L1645" s="69" t="s">
        <v>144</v>
      </c>
      <c r="M1645" s="69" t="s">
        <v>30388</v>
      </c>
      <c r="N1645" s="68">
        <v>43101</v>
      </c>
    </row>
    <row r="1646" spans="1:14" x14ac:dyDescent="0.2">
      <c r="A1646" s="69" t="s">
        <v>30606</v>
      </c>
      <c r="B1646" s="69">
        <v>1</v>
      </c>
      <c r="C1646" s="69">
        <v>2018</v>
      </c>
      <c r="D1646" s="69">
        <v>48</v>
      </c>
      <c r="E1646" s="69" t="s">
        <v>385</v>
      </c>
      <c r="F1646" s="69" t="s">
        <v>386</v>
      </c>
      <c r="H1646" s="69" t="s">
        <v>107</v>
      </c>
      <c r="I1646" s="69">
        <v>2.6030000000000001E-2</v>
      </c>
      <c r="J1646" s="69">
        <v>6.0800000000000003E-3</v>
      </c>
      <c r="K1646" s="69">
        <v>2.0899999999999998E-3</v>
      </c>
      <c r="L1646" s="69" t="s">
        <v>144</v>
      </c>
      <c r="M1646" s="69" t="s">
        <v>30388</v>
      </c>
      <c r="N1646" s="68">
        <v>43101</v>
      </c>
    </row>
    <row r="1647" spans="1:14" x14ac:dyDescent="0.2">
      <c r="A1647" s="69" t="s">
        <v>30607</v>
      </c>
      <c r="B1647" s="69">
        <v>1</v>
      </c>
      <c r="C1647" s="69">
        <v>2018</v>
      </c>
      <c r="D1647" s="69">
        <v>48</v>
      </c>
      <c r="E1647" s="69" t="s">
        <v>385</v>
      </c>
      <c r="F1647" s="69" t="s">
        <v>386</v>
      </c>
      <c r="H1647" s="69" t="s">
        <v>107</v>
      </c>
      <c r="I1647" s="69">
        <v>2.1409999999999998E-2</v>
      </c>
      <c r="J1647" s="69">
        <v>1.469E-2</v>
      </c>
      <c r="K1647" s="69">
        <v>2.1900000000000001E-3</v>
      </c>
      <c r="L1647" s="69" t="s">
        <v>144</v>
      </c>
      <c r="M1647" s="69" t="s">
        <v>30388</v>
      </c>
      <c r="N1647" s="68">
        <v>43101</v>
      </c>
    </row>
    <row r="1648" spans="1:14" x14ac:dyDescent="0.2">
      <c r="A1648" s="69" t="s">
        <v>30608</v>
      </c>
      <c r="B1648" s="69">
        <v>1</v>
      </c>
      <c r="C1648" s="69">
        <v>2018</v>
      </c>
      <c r="D1648" s="69">
        <v>48</v>
      </c>
      <c r="E1648" s="69" t="s">
        <v>385</v>
      </c>
      <c r="F1648" s="69" t="s">
        <v>386</v>
      </c>
      <c r="H1648" s="69" t="s">
        <v>107</v>
      </c>
      <c r="I1648" s="69">
        <v>2.0400000000000001E-2</v>
      </c>
      <c r="J1648" s="69">
        <v>1.525E-2</v>
      </c>
      <c r="K1648" s="69">
        <v>2.2899999999999999E-3</v>
      </c>
      <c r="L1648" s="69" t="s">
        <v>144</v>
      </c>
      <c r="M1648" s="69" t="s">
        <v>30388</v>
      </c>
      <c r="N1648" s="68">
        <v>43101</v>
      </c>
    </row>
    <row r="1649" spans="1:14" x14ac:dyDescent="0.2">
      <c r="A1649" s="69" t="s">
        <v>30609</v>
      </c>
      <c r="B1649" s="69">
        <v>1</v>
      </c>
      <c r="C1649" s="69">
        <v>2018</v>
      </c>
      <c r="D1649" s="69">
        <v>48</v>
      </c>
      <c r="E1649" s="69" t="s">
        <v>392</v>
      </c>
      <c r="F1649" s="69" t="s">
        <v>386</v>
      </c>
      <c r="H1649" s="69" t="s">
        <v>107</v>
      </c>
      <c r="I1649" s="69">
        <v>1.6799999999999999E-2</v>
      </c>
      <c r="J1649" s="69">
        <v>0.19974</v>
      </c>
      <c r="K1649" s="69">
        <v>2.2899999999999999E-3</v>
      </c>
      <c r="L1649" s="69" t="s">
        <v>144</v>
      </c>
      <c r="M1649" s="69" t="s">
        <v>30388</v>
      </c>
      <c r="N1649" s="68">
        <v>43101</v>
      </c>
    </row>
    <row r="1650" spans="1:14" x14ac:dyDescent="0.2">
      <c r="A1650" s="69" t="s">
        <v>30610</v>
      </c>
      <c r="B1650" s="69">
        <v>1</v>
      </c>
      <c r="C1650" s="69">
        <v>2018</v>
      </c>
      <c r="D1650" s="69">
        <v>48</v>
      </c>
      <c r="E1650" s="69" t="s">
        <v>392</v>
      </c>
      <c r="F1650" s="69" t="s">
        <v>386</v>
      </c>
      <c r="H1650" s="69" t="s">
        <v>107</v>
      </c>
      <c r="I1650" s="69">
        <v>1.6799999999999999E-2</v>
      </c>
      <c r="J1650" s="69">
        <v>0.13320000000000001</v>
      </c>
      <c r="K1650" s="69">
        <v>2.2899999999999999E-3</v>
      </c>
      <c r="L1650" s="69" t="s">
        <v>144</v>
      </c>
      <c r="M1650" s="69" t="s">
        <v>30388</v>
      </c>
      <c r="N1650" s="68">
        <v>43101</v>
      </c>
    </row>
    <row r="1651" spans="1:14" x14ac:dyDescent="0.2">
      <c r="A1651" s="69" t="s">
        <v>30611</v>
      </c>
      <c r="B1651" s="69">
        <v>1</v>
      </c>
      <c r="C1651" s="69">
        <v>2018</v>
      </c>
      <c r="D1651" s="69">
        <v>48</v>
      </c>
      <c r="E1651" s="69" t="s">
        <v>392</v>
      </c>
      <c r="F1651" s="69" t="s">
        <v>386</v>
      </c>
      <c r="H1651" s="69" t="s">
        <v>107</v>
      </c>
      <c r="I1651" s="69">
        <v>1.9789999999999999E-2</v>
      </c>
      <c r="J1651" s="69">
        <v>2.496E-2</v>
      </c>
      <c r="K1651" s="69">
        <v>2.0899999999999998E-3</v>
      </c>
      <c r="L1651" s="69" t="s">
        <v>144</v>
      </c>
      <c r="M1651" s="69" t="s">
        <v>30388</v>
      </c>
      <c r="N1651" s="68">
        <v>43101</v>
      </c>
    </row>
    <row r="1652" spans="1:14" x14ac:dyDescent="0.2">
      <c r="A1652" s="69" t="s">
        <v>30612</v>
      </c>
      <c r="B1652" s="69">
        <v>1</v>
      </c>
      <c r="C1652" s="69">
        <v>2018</v>
      </c>
      <c r="D1652" s="69">
        <v>48</v>
      </c>
      <c r="E1652" s="69" t="s">
        <v>392</v>
      </c>
      <c r="F1652" s="69" t="s">
        <v>386</v>
      </c>
      <c r="H1652" s="69" t="s">
        <v>107</v>
      </c>
      <c r="I1652" s="69">
        <v>1.7090000000000001E-2</v>
      </c>
      <c r="J1652" s="69">
        <v>5.4170000000000003E-2</v>
      </c>
      <c r="K1652" s="69">
        <v>2.1900000000000001E-3</v>
      </c>
      <c r="L1652" s="69" t="s">
        <v>144</v>
      </c>
      <c r="M1652" s="69" t="s">
        <v>30388</v>
      </c>
      <c r="N1652" s="68">
        <v>43101</v>
      </c>
    </row>
    <row r="1653" spans="1:14" x14ac:dyDescent="0.2">
      <c r="A1653" s="69" t="s">
        <v>30613</v>
      </c>
      <c r="B1653" s="69">
        <v>1</v>
      </c>
      <c r="C1653" s="69">
        <v>2018</v>
      </c>
      <c r="D1653" s="69">
        <v>48</v>
      </c>
      <c r="E1653" s="69" t="s">
        <v>392</v>
      </c>
      <c r="F1653" s="69" t="s">
        <v>386</v>
      </c>
      <c r="H1653" s="69" t="s">
        <v>107</v>
      </c>
      <c r="I1653" s="69">
        <v>1.7090000000000001E-2</v>
      </c>
      <c r="J1653" s="69">
        <v>9.3659999999999993E-2</v>
      </c>
      <c r="K1653" s="69">
        <v>2.1900000000000001E-3</v>
      </c>
      <c r="L1653" s="69" t="s">
        <v>144</v>
      </c>
      <c r="M1653" s="69" t="s">
        <v>30388</v>
      </c>
      <c r="N1653" s="68">
        <v>43101</v>
      </c>
    </row>
    <row r="1654" spans="1:14" x14ac:dyDescent="0.2">
      <c r="A1654" s="69" t="s">
        <v>30614</v>
      </c>
      <c r="B1654" s="69">
        <v>1</v>
      </c>
      <c r="C1654" s="69">
        <v>2018</v>
      </c>
      <c r="D1654" s="69">
        <v>48</v>
      </c>
      <c r="E1654" s="69" t="s">
        <v>398</v>
      </c>
      <c r="F1654" s="69" t="s">
        <v>399</v>
      </c>
      <c r="G1654" s="69" t="s">
        <v>400</v>
      </c>
      <c r="H1654" s="69" t="s">
        <v>107</v>
      </c>
      <c r="I1654" s="69">
        <v>0.13075999999999999</v>
      </c>
      <c r="J1654" s="69">
        <v>7.6600000000000001E-3</v>
      </c>
      <c r="K1654" s="69">
        <v>1.5200000000000001E-3</v>
      </c>
      <c r="L1654" s="69" t="s">
        <v>108</v>
      </c>
      <c r="M1654" s="69" t="s">
        <v>30388</v>
      </c>
      <c r="N1654" s="68">
        <v>43101</v>
      </c>
    </row>
    <row r="1655" spans="1:14" x14ac:dyDescent="0.2">
      <c r="A1655" s="69" t="s">
        <v>30615</v>
      </c>
      <c r="B1655" s="69">
        <v>1</v>
      </c>
      <c r="C1655" s="69">
        <v>2018</v>
      </c>
      <c r="D1655" s="69">
        <v>48</v>
      </c>
      <c r="E1655" s="69" t="s">
        <v>398</v>
      </c>
      <c r="F1655" s="69" t="s">
        <v>399</v>
      </c>
      <c r="G1655" s="69" t="s">
        <v>400</v>
      </c>
      <c r="H1655" s="69" t="s">
        <v>107</v>
      </c>
      <c r="I1655" s="69">
        <v>0.13075999999999999</v>
      </c>
      <c r="J1655" s="69">
        <v>7.6600000000000001E-3</v>
      </c>
      <c r="K1655" s="69">
        <v>1.5200000000000001E-3</v>
      </c>
      <c r="L1655" s="69" t="s">
        <v>108</v>
      </c>
      <c r="M1655" s="69" t="s">
        <v>30388</v>
      </c>
      <c r="N1655" s="68">
        <v>43101</v>
      </c>
    </row>
    <row r="1656" spans="1:14" x14ac:dyDescent="0.2">
      <c r="A1656" s="69" t="s">
        <v>30616</v>
      </c>
      <c r="B1656" s="69">
        <v>1</v>
      </c>
      <c r="C1656" s="69">
        <v>2018</v>
      </c>
      <c r="D1656" s="69">
        <v>48</v>
      </c>
      <c r="E1656" s="69" t="s">
        <v>398</v>
      </c>
      <c r="F1656" s="69" t="s">
        <v>399</v>
      </c>
      <c r="G1656" s="69" t="s">
        <v>400</v>
      </c>
      <c r="H1656" s="69" t="s">
        <v>107</v>
      </c>
      <c r="I1656" s="69">
        <v>0.12956000000000001</v>
      </c>
      <c r="J1656" s="69">
        <v>7.6600000000000001E-3</v>
      </c>
      <c r="K1656" s="69">
        <v>1.5200000000000001E-3</v>
      </c>
      <c r="L1656" s="69" t="s">
        <v>108</v>
      </c>
      <c r="M1656" s="69" t="s">
        <v>30388</v>
      </c>
      <c r="N1656" s="68">
        <v>43101</v>
      </c>
    </row>
    <row r="1657" spans="1:14" x14ac:dyDescent="0.2">
      <c r="A1657" s="69" t="s">
        <v>30617</v>
      </c>
      <c r="B1657" s="69">
        <v>1</v>
      </c>
      <c r="C1657" s="69">
        <v>2018</v>
      </c>
      <c r="D1657" s="69">
        <v>48</v>
      </c>
      <c r="E1657" s="69" t="s">
        <v>398</v>
      </c>
      <c r="F1657" s="69" t="s">
        <v>399</v>
      </c>
      <c r="G1657" s="69" t="s">
        <v>400</v>
      </c>
      <c r="H1657" s="69" t="s">
        <v>107</v>
      </c>
      <c r="I1657" s="69">
        <v>0.13075999999999999</v>
      </c>
      <c r="J1657" s="69">
        <v>7.6600000000000001E-3</v>
      </c>
      <c r="K1657" s="69">
        <v>1.5200000000000001E-3</v>
      </c>
      <c r="L1657" s="69" t="s">
        <v>108</v>
      </c>
      <c r="M1657" s="69" t="s">
        <v>30388</v>
      </c>
      <c r="N1657" s="68">
        <v>43101</v>
      </c>
    </row>
    <row r="1658" spans="1:14" x14ac:dyDescent="0.2">
      <c r="A1658" s="69" t="s">
        <v>30618</v>
      </c>
      <c r="B1658" s="69">
        <v>1</v>
      </c>
      <c r="C1658" s="69">
        <v>2018</v>
      </c>
      <c r="D1658" s="69">
        <v>48</v>
      </c>
      <c r="E1658" s="69" t="s">
        <v>398</v>
      </c>
      <c r="F1658" s="69" t="s">
        <v>399</v>
      </c>
      <c r="G1658" s="69" t="s">
        <v>400</v>
      </c>
      <c r="H1658" s="69" t="s">
        <v>107</v>
      </c>
      <c r="I1658" s="69">
        <v>0.12956000000000001</v>
      </c>
      <c r="J1658" s="69">
        <v>7.6600000000000001E-3</v>
      </c>
      <c r="K1658" s="69">
        <v>1.5200000000000001E-3</v>
      </c>
      <c r="L1658" s="69" t="s">
        <v>108</v>
      </c>
      <c r="M1658" s="69" t="s">
        <v>30388</v>
      </c>
      <c r="N1658" s="68">
        <v>43101</v>
      </c>
    </row>
    <row r="1659" spans="1:14" x14ac:dyDescent="0.2">
      <c r="A1659" s="69" t="s">
        <v>30619</v>
      </c>
      <c r="B1659" s="69">
        <v>1</v>
      </c>
      <c r="C1659" s="69">
        <v>2018</v>
      </c>
      <c r="D1659" s="69">
        <v>48</v>
      </c>
      <c r="E1659" s="69" t="s">
        <v>406</v>
      </c>
      <c r="F1659" s="69" t="s">
        <v>399</v>
      </c>
      <c r="G1659" s="69" t="s">
        <v>400</v>
      </c>
      <c r="H1659" s="69" t="s">
        <v>107</v>
      </c>
      <c r="I1659" s="69">
        <v>0.15704000000000001</v>
      </c>
      <c r="J1659" s="69">
        <v>7.6800000000000002E-3</v>
      </c>
      <c r="K1659" s="69">
        <v>2.1199999999999999E-3</v>
      </c>
      <c r="L1659" s="69" t="s">
        <v>184</v>
      </c>
      <c r="M1659" s="69" t="s">
        <v>30388</v>
      </c>
      <c r="N1659" s="68">
        <v>43101</v>
      </c>
    </row>
    <row r="1660" spans="1:14" x14ac:dyDescent="0.2">
      <c r="A1660" s="69" t="s">
        <v>30620</v>
      </c>
      <c r="B1660" s="69">
        <v>1</v>
      </c>
      <c r="C1660" s="69">
        <v>2018</v>
      </c>
      <c r="D1660" s="69">
        <v>48</v>
      </c>
      <c r="E1660" s="69" t="s">
        <v>406</v>
      </c>
      <c r="F1660" s="69" t="s">
        <v>399</v>
      </c>
      <c r="G1660" s="69" t="s">
        <v>400</v>
      </c>
      <c r="H1660" s="69" t="s">
        <v>107</v>
      </c>
      <c r="I1660" s="69">
        <v>0.15354000000000001</v>
      </c>
      <c r="J1660" s="69">
        <v>7.6800000000000002E-3</v>
      </c>
      <c r="K1660" s="69">
        <v>2.1199999999999999E-3</v>
      </c>
      <c r="L1660" s="69" t="s">
        <v>184</v>
      </c>
      <c r="M1660" s="69" t="s">
        <v>30388</v>
      </c>
      <c r="N1660" s="68">
        <v>43101</v>
      </c>
    </row>
    <row r="1661" spans="1:14" x14ac:dyDescent="0.2">
      <c r="A1661" s="69" t="s">
        <v>30621</v>
      </c>
      <c r="B1661" s="69">
        <v>1</v>
      </c>
      <c r="C1661" s="69">
        <v>2018</v>
      </c>
      <c r="D1661" s="69">
        <v>48</v>
      </c>
      <c r="E1661" s="69" t="s">
        <v>406</v>
      </c>
      <c r="F1661" s="69" t="s">
        <v>399</v>
      </c>
      <c r="G1661" s="69" t="s">
        <v>400</v>
      </c>
      <c r="H1661" s="69" t="s">
        <v>107</v>
      </c>
      <c r="I1661" s="69">
        <v>0.16403999999999999</v>
      </c>
      <c r="J1661" s="69">
        <v>7.6800000000000002E-3</v>
      </c>
      <c r="K1661" s="69">
        <v>2.1199999999999999E-3</v>
      </c>
      <c r="L1661" s="69" t="s">
        <v>184</v>
      </c>
      <c r="M1661" s="69" t="s">
        <v>30388</v>
      </c>
      <c r="N1661" s="68">
        <v>43101</v>
      </c>
    </row>
    <row r="1662" spans="1:14" x14ac:dyDescent="0.2">
      <c r="A1662" s="69" t="s">
        <v>30622</v>
      </c>
      <c r="B1662" s="69">
        <v>1</v>
      </c>
      <c r="C1662" s="69">
        <v>2018</v>
      </c>
      <c r="D1662" s="69">
        <v>48</v>
      </c>
      <c r="E1662" s="69" t="s">
        <v>406</v>
      </c>
      <c r="F1662" s="69" t="s">
        <v>399</v>
      </c>
      <c r="G1662" s="69" t="s">
        <v>400</v>
      </c>
      <c r="H1662" s="69" t="s">
        <v>107</v>
      </c>
      <c r="I1662" s="69">
        <v>0.15354000000000001</v>
      </c>
      <c r="J1662" s="69">
        <v>7.6800000000000002E-3</v>
      </c>
      <c r="K1662" s="69">
        <v>2.1199999999999999E-3</v>
      </c>
      <c r="L1662" s="69" t="s">
        <v>184</v>
      </c>
      <c r="M1662" s="69" t="s">
        <v>30388</v>
      </c>
      <c r="N1662" s="68">
        <v>43101</v>
      </c>
    </row>
    <row r="1663" spans="1:14" x14ac:dyDescent="0.2">
      <c r="A1663" s="69" t="s">
        <v>30623</v>
      </c>
      <c r="B1663" s="69">
        <v>1</v>
      </c>
      <c r="C1663" s="69">
        <v>2018</v>
      </c>
      <c r="D1663" s="69">
        <v>48</v>
      </c>
      <c r="E1663" s="69" t="s">
        <v>406</v>
      </c>
      <c r="F1663" s="69" t="s">
        <v>399</v>
      </c>
      <c r="G1663" s="69" t="s">
        <v>400</v>
      </c>
      <c r="H1663" s="69" t="s">
        <v>107</v>
      </c>
      <c r="I1663" s="69">
        <v>0.15354000000000001</v>
      </c>
      <c r="J1663" s="69">
        <v>7.6800000000000002E-3</v>
      </c>
      <c r="K1663" s="69">
        <v>2.1199999999999999E-3</v>
      </c>
      <c r="L1663" s="69" t="s">
        <v>184</v>
      </c>
      <c r="M1663" s="69" t="s">
        <v>30388</v>
      </c>
      <c r="N1663" s="68">
        <v>43101</v>
      </c>
    </row>
    <row r="1664" spans="1:14" x14ac:dyDescent="0.2">
      <c r="A1664" s="69" t="s">
        <v>30624</v>
      </c>
      <c r="B1664" s="69">
        <v>1</v>
      </c>
      <c r="C1664" s="69">
        <v>2018</v>
      </c>
      <c r="D1664" s="69">
        <v>48</v>
      </c>
      <c r="E1664" s="69" t="s">
        <v>406</v>
      </c>
      <c r="F1664" s="69" t="s">
        <v>399</v>
      </c>
      <c r="G1664" s="69" t="s">
        <v>400</v>
      </c>
      <c r="H1664" s="69" t="s">
        <v>107</v>
      </c>
      <c r="I1664" s="69">
        <v>0.13184000000000001</v>
      </c>
      <c r="J1664" s="69">
        <v>7.6800000000000002E-3</v>
      </c>
      <c r="K1664" s="69">
        <v>2.1199999999999999E-3</v>
      </c>
      <c r="L1664" s="69" t="s">
        <v>190</v>
      </c>
      <c r="M1664" s="69" t="s">
        <v>30388</v>
      </c>
      <c r="N1664" s="68">
        <v>43101</v>
      </c>
    </row>
    <row r="1665" spans="1:14" x14ac:dyDescent="0.2">
      <c r="A1665" s="69" t="s">
        <v>30625</v>
      </c>
      <c r="B1665" s="69">
        <v>1</v>
      </c>
      <c r="C1665" s="69">
        <v>2018</v>
      </c>
      <c r="D1665" s="69">
        <v>48</v>
      </c>
      <c r="E1665" s="69" t="s">
        <v>406</v>
      </c>
      <c r="F1665" s="69" t="s">
        <v>399</v>
      </c>
      <c r="G1665" s="69" t="s">
        <v>400</v>
      </c>
      <c r="H1665" s="69" t="s">
        <v>107</v>
      </c>
      <c r="I1665" s="69">
        <v>0.12834000000000001</v>
      </c>
      <c r="J1665" s="69">
        <v>7.6800000000000002E-3</v>
      </c>
      <c r="K1665" s="69">
        <v>2.1199999999999999E-3</v>
      </c>
      <c r="L1665" s="69" t="s">
        <v>190</v>
      </c>
      <c r="M1665" s="69" t="s">
        <v>30388</v>
      </c>
      <c r="N1665" s="68">
        <v>43101</v>
      </c>
    </row>
    <row r="1666" spans="1:14" x14ac:dyDescent="0.2">
      <c r="A1666" s="69" t="s">
        <v>30626</v>
      </c>
      <c r="B1666" s="69">
        <v>1</v>
      </c>
      <c r="C1666" s="69">
        <v>2018</v>
      </c>
      <c r="D1666" s="69">
        <v>48</v>
      </c>
      <c r="E1666" s="69" t="s">
        <v>406</v>
      </c>
      <c r="F1666" s="69" t="s">
        <v>399</v>
      </c>
      <c r="G1666" s="69" t="s">
        <v>400</v>
      </c>
      <c r="H1666" s="69" t="s">
        <v>107</v>
      </c>
      <c r="I1666" s="69">
        <v>0.12834000000000001</v>
      </c>
      <c r="J1666" s="69">
        <v>7.6800000000000002E-3</v>
      </c>
      <c r="K1666" s="69">
        <v>2.1199999999999999E-3</v>
      </c>
      <c r="L1666" s="69" t="s">
        <v>190</v>
      </c>
      <c r="M1666" s="69" t="s">
        <v>30388</v>
      </c>
      <c r="N1666" s="68">
        <v>43101</v>
      </c>
    </row>
    <row r="1667" spans="1:14" x14ac:dyDescent="0.2">
      <c r="A1667" s="69" t="s">
        <v>30627</v>
      </c>
      <c r="B1667" s="69">
        <v>1</v>
      </c>
      <c r="C1667" s="69">
        <v>2018</v>
      </c>
      <c r="D1667" s="69">
        <v>48</v>
      </c>
      <c r="E1667" s="69" t="s">
        <v>406</v>
      </c>
      <c r="F1667" s="69" t="s">
        <v>399</v>
      </c>
      <c r="G1667" s="69" t="s">
        <v>400</v>
      </c>
      <c r="H1667" s="69" t="s">
        <v>107</v>
      </c>
      <c r="I1667" s="69">
        <v>0.12834000000000001</v>
      </c>
      <c r="J1667" s="69">
        <v>7.6800000000000002E-3</v>
      </c>
      <c r="K1667" s="69">
        <v>2.1199999999999999E-3</v>
      </c>
      <c r="L1667" s="69" t="s">
        <v>190</v>
      </c>
      <c r="M1667" s="69" t="s">
        <v>30388</v>
      </c>
      <c r="N1667" s="68">
        <v>43101</v>
      </c>
    </row>
    <row r="1668" spans="1:14" x14ac:dyDescent="0.2">
      <c r="A1668" s="69" t="s">
        <v>30628</v>
      </c>
      <c r="B1668" s="69">
        <v>1</v>
      </c>
      <c r="C1668" s="69">
        <v>2018</v>
      </c>
      <c r="D1668" s="69">
        <v>48</v>
      </c>
      <c r="E1668" s="69" t="s">
        <v>406</v>
      </c>
      <c r="F1668" s="69" t="s">
        <v>399</v>
      </c>
      <c r="G1668" s="69" t="s">
        <v>400</v>
      </c>
      <c r="H1668" s="69" t="s">
        <v>107</v>
      </c>
      <c r="I1668" s="69">
        <v>0.13883999999999999</v>
      </c>
      <c r="J1668" s="69">
        <v>7.6800000000000002E-3</v>
      </c>
      <c r="K1668" s="69">
        <v>2.1199999999999999E-3</v>
      </c>
      <c r="L1668" s="69" t="s">
        <v>190</v>
      </c>
      <c r="M1668" s="69" t="s">
        <v>30388</v>
      </c>
      <c r="N1668" s="68">
        <v>43101</v>
      </c>
    </row>
    <row r="1669" spans="1:14" x14ac:dyDescent="0.2">
      <c r="A1669" s="69" t="s">
        <v>30629</v>
      </c>
      <c r="B1669" s="69">
        <v>1</v>
      </c>
      <c r="C1669" s="69">
        <v>2018</v>
      </c>
      <c r="D1669" s="69">
        <v>48</v>
      </c>
      <c r="E1669" s="69" t="s">
        <v>406</v>
      </c>
      <c r="F1669" s="69" t="s">
        <v>399</v>
      </c>
      <c r="G1669" s="69" t="s">
        <v>400</v>
      </c>
      <c r="H1669" s="69" t="s">
        <v>107</v>
      </c>
      <c r="I1669" s="69">
        <v>0.11181000000000001</v>
      </c>
      <c r="J1669" s="69">
        <v>7.6800000000000002E-3</v>
      </c>
      <c r="K1669" s="69">
        <v>2.1199999999999999E-3</v>
      </c>
      <c r="L1669" s="69" t="s">
        <v>178</v>
      </c>
      <c r="M1669" s="69" t="s">
        <v>30388</v>
      </c>
      <c r="N1669" s="68">
        <v>43101</v>
      </c>
    </row>
    <row r="1670" spans="1:14" x14ac:dyDescent="0.2">
      <c r="A1670" s="69" t="s">
        <v>30630</v>
      </c>
      <c r="B1670" s="69">
        <v>1</v>
      </c>
      <c r="C1670" s="69">
        <v>2018</v>
      </c>
      <c r="D1670" s="69">
        <v>48</v>
      </c>
      <c r="E1670" s="69" t="s">
        <v>406</v>
      </c>
      <c r="F1670" s="69" t="s">
        <v>399</v>
      </c>
      <c r="G1670" s="69" t="s">
        <v>400</v>
      </c>
      <c r="H1670" s="69" t="s">
        <v>107</v>
      </c>
      <c r="I1670" s="69">
        <v>0.10131</v>
      </c>
      <c r="J1670" s="69">
        <v>7.6800000000000002E-3</v>
      </c>
      <c r="K1670" s="69">
        <v>2.1199999999999999E-3</v>
      </c>
      <c r="L1670" s="69" t="s">
        <v>178</v>
      </c>
      <c r="M1670" s="69" t="s">
        <v>30388</v>
      </c>
      <c r="N1670" s="68">
        <v>43101</v>
      </c>
    </row>
    <row r="1671" spans="1:14" x14ac:dyDescent="0.2">
      <c r="A1671" s="69" t="s">
        <v>30631</v>
      </c>
      <c r="B1671" s="69">
        <v>1</v>
      </c>
      <c r="C1671" s="69">
        <v>2018</v>
      </c>
      <c r="D1671" s="69">
        <v>48</v>
      </c>
      <c r="E1671" s="69" t="s">
        <v>406</v>
      </c>
      <c r="F1671" s="69" t="s">
        <v>399</v>
      </c>
      <c r="G1671" s="69" t="s">
        <v>400</v>
      </c>
      <c r="H1671" s="69" t="s">
        <v>107</v>
      </c>
      <c r="I1671" s="69">
        <v>0.10131</v>
      </c>
      <c r="J1671" s="69">
        <v>7.6800000000000002E-3</v>
      </c>
      <c r="K1671" s="69">
        <v>2.1199999999999999E-3</v>
      </c>
      <c r="L1671" s="69" t="s">
        <v>178</v>
      </c>
      <c r="M1671" s="69" t="s">
        <v>30388</v>
      </c>
      <c r="N1671" s="68">
        <v>43101</v>
      </c>
    </row>
    <row r="1672" spans="1:14" x14ac:dyDescent="0.2">
      <c r="A1672" s="69" t="s">
        <v>30632</v>
      </c>
      <c r="B1672" s="69">
        <v>1</v>
      </c>
      <c r="C1672" s="69">
        <v>2018</v>
      </c>
      <c r="D1672" s="69">
        <v>48</v>
      </c>
      <c r="E1672" s="69" t="s">
        <v>406</v>
      </c>
      <c r="F1672" s="69" t="s">
        <v>399</v>
      </c>
      <c r="G1672" s="69" t="s">
        <v>400</v>
      </c>
      <c r="H1672" s="69" t="s">
        <v>107</v>
      </c>
      <c r="I1672" s="69">
        <v>0.10481</v>
      </c>
      <c r="J1672" s="69">
        <v>7.6800000000000002E-3</v>
      </c>
      <c r="K1672" s="69">
        <v>2.1199999999999999E-3</v>
      </c>
      <c r="L1672" s="69" t="s">
        <v>178</v>
      </c>
      <c r="M1672" s="69" t="s">
        <v>30388</v>
      </c>
      <c r="N1672" s="68">
        <v>43101</v>
      </c>
    </row>
    <row r="1673" spans="1:14" x14ac:dyDescent="0.2">
      <c r="A1673" s="69" t="s">
        <v>30633</v>
      </c>
      <c r="B1673" s="69">
        <v>1</v>
      </c>
      <c r="C1673" s="69">
        <v>2018</v>
      </c>
      <c r="D1673" s="69">
        <v>48</v>
      </c>
      <c r="E1673" s="69" t="s">
        <v>406</v>
      </c>
      <c r="F1673" s="69" t="s">
        <v>399</v>
      </c>
      <c r="G1673" s="69" t="s">
        <v>400</v>
      </c>
      <c r="H1673" s="69" t="s">
        <v>107</v>
      </c>
      <c r="I1673" s="69">
        <v>0.10131</v>
      </c>
      <c r="J1673" s="69">
        <v>7.6800000000000002E-3</v>
      </c>
      <c r="K1673" s="69">
        <v>2.1199999999999999E-3</v>
      </c>
      <c r="L1673" s="69" t="s">
        <v>178</v>
      </c>
      <c r="M1673" s="69" t="s">
        <v>30388</v>
      </c>
      <c r="N1673" s="68">
        <v>43101</v>
      </c>
    </row>
    <row r="1674" spans="1:14" x14ac:dyDescent="0.2">
      <c r="A1674" s="69" t="s">
        <v>30634</v>
      </c>
      <c r="B1674" s="69">
        <v>1</v>
      </c>
      <c r="C1674" s="69">
        <v>2018</v>
      </c>
      <c r="D1674" s="69">
        <v>48</v>
      </c>
      <c r="E1674" s="69" t="s">
        <v>422</v>
      </c>
      <c r="F1674" s="69" t="s">
        <v>399</v>
      </c>
      <c r="G1674" s="69" t="s">
        <v>400</v>
      </c>
      <c r="H1674" s="69" t="s">
        <v>107</v>
      </c>
      <c r="I1674" s="69">
        <v>9.035E-2</v>
      </c>
      <c r="J1674" s="69">
        <v>7.6800000000000002E-3</v>
      </c>
      <c r="K1674" s="69">
        <v>2.1199999999999999E-3</v>
      </c>
      <c r="L1674" s="69" t="s">
        <v>178</v>
      </c>
      <c r="M1674" s="69" t="s">
        <v>30388</v>
      </c>
      <c r="N1674" s="68">
        <v>43101</v>
      </c>
    </row>
    <row r="1675" spans="1:14" x14ac:dyDescent="0.2">
      <c r="A1675" s="69" t="s">
        <v>30635</v>
      </c>
      <c r="B1675" s="69">
        <v>1</v>
      </c>
      <c r="C1675" s="69">
        <v>2018</v>
      </c>
      <c r="D1675" s="69">
        <v>48</v>
      </c>
      <c r="E1675" s="69" t="s">
        <v>422</v>
      </c>
      <c r="F1675" s="69" t="s">
        <v>399</v>
      </c>
      <c r="G1675" s="69" t="s">
        <v>400</v>
      </c>
      <c r="H1675" s="69" t="s">
        <v>107</v>
      </c>
      <c r="I1675" s="69">
        <v>9.1550000000000006E-2</v>
      </c>
      <c r="J1675" s="69">
        <v>7.6800000000000002E-3</v>
      </c>
      <c r="K1675" s="69">
        <v>2.1199999999999999E-3</v>
      </c>
      <c r="L1675" s="69" t="s">
        <v>178</v>
      </c>
      <c r="M1675" s="69" t="s">
        <v>30388</v>
      </c>
      <c r="N1675" s="68">
        <v>43101</v>
      </c>
    </row>
    <row r="1676" spans="1:14" x14ac:dyDescent="0.2">
      <c r="A1676" s="69" t="s">
        <v>30636</v>
      </c>
      <c r="B1676" s="69">
        <v>1</v>
      </c>
      <c r="C1676" s="69">
        <v>2018</v>
      </c>
      <c r="D1676" s="69">
        <v>48</v>
      </c>
      <c r="E1676" s="69" t="s">
        <v>422</v>
      </c>
      <c r="F1676" s="69" t="s">
        <v>399</v>
      </c>
      <c r="G1676" s="69" t="s">
        <v>400</v>
      </c>
      <c r="H1676" s="69" t="s">
        <v>107</v>
      </c>
      <c r="I1676" s="69">
        <v>9.1550000000000006E-2</v>
      </c>
      <c r="J1676" s="69">
        <v>7.6800000000000002E-3</v>
      </c>
      <c r="K1676" s="69">
        <v>2.1199999999999999E-3</v>
      </c>
      <c r="L1676" s="69" t="s">
        <v>178</v>
      </c>
      <c r="M1676" s="69" t="s">
        <v>30388</v>
      </c>
      <c r="N1676" s="68">
        <v>43101</v>
      </c>
    </row>
    <row r="1677" spans="1:14" x14ac:dyDescent="0.2">
      <c r="A1677" s="69" t="s">
        <v>30637</v>
      </c>
      <c r="B1677" s="69">
        <v>1</v>
      </c>
      <c r="C1677" s="69">
        <v>2018</v>
      </c>
      <c r="D1677" s="69">
        <v>48</v>
      </c>
      <c r="E1677" s="69" t="s">
        <v>422</v>
      </c>
      <c r="F1677" s="69" t="s">
        <v>399</v>
      </c>
      <c r="G1677" s="69" t="s">
        <v>400</v>
      </c>
      <c r="H1677" s="69" t="s">
        <v>107</v>
      </c>
      <c r="I1677" s="69">
        <v>0.13625000000000001</v>
      </c>
      <c r="J1677" s="69">
        <v>7.6800000000000002E-3</v>
      </c>
      <c r="K1677" s="69">
        <v>2.1199999999999999E-3</v>
      </c>
      <c r="L1677" s="69" t="s">
        <v>197</v>
      </c>
      <c r="M1677" s="69" t="s">
        <v>30388</v>
      </c>
      <c r="N1677" s="68">
        <v>43101</v>
      </c>
    </row>
    <row r="1678" spans="1:14" x14ac:dyDescent="0.2">
      <c r="A1678" s="69" t="s">
        <v>30638</v>
      </c>
      <c r="B1678" s="69">
        <v>1</v>
      </c>
      <c r="C1678" s="69">
        <v>2018</v>
      </c>
      <c r="D1678" s="69">
        <v>48</v>
      </c>
      <c r="E1678" s="69" t="s">
        <v>422</v>
      </c>
      <c r="F1678" s="69" t="s">
        <v>399</v>
      </c>
      <c r="G1678" s="69" t="s">
        <v>400</v>
      </c>
      <c r="H1678" s="69" t="s">
        <v>107</v>
      </c>
      <c r="I1678" s="69">
        <v>9.035E-2</v>
      </c>
      <c r="J1678" s="69">
        <v>7.6800000000000002E-3</v>
      </c>
      <c r="K1678" s="69">
        <v>2.1199999999999999E-3</v>
      </c>
      <c r="L1678" s="69" t="s">
        <v>178</v>
      </c>
      <c r="M1678" s="69" t="s">
        <v>30388</v>
      </c>
      <c r="N1678" s="68">
        <v>43101</v>
      </c>
    </row>
    <row r="1679" spans="1:14" x14ac:dyDescent="0.2">
      <c r="A1679" s="69" t="s">
        <v>30639</v>
      </c>
      <c r="B1679" s="69">
        <v>1</v>
      </c>
      <c r="C1679" s="69">
        <v>2018</v>
      </c>
      <c r="D1679" s="69">
        <v>48</v>
      </c>
      <c r="E1679" s="69" t="s">
        <v>422</v>
      </c>
      <c r="F1679" s="69" t="s">
        <v>399</v>
      </c>
      <c r="G1679" s="69" t="s">
        <v>400</v>
      </c>
      <c r="H1679" s="69" t="s">
        <v>107</v>
      </c>
      <c r="I1679" s="69">
        <v>9.1550000000000006E-2</v>
      </c>
      <c r="J1679" s="69">
        <v>7.6800000000000002E-3</v>
      </c>
      <c r="K1679" s="69">
        <v>2.1199999999999999E-3</v>
      </c>
      <c r="L1679" s="69" t="s">
        <v>178</v>
      </c>
      <c r="M1679" s="69" t="s">
        <v>30388</v>
      </c>
      <c r="N1679" s="68">
        <v>43101</v>
      </c>
    </row>
    <row r="1680" spans="1:14" x14ac:dyDescent="0.2">
      <c r="A1680" s="69" t="s">
        <v>30640</v>
      </c>
      <c r="B1680" s="69">
        <v>1</v>
      </c>
      <c r="C1680" s="69">
        <v>2018</v>
      </c>
      <c r="D1680" s="69">
        <v>48</v>
      </c>
      <c r="E1680" s="69" t="s">
        <v>422</v>
      </c>
      <c r="F1680" s="69" t="s">
        <v>399</v>
      </c>
      <c r="G1680" s="69" t="s">
        <v>400</v>
      </c>
      <c r="H1680" s="69" t="s">
        <v>107</v>
      </c>
      <c r="I1680" s="69">
        <v>0.13625000000000001</v>
      </c>
      <c r="J1680" s="69">
        <v>7.6800000000000002E-3</v>
      </c>
      <c r="K1680" s="69">
        <v>2.1199999999999999E-3</v>
      </c>
      <c r="L1680" s="69" t="s">
        <v>197</v>
      </c>
      <c r="M1680" s="69" t="s">
        <v>30388</v>
      </c>
      <c r="N1680" s="68">
        <v>43101</v>
      </c>
    </row>
    <row r="1681" spans="1:14" x14ac:dyDescent="0.2">
      <c r="A1681" s="69" t="s">
        <v>30641</v>
      </c>
      <c r="B1681" s="69">
        <v>1</v>
      </c>
      <c r="C1681" s="69">
        <v>2018</v>
      </c>
      <c r="D1681" s="69">
        <v>48</v>
      </c>
      <c r="E1681" s="69" t="s">
        <v>422</v>
      </c>
      <c r="F1681" s="69" t="s">
        <v>399</v>
      </c>
      <c r="G1681" s="69" t="s">
        <v>400</v>
      </c>
      <c r="H1681" s="69" t="s">
        <v>107</v>
      </c>
      <c r="I1681" s="69">
        <v>0.13505</v>
      </c>
      <c r="J1681" s="69">
        <v>7.6800000000000002E-3</v>
      </c>
      <c r="K1681" s="69">
        <v>2.1199999999999999E-3</v>
      </c>
      <c r="L1681" s="69" t="s">
        <v>197</v>
      </c>
      <c r="M1681" s="69" t="s">
        <v>30388</v>
      </c>
      <c r="N1681" s="68">
        <v>43101</v>
      </c>
    </row>
    <row r="1682" spans="1:14" x14ac:dyDescent="0.2">
      <c r="A1682" s="69" t="s">
        <v>30642</v>
      </c>
      <c r="B1682" s="69">
        <v>1</v>
      </c>
      <c r="C1682" s="69">
        <v>2018</v>
      </c>
      <c r="D1682" s="69">
        <v>48</v>
      </c>
      <c r="E1682" s="69" t="s">
        <v>422</v>
      </c>
      <c r="F1682" s="69" t="s">
        <v>399</v>
      </c>
      <c r="G1682" s="69" t="s">
        <v>400</v>
      </c>
      <c r="H1682" s="69" t="s">
        <v>107</v>
      </c>
      <c r="I1682" s="69">
        <v>0.13625000000000001</v>
      </c>
      <c r="J1682" s="69">
        <v>7.6800000000000002E-3</v>
      </c>
      <c r="K1682" s="69">
        <v>2.1199999999999999E-3</v>
      </c>
      <c r="L1682" s="69" t="s">
        <v>197</v>
      </c>
      <c r="M1682" s="69" t="s">
        <v>30388</v>
      </c>
      <c r="N1682" s="68">
        <v>43101</v>
      </c>
    </row>
    <row r="1683" spans="1:14" x14ac:dyDescent="0.2">
      <c r="A1683" s="69" t="s">
        <v>30643</v>
      </c>
      <c r="B1683" s="69">
        <v>1</v>
      </c>
      <c r="C1683" s="69">
        <v>2018</v>
      </c>
      <c r="D1683" s="69">
        <v>48</v>
      </c>
      <c r="E1683" s="69" t="s">
        <v>422</v>
      </c>
      <c r="F1683" s="69" t="s">
        <v>399</v>
      </c>
      <c r="G1683" s="69" t="s">
        <v>400</v>
      </c>
      <c r="H1683" s="69" t="s">
        <v>107</v>
      </c>
      <c r="I1683" s="69">
        <v>0.13505</v>
      </c>
      <c r="J1683" s="69">
        <v>7.6800000000000002E-3</v>
      </c>
      <c r="K1683" s="69">
        <v>2.1199999999999999E-3</v>
      </c>
      <c r="L1683" s="69" t="s">
        <v>197</v>
      </c>
      <c r="M1683" s="69" t="s">
        <v>30388</v>
      </c>
      <c r="N1683" s="68">
        <v>43101</v>
      </c>
    </row>
    <row r="1684" spans="1:14" x14ac:dyDescent="0.2">
      <c r="A1684" s="69" t="s">
        <v>30644</v>
      </c>
      <c r="B1684" s="69">
        <v>1</v>
      </c>
      <c r="C1684" s="69">
        <v>2018</v>
      </c>
      <c r="D1684" s="69">
        <v>48</v>
      </c>
      <c r="E1684" s="69" t="s">
        <v>433</v>
      </c>
      <c r="F1684" s="69" t="s">
        <v>434</v>
      </c>
      <c r="H1684" s="69" t="s">
        <v>107</v>
      </c>
      <c r="I1684" s="69">
        <v>2.0539999999999999E-2</v>
      </c>
      <c r="J1684" s="69">
        <v>1.4449999999999999E-2</v>
      </c>
      <c r="K1684" s="69">
        <v>2.2899999999999999E-3</v>
      </c>
      <c r="L1684" s="69" t="s">
        <v>144</v>
      </c>
      <c r="M1684" s="69" t="s">
        <v>30388</v>
      </c>
      <c r="N1684" s="68">
        <v>43101</v>
      </c>
    </row>
    <row r="1685" spans="1:14" x14ac:dyDescent="0.2">
      <c r="A1685" s="69" t="s">
        <v>30645</v>
      </c>
      <c r="B1685" s="69">
        <v>1</v>
      </c>
      <c r="C1685" s="69">
        <v>2018</v>
      </c>
      <c r="D1685" s="69">
        <v>48</v>
      </c>
      <c r="E1685" s="69" t="s">
        <v>433</v>
      </c>
      <c r="F1685" s="69" t="s">
        <v>434</v>
      </c>
      <c r="H1685" s="69" t="s">
        <v>107</v>
      </c>
      <c r="I1685" s="69">
        <v>2.58E-2</v>
      </c>
      <c r="J1685" s="69">
        <v>6.0800000000000003E-3</v>
      </c>
      <c r="K1685" s="69">
        <v>2.0899999999999998E-3</v>
      </c>
      <c r="L1685" s="69" t="s">
        <v>144</v>
      </c>
      <c r="M1685" s="69" t="s">
        <v>30388</v>
      </c>
      <c r="N1685" s="68">
        <v>43101</v>
      </c>
    </row>
    <row r="1686" spans="1:14" x14ac:dyDescent="0.2">
      <c r="A1686" s="69" t="s">
        <v>30646</v>
      </c>
      <c r="B1686" s="69">
        <v>1</v>
      </c>
      <c r="C1686" s="69">
        <v>2018</v>
      </c>
      <c r="D1686" s="69">
        <v>48</v>
      </c>
      <c r="E1686" s="69" t="s">
        <v>433</v>
      </c>
      <c r="F1686" s="69" t="s">
        <v>434</v>
      </c>
      <c r="H1686" s="69" t="s">
        <v>107</v>
      </c>
      <c r="I1686" s="69">
        <v>2.121E-2</v>
      </c>
      <c r="J1686" s="69">
        <v>1.3939999999999999E-2</v>
      </c>
      <c r="K1686" s="69">
        <v>2.1900000000000001E-3</v>
      </c>
      <c r="L1686" s="69" t="s">
        <v>144</v>
      </c>
      <c r="M1686" s="69" t="s">
        <v>30388</v>
      </c>
      <c r="N1686" s="68">
        <v>43101</v>
      </c>
    </row>
    <row r="1687" spans="1:14" x14ac:dyDescent="0.2">
      <c r="A1687" s="69" t="s">
        <v>30647</v>
      </c>
      <c r="B1687" s="69">
        <v>1</v>
      </c>
      <c r="C1687" s="69">
        <v>2018</v>
      </c>
      <c r="D1687" s="69">
        <v>48</v>
      </c>
      <c r="E1687" s="69" t="s">
        <v>433</v>
      </c>
      <c r="F1687" s="69" t="s">
        <v>434</v>
      </c>
      <c r="H1687" s="69" t="s">
        <v>107</v>
      </c>
      <c r="I1687" s="69">
        <v>2.051E-2</v>
      </c>
      <c r="J1687" s="69">
        <v>1.4449999999999999E-2</v>
      </c>
      <c r="K1687" s="69">
        <v>2.2899999999999999E-3</v>
      </c>
      <c r="L1687" s="69" t="s">
        <v>144</v>
      </c>
      <c r="M1687" s="69" t="s">
        <v>30388</v>
      </c>
      <c r="N1687" s="68">
        <v>43101</v>
      </c>
    </row>
    <row r="1688" spans="1:14" x14ac:dyDescent="0.2">
      <c r="A1688" s="69" t="s">
        <v>30648</v>
      </c>
      <c r="B1688" s="69">
        <v>1</v>
      </c>
      <c r="C1688" s="69">
        <v>2018</v>
      </c>
      <c r="D1688" s="69">
        <v>48</v>
      </c>
      <c r="E1688" s="69" t="s">
        <v>433</v>
      </c>
      <c r="F1688" s="69" t="s">
        <v>434</v>
      </c>
      <c r="H1688" s="69" t="s">
        <v>107</v>
      </c>
      <c r="I1688" s="69">
        <v>2.1239999999999998E-2</v>
      </c>
      <c r="J1688" s="69">
        <v>1.3939999999999999E-2</v>
      </c>
      <c r="K1688" s="69">
        <v>2.1900000000000001E-3</v>
      </c>
      <c r="L1688" s="69" t="s">
        <v>144</v>
      </c>
      <c r="M1688" s="69" t="s">
        <v>30388</v>
      </c>
      <c r="N1688" s="68">
        <v>43101</v>
      </c>
    </row>
    <row r="1689" spans="1:14" x14ac:dyDescent="0.2">
      <c r="A1689" s="69" t="s">
        <v>30649</v>
      </c>
      <c r="B1689" s="69">
        <v>1</v>
      </c>
      <c r="C1689" s="69">
        <v>2018</v>
      </c>
      <c r="D1689" s="69">
        <v>48</v>
      </c>
      <c r="E1689" s="69" t="s">
        <v>440</v>
      </c>
      <c r="F1689" s="69" t="s">
        <v>434</v>
      </c>
      <c r="H1689" s="69" t="s">
        <v>107</v>
      </c>
      <c r="I1689" s="69">
        <v>1.704E-2</v>
      </c>
      <c r="J1689" s="69">
        <v>5.2380000000000003E-2</v>
      </c>
      <c r="K1689" s="69">
        <v>2.1900000000000001E-3</v>
      </c>
      <c r="L1689" s="69" t="s">
        <v>144</v>
      </c>
      <c r="M1689" s="69" t="s">
        <v>30388</v>
      </c>
      <c r="N1689" s="68">
        <v>43101</v>
      </c>
    </row>
    <row r="1690" spans="1:14" x14ac:dyDescent="0.2">
      <c r="A1690" s="69" t="s">
        <v>30650</v>
      </c>
      <c r="B1690" s="69">
        <v>1</v>
      </c>
      <c r="C1690" s="69">
        <v>2018</v>
      </c>
      <c r="D1690" s="69">
        <v>48</v>
      </c>
      <c r="E1690" s="69" t="s">
        <v>440</v>
      </c>
      <c r="F1690" s="69" t="s">
        <v>434</v>
      </c>
      <c r="H1690" s="69" t="s">
        <v>107</v>
      </c>
      <c r="I1690" s="69">
        <v>1.968E-2</v>
      </c>
      <c r="J1690" s="69">
        <v>2.462E-2</v>
      </c>
      <c r="K1690" s="69">
        <v>2.0899999999999998E-3</v>
      </c>
      <c r="L1690" s="69" t="s">
        <v>144</v>
      </c>
      <c r="M1690" s="69" t="s">
        <v>30388</v>
      </c>
      <c r="N1690" s="68">
        <v>43101</v>
      </c>
    </row>
    <row r="1691" spans="1:14" x14ac:dyDescent="0.2">
      <c r="A1691" s="69" t="s">
        <v>30651</v>
      </c>
      <c r="B1691" s="69">
        <v>1</v>
      </c>
      <c r="C1691" s="69">
        <v>2018</v>
      </c>
      <c r="D1691" s="69">
        <v>48</v>
      </c>
      <c r="E1691" s="69" t="s">
        <v>440</v>
      </c>
      <c r="F1691" s="69" t="s">
        <v>434</v>
      </c>
      <c r="H1691" s="69" t="s">
        <v>107</v>
      </c>
      <c r="I1691" s="69">
        <v>1.678E-2</v>
      </c>
      <c r="J1691" s="69">
        <v>0.13686000000000001</v>
      </c>
      <c r="K1691" s="69">
        <v>2.2899999999999999E-3</v>
      </c>
      <c r="L1691" s="69" t="s">
        <v>144</v>
      </c>
      <c r="M1691" s="69" t="s">
        <v>30388</v>
      </c>
      <c r="N1691" s="68">
        <v>43101</v>
      </c>
    </row>
    <row r="1692" spans="1:14" x14ac:dyDescent="0.2">
      <c r="A1692" s="69" t="s">
        <v>30652</v>
      </c>
      <c r="B1692" s="69">
        <v>1</v>
      </c>
      <c r="C1692" s="69">
        <v>2018</v>
      </c>
      <c r="D1692" s="69">
        <v>48</v>
      </c>
      <c r="E1692" s="69" t="s">
        <v>440</v>
      </c>
      <c r="F1692" s="69" t="s">
        <v>434</v>
      </c>
      <c r="H1692" s="69" t="s">
        <v>107</v>
      </c>
      <c r="I1692" s="69">
        <v>1.704E-2</v>
      </c>
      <c r="J1692" s="69">
        <v>9.0810000000000002E-2</v>
      </c>
      <c r="K1692" s="69">
        <v>2.1900000000000001E-3</v>
      </c>
      <c r="L1692" s="69" t="s">
        <v>144</v>
      </c>
      <c r="M1692" s="69" t="s">
        <v>30388</v>
      </c>
      <c r="N1692" s="68">
        <v>43101</v>
      </c>
    </row>
    <row r="1693" spans="1:14" x14ac:dyDescent="0.2">
      <c r="A1693" s="69" t="s">
        <v>30653</v>
      </c>
      <c r="B1693" s="69">
        <v>1</v>
      </c>
      <c r="C1693" s="69">
        <v>2018</v>
      </c>
      <c r="D1693" s="69">
        <v>48</v>
      </c>
      <c r="E1693" s="69" t="s">
        <v>440</v>
      </c>
      <c r="F1693" s="69" t="s">
        <v>434</v>
      </c>
      <c r="H1693" s="69" t="s">
        <v>107</v>
      </c>
      <c r="I1693" s="69">
        <v>1.678E-2</v>
      </c>
      <c r="J1693" s="69">
        <v>0.20591000000000001</v>
      </c>
      <c r="K1693" s="69">
        <v>2.2899999999999999E-3</v>
      </c>
      <c r="L1693" s="69" t="s">
        <v>144</v>
      </c>
      <c r="M1693" s="69" t="s">
        <v>30388</v>
      </c>
      <c r="N1693" s="68">
        <v>43101</v>
      </c>
    </row>
    <row r="1694" spans="1:14" x14ac:dyDescent="0.2">
      <c r="A1694" s="69" t="s">
        <v>30654</v>
      </c>
      <c r="B1694" s="69">
        <v>1</v>
      </c>
      <c r="C1694" s="69">
        <v>2018</v>
      </c>
      <c r="D1694" s="69">
        <v>48</v>
      </c>
      <c r="E1694" s="69" t="s">
        <v>446</v>
      </c>
      <c r="F1694" s="69" t="s">
        <v>447</v>
      </c>
      <c r="G1694" s="69" t="s">
        <v>448</v>
      </c>
      <c r="H1694" s="69" t="s">
        <v>107</v>
      </c>
      <c r="I1694" s="69">
        <v>0.12694</v>
      </c>
      <c r="J1694" s="69">
        <v>8.1399999999999997E-3</v>
      </c>
      <c r="K1694" s="69">
        <v>1.5E-3</v>
      </c>
      <c r="L1694" s="69" t="s">
        <v>108</v>
      </c>
      <c r="M1694" s="69" t="s">
        <v>30388</v>
      </c>
      <c r="N1694" s="68">
        <v>43101</v>
      </c>
    </row>
    <row r="1695" spans="1:14" x14ac:dyDescent="0.2">
      <c r="A1695" s="69" t="s">
        <v>30655</v>
      </c>
      <c r="B1695" s="69">
        <v>1</v>
      </c>
      <c r="C1695" s="69">
        <v>2018</v>
      </c>
      <c r="D1695" s="69">
        <v>48</v>
      </c>
      <c r="E1695" s="69" t="s">
        <v>446</v>
      </c>
      <c r="F1695" s="69" t="s">
        <v>447</v>
      </c>
      <c r="G1695" s="69" t="s">
        <v>448</v>
      </c>
      <c r="H1695" s="69" t="s">
        <v>107</v>
      </c>
      <c r="I1695" s="69">
        <v>0.12694</v>
      </c>
      <c r="J1695" s="69">
        <v>8.1399999999999997E-3</v>
      </c>
      <c r="K1695" s="69">
        <v>1.5E-3</v>
      </c>
      <c r="L1695" s="69" t="s">
        <v>108</v>
      </c>
      <c r="M1695" s="69" t="s">
        <v>30388</v>
      </c>
      <c r="N1695" s="68">
        <v>43101</v>
      </c>
    </row>
    <row r="1696" spans="1:14" x14ac:dyDescent="0.2">
      <c r="A1696" s="69" t="s">
        <v>30656</v>
      </c>
      <c r="B1696" s="69">
        <v>1</v>
      </c>
      <c r="C1696" s="69">
        <v>2018</v>
      </c>
      <c r="D1696" s="69">
        <v>48</v>
      </c>
      <c r="E1696" s="69" t="s">
        <v>446</v>
      </c>
      <c r="F1696" s="69" t="s">
        <v>447</v>
      </c>
      <c r="G1696" s="69" t="s">
        <v>448</v>
      </c>
      <c r="H1696" s="69" t="s">
        <v>107</v>
      </c>
      <c r="I1696" s="69">
        <v>0.12573999999999999</v>
      </c>
      <c r="J1696" s="69">
        <v>8.1399999999999997E-3</v>
      </c>
      <c r="K1696" s="69">
        <v>1.5E-3</v>
      </c>
      <c r="L1696" s="69" t="s">
        <v>108</v>
      </c>
      <c r="M1696" s="69" t="s">
        <v>30388</v>
      </c>
      <c r="N1696" s="68">
        <v>43101</v>
      </c>
    </row>
    <row r="1697" spans="1:14" x14ac:dyDescent="0.2">
      <c r="A1697" s="69" t="s">
        <v>30657</v>
      </c>
      <c r="B1697" s="69">
        <v>1</v>
      </c>
      <c r="C1697" s="69">
        <v>2018</v>
      </c>
      <c r="D1697" s="69">
        <v>48</v>
      </c>
      <c r="E1697" s="69" t="s">
        <v>446</v>
      </c>
      <c r="F1697" s="69" t="s">
        <v>447</v>
      </c>
      <c r="G1697" s="69" t="s">
        <v>448</v>
      </c>
      <c r="H1697" s="69" t="s">
        <v>107</v>
      </c>
      <c r="I1697" s="69">
        <v>0.12694</v>
      </c>
      <c r="J1697" s="69">
        <v>8.1399999999999997E-3</v>
      </c>
      <c r="K1697" s="69">
        <v>1.5E-3</v>
      </c>
      <c r="L1697" s="69" t="s">
        <v>108</v>
      </c>
      <c r="M1697" s="69" t="s">
        <v>30388</v>
      </c>
      <c r="N1697" s="68">
        <v>43101</v>
      </c>
    </row>
    <row r="1698" spans="1:14" x14ac:dyDescent="0.2">
      <c r="A1698" s="69" t="s">
        <v>30658</v>
      </c>
      <c r="B1698" s="69">
        <v>1</v>
      </c>
      <c r="C1698" s="69">
        <v>2018</v>
      </c>
      <c r="D1698" s="69">
        <v>48</v>
      </c>
      <c r="E1698" s="69" t="s">
        <v>446</v>
      </c>
      <c r="F1698" s="69" t="s">
        <v>447</v>
      </c>
      <c r="G1698" s="69" t="s">
        <v>448</v>
      </c>
      <c r="H1698" s="69" t="s">
        <v>107</v>
      </c>
      <c r="I1698" s="69">
        <v>0.12573999999999999</v>
      </c>
      <c r="J1698" s="69">
        <v>8.1399999999999997E-3</v>
      </c>
      <c r="K1698" s="69">
        <v>1.5E-3</v>
      </c>
      <c r="L1698" s="69" t="s">
        <v>108</v>
      </c>
      <c r="M1698" s="69" t="s">
        <v>30388</v>
      </c>
      <c r="N1698" s="68">
        <v>43101</v>
      </c>
    </row>
    <row r="1699" spans="1:14" x14ac:dyDescent="0.2">
      <c r="A1699" s="69" t="s">
        <v>30659</v>
      </c>
      <c r="B1699" s="69">
        <v>1</v>
      </c>
      <c r="C1699" s="69">
        <v>2018</v>
      </c>
      <c r="D1699" s="69">
        <v>48</v>
      </c>
      <c r="E1699" s="69" t="s">
        <v>454</v>
      </c>
      <c r="F1699" s="69" t="s">
        <v>447</v>
      </c>
      <c r="G1699" s="69" t="s">
        <v>448</v>
      </c>
      <c r="H1699" s="69" t="s">
        <v>107</v>
      </c>
      <c r="I1699" s="69">
        <v>0.15429000000000001</v>
      </c>
      <c r="J1699" s="69">
        <v>8.1600000000000006E-3</v>
      </c>
      <c r="K1699" s="69">
        <v>2.1099999999999999E-3</v>
      </c>
      <c r="L1699" s="69" t="s">
        <v>184</v>
      </c>
      <c r="M1699" s="69" t="s">
        <v>30388</v>
      </c>
      <c r="N1699" s="68">
        <v>43101</v>
      </c>
    </row>
    <row r="1700" spans="1:14" x14ac:dyDescent="0.2">
      <c r="A1700" s="69" t="s">
        <v>30660</v>
      </c>
      <c r="B1700" s="69">
        <v>1</v>
      </c>
      <c r="C1700" s="69">
        <v>2018</v>
      </c>
      <c r="D1700" s="69">
        <v>48</v>
      </c>
      <c r="E1700" s="69" t="s">
        <v>454</v>
      </c>
      <c r="F1700" s="69" t="s">
        <v>447</v>
      </c>
      <c r="G1700" s="69" t="s">
        <v>448</v>
      </c>
      <c r="H1700" s="69" t="s">
        <v>107</v>
      </c>
      <c r="I1700" s="69">
        <v>0.15429000000000001</v>
      </c>
      <c r="J1700" s="69">
        <v>8.1600000000000006E-3</v>
      </c>
      <c r="K1700" s="69">
        <v>2.1099999999999999E-3</v>
      </c>
      <c r="L1700" s="69" t="s">
        <v>184</v>
      </c>
      <c r="M1700" s="69" t="s">
        <v>30388</v>
      </c>
      <c r="N1700" s="68">
        <v>43101</v>
      </c>
    </row>
    <row r="1701" spans="1:14" x14ac:dyDescent="0.2">
      <c r="A1701" s="69" t="s">
        <v>30661</v>
      </c>
      <c r="B1701" s="69">
        <v>1</v>
      </c>
      <c r="C1701" s="69">
        <v>2018</v>
      </c>
      <c r="D1701" s="69">
        <v>48</v>
      </c>
      <c r="E1701" s="69" t="s">
        <v>454</v>
      </c>
      <c r="F1701" s="69" t="s">
        <v>447</v>
      </c>
      <c r="G1701" s="69" t="s">
        <v>448</v>
      </c>
      <c r="H1701" s="69" t="s">
        <v>107</v>
      </c>
      <c r="I1701" s="69">
        <v>0.15429000000000001</v>
      </c>
      <c r="J1701" s="69">
        <v>8.1600000000000006E-3</v>
      </c>
      <c r="K1701" s="69">
        <v>2.1099999999999999E-3</v>
      </c>
      <c r="L1701" s="69" t="s">
        <v>184</v>
      </c>
      <c r="M1701" s="69" t="s">
        <v>30388</v>
      </c>
      <c r="N1701" s="68">
        <v>43101</v>
      </c>
    </row>
    <row r="1702" spans="1:14" x14ac:dyDescent="0.2">
      <c r="A1702" s="69" t="s">
        <v>30662</v>
      </c>
      <c r="B1702" s="69">
        <v>1</v>
      </c>
      <c r="C1702" s="69">
        <v>2018</v>
      </c>
      <c r="D1702" s="69">
        <v>48</v>
      </c>
      <c r="E1702" s="69" t="s">
        <v>454</v>
      </c>
      <c r="F1702" s="69" t="s">
        <v>447</v>
      </c>
      <c r="G1702" s="69" t="s">
        <v>448</v>
      </c>
      <c r="H1702" s="69" t="s">
        <v>107</v>
      </c>
      <c r="I1702" s="69">
        <v>0.10847</v>
      </c>
      <c r="J1702" s="69">
        <v>8.1600000000000006E-3</v>
      </c>
      <c r="K1702" s="69">
        <v>2.1099999999999999E-3</v>
      </c>
      <c r="L1702" s="69" t="s">
        <v>178</v>
      </c>
      <c r="M1702" s="69" t="s">
        <v>30388</v>
      </c>
      <c r="N1702" s="68">
        <v>43101</v>
      </c>
    </row>
    <row r="1703" spans="1:14" x14ac:dyDescent="0.2">
      <c r="A1703" s="69" t="s">
        <v>30663</v>
      </c>
      <c r="B1703" s="69">
        <v>1</v>
      </c>
      <c r="C1703" s="69">
        <v>2018</v>
      </c>
      <c r="D1703" s="69">
        <v>48</v>
      </c>
      <c r="E1703" s="69" t="s">
        <v>454</v>
      </c>
      <c r="F1703" s="69" t="s">
        <v>447</v>
      </c>
      <c r="G1703" s="69" t="s">
        <v>448</v>
      </c>
      <c r="H1703" s="69" t="s">
        <v>107</v>
      </c>
      <c r="I1703" s="69">
        <v>0.16478999999999999</v>
      </c>
      <c r="J1703" s="69">
        <v>8.1600000000000006E-3</v>
      </c>
      <c r="K1703" s="69">
        <v>2.1099999999999999E-3</v>
      </c>
      <c r="L1703" s="69" t="s">
        <v>184</v>
      </c>
      <c r="M1703" s="69" t="s">
        <v>30388</v>
      </c>
      <c r="N1703" s="68">
        <v>43101</v>
      </c>
    </row>
    <row r="1704" spans="1:14" x14ac:dyDescent="0.2">
      <c r="A1704" s="69" t="s">
        <v>30664</v>
      </c>
      <c r="B1704" s="69">
        <v>1</v>
      </c>
      <c r="C1704" s="69">
        <v>2018</v>
      </c>
      <c r="D1704" s="69">
        <v>48</v>
      </c>
      <c r="E1704" s="69" t="s">
        <v>454</v>
      </c>
      <c r="F1704" s="69" t="s">
        <v>447</v>
      </c>
      <c r="G1704" s="69" t="s">
        <v>448</v>
      </c>
      <c r="H1704" s="69" t="s">
        <v>107</v>
      </c>
      <c r="I1704" s="69">
        <v>0.15779000000000001</v>
      </c>
      <c r="J1704" s="69">
        <v>8.1600000000000006E-3</v>
      </c>
      <c r="K1704" s="69">
        <v>2.1099999999999999E-3</v>
      </c>
      <c r="L1704" s="69" t="s">
        <v>184</v>
      </c>
      <c r="M1704" s="69" t="s">
        <v>30388</v>
      </c>
      <c r="N1704" s="68">
        <v>43101</v>
      </c>
    </row>
    <row r="1705" spans="1:14" x14ac:dyDescent="0.2">
      <c r="A1705" s="69" t="s">
        <v>30665</v>
      </c>
      <c r="B1705" s="69">
        <v>1</v>
      </c>
      <c r="C1705" s="69">
        <v>2018</v>
      </c>
      <c r="D1705" s="69">
        <v>48</v>
      </c>
      <c r="E1705" s="69" t="s">
        <v>454</v>
      </c>
      <c r="F1705" s="69" t="s">
        <v>447</v>
      </c>
      <c r="G1705" s="69" t="s">
        <v>448</v>
      </c>
      <c r="H1705" s="69" t="s">
        <v>107</v>
      </c>
      <c r="I1705" s="69">
        <v>0.13108</v>
      </c>
      <c r="J1705" s="69">
        <v>8.1600000000000006E-3</v>
      </c>
      <c r="K1705" s="69">
        <v>2.1099999999999999E-3</v>
      </c>
      <c r="L1705" s="69" t="s">
        <v>190</v>
      </c>
      <c r="M1705" s="69" t="s">
        <v>30388</v>
      </c>
      <c r="N1705" s="68">
        <v>43101</v>
      </c>
    </row>
    <row r="1706" spans="1:14" x14ac:dyDescent="0.2">
      <c r="A1706" s="69" t="s">
        <v>30666</v>
      </c>
      <c r="B1706" s="69">
        <v>1</v>
      </c>
      <c r="C1706" s="69">
        <v>2018</v>
      </c>
      <c r="D1706" s="69">
        <v>48</v>
      </c>
      <c r="E1706" s="69" t="s">
        <v>454</v>
      </c>
      <c r="F1706" s="69" t="s">
        <v>447</v>
      </c>
      <c r="G1706" s="69" t="s">
        <v>448</v>
      </c>
      <c r="H1706" s="69" t="s">
        <v>107</v>
      </c>
      <c r="I1706" s="69">
        <v>0.12758</v>
      </c>
      <c r="J1706" s="69">
        <v>8.1600000000000006E-3</v>
      </c>
      <c r="K1706" s="69">
        <v>2.1099999999999999E-3</v>
      </c>
      <c r="L1706" s="69" t="s">
        <v>190</v>
      </c>
      <c r="M1706" s="69" t="s">
        <v>30388</v>
      </c>
      <c r="N1706" s="68">
        <v>43101</v>
      </c>
    </row>
    <row r="1707" spans="1:14" x14ac:dyDescent="0.2">
      <c r="A1707" s="69" t="s">
        <v>30667</v>
      </c>
      <c r="B1707" s="69">
        <v>1</v>
      </c>
      <c r="C1707" s="69">
        <v>2018</v>
      </c>
      <c r="D1707" s="69">
        <v>48</v>
      </c>
      <c r="E1707" s="69" t="s">
        <v>454</v>
      </c>
      <c r="F1707" s="69" t="s">
        <v>447</v>
      </c>
      <c r="G1707" s="69" t="s">
        <v>448</v>
      </c>
      <c r="H1707" s="69" t="s">
        <v>107</v>
      </c>
      <c r="I1707" s="69">
        <v>0.12758</v>
      </c>
      <c r="J1707" s="69">
        <v>8.1600000000000006E-3</v>
      </c>
      <c r="K1707" s="69">
        <v>2.1099999999999999E-3</v>
      </c>
      <c r="L1707" s="69" t="s">
        <v>190</v>
      </c>
      <c r="M1707" s="69" t="s">
        <v>30388</v>
      </c>
      <c r="N1707" s="68">
        <v>43101</v>
      </c>
    </row>
    <row r="1708" spans="1:14" x14ac:dyDescent="0.2">
      <c r="A1708" s="69" t="s">
        <v>30668</v>
      </c>
      <c r="B1708" s="69">
        <v>1</v>
      </c>
      <c r="C1708" s="69">
        <v>2018</v>
      </c>
      <c r="D1708" s="69">
        <v>48</v>
      </c>
      <c r="E1708" s="69" t="s">
        <v>454</v>
      </c>
      <c r="F1708" s="69" t="s">
        <v>447</v>
      </c>
      <c r="G1708" s="69" t="s">
        <v>448</v>
      </c>
      <c r="H1708" s="69" t="s">
        <v>107</v>
      </c>
      <c r="I1708" s="69">
        <v>0.12758</v>
      </c>
      <c r="J1708" s="69">
        <v>8.1600000000000006E-3</v>
      </c>
      <c r="K1708" s="69">
        <v>2.1099999999999999E-3</v>
      </c>
      <c r="L1708" s="69" t="s">
        <v>190</v>
      </c>
      <c r="M1708" s="69" t="s">
        <v>30388</v>
      </c>
      <c r="N1708" s="68">
        <v>43101</v>
      </c>
    </row>
    <row r="1709" spans="1:14" x14ac:dyDescent="0.2">
      <c r="A1709" s="69" t="s">
        <v>30669</v>
      </c>
      <c r="B1709" s="69">
        <v>1</v>
      </c>
      <c r="C1709" s="69">
        <v>2018</v>
      </c>
      <c r="D1709" s="69">
        <v>48</v>
      </c>
      <c r="E1709" s="69" t="s">
        <v>454</v>
      </c>
      <c r="F1709" s="69" t="s">
        <v>447</v>
      </c>
      <c r="G1709" s="69" t="s">
        <v>448</v>
      </c>
      <c r="H1709" s="69" t="s">
        <v>107</v>
      </c>
      <c r="I1709" s="69">
        <v>0.13808000000000001</v>
      </c>
      <c r="J1709" s="69">
        <v>8.1600000000000006E-3</v>
      </c>
      <c r="K1709" s="69">
        <v>2.1099999999999999E-3</v>
      </c>
      <c r="L1709" s="69" t="s">
        <v>190</v>
      </c>
      <c r="M1709" s="69" t="s">
        <v>30388</v>
      </c>
      <c r="N1709" s="68">
        <v>43101</v>
      </c>
    </row>
    <row r="1710" spans="1:14" x14ac:dyDescent="0.2">
      <c r="A1710" s="69" t="s">
        <v>30670</v>
      </c>
      <c r="B1710" s="69">
        <v>1</v>
      </c>
      <c r="C1710" s="69">
        <v>2018</v>
      </c>
      <c r="D1710" s="69">
        <v>48</v>
      </c>
      <c r="E1710" s="69" t="s">
        <v>454</v>
      </c>
      <c r="F1710" s="69" t="s">
        <v>447</v>
      </c>
      <c r="G1710" s="69" t="s">
        <v>448</v>
      </c>
      <c r="H1710" s="69" t="s">
        <v>107</v>
      </c>
      <c r="I1710" s="69">
        <v>9.7970000000000002E-2</v>
      </c>
      <c r="J1710" s="69">
        <v>8.1600000000000006E-3</v>
      </c>
      <c r="K1710" s="69">
        <v>2.1099999999999999E-3</v>
      </c>
      <c r="L1710" s="69" t="s">
        <v>178</v>
      </c>
      <c r="M1710" s="69" t="s">
        <v>30388</v>
      </c>
      <c r="N1710" s="68">
        <v>43101</v>
      </c>
    </row>
    <row r="1711" spans="1:14" x14ac:dyDescent="0.2">
      <c r="A1711" s="69" t="s">
        <v>30671</v>
      </c>
      <c r="B1711" s="69">
        <v>1</v>
      </c>
      <c r="C1711" s="69">
        <v>2018</v>
      </c>
      <c r="D1711" s="69">
        <v>48</v>
      </c>
      <c r="E1711" s="69" t="s">
        <v>454</v>
      </c>
      <c r="F1711" s="69" t="s">
        <v>447</v>
      </c>
      <c r="G1711" s="69" t="s">
        <v>448</v>
      </c>
      <c r="H1711" s="69" t="s">
        <v>107</v>
      </c>
      <c r="I1711" s="69">
        <v>0.10147</v>
      </c>
      <c r="J1711" s="69">
        <v>8.1600000000000006E-3</v>
      </c>
      <c r="K1711" s="69">
        <v>2.1099999999999999E-3</v>
      </c>
      <c r="L1711" s="69" t="s">
        <v>178</v>
      </c>
      <c r="M1711" s="69" t="s">
        <v>30388</v>
      </c>
      <c r="N1711" s="68">
        <v>43101</v>
      </c>
    </row>
    <row r="1712" spans="1:14" x14ac:dyDescent="0.2">
      <c r="A1712" s="69" t="s">
        <v>30672</v>
      </c>
      <c r="B1712" s="69">
        <v>1</v>
      </c>
      <c r="C1712" s="69">
        <v>2018</v>
      </c>
      <c r="D1712" s="69">
        <v>48</v>
      </c>
      <c r="E1712" s="69" t="s">
        <v>454</v>
      </c>
      <c r="F1712" s="69" t="s">
        <v>447</v>
      </c>
      <c r="G1712" s="69" t="s">
        <v>448</v>
      </c>
      <c r="H1712" s="69" t="s">
        <v>107</v>
      </c>
      <c r="I1712" s="69">
        <v>9.7970000000000002E-2</v>
      </c>
      <c r="J1712" s="69">
        <v>8.1600000000000006E-3</v>
      </c>
      <c r="K1712" s="69">
        <v>2.1099999999999999E-3</v>
      </c>
      <c r="L1712" s="69" t="s">
        <v>178</v>
      </c>
      <c r="M1712" s="69" t="s">
        <v>30388</v>
      </c>
      <c r="N1712" s="68">
        <v>43101</v>
      </c>
    </row>
    <row r="1713" spans="1:14" x14ac:dyDescent="0.2">
      <c r="A1713" s="69" t="s">
        <v>30673</v>
      </c>
      <c r="B1713" s="69">
        <v>1</v>
      </c>
      <c r="C1713" s="69">
        <v>2018</v>
      </c>
      <c r="D1713" s="69">
        <v>48</v>
      </c>
      <c r="E1713" s="69" t="s">
        <v>454</v>
      </c>
      <c r="F1713" s="69" t="s">
        <v>447</v>
      </c>
      <c r="G1713" s="69" t="s">
        <v>448</v>
      </c>
      <c r="H1713" s="69" t="s">
        <v>107</v>
      </c>
      <c r="I1713" s="69">
        <v>9.7970000000000002E-2</v>
      </c>
      <c r="J1713" s="69">
        <v>8.1600000000000006E-3</v>
      </c>
      <c r="K1713" s="69">
        <v>2.1099999999999999E-3</v>
      </c>
      <c r="L1713" s="69" t="s">
        <v>178</v>
      </c>
      <c r="M1713" s="69" t="s">
        <v>30388</v>
      </c>
      <c r="N1713" s="68">
        <v>43101</v>
      </c>
    </row>
    <row r="1714" spans="1:14" x14ac:dyDescent="0.2">
      <c r="A1714" s="69" t="s">
        <v>30674</v>
      </c>
      <c r="B1714" s="69">
        <v>1</v>
      </c>
      <c r="C1714" s="69">
        <v>2018</v>
      </c>
      <c r="D1714" s="69">
        <v>48</v>
      </c>
      <c r="E1714" s="69" t="s">
        <v>470</v>
      </c>
      <c r="F1714" s="69" t="s">
        <v>447</v>
      </c>
      <c r="G1714" s="69" t="s">
        <v>448</v>
      </c>
      <c r="H1714" s="69" t="s">
        <v>107</v>
      </c>
      <c r="I1714" s="69">
        <v>8.8469999999999993E-2</v>
      </c>
      <c r="J1714" s="69">
        <v>8.1600000000000006E-3</v>
      </c>
      <c r="K1714" s="69">
        <v>2.1099999999999999E-3</v>
      </c>
      <c r="L1714" s="69" t="s">
        <v>178</v>
      </c>
      <c r="M1714" s="69" t="s">
        <v>30388</v>
      </c>
      <c r="N1714" s="68">
        <v>43101</v>
      </c>
    </row>
    <row r="1715" spans="1:14" x14ac:dyDescent="0.2">
      <c r="A1715" s="69" t="s">
        <v>30675</v>
      </c>
      <c r="B1715" s="69">
        <v>1</v>
      </c>
      <c r="C1715" s="69">
        <v>2018</v>
      </c>
      <c r="D1715" s="69">
        <v>48</v>
      </c>
      <c r="E1715" s="69" t="s">
        <v>470</v>
      </c>
      <c r="F1715" s="69" t="s">
        <v>447</v>
      </c>
      <c r="G1715" s="69" t="s">
        <v>448</v>
      </c>
      <c r="H1715" s="69" t="s">
        <v>107</v>
      </c>
      <c r="I1715" s="69">
        <v>8.967E-2</v>
      </c>
      <c r="J1715" s="69">
        <v>8.1600000000000006E-3</v>
      </c>
      <c r="K1715" s="69">
        <v>2.1099999999999999E-3</v>
      </c>
      <c r="L1715" s="69" t="s">
        <v>178</v>
      </c>
      <c r="M1715" s="69" t="s">
        <v>30388</v>
      </c>
      <c r="N1715" s="68">
        <v>43101</v>
      </c>
    </row>
    <row r="1716" spans="1:14" x14ac:dyDescent="0.2">
      <c r="A1716" s="69" t="s">
        <v>30676</v>
      </c>
      <c r="B1716" s="69">
        <v>1</v>
      </c>
      <c r="C1716" s="69">
        <v>2018</v>
      </c>
      <c r="D1716" s="69">
        <v>48</v>
      </c>
      <c r="E1716" s="69" t="s">
        <v>470</v>
      </c>
      <c r="F1716" s="69" t="s">
        <v>447</v>
      </c>
      <c r="G1716" s="69" t="s">
        <v>448</v>
      </c>
      <c r="H1716" s="69" t="s">
        <v>107</v>
      </c>
      <c r="I1716" s="69">
        <v>8.8469999999999993E-2</v>
      </c>
      <c r="J1716" s="69">
        <v>8.1600000000000006E-3</v>
      </c>
      <c r="K1716" s="69">
        <v>2.1099999999999999E-3</v>
      </c>
      <c r="L1716" s="69" t="s">
        <v>178</v>
      </c>
      <c r="M1716" s="69" t="s">
        <v>30388</v>
      </c>
      <c r="N1716" s="68">
        <v>43101</v>
      </c>
    </row>
    <row r="1717" spans="1:14" x14ac:dyDescent="0.2">
      <c r="A1717" s="69" t="s">
        <v>30677</v>
      </c>
      <c r="B1717" s="69">
        <v>1</v>
      </c>
      <c r="C1717" s="69">
        <v>2018</v>
      </c>
      <c r="D1717" s="69">
        <v>48</v>
      </c>
      <c r="E1717" s="69" t="s">
        <v>470</v>
      </c>
      <c r="F1717" s="69" t="s">
        <v>447</v>
      </c>
      <c r="G1717" s="69" t="s">
        <v>448</v>
      </c>
      <c r="H1717" s="69" t="s">
        <v>107</v>
      </c>
      <c r="I1717" s="69">
        <v>0.13666</v>
      </c>
      <c r="J1717" s="69">
        <v>8.1600000000000006E-3</v>
      </c>
      <c r="K1717" s="69">
        <v>2.1099999999999999E-3</v>
      </c>
      <c r="L1717" s="69" t="s">
        <v>197</v>
      </c>
      <c r="M1717" s="69" t="s">
        <v>30388</v>
      </c>
      <c r="N1717" s="68">
        <v>43101</v>
      </c>
    </row>
    <row r="1718" spans="1:14" x14ac:dyDescent="0.2">
      <c r="A1718" s="69" t="s">
        <v>30678</v>
      </c>
      <c r="B1718" s="69">
        <v>1</v>
      </c>
      <c r="C1718" s="69">
        <v>2018</v>
      </c>
      <c r="D1718" s="69">
        <v>48</v>
      </c>
      <c r="E1718" s="69" t="s">
        <v>470</v>
      </c>
      <c r="F1718" s="69" t="s">
        <v>447</v>
      </c>
      <c r="G1718" s="69" t="s">
        <v>448</v>
      </c>
      <c r="H1718" s="69" t="s">
        <v>107</v>
      </c>
      <c r="I1718" s="69">
        <v>0.13666</v>
      </c>
      <c r="J1718" s="69">
        <v>8.1600000000000006E-3</v>
      </c>
      <c r="K1718" s="69">
        <v>2.1099999999999999E-3</v>
      </c>
      <c r="L1718" s="69" t="s">
        <v>197</v>
      </c>
      <c r="M1718" s="69" t="s">
        <v>30388</v>
      </c>
      <c r="N1718" s="68">
        <v>43101</v>
      </c>
    </row>
    <row r="1719" spans="1:14" x14ac:dyDescent="0.2">
      <c r="A1719" s="69" t="s">
        <v>30679</v>
      </c>
      <c r="B1719" s="69">
        <v>1</v>
      </c>
      <c r="C1719" s="69">
        <v>2018</v>
      </c>
      <c r="D1719" s="69">
        <v>48</v>
      </c>
      <c r="E1719" s="69" t="s">
        <v>470</v>
      </c>
      <c r="F1719" s="69" t="s">
        <v>447</v>
      </c>
      <c r="G1719" s="69" t="s">
        <v>448</v>
      </c>
      <c r="H1719" s="69" t="s">
        <v>107</v>
      </c>
      <c r="I1719" s="69">
        <v>0.13666</v>
      </c>
      <c r="J1719" s="69">
        <v>8.1600000000000006E-3</v>
      </c>
      <c r="K1719" s="69">
        <v>2.1099999999999999E-3</v>
      </c>
      <c r="L1719" s="69" t="s">
        <v>197</v>
      </c>
      <c r="M1719" s="69" t="s">
        <v>30388</v>
      </c>
      <c r="N1719" s="68">
        <v>43101</v>
      </c>
    </row>
    <row r="1720" spans="1:14" x14ac:dyDescent="0.2">
      <c r="A1720" s="69" t="s">
        <v>30680</v>
      </c>
      <c r="B1720" s="69">
        <v>1</v>
      </c>
      <c r="C1720" s="69">
        <v>2018</v>
      </c>
      <c r="D1720" s="69">
        <v>48</v>
      </c>
      <c r="E1720" s="69" t="s">
        <v>470</v>
      </c>
      <c r="F1720" s="69" t="s">
        <v>447</v>
      </c>
      <c r="G1720" s="69" t="s">
        <v>448</v>
      </c>
      <c r="H1720" s="69" t="s">
        <v>107</v>
      </c>
      <c r="I1720" s="69">
        <v>0.13546</v>
      </c>
      <c r="J1720" s="69">
        <v>8.1600000000000006E-3</v>
      </c>
      <c r="K1720" s="69">
        <v>2.1099999999999999E-3</v>
      </c>
      <c r="L1720" s="69" t="s">
        <v>197</v>
      </c>
      <c r="M1720" s="69" t="s">
        <v>30388</v>
      </c>
      <c r="N1720" s="68">
        <v>43101</v>
      </c>
    </row>
    <row r="1721" spans="1:14" x14ac:dyDescent="0.2">
      <c r="A1721" s="69" t="s">
        <v>30681</v>
      </c>
      <c r="B1721" s="69">
        <v>1</v>
      </c>
      <c r="C1721" s="69">
        <v>2018</v>
      </c>
      <c r="D1721" s="69">
        <v>48</v>
      </c>
      <c r="E1721" s="69" t="s">
        <v>470</v>
      </c>
      <c r="F1721" s="69" t="s">
        <v>447</v>
      </c>
      <c r="G1721" s="69" t="s">
        <v>448</v>
      </c>
      <c r="H1721" s="69" t="s">
        <v>107</v>
      </c>
      <c r="I1721" s="69">
        <v>8.967E-2</v>
      </c>
      <c r="J1721" s="69">
        <v>8.1600000000000006E-3</v>
      </c>
      <c r="K1721" s="69">
        <v>2.1099999999999999E-3</v>
      </c>
      <c r="L1721" s="69" t="s">
        <v>178</v>
      </c>
      <c r="M1721" s="69" t="s">
        <v>30388</v>
      </c>
      <c r="N1721" s="68">
        <v>43101</v>
      </c>
    </row>
    <row r="1722" spans="1:14" x14ac:dyDescent="0.2">
      <c r="A1722" s="69" t="s">
        <v>30682</v>
      </c>
      <c r="B1722" s="69">
        <v>1</v>
      </c>
      <c r="C1722" s="69">
        <v>2018</v>
      </c>
      <c r="D1722" s="69">
        <v>48</v>
      </c>
      <c r="E1722" s="69" t="s">
        <v>470</v>
      </c>
      <c r="F1722" s="69" t="s">
        <v>447</v>
      </c>
      <c r="G1722" s="69" t="s">
        <v>448</v>
      </c>
      <c r="H1722" s="69" t="s">
        <v>107</v>
      </c>
      <c r="I1722" s="69">
        <v>8.967E-2</v>
      </c>
      <c r="J1722" s="69">
        <v>8.1600000000000006E-3</v>
      </c>
      <c r="K1722" s="69">
        <v>2.1099999999999999E-3</v>
      </c>
      <c r="L1722" s="69" t="s">
        <v>178</v>
      </c>
      <c r="M1722" s="69" t="s">
        <v>30388</v>
      </c>
      <c r="N1722" s="68">
        <v>43101</v>
      </c>
    </row>
    <row r="1723" spans="1:14" x14ac:dyDescent="0.2">
      <c r="A1723" s="69" t="s">
        <v>30683</v>
      </c>
      <c r="B1723" s="69">
        <v>1</v>
      </c>
      <c r="C1723" s="69">
        <v>2018</v>
      </c>
      <c r="D1723" s="69">
        <v>48</v>
      </c>
      <c r="E1723" s="69" t="s">
        <v>470</v>
      </c>
      <c r="F1723" s="69" t="s">
        <v>447</v>
      </c>
      <c r="G1723" s="69" t="s">
        <v>448</v>
      </c>
      <c r="H1723" s="69" t="s">
        <v>107</v>
      </c>
      <c r="I1723" s="69">
        <v>0.13546</v>
      </c>
      <c r="J1723" s="69">
        <v>8.1600000000000006E-3</v>
      </c>
      <c r="K1723" s="69">
        <v>2.1099999999999999E-3</v>
      </c>
      <c r="L1723" s="69" t="s">
        <v>197</v>
      </c>
      <c r="M1723" s="69" t="s">
        <v>30388</v>
      </c>
      <c r="N1723" s="68">
        <v>43101</v>
      </c>
    </row>
    <row r="1724" spans="1:14" x14ac:dyDescent="0.2">
      <c r="A1724" s="69" t="s">
        <v>30684</v>
      </c>
      <c r="B1724" s="69">
        <v>1</v>
      </c>
      <c r="C1724" s="69">
        <v>2018</v>
      </c>
      <c r="D1724" s="69">
        <v>48</v>
      </c>
      <c r="E1724" s="69" t="s">
        <v>481</v>
      </c>
      <c r="F1724" s="69" t="s">
        <v>115</v>
      </c>
      <c r="G1724" s="69" t="s">
        <v>116</v>
      </c>
      <c r="H1724" s="69" t="s">
        <v>107</v>
      </c>
      <c r="I1724" s="69">
        <v>0.15654999999999999</v>
      </c>
      <c r="J1724" s="69">
        <v>8.1399999999999997E-3</v>
      </c>
      <c r="K1724" s="69">
        <v>2.14E-3</v>
      </c>
      <c r="L1724" s="69" t="s">
        <v>184</v>
      </c>
      <c r="M1724" s="69" t="s">
        <v>30388</v>
      </c>
      <c r="N1724" s="68">
        <v>43101</v>
      </c>
    </row>
    <row r="1725" spans="1:14" x14ac:dyDescent="0.2">
      <c r="A1725" s="69" t="s">
        <v>30685</v>
      </c>
      <c r="B1725" s="69">
        <v>1</v>
      </c>
      <c r="C1725" s="69">
        <v>2018</v>
      </c>
      <c r="D1725" s="69">
        <v>48</v>
      </c>
      <c r="E1725" s="69" t="s">
        <v>481</v>
      </c>
      <c r="F1725" s="69" t="s">
        <v>115</v>
      </c>
      <c r="G1725" s="69" t="s">
        <v>116</v>
      </c>
      <c r="H1725" s="69" t="s">
        <v>107</v>
      </c>
      <c r="I1725" s="69">
        <v>0.15654999999999999</v>
      </c>
      <c r="J1725" s="69">
        <v>8.1399999999999997E-3</v>
      </c>
      <c r="K1725" s="69">
        <v>2.14E-3</v>
      </c>
      <c r="L1725" s="69" t="s">
        <v>184</v>
      </c>
      <c r="M1725" s="69" t="s">
        <v>30388</v>
      </c>
      <c r="N1725" s="68">
        <v>43101</v>
      </c>
    </row>
    <row r="1726" spans="1:14" x14ac:dyDescent="0.2">
      <c r="A1726" s="69" t="s">
        <v>30686</v>
      </c>
      <c r="B1726" s="69">
        <v>1</v>
      </c>
      <c r="C1726" s="69">
        <v>2018</v>
      </c>
      <c r="D1726" s="69">
        <v>48</v>
      </c>
      <c r="E1726" s="69" t="s">
        <v>481</v>
      </c>
      <c r="F1726" s="69" t="s">
        <v>115</v>
      </c>
      <c r="G1726" s="69" t="s">
        <v>116</v>
      </c>
      <c r="H1726" s="69" t="s">
        <v>107</v>
      </c>
      <c r="I1726" s="69">
        <v>0.16705</v>
      </c>
      <c r="J1726" s="69">
        <v>8.1399999999999997E-3</v>
      </c>
      <c r="K1726" s="69">
        <v>2.14E-3</v>
      </c>
      <c r="L1726" s="69" t="s">
        <v>184</v>
      </c>
      <c r="M1726" s="69" t="s">
        <v>30388</v>
      </c>
      <c r="N1726" s="68">
        <v>43101</v>
      </c>
    </row>
    <row r="1727" spans="1:14" x14ac:dyDescent="0.2">
      <c r="A1727" s="69" t="s">
        <v>30687</v>
      </c>
      <c r="B1727" s="69">
        <v>1</v>
      </c>
      <c r="C1727" s="69">
        <v>2018</v>
      </c>
      <c r="D1727" s="69">
        <v>48</v>
      </c>
      <c r="E1727" s="69" t="s">
        <v>481</v>
      </c>
      <c r="F1727" s="69" t="s">
        <v>115</v>
      </c>
      <c r="G1727" s="69" t="s">
        <v>116</v>
      </c>
      <c r="H1727" s="69" t="s">
        <v>107</v>
      </c>
      <c r="I1727" s="69">
        <v>0.16005</v>
      </c>
      <c r="J1727" s="69">
        <v>8.1399999999999997E-3</v>
      </c>
      <c r="K1727" s="69">
        <v>2.14E-3</v>
      </c>
      <c r="L1727" s="69" t="s">
        <v>184</v>
      </c>
      <c r="M1727" s="69" t="s">
        <v>30388</v>
      </c>
      <c r="N1727" s="68">
        <v>43101</v>
      </c>
    </row>
    <row r="1728" spans="1:14" x14ac:dyDescent="0.2">
      <c r="A1728" s="69" t="s">
        <v>30688</v>
      </c>
      <c r="B1728" s="69">
        <v>1</v>
      </c>
      <c r="C1728" s="69">
        <v>2018</v>
      </c>
      <c r="D1728" s="69">
        <v>48</v>
      </c>
      <c r="E1728" s="69" t="s">
        <v>481</v>
      </c>
      <c r="F1728" s="69" t="s">
        <v>115</v>
      </c>
      <c r="G1728" s="69" t="s">
        <v>116</v>
      </c>
      <c r="H1728" s="69" t="s">
        <v>107</v>
      </c>
      <c r="I1728" s="69">
        <v>0.11269</v>
      </c>
      <c r="J1728" s="69">
        <v>8.1399999999999997E-3</v>
      </c>
      <c r="K1728" s="69">
        <v>2.14E-3</v>
      </c>
      <c r="L1728" s="69" t="s">
        <v>178</v>
      </c>
      <c r="M1728" s="69" t="s">
        <v>30388</v>
      </c>
      <c r="N1728" s="68">
        <v>43101</v>
      </c>
    </row>
    <row r="1729" spans="1:14" x14ac:dyDescent="0.2">
      <c r="A1729" s="69" t="s">
        <v>30689</v>
      </c>
      <c r="B1729" s="69">
        <v>1</v>
      </c>
      <c r="C1729" s="69">
        <v>2018</v>
      </c>
      <c r="D1729" s="69">
        <v>48</v>
      </c>
      <c r="E1729" s="69" t="s">
        <v>481</v>
      </c>
      <c r="F1729" s="69" t="s">
        <v>115</v>
      </c>
      <c r="G1729" s="69" t="s">
        <v>116</v>
      </c>
      <c r="H1729" s="69" t="s">
        <v>107</v>
      </c>
      <c r="I1729" s="69">
        <v>0.10219</v>
      </c>
      <c r="J1729" s="69">
        <v>8.1399999999999997E-3</v>
      </c>
      <c r="K1729" s="69">
        <v>2.14E-3</v>
      </c>
      <c r="L1729" s="69" t="s">
        <v>178</v>
      </c>
      <c r="M1729" s="69" t="s">
        <v>30388</v>
      </c>
      <c r="N1729" s="68">
        <v>43101</v>
      </c>
    </row>
    <row r="1730" spans="1:14" x14ac:dyDescent="0.2">
      <c r="A1730" s="69" t="s">
        <v>30690</v>
      </c>
      <c r="B1730" s="69">
        <v>1</v>
      </c>
      <c r="C1730" s="69">
        <v>2018</v>
      </c>
      <c r="D1730" s="69">
        <v>48</v>
      </c>
      <c r="E1730" s="69" t="s">
        <v>481</v>
      </c>
      <c r="F1730" s="69" t="s">
        <v>115</v>
      </c>
      <c r="G1730" s="69" t="s">
        <v>116</v>
      </c>
      <c r="H1730" s="69" t="s">
        <v>107</v>
      </c>
      <c r="I1730" s="69">
        <v>0.10569000000000001</v>
      </c>
      <c r="J1730" s="69">
        <v>8.1399999999999997E-3</v>
      </c>
      <c r="K1730" s="69">
        <v>2.14E-3</v>
      </c>
      <c r="L1730" s="69" t="s">
        <v>178</v>
      </c>
      <c r="M1730" s="69" t="s">
        <v>30388</v>
      </c>
      <c r="N1730" s="68">
        <v>43101</v>
      </c>
    </row>
    <row r="1731" spans="1:14" x14ac:dyDescent="0.2">
      <c r="A1731" s="69" t="s">
        <v>30691</v>
      </c>
      <c r="B1731" s="69">
        <v>1</v>
      </c>
      <c r="C1731" s="69">
        <v>2018</v>
      </c>
      <c r="D1731" s="69">
        <v>48</v>
      </c>
      <c r="E1731" s="69" t="s">
        <v>481</v>
      </c>
      <c r="F1731" s="69" t="s">
        <v>115</v>
      </c>
      <c r="G1731" s="69" t="s">
        <v>116</v>
      </c>
      <c r="H1731" s="69" t="s">
        <v>107</v>
      </c>
      <c r="I1731" s="69">
        <v>0.15654999999999999</v>
      </c>
      <c r="J1731" s="69">
        <v>8.1399999999999997E-3</v>
      </c>
      <c r="K1731" s="69">
        <v>2.14E-3</v>
      </c>
      <c r="L1731" s="69" t="s">
        <v>184</v>
      </c>
      <c r="M1731" s="69" t="s">
        <v>30388</v>
      </c>
      <c r="N1731" s="68">
        <v>43101</v>
      </c>
    </row>
    <row r="1732" spans="1:14" x14ac:dyDescent="0.2">
      <c r="A1732" s="69" t="s">
        <v>30692</v>
      </c>
      <c r="B1732" s="69">
        <v>1</v>
      </c>
      <c r="C1732" s="69">
        <v>2018</v>
      </c>
      <c r="D1732" s="69">
        <v>48</v>
      </c>
      <c r="E1732" s="69" t="s">
        <v>481</v>
      </c>
      <c r="F1732" s="69" t="s">
        <v>115</v>
      </c>
      <c r="G1732" s="69" t="s">
        <v>116</v>
      </c>
      <c r="H1732" s="69" t="s">
        <v>107</v>
      </c>
      <c r="I1732" s="69">
        <v>0.10219</v>
      </c>
      <c r="J1732" s="69">
        <v>8.1399999999999997E-3</v>
      </c>
      <c r="K1732" s="69">
        <v>2.14E-3</v>
      </c>
      <c r="L1732" s="69" t="s">
        <v>178</v>
      </c>
      <c r="M1732" s="69" t="s">
        <v>30388</v>
      </c>
      <c r="N1732" s="68">
        <v>43101</v>
      </c>
    </row>
    <row r="1733" spans="1:14" x14ac:dyDescent="0.2">
      <c r="A1733" s="69" t="s">
        <v>30693</v>
      </c>
      <c r="B1733" s="69">
        <v>1</v>
      </c>
      <c r="C1733" s="69">
        <v>2018</v>
      </c>
      <c r="D1733" s="69">
        <v>48</v>
      </c>
      <c r="E1733" s="69" t="s">
        <v>481</v>
      </c>
      <c r="F1733" s="69" t="s">
        <v>115</v>
      </c>
      <c r="G1733" s="69" t="s">
        <v>116</v>
      </c>
      <c r="H1733" s="69" t="s">
        <v>107</v>
      </c>
      <c r="I1733" s="69">
        <v>0.10219</v>
      </c>
      <c r="J1733" s="69">
        <v>8.1399999999999997E-3</v>
      </c>
      <c r="K1733" s="69">
        <v>2.14E-3</v>
      </c>
      <c r="L1733" s="69" t="s">
        <v>178</v>
      </c>
      <c r="M1733" s="69" t="s">
        <v>30388</v>
      </c>
      <c r="N1733" s="68">
        <v>43101</v>
      </c>
    </row>
    <row r="1734" spans="1:14" x14ac:dyDescent="0.2">
      <c r="A1734" s="69" t="s">
        <v>30694</v>
      </c>
      <c r="B1734" s="69">
        <v>1</v>
      </c>
      <c r="C1734" s="69">
        <v>2018</v>
      </c>
      <c r="D1734" s="69">
        <v>48</v>
      </c>
      <c r="E1734" s="69" t="s">
        <v>481</v>
      </c>
      <c r="F1734" s="69" t="s">
        <v>115</v>
      </c>
      <c r="G1734" s="69" t="s">
        <v>116</v>
      </c>
      <c r="H1734" s="69" t="s">
        <v>107</v>
      </c>
      <c r="I1734" s="69">
        <v>0.11723</v>
      </c>
      <c r="J1734" s="69">
        <v>8.1399999999999997E-3</v>
      </c>
      <c r="K1734" s="69">
        <v>2.14E-3</v>
      </c>
      <c r="L1734" s="69" t="s">
        <v>190</v>
      </c>
      <c r="M1734" s="69" t="s">
        <v>30388</v>
      </c>
      <c r="N1734" s="68">
        <v>43101</v>
      </c>
    </row>
    <row r="1735" spans="1:14" x14ac:dyDescent="0.2">
      <c r="A1735" s="69" t="s">
        <v>30695</v>
      </c>
      <c r="B1735" s="69">
        <v>1</v>
      </c>
      <c r="C1735" s="69">
        <v>2018</v>
      </c>
      <c r="D1735" s="69">
        <v>48</v>
      </c>
      <c r="E1735" s="69" t="s">
        <v>481</v>
      </c>
      <c r="F1735" s="69" t="s">
        <v>115</v>
      </c>
      <c r="G1735" s="69" t="s">
        <v>116</v>
      </c>
      <c r="H1735" s="69" t="s">
        <v>107</v>
      </c>
      <c r="I1735" s="69">
        <v>0.12073</v>
      </c>
      <c r="J1735" s="69">
        <v>8.1399999999999997E-3</v>
      </c>
      <c r="K1735" s="69">
        <v>2.14E-3</v>
      </c>
      <c r="L1735" s="69" t="s">
        <v>190</v>
      </c>
      <c r="M1735" s="69" t="s">
        <v>30388</v>
      </c>
      <c r="N1735" s="68">
        <v>43101</v>
      </c>
    </row>
    <row r="1736" spans="1:14" x14ac:dyDescent="0.2">
      <c r="A1736" s="69" t="s">
        <v>30696</v>
      </c>
      <c r="B1736" s="69">
        <v>1</v>
      </c>
      <c r="C1736" s="69">
        <v>2018</v>
      </c>
      <c r="D1736" s="69">
        <v>48</v>
      </c>
      <c r="E1736" s="69" t="s">
        <v>481</v>
      </c>
      <c r="F1736" s="69" t="s">
        <v>115</v>
      </c>
      <c r="G1736" s="69" t="s">
        <v>116</v>
      </c>
      <c r="H1736" s="69" t="s">
        <v>107</v>
      </c>
      <c r="I1736" s="69">
        <v>0.11723</v>
      </c>
      <c r="J1736" s="69">
        <v>8.1399999999999997E-3</v>
      </c>
      <c r="K1736" s="69">
        <v>2.14E-3</v>
      </c>
      <c r="L1736" s="69" t="s">
        <v>190</v>
      </c>
      <c r="M1736" s="69" t="s">
        <v>30388</v>
      </c>
      <c r="N1736" s="68">
        <v>43101</v>
      </c>
    </row>
    <row r="1737" spans="1:14" x14ac:dyDescent="0.2">
      <c r="A1737" s="69" t="s">
        <v>30697</v>
      </c>
      <c r="B1737" s="69">
        <v>1</v>
      </c>
      <c r="C1737" s="69">
        <v>2018</v>
      </c>
      <c r="D1737" s="69">
        <v>48</v>
      </c>
      <c r="E1737" s="69" t="s">
        <v>481</v>
      </c>
      <c r="F1737" s="69" t="s">
        <v>115</v>
      </c>
      <c r="G1737" s="69" t="s">
        <v>116</v>
      </c>
      <c r="H1737" s="69" t="s">
        <v>107</v>
      </c>
      <c r="I1737" s="69">
        <v>0.12773000000000001</v>
      </c>
      <c r="J1737" s="69">
        <v>8.1399999999999997E-3</v>
      </c>
      <c r="K1737" s="69">
        <v>2.14E-3</v>
      </c>
      <c r="L1737" s="69" t="s">
        <v>190</v>
      </c>
      <c r="M1737" s="69" t="s">
        <v>30388</v>
      </c>
      <c r="N1737" s="68">
        <v>43101</v>
      </c>
    </row>
    <row r="1738" spans="1:14" x14ac:dyDescent="0.2">
      <c r="A1738" s="69" t="s">
        <v>30698</v>
      </c>
      <c r="B1738" s="69">
        <v>1</v>
      </c>
      <c r="C1738" s="69">
        <v>2018</v>
      </c>
      <c r="D1738" s="69">
        <v>48</v>
      </c>
      <c r="E1738" s="69" t="s">
        <v>481</v>
      </c>
      <c r="F1738" s="69" t="s">
        <v>115</v>
      </c>
      <c r="G1738" s="69" t="s">
        <v>116</v>
      </c>
      <c r="H1738" s="69" t="s">
        <v>107</v>
      </c>
      <c r="I1738" s="69">
        <v>0.11723</v>
      </c>
      <c r="J1738" s="69">
        <v>8.1399999999999997E-3</v>
      </c>
      <c r="K1738" s="69">
        <v>2.14E-3</v>
      </c>
      <c r="L1738" s="69" t="s">
        <v>190</v>
      </c>
      <c r="M1738" s="69" t="s">
        <v>30388</v>
      </c>
      <c r="N1738" s="68">
        <v>43101</v>
      </c>
    </row>
    <row r="1739" spans="1:14" x14ac:dyDescent="0.2">
      <c r="A1739" s="69" t="s">
        <v>30699</v>
      </c>
      <c r="B1739" s="69">
        <v>1</v>
      </c>
      <c r="C1739" s="69">
        <v>2018</v>
      </c>
      <c r="D1739" s="69">
        <v>48</v>
      </c>
      <c r="E1739" s="69" t="s">
        <v>497</v>
      </c>
      <c r="F1739" s="69" t="s">
        <v>115</v>
      </c>
      <c r="G1739" s="69" t="s">
        <v>116</v>
      </c>
      <c r="H1739" s="69" t="s">
        <v>107</v>
      </c>
      <c r="I1739" s="69">
        <v>0.13941000000000001</v>
      </c>
      <c r="J1739" s="69">
        <v>8.1399999999999997E-3</v>
      </c>
      <c r="K1739" s="69">
        <v>2.14E-3</v>
      </c>
      <c r="L1739" s="69" t="s">
        <v>197</v>
      </c>
      <c r="M1739" s="69" t="s">
        <v>30388</v>
      </c>
      <c r="N1739" s="68">
        <v>43101</v>
      </c>
    </row>
    <row r="1740" spans="1:14" x14ac:dyDescent="0.2">
      <c r="A1740" s="69" t="s">
        <v>30700</v>
      </c>
      <c r="B1740" s="69">
        <v>1</v>
      </c>
      <c r="C1740" s="69">
        <v>2018</v>
      </c>
      <c r="D1740" s="69">
        <v>48</v>
      </c>
      <c r="E1740" s="69" t="s">
        <v>497</v>
      </c>
      <c r="F1740" s="69" t="s">
        <v>115</v>
      </c>
      <c r="G1740" s="69" t="s">
        <v>116</v>
      </c>
      <c r="H1740" s="69" t="s">
        <v>107</v>
      </c>
      <c r="I1740" s="69">
        <v>0.14061000000000001</v>
      </c>
      <c r="J1740" s="69">
        <v>8.1399999999999997E-3</v>
      </c>
      <c r="K1740" s="69">
        <v>2.14E-3</v>
      </c>
      <c r="L1740" s="69" t="s">
        <v>197</v>
      </c>
      <c r="M1740" s="69" t="s">
        <v>30388</v>
      </c>
      <c r="N1740" s="68">
        <v>43101</v>
      </c>
    </row>
    <row r="1741" spans="1:14" x14ac:dyDescent="0.2">
      <c r="A1741" s="69" t="s">
        <v>30701</v>
      </c>
      <c r="B1741" s="69">
        <v>1</v>
      </c>
      <c r="C1741" s="69">
        <v>2018</v>
      </c>
      <c r="D1741" s="69">
        <v>48</v>
      </c>
      <c r="E1741" s="69" t="s">
        <v>497</v>
      </c>
      <c r="F1741" s="69" t="s">
        <v>115</v>
      </c>
      <c r="G1741" s="69" t="s">
        <v>116</v>
      </c>
      <c r="H1741" s="69" t="s">
        <v>107</v>
      </c>
      <c r="I1741" s="69">
        <v>0.14061000000000001</v>
      </c>
      <c r="J1741" s="69">
        <v>8.1399999999999997E-3</v>
      </c>
      <c r="K1741" s="69">
        <v>2.14E-3</v>
      </c>
      <c r="L1741" s="69" t="s">
        <v>197</v>
      </c>
      <c r="M1741" s="69" t="s">
        <v>30388</v>
      </c>
      <c r="N1741" s="68">
        <v>43101</v>
      </c>
    </row>
    <row r="1742" spans="1:14" x14ac:dyDescent="0.2">
      <c r="A1742" s="69" t="s">
        <v>30702</v>
      </c>
      <c r="B1742" s="69">
        <v>1</v>
      </c>
      <c r="C1742" s="69">
        <v>2018</v>
      </c>
      <c r="D1742" s="69">
        <v>48</v>
      </c>
      <c r="E1742" s="69" t="s">
        <v>497</v>
      </c>
      <c r="F1742" s="69" t="s">
        <v>115</v>
      </c>
      <c r="G1742" s="69" t="s">
        <v>116</v>
      </c>
      <c r="H1742" s="69" t="s">
        <v>107</v>
      </c>
      <c r="I1742" s="69">
        <v>0.14061000000000001</v>
      </c>
      <c r="J1742" s="69">
        <v>8.1399999999999997E-3</v>
      </c>
      <c r="K1742" s="69">
        <v>2.14E-3</v>
      </c>
      <c r="L1742" s="69" t="s">
        <v>197</v>
      </c>
      <c r="M1742" s="69" t="s">
        <v>30388</v>
      </c>
      <c r="N1742" s="68">
        <v>43101</v>
      </c>
    </row>
    <row r="1743" spans="1:14" x14ac:dyDescent="0.2">
      <c r="A1743" s="69" t="s">
        <v>30703</v>
      </c>
      <c r="B1743" s="69">
        <v>1</v>
      </c>
      <c r="C1743" s="69">
        <v>2018</v>
      </c>
      <c r="D1743" s="69">
        <v>48</v>
      </c>
      <c r="E1743" s="69" t="s">
        <v>497</v>
      </c>
      <c r="F1743" s="69" t="s">
        <v>115</v>
      </c>
      <c r="G1743" s="69" t="s">
        <v>116</v>
      </c>
      <c r="H1743" s="69" t="s">
        <v>107</v>
      </c>
      <c r="I1743" s="69">
        <v>9.2200000000000004E-2</v>
      </c>
      <c r="J1743" s="69">
        <v>8.1399999999999997E-3</v>
      </c>
      <c r="K1743" s="69">
        <v>2.14E-3</v>
      </c>
      <c r="L1743" s="69" t="s">
        <v>178</v>
      </c>
      <c r="M1743" s="69" t="s">
        <v>30388</v>
      </c>
      <c r="N1743" s="68">
        <v>43101</v>
      </c>
    </row>
    <row r="1744" spans="1:14" x14ac:dyDescent="0.2">
      <c r="A1744" s="69" t="s">
        <v>30704</v>
      </c>
      <c r="B1744" s="69">
        <v>1</v>
      </c>
      <c r="C1744" s="69">
        <v>2018</v>
      </c>
      <c r="D1744" s="69">
        <v>48</v>
      </c>
      <c r="E1744" s="69" t="s">
        <v>497</v>
      </c>
      <c r="F1744" s="69" t="s">
        <v>115</v>
      </c>
      <c r="G1744" s="69" t="s">
        <v>116</v>
      </c>
      <c r="H1744" s="69" t="s">
        <v>107</v>
      </c>
      <c r="I1744" s="69">
        <v>9.3399999999999997E-2</v>
      </c>
      <c r="J1744" s="69">
        <v>8.1399999999999997E-3</v>
      </c>
      <c r="K1744" s="69">
        <v>2.14E-3</v>
      </c>
      <c r="L1744" s="69" t="s">
        <v>178</v>
      </c>
      <c r="M1744" s="69" t="s">
        <v>30388</v>
      </c>
      <c r="N1744" s="68">
        <v>43101</v>
      </c>
    </row>
    <row r="1745" spans="1:14" x14ac:dyDescent="0.2">
      <c r="A1745" s="69" t="s">
        <v>30705</v>
      </c>
      <c r="B1745" s="69">
        <v>1</v>
      </c>
      <c r="C1745" s="69">
        <v>2018</v>
      </c>
      <c r="D1745" s="69">
        <v>48</v>
      </c>
      <c r="E1745" s="69" t="s">
        <v>497</v>
      </c>
      <c r="F1745" s="69" t="s">
        <v>115</v>
      </c>
      <c r="G1745" s="69" t="s">
        <v>116</v>
      </c>
      <c r="H1745" s="69" t="s">
        <v>107</v>
      </c>
      <c r="I1745" s="69">
        <v>9.3399999999999997E-2</v>
      </c>
      <c r="J1745" s="69">
        <v>8.1399999999999997E-3</v>
      </c>
      <c r="K1745" s="69">
        <v>2.14E-3</v>
      </c>
      <c r="L1745" s="69" t="s">
        <v>178</v>
      </c>
      <c r="M1745" s="69" t="s">
        <v>30388</v>
      </c>
      <c r="N1745" s="68">
        <v>43101</v>
      </c>
    </row>
    <row r="1746" spans="1:14" x14ac:dyDescent="0.2">
      <c r="A1746" s="69" t="s">
        <v>30706</v>
      </c>
      <c r="B1746" s="69">
        <v>1</v>
      </c>
      <c r="C1746" s="69">
        <v>2018</v>
      </c>
      <c r="D1746" s="69">
        <v>48</v>
      </c>
      <c r="E1746" s="69" t="s">
        <v>497</v>
      </c>
      <c r="F1746" s="69" t="s">
        <v>115</v>
      </c>
      <c r="G1746" s="69" t="s">
        <v>116</v>
      </c>
      <c r="H1746" s="69" t="s">
        <v>107</v>
      </c>
      <c r="I1746" s="69">
        <v>9.2200000000000004E-2</v>
      </c>
      <c r="J1746" s="69">
        <v>8.1399999999999997E-3</v>
      </c>
      <c r="K1746" s="69">
        <v>2.14E-3</v>
      </c>
      <c r="L1746" s="69" t="s">
        <v>178</v>
      </c>
      <c r="M1746" s="69" t="s">
        <v>30388</v>
      </c>
      <c r="N1746" s="68">
        <v>43101</v>
      </c>
    </row>
    <row r="1747" spans="1:14" x14ac:dyDescent="0.2">
      <c r="A1747" s="69" t="s">
        <v>30707</v>
      </c>
      <c r="B1747" s="69">
        <v>1</v>
      </c>
      <c r="C1747" s="69">
        <v>2018</v>
      </c>
      <c r="D1747" s="69">
        <v>48</v>
      </c>
      <c r="E1747" s="69" t="s">
        <v>497</v>
      </c>
      <c r="F1747" s="69" t="s">
        <v>115</v>
      </c>
      <c r="G1747" s="69" t="s">
        <v>116</v>
      </c>
      <c r="H1747" s="69" t="s">
        <v>107</v>
      </c>
      <c r="I1747" s="69">
        <v>9.3399999999999997E-2</v>
      </c>
      <c r="J1747" s="69">
        <v>8.1399999999999997E-3</v>
      </c>
      <c r="K1747" s="69">
        <v>2.14E-3</v>
      </c>
      <c r="L1747" s="69" t="s">
        <v>178</v>
      </c>
      <c r="M1747" s="69" t="s">
        <v>30388</v>
      </c>
      <c r="N1747" s="68">
        <v>43101</v>
      </c>
    </row>
    <row r="1748" spans="1:14" x14ac:dyDescent="0.2">
      <c r="A1748" s="69" t="s">
        <v>30708</v>
      </c>
      <c r="B1748" s="69">
        <v>1</v>
      </c>
      <c r="C1748" s="69">
        <v>2018</v>
      </c>
      <c r="D1748" s="69">
        <v>48</v>
      </c>
      <c r="E1748" s="69" t="s">
        <v>497</v>
      </c>
      <c r="F1748" s="69" t="s">
        <v>115</v>
      </c>
      <c r="G1748" s="69" t="s">
        <v>116</v>
      </c>
      <c r="H1748" s="69" t="s">
        <v>107</v>
      </c>
      <c r="I1748" s="69">
        <v>0.13941000000000001</v>
      </c>
      <c r="J1748" s="69">
        <v>8.1399999999999997E-3</v>
      </c>
      <c r="K1748" s="69">
        <v>2.14E-3</v>
      </c>
      <c r="L1748" s="69" t="s">
        <v>197</v>
      </c>
      <c r="M1748" s="69" t="s">
        <v>30388</v>
      </c>
      <c r="N1748" s="68">
        <v>43101</v>
      </c>
    </row>
    <row r="1749" spans="1:14" x14ac:dyDescent="0.2">
      <c r="A1749" s="69" t="s">
        <v>30709</v>
      </c>
      <c r="B1749" s="69">
        <v>1</v>
      </c>
      <c r="C1749" s="69">
        <v>2018</v>
      </c>
      <c r="D1749" s="69">
        <v>48</v>
      </c>
      <c r="E1749" s="69" t="s">
        <v>508</v>
      </c>
      <c r="F1749" s="69" t="s">
        <v>509</v>
      </c>
      <c r="H1749" s="69" t="s">
        <v>107</v>
      </c>
      <c r="I1749" s="69">
        <v>2.1989999999999999E-2</v>
      </c>
      <c r="J1749" s="69">
        <v>1.392E-2</v>
      </c>
      <c r="K1749" s="69">
        <v>2.1900000000000001E-3</v>
      </c>
      <c r="L1749" s="69" t="s">
        <v>144</v>
      </c>
      <c r="M1749" s="69" t="s">
        <v>30388</v>
      </c>
      <c r="N1749" s="68">
        <v>43101</v>
      </c>
    </row>
    <row r="1750" spans="1:14" x14ac:dyDescent="0.2">
      <c r="A1750" s="69" t="s">
        <v>30710</v>
      </c>
      <c r="B1750" s="69">
        <v>1</v>
      </c>
      <c r="C1750" s="69">
        <v>2018</v>
      </c>
      <c r="D1750" s="69">
        <v>48</v>
      </c>
      <c r="E1750" s="69" t="s">
        <v>508</v>
      </c>
      <c r="F1750" s="69" t="s">
        <v>509</v>
      </c>
      <c r="H1750" s="69" t="s">
        <v>107</v>
      </c>
      <c r="I1750" s="69">
        <v>2.019E-2</v>
      </c>
      <c r="J1750" s="69">
        <v>1.443E-2</v>
      </c>
      <c r="K1750" s="69">
        <v>2.2899999999999999E-3</v>
      </c>
      <c r="L1750" s="69" t="s">
        <v>144</v>
      </c>
      <c r="M1750" s="69" t="s">
        <v>30388</v>
      </c>
      <c r="N1750" s="68">
        <v>43101</v>
      </c>
    </row>
    <row r="1751" spans="1:14" x14ac:dyDescent="0.2">
      <c r="A1751" s="69" t="s">
        <v>30711</v>
      </c>
      <c r="B1751" s="69">
        <v>1</v>
      </c>
      <c r="C1751" s="69">
        <v>2018</v>
      </c>
      <c r="D1751" s="69">
        <v>48</v>
      </c>
      <c r="E1751" s="69" t="s">
        <v>508</v>
      </c>
      <c r="F1751" s="69" t="s">
        <v>509</v>
      </c>
      <c r="H1751" s="69" t="s">
        <v>107</v>
      </c>
      <c r="I1751" s="69">
        <v>2.1950000000000001E-2</v>
      </c>
      <c r="J1751" s="69">
        <v>1.392E-2</v>
      </c>
      <c r="K1751" s="69">
        <v>2.1900000000000001E-3</v>
      </c>
      <c r="L1751" s="69" t="s">
        <v>144</v>
      </c>
      <c r="M1751" s="69" t="s">
        <v>30388</v>
      </c>
      <c r="N1751" s="68">
        <v>43101</v>
      </c>
    </row>
    <row r="1752" spans="1:14" x14ac:dyDescent="0.2">
      <c r="A1752" s="69" t="s">
        <v>30712</v>
      </c>
      <c r="B1752" s="69">
        <v>1</v>
      </c>
      <c r="C1752" s="69">
        <v>2018</v>
      </c>
      <c r="D1752" s="69">
        <v>48</v>
      </c>
      <c r="E1752" s="69" t="s">
        <v>508</v>
      </c>
      <c r="F1752" s="69" t="s">
        <v>509</v>
      </c>
      <c r="H1752" s="69" t="s">
        <v>107</v>
      </c>
      <c r="I1752" s="69">
        <v>2.7459999999999998E-2</v>
      </c>
      <c r="J1752" s="69">
        <v>6.0800000000000003E-3</v>
      </c>
      <c r="K1752" s="69">
        <v>2.0899999999999998E-3</v>
      </c>
      <c r="L1752" s="69" t="s">
        <v>144</v>
      </c>
      <c r="M1752" s="69" t="s">
        <v>30388</v>
      </c>
      <c r="N1752" s="68">
        <v>43101</v>
      </c>
    </row>
    <row r="1753" spans="1:14" x14ac:dyDescent="0.2">
      <c r="A1753" s="69" t="s">
        <v>30713</v>
      </c>
      <c r="B1753" s="69">
        <v>1</v>
      </c>
      <c r="C1753" s="69">
        <v>2018</v>
      </c>
      <c r="D1753" s="69">
        <v>48</v>
      </c>
      <c r="E1753" s="69" t="s">
        <v>508</v>
      </c>
      <c r="F1753" s="69" t="s">
        <v>509</v>
      </c>
      <c r="H1753" s="69" t="s">
        <v>107</v>
      </c>
      <c r="I1753" s="69">
        <v>2.0209999999999999E-2</v>
      </c>
      <c r="J1753" s="69">
        <v>1.443E-2</v>
      </c>
      <c r="K1753" s="69">
        <v>2.2899999999999999E-3</v>
      </c>
      <c r="L1753" s="69" t="s">
        <v>144</v>
      </c>
      <c r="M1753" s="69" t="s">
        <v>30388</v>
      </c>
      <c r="N1753" s="68">
        <v>43101</v>
      </c>
    </row>
    <row r="1754" spans="1:14" x14ac:dyDescent="0.2">
      <c r="A1754" s="69" t="s">
        <v>30714</v>
      </c>
      <c r="B1754" s="69">
        <v>1</v>
      </c>
      <c r="C1754" s="69">
        <v>2018</v>
      </c>
      <c r="D1754" s="69">
        <v>48</v>
      </c>
      <c r="E1754" s="69" t="s">
        <v>515</v>
      </c>
      <c r="F1754" s="69" t="s">
        <v>509</v>
      </c>
      <c r="H1754" s="69" t="s">
        <v>107</v>
      </c>
      <c r="I1754" s="69">
        <v>1.669E-2</v>
      </c>
      <c r="J1754" s="69">
        <v>0.129</v>
      </c>
      <c r="K1754" s="69">
        <v>2.2899999999999999E-3</v>
      </c>
      <c r="L1754" s="69" t="s">
        <v>144</v>
      </c>
      <c r="M1754" s="69" t="s">
        <v>30388</v>
      </c>
      <c r="N1754" s="68">
        <v>43101</v>
      </c>
    </row>
    <row r="1755" spans="1:14" x14ac:dyDescent="0.2">
      <c r="A1755" s="69" t="s">
        <v>30715</v>
      </c>
      <c r="B1755" s="69">
        <v>1</v>
      </c>
      <c r="C1755" s="69">
        <v>2018</v>
      </c>
      <c r="D1755" s="69">
        <v>48</v>
      </c>
      <c r="E1755" s="69" t="s">
        <v>515</v>
      </c>
      <c r="F1755" s="69" t="s">
        <v>509</v>
      </c>
      <c r="H1755" s="69" t="s">
        <v>107</v>
      </c>
      <c r="I1755" s="69">
        <v>1.669E-2</v>
      </c>
      <c r="J1755" s="69">
        <v>0.19364000000000001</v>
      </c>
      <c r="K1755" s="69">
        <v>2.2899999999999999E-3</v>
      </c>
      <c r="L1755" s="69" t="s">
        <v>144</v>
      </c>
      <c r="M1755" s="69" t="s">
        <v>30388</v>
      </c>
      <c r="N1755" s="68">
        <v>43101</v>
      </c>
    </row>
    <row r="1756" spans="1:14" x14ac:dyDescent="0.2">
      <c r="A1756" s="69" t="s">
        <v>30716</v>
      </c>
      <c r="B1756" s="69">
        <v>1</v>
      </c>
      <c r="C1756" s="69">
        <v>2018</v>
      </c>
      <c r="D1756" s="69">
        <v>48</v>
      </c>
      <c r="E1756" s="69" t="s">
        <v>515</v>
      </c>
      <c r="F1756" s="69" t="s">
        <v>509</v>
      </c>
      <c r="H1756" s="69" t="s">
        <v>107</v>
      </c>
      <c r="I1756" s="69">
        <v>2.0070000000000001E-2</v>
      </c>
      <c r="J1756" s="69">
        <v>2.844E-2</v>
      </c>
      <c r="K1756" s="69">
        <v>2.0899999999999998E-3</v>
      </c>
      <c r="L1756" s="69" t="s">
        <v>144</v>
      </c>
      <c r="M1756" s="69" t="s">
        <v>30388</v>
      </c>
      <c r="N1756" s="68">
        <v>43101</v>
      </c>
    </row>
    <row r="1757" spans="1:14" x14ac:dyDescent="0.2">
      <c r="A1757" s="69" t="s">
        <v>30717</v>
      </c>
      <c r="B1757" s="69">
        <v>1</v>
      </c>
      <c r="C1757" s="69">
        <v>2018</v>
      </c>
      <c r="D1757" s="69">
        <v>48</v>
      </c>
      <c r="E1757" s="69" t="s">
        <v>515</v>
      </c>
      <c r="F1757" s="69" t="s">
        <v>509</v>
      </c>
      <c r="H1757" s="69" t="s">
        <v>107</v>
      </c>
      <c r="I1757" s="69">
        <v>1.7149999999999999E-2</v>
      </c>
      <c r="J1757" s="69">
        <v>0.10247000000000001</v>
      </c>
      <c r="K1757" s="69">
        <v>2.1900000000000001E-3</v>
      </c>
      <c r="L1757" s="69" t="s">
        <v>144</v>
      </c>
      <c r="M1757" s="69" t="s">
        <v>30388</v>
      </c>
      <c r="N1757" s="68">
        <v>43101</v>
      </c>
    </row>
    <row r="1758" spans="1:14" x14ac:dyDescent="0.2">
      <c r="A1758" s="69" t="s">
        <v>30718</v>
      </c>
      <c r="B1758" s="69">
        <v>1</v>
      </c>
      <c r="C1758" s="69">
        <v>2018</v>
      </c>
      <c r="D1758" s="69">
        <v>48</v>
      </c>
      <c r="E1758" s="69" t="s">
        <v>515</v>
      </c>
      <c r="F1758" s="69" t="s">
        <v>509</v>
      </c>
      <c r="H1758" s="69" t="s">
        <v>107</v>
      </c>
      <c r="I1758" s="69">
        <v>1.7149999999999999E-2</v>
      </c>
      <c r="J1758" s="69">
        <v>5.8200000000000002E-2</v>
      </c>
      <c r="K1758" s="69">
        <v>2.1900000000000001E-3</v>
      </c>
      <c r="L1758" s="69" t="s">
        <v>144</v>
      </c>
      <c r="M1758" s="69" t="s">
        <v>30388</v>
      </c>
      <c r="N1758" s="68">
        <v>43101</v>
      </c>
    </row>
    <row r="1759" spans="1:14" x14ac:dyDescent="0.2">
      <c r="A1759" s="69" t="s">
        <v>30719</v>
      </c>
      <c r="B1759" s="69">
        <v>1</v>
      </c>
      <c r="C1759" s="69">
        <v>2018</v>
      </c>
      <c r="D1759" s="69">
        <v>48</v>
      </c>
      <c r="E1759" s="69" t="s">
        <v>521</v>
      </c>
      <c r="F1759" s="69" t="s">
        <v>522</v>
      </c>
      <c r="H1759" s="69" t="s">
        <v>107</v>
      </c>
      <c r="I1759" s="69">
        <v>2.232E-2</v>
      </c>
      <c r="J1759" s="69">
        <v>1.405E-2</v>
      </c>
      <c r="K1759" s="69">
        <v>2.1900000000000001E-3</v>
      </c>
      <c r="L1759" s="69" t="s">
        <v>144</v>
      </c>
      <c r="M1759" s="69" t="s">
        <v>30388</v>
      </c>
      <c r="N1759" s="68">
        <v>43101</v>
      </c>
    </row>
    <row r="1760" spans="1:14" x14ac:dyDescent="0.2">
      <c r="A1760" s="69" t="s">
        <v>30720</v>
      </c>
      <c r="B1760" s="69">
        <v>1</v>
      </c>
      <c r="C1760" s="69">
        <v>2018</v>
      </c>
      <c r="D1760" s="69">
        <v>48</v>
      </c>
      <c r="E1760" s="69" t="s">
        <v>521</v>
      </c>
      <c r="F1760" s="69" t="s">
        <v>522</v>
      </c>
      <c r="H1760" s="69" t="s">
        <v>107</v>
      </c>
      <c r="I1760" s="69">
        <v>2.0959999999999999E-2</v>
      </c>
      <c r="J1760" s="69">
        <v>1.457E-2</v>
      </c>
      <c r="K1760" s="69">
        <v>2.2899999999999999E-3</v>
      </c>
      <c r="L1760" s="69" t="s">
        <v>144</v>
      </c>
      <c r="M1760" s="69" t="s">
        <v>30388</v>
      </c>
      <c r="N1760" s="68">
        <v>43101</v>
      </c>
    </row>
    <row r="1761" spans="1:14" x14ac:dyDescent="0.2">
      <c r="A1761" s="69" t="s">
        <v>30721</v>
      </c>
      <c r="B1761" s="69">
        <v>1</v>
      </c>
      <c r="C1761" s="69">
        <v>2018</v>
      </c>
      <c r="D1761" s="69">
        <v>48</v>
      </c>
      <c r="E1761" s="69" t="s">
        <v>521</v>
      </c>
      <c r="F1761" s="69" t="s">
        <v>522</v>
      </c>
      <c r="H1761" s="69" t="s">
        <v>107</v>
      </c>
      <c r="I1761" s="69">
        <v>2.0990000000000002E-2</v>
      </c>
      <c r="J1761" s="69">
        <v>1.457E-2</v>
      </c>
      <c r="K1761" s="69">
        <v>2.2899999999999999E-3</v>
      </c>
      <c r="L1761" s="69" t="s">
        <v>144</v>
      </c>
      <c r="M1761" s="69" t="s">
        <v>30388</v>
      </c>
      <c r="N1761" s="68">
        <v>43101</v>
      </c>
    </row>
    <row r="1762" spans="1:14" x14ac:dyDescent="0.2">
      <c r="A1762" s="69" t="s">
        <v>30722</v>
      </c>
      <c r="B1762" s="69">
        <v>1</v>
      </c>
      <c r="C1762" s="69">
        <v>2018</v>
      </c>
      <c r="D1762" s="69">
        <v>48</v>
      </c>
      <c r="E1762" s="69" t="s">
        <v>521</v>
      </c>
      <c r="F1762" s="69" t="s">
        <v>522</v>
      </c>
      <c r="H1762" s="69" t="s">
        <v>107</v>
      </c>
      <c r="I1762" s="69">
        <v>2.2280000000000001E-2</v>
      </c>
      <c r="J1762" s="69">
        <v>1.405E-2</v>
      </c>
      <c r="K1762" s="69">
        <v>2.1900000000000001E-3</v>
      </c>
      <c r="L1762" s="69" t="s">
        <v>144</v>
      </c>
      <c r="M1762" s="69" t="s">
        <v>30388</v>
      </c>
      <c r="N1762" s="68">
        <v>43101</v>
      </c>
    </row>
    <row r="1763" spans="1:14" x14ac:dyDescent="0.2">
      <c r="A1763" s="69" t="s">
        <v>30723</v>
      </c>
      <c r="B1763" s="69">
        <v>1</v>
      </c>
      <c r="C1763" s="69">
        <v>2018</v>
      </c>
      <c r="D1763" s="69">
        <v>48</v>
      </c>
      <c r="E1763" s="69" t="s">
        <v>521</v>
      </c>
      <c r="F1763" s="69" t="s">
        <v>522</v>
      </c>
      <c r="H1763" s="69" t="s">
        <v>107</v>
      </c>
      <c r="I1763" s="69">
        <v>2.742E-2</v>
      </c>
      <c r="J1763" s="69">
        <v>6.0800000000000003E-3</v>
      </c>
      <c r="K1763" s="69">
        <v>2.0899999999999998E-3</v>
      </c>
      <c r="L1763" s="69" t="s">
        <v>144</v>
      </c>
      <c r="M1763" s="69" t="s">
        <v>30388</v>
      </c>
      <c r="N1763" s="68">
        <v>43101</v>
      </c>
    </row>
    <row r="1764" spans="1:14" x14ac:dyDescent="0.2">
      <c r="A1764" s="69" t="s">
        <v>30724</v>
      </c>
      <c r="B1764" s="69">
        <v>1</v>
      </c>
      <c r="C1764" s="69">
        <v>2018</v>
      </c>
      <c r="D1764" s="69">
        <v>48</v>
      </c>
      <c r="E1764" s="69" t="s">
        <v>528</v>
      </c>
      <c r="F1764" s="69" t="s">
        <v>522</v>
      </c>
      <c r="H1764" s="69" t="s">
        <v>107</v>
      </c>
      <c r="I1764" s="69">
        <v>1.6760000000000001E-2</v>
      </c>
      <c r="J1764" s="69">
        <v>0.22978999999999999</v>
      </c>
      <c r="K1764" s="69">
        <v>2.2899999999999999E-3</v>
      </c>
      <c r="L1764" s="69" t="s">
        <v>144</v>
      </c>
      <c r="M1764" s="69" t="s">
        <v>30388</v>
      </c>
      <c r="N1764" s="68">
        <v>43101</v>
      </c>
    </row>
    <row r="1765" spans="1:14" x14ac:dyDescent="0.2">
      <c r="A1765" s="69" t="s">
        <v>30725</v>
      </c>
      <c r="B1765" s="69">
        <v>1</v>
      </c>
      <c r="C1765" s="69">
        <v>2018</v>
      </c>
      <c r="D1765" s="69">
        <v>48</v>
      </c>
      <c r="E1765" s="69" t="s">
        <v>528</v>
      </c>
      <c r="F1765" s="69" t="s">
        <v>522</v>
      </c>
      <c r="H1765" s="69" t="s">
        <v>107</v>
      </c>
      <c r="I1765" s="69">
        <v>1.9949999999999999E-2</v>
      </c>
      <c r="J1765" s="69">
        <v>2.8670000000000001E-2</v>
      </c>
      <c r="K1765" s="69">
        <v>2.0899999999999998E-3</v>
      </c>
      <c r="L1765" s="69" t="s">
        <v>144</v>
      </c>
      <c r="M1765" s="69" t="s">
        <v>30388</v>
      </c>
      <c r="N1765" s="68">
        <v>43101</v>
      </c>
    </row>
    <row r="1766" spans="1:14" x14ac:dyDescent="0.2">
      <c r="A1766" s="69" t="s">
        <v>30726</v>
      </c>
      <c r="B1766" s="69">
        <v>1</v>
      </c>
      <c r="C1766" s="69">
        <v>2018</v>
      </c>
      <c r="D1766" s="69">
        <v>48</v>
      </c>
      <c r="E1766" s="69" t="s">
        <v>528</v>
      </c>
      <c r="F1766" s="69" t="s">
        <v>522</v>
      </c>
      <c r="H1766" s="69" t="s">
        <v>107</v>
      </c>
      <c r="I1766" s="69">
        <v>1.6760000000000001E-2</v>
      </c>
      <c r="J1766" s="69">
        <v>0.15217</v>
      </c>
      <c r="K1766" s="69">
        <v>2.2899999999999999E-3</v>
      </c>
      <c r="L1766" s="69" t="s">
        <v>144</v>
      </c>
      <c r="M1766" s="69" t="s">
        <v>30388</v>
      </c>
      <c r="N1766" s="68">
        <v>43101</v>
      </c>
    </row>
    <row r="1767" spans="1:14" x14ac:dyDescent="0.2">
      <c r="A1767" s="69" t="s">
        <v>30727</v>
      </c>
      <c r="B1767" s="69">
        <v>1</v>
      </c>
      <c r="C1767" s="69">
        <v>2018</v>
      </c>
      <c r="D1767" s="69">
        <v>48</v>
      </c>
      <c r="E1767" s="69" t="s">
        <v>528</v>
      </c>
      <c r="F1767" s="69" t="s">
        <v>522</v>
      </c>
      <c r="H1767" s="69" t="s">
        <v>107</v>
      </c>
      <c r="I1767" s="69">
        <v>1.711E-2</v>
      </c>
      <c r="J1767" s="69">
        <v>0.10927000000000001</v>
      </c>
      <c r="K1767" s="69">
        <v>2.1900000000000001E-3</v>
      </c>
      <c r="L1767" s="69" t="s">
        <v>144</v>
      </c>
      <c r="M1767" s="69" t="s">
        <v>30388</v>
      </c>
      <c r="N1767" s="68">
        <v>43101</v>
      </c>
    </row>
    <row r="1768" spans="1:14" x14ac:dyDescent="0.2">
      <c r="A1768" s="69" t="s">
        <v>30728</v>
      </c>
      <c r="B1768" s="69">
        <v>1</v>
      </c>
      <c r="C1768" s="69">
        <v>2018</v>
      </c>
      <c r="D1768" s="69">
        <v>48</v>
      </c>
      <c r="E1768" s="69" t="s">
        <v>528</v>
      </c>
      <c r="F1768" s="69" t="s">
        <v>522</v>
      </c>
      <c r="H1768" s="69" t="s">
        <v>107</v>
      </c>
      <c r="I1768" s="69">
        <v>1.711E-2</v>
      </c>
      <c r="J1768" s="69">
        <v>6.166E-2</v>
      </c>
      <c r="K1768" s="69">
        <v>2.1900000000000001E-3</v>
      </c>
      <c r="L1768" s="69" t="s">
        <v>144</v>
      </c>
      <c r="M1768" s="69" t="s">
        <v>30388</v>
      </c>
      <c r="N1768" s="68">
        <v>43101</v>
      </c>
    </row>
    <row r="1769" spans="1:14" x14ac:dyDescent="0.2">
      <c r="A1769" s="69" t="s">
        <v>30729</v>
      </c>
      <c r="B1769" s="69">
        <v>1</v>
      </c>
      <c r="C1769" s="69">
        <v>2018</v>
      </c>
      <c r="D1769" s="69">
        <v>48</v>
      </c>
      <c r="E1769" s="69" t="s">
        <v>534</v>
      </c>
      <c r="F1769" s="69" t="s">
        <v>535</v>
      </c>
      <c r="H1769" s="69" t="s">
        <v>107</v>
      </c>
      <c r="I1769" s="69">
        <v>2.2509999999999999E-2</v>
      </c>
      <c r="J1769" s="69">
        <v>1.392E-2</v>
      </c>
      <c r="K1769" s="69">
        <v>2.1900000000000001E-3</v>
      </c>
      <c r="L1769" s="69" t="s">
        <v>144</v>
      </c>
      <c r="M1769" s="69" t="s">
        <v>30388</v>
      </c>
      <c r="N1769" s="68">
        <v>43101</v>
      </c>
    </row>
    <row r="1770" spans="1:14" x14ac:dyDescent="0.2">
      <c r="A1770" s="69" t="s">
        <v>30730</v>
      </c>
      <c r="B1770" s="69">
        <v>1</v>
      </c>
      <c r="C1770" s="69">
        <v>2018</v>
      </c>
      <c r="D1770" s="69">
        <v>48</v>
      </c>
      <c r="E1770" s="69" t="s">
        <v>534</v>
      </c>
      <c r="F1770" s="69" t="s">
        <v>535</v>
      </c>
      <c r="H1770" s="69" t="s">
        <v>107</v>
      </c>
      <c r="I1770" s="69">
        <v>2.76E-2</v>
      </c>
      <c r="J1770" s="69">
        <v>6.0800000000000003E-3</v>
      </c>
      <c r="K1770" s="69">
        <v>2.0899999999999998E-3</v>
      </c>
      <c r="L1770" s="69" t="s">
        <v>144</v>
      </c>
      <c r="M1770" s="69" t="s">
        <v>30388</v>
      </c>
      <c r="N1770" s="68">
        <v>43101</v>
      </c>
    </row>
    <row r="1771" spans="1:14" x14ac:dyDescent="0.2">
      <c r="A1771" s="69" t="s">
        <v>30731</v>
      </c>
      <c r="B1771" s="69">
        <v>1</v>
      </c>
      <c r="C1771" s="69">
        <v>2018</v>
      </c>
      <c r="D1771" s="69">
        <v>48</v>
      </c>
      <c r="E1771" s="69" t="s">
        <v>534</v>
      </c>
      <c r="F1771" s="69" t="s">
        <v>535</v>
      </c>
      <c r="H1771" s="69" t="s">
        <v>107</v>
      </c>
      <c r="I1771" s="69">
        <v>2.247E-2</v>
      </c>
      <c r="J1771" s="69">
        <v>1.392E-2</v>
      </c>
      <c r="K1771" s="69">
        <v>2.1900000000000001E-3</v>
      </c>
      <c r="L1771" s="69" t="s">
        <v>144</v>
      </c>
      <c r="M1771" s="69" t="s">
        <v>30388</v>
      </c>
      <c r="N1771" s="68">
        <v>43101</v>
      </c>
    </row>
    <row r="1772" spans="1:14" x14ac:dyDescent="0.2">
      <c r="A1772" s="69" t="s">
        <v>30732</v>
      </c>
      <c r="B1772" s="69">
        <v>1</v>
      </c>
      <c r="C1772" s="69">
        <v>2018</v>
      </c>
      <c r="D1772" s="69">
        <v>48</v>
      </c>
      <c r="E1772" s="69" t="s">
        <v>534</v>
      </c>
      <c r="F1772" s="69" t="s">
        <v>535</v>
      </c>
      <c r="H1772" s="69" t="s">
        <v>107</v>
      </c>
      <c r="I1772" s="69">
        <v>2.1090000000000001E-2</v>
      </c>
      <c r="J1772" s="69">
        <v>1.443E-2</v>
      </c>
      <c r="K1772" s="69">
        <v>2.2899999999999999E-3</v>
      </c>
      <c r="L1772" s="69" t="s">
        <v>144</v>
      </c>
      <c r="M1772" s="69" t="s">
        <v>30388</v>
      </c>
      <c r="N1772" s="68">
        <v>43101</v>
      </c>
    </row>
    <row r="1773" spans="1:14" x14ac:dyDescent="0.2">
      <c r="A1773" s="69" t="s">
        <v>30733</v>
      </c>
      <c r="B1773" s="69">
        <v>1</v>
      </c>
      <c r="C1773" s="69">
        <v>2018</v>
      </c>
      <c r="D1773" s="69">
        <v>48</v>
      </c>
      <c r="E1773" s="69" t="s">
        <v>534</v>
      </c>
      <c r="F1773" s="69" t="s">
        <v>535</v>
      </c>
      <c r="H1773" s="69" t="s">
        <v>107</v>
      </c>
      <c r="I1773" s="69">
        <v>2.112E-2</v>
      </c>
      <c r="J1773" s="69">
        <v>1.443E-2</v>
      </c>
      <c r="K1773" s="69">
        <v>2.2899999999999999E-3</v>
      </c>
      <c r="L1773" s="69" t="s">
        <v>144</v>
      </c>
      <c r="M1773" s="69" t="s">
        <v>30388</v>
      </c>
      <c r="N1773" s="68">
        <v>43101</v>
      </c>
    </row>
    <row r="1774" spans="1:14" x14ac:dyDescent="0.2">
      <c r="A1774" s="69" t="s">
        <v>30734</v>
      </c>
      <c r="B1774" s="69">
        <v>1</v>
      </c>
      <c r="C1774" s="69">
        <v>2018</v>
      </c>
      <c r="D1774" s="69">
        <v>48</v>
      </c>
      <c r="E1774" s="69" t="s">
        <v>541</v>
      </c>
      <c r="F1774" s="69" t="s">
        <v>535</v>
      </c>
      <c r="H1774" s="69" t="s">
        <v>107</v>
      </c>
      <c r="I1774" s="69">
        <v>1.6789999999999999E-2</v>
      </c>
      <c r="J1774" s="69">
        <v>0.23469999999999999</v>
      </c>
      <c r="K1774" s="69">
        <v>2.2899999999999999E-3</v>
      </c>
      <c r="L1774" s="69" t="s">
        <v>144</v>
      </c>
      <c r="M1774" s="69" t="s">
        <v>30388</v>
      </c>
      <c r="N1774" s="68">
        <v>43101</v>
      </c>
    </row>
    <row r="1775" spans="1:14" x14ac:dyDescent="0.2">
      <c r="A1775" s="69" t="s">
        <v>30735</v>
      </c>
      <c r="B1775" s="69">
        <v>1</v>
      </c>
      <c r="C1775" s="69">
        <v>2018</v>
      </c>
      <c r="D1775" s="69">
        <v>48</v>
      </c>
      <c r="E1775" s="69" t="s">
        <v>541</v>
      </c>
      <c r="F1775" s="69" t="s">
        <v>535</v>
      </c>
      <c r="H1775" s="69" t="s">
        <v>107</v>
      </c>
      <c r="I1775" s="69">
        <v>1.993E-2</v>
      </c>
      <c r="J1775" s="69">
        <v>2.929E-2</v>
      </c>
      <c r="K1775" s="69">
        <v>2.0899999999999998E-3</v>
      </c>
      <c r="L1775" s="69" t="s">
        <v>144</v>
      </c>
      <c r="M1775" s="69" t="s">
        <v>30388</v>
      </c>
      <c r="N1775" s="68">
        <v>43101</v>
      </c>
    </row>
    <row r="1776" spans="1:14" x14ac:dyDescent="0.2">
      <c r="A1776" s="69" t="s">
        <v>30736</v>
      </c>
      <c r="B1776" s="69">
        <v>1</v>
      </c>
      <c r="C1776" s="69">
        <v>2018</v>
      </c>
      <c r="D1776" s="69">
        <v>48</v>
      </c>
      <c r="E1776" s="69" t="s">
        <v>541</v>
      </c>
      <c r="F1776" s="69" t="s">
        <v>535</v>
      </c>
      <c r="H1776" s="69" t="s">
        <v>107</v>
      </c>
      <c r="I1776" s="69">
        <v>1.72E-2</v>
      </c>
      <c r="J1776" s="69">
        <v>6.2520000000000006E-2</v>
      </c>
      <c r="K1776" s="69">
        <v>2.1900000000000001E-3</v>
      </c>
      <c r="L1776" s="69" t="s">
        <v>144</v>
      </c>
      <c r="M1776" s="69" t="s">
        <v>30388</v>
      </c>
      <c r="N1776" s="68">
        <v>43101</v>
      </c>
    </row>
    <row r="1777" spans="1:14" x14ac:dyDescent="0.2">
      <c r="A1777" s="69" t="s">
        <v>30737</v>
      </c>
      <c r="B1777" s="69">
        <v>1</v>
      </c>
      <c r="C1777" s="69">
        <v>2018</v>
      </c>
      <c r="D1777" s="69">
        <v>48</v>
      </c>
      <c r="E1777" s="69" t="s">
        <v>541</v>
      </c>
      <c r="F1777" s="69" t="s">
        <v>535</v>
      </c>
      <c r="H1777" s="69" t="s">
        <v>107</v>
      </c>
      <c r="I1777" s="69">
        <v>1.72E-2</v>
      </c>
      <c r="J1777" s="69">
        <v>0.11113000000000001</v>
      </c>
      <c r="K1777" s="69">
        <v>2.1900000000000001E-3</v>
      </c>
      <c r="L1777" s="69" t="s">
        <v>144</v>
      </c>
      <c r="M1777" s="69" t="s">
        <v>30388</v>
      </c>
      <c r="N1777" s="68">
        <v>43101</v>
      </c>
    </row>
    <row r="1778" spans="1:14" x14ac:dyDescent="0.2">
      <c r="A1778" s="69" t="s">
        <v>30738</v>
      </c>
      <c r="B1778" s="69">
        <v>1</v>
      </c>
      <c r="C1778" s="69">
        <v>2018</v>
      </c>
      <c r="D1778" s="69">
        <v>48</v>
      </c>
      <c r="E1778" s="69" t="s">
        <v>541</v>
      </c>
      <c r="F1778" s="69" t="s">
        <v>535</v>
      </c>
      <c r="H1778" s="69" t="s">
        <v>107</v>
      </c>
      <c r="I1778" s="69">
        <v>1.6789999999999999E-2</v>
      </c>
      <c r="J1778" s="69">
        <v>0.15526000000000001</v>
      </c>
      <c r="K1778" s="69">
        <v>2.2899999999999999E-3</v>
      </c>
      <c r="L1778" s="69" t="s">
        <v>144</v>
      </c>
      <c r="M1778" s="69" t="s">
        <v>30388</v>
      </c>
      <c r="N1778" s="68">
        <v>43101</v>
      </c>
    </row>
    <row r="1779" spans="1:14" x14ac:dyDescent="0.2">
      <c r="A1779" s="69" t="s">
        <v>30739</v>
      </c>
      <c r="B1779" s="69">
        <v>1</v>
      </c>
      <c r="C1779" s="69">
        <v>2018</v>
      </c>
      <c r="D1779" s="69">
        <v>48</v>
      </c>
      <c r="E1779" s="69" t="s">
        <v>547</v>
      </c>
      <c r="F1779" s="69" t="s">
        <v>548</v>
      </c>
      <c r="G1779" s="69" t="s">
        <v>549</v>
      </c>
      <c r="H1779" s="69" t="s">
        <v>107</v>
      </c>
      <c r="I1779" s="69">
        <v>0.1318</v>
      </c>
      <c r="J1779" s="69">
        <v>8.6300000000000005E-3</v>
      </c>
      <c r="K1779" s="69">
        <v>1.5200000000000001E-3</v>
      </c>
      <c r="L1779" s="69" t="s">
        <v>108</v>
      </c>
      <c r="M1779" s="69" t="s">
        <v>30388</v>
      </c>
      <c r="N1779" s="68">
        <v>43101</v>
      </c>
    </row>
    <row r="1780" spans="1:14" x14ac:dyDescent="0.2">
      <c r="A1780" s="69" t="s">
        <v>30740</v>
      </c>
      <c r="B1780" s="69">
        <v>1</v>
      </c>
      <c r="C1780" s="69">
        <v>2018</v>
      </c>
      <c r="D1780" s="69">
        <v>48</v>
      </c>
      <c r="E1780" s="69" t="s">
        <v>547</v>
      </c>
      <c r="F1780" s="69" t="s">
        <v>548</v>
      </c>
      <c r="G1780" s="69" t="s">
        <v>549</v>
      </c>
      <c r="H1780" s="69" t="s">
        <v>107</v>
      </c>
      <c r="I1780" s="69">
        <v>0.1318</v>
      </c>
      <c r="J1780" s="69">
        <v>8.6300000000000005E-3</v>
      </c>
      <c r="K1780" s="69">
        <v>1.5200000000000001E-3</v>
      </c>
      <c r="L1780" s="69" t="s">
        <v>108</v>
      </c>
      <c r="M1780" s="69" t="s">
        <v>30388</v>
      </c>
      <c r="N1780" s="68">
        <v>43101</v>
      </c>
    </row>
    <row r="1781" spans="1:14" x14ac:dyDescent="0.2">
      <c r="A1781" s="69" t="s">
        <v>30741</v>
      </c>
      <c r="B1781" s="69">
        <v>1</v>
      </c>
      <c r="C1781" s="69">
        <v>2018</v>
      </c>
      <c r="D1781" s="69">
        <v>48</v>
      </c>
      <c r="E1781" s="69" t="s">
        <v>547</v>
      </c>
      <c r="F1781" s="69" t="s">
        <v>548</v>
      </c>
      <c r="G1781" s="69" t="s">
        <v>549</v>
      </c>
      <c r="H1781" s="69" t="s">
        <v>107</v>
      </c>
      <c r="I1781" s="69">
        <v>0.13300000000000001</v>
      </c>
      <c r="J1781" s="69">
        <v>8.6300000000000005E-3</v>
      </c>
      <c r="K1781" s="69">
        <v>1.5200000000000001E-3</v>
      </c>
      <c r="L1781" s="69" t="s">
        <v>108</v>
      </c>
      <c r="M1781" s="69" t="s">
        <v>30388</v>
      </c>
      <c r="N1781" s="68">
        <v>43101</v>
      </c>
    </row>
    <row r="1782" spans="1:14" x14ac:dyDescent="0.2">
      <c r="A1782" s="69" t="s">
        <v>30742</v>
      </c>
      <c r="B1782" s="69">
        <v>1</v>
      </c>
      <c r="C1782" s="69">
        <v>2018</v>
      </c>
      <c r="D1782" s="69">
        <v>48</v>
      </c>
      <c r="E1782" s="69" t="s">
        <v>547</v>
      </c>
      <c r="F1782" s="69" t="s">
        <v>548</v>
      </c>
      <c r="G1782" s="69" t="s">
        <v>549</v>
      </c>
      <c r="H1782" s="69" t="s">
        <v>107</v>
      </c>
      <c r="I1782" s="69">
        <v>0.13300000000000001</v>
      </c>
      <c r="J1782" s="69">
        <v>8.6300000000000005E-3</v>
      </c>
      <c r="K1782" s="69">
        <v>1.5200000000000001E-3</v>
      </c>
      <c r="L1782" s="69" t="s">
        <v>108</v>
      </c>
      <c r="M1782" s="69" t="s">
        <v>30388</v>
      </c>
      <c r="N1782" s="68">
        <v>43101</v>
      </c>
    </row>
    <row r="1783" spans="1:14" x14ac:dyDescent="0.2">
      <c r="A1783" s="69" t="s">
        <v>30743</v>
      </c>
      <c r="B1783" s="69">
        <v>1</v>
      </c>
      <c r="C1783" s="69">
        <v>2018</v>
      </c>
      <c r="D1783" s="69">
        <v>48</v>
      </c>
      <c r="E1783" s="69" t="s">
        <v>547</v>
      </c>
      <c r="F1783" s="69" t="s">
        <v>548</v>
      </c>
      <c r="G1783" s="69" t="s">
        <v>549</v>
      </c>
      <c r="H1783" s="69" t="s">
        <v>107</v>
      </c>
      <c r="I1783" s="69">
        <v>0.13300000000000001</v>
      </c>
      <c r="J1783" s="69">
        <v>8.6300000000000005E-3</v>
      </c>
      <c r="K1783" s="69">
        <v>1.5200000000000001E-3</v>
      </c>
      <c r="L1783" s="69" t="s">
        <v>108</v>
      </c>
      <c r="M1783" s="69" t="s">
        <v>30388</v>
      </c>
      <c r="N1783" s="68">
        <v>43101</v>
      </c>
    </row>
    <row r="1784" spans="1:14" x14ac:dyDescent="0.2">
      <c r="A1784" s="69" t="s">
        <v>30744</v>
      </c>
      <c r="B1784" s="69">
        <v>1</v>
      </c>
      <c r="C1784" s="69">
        <v>2018</v>
      </c>
      <c r="D1784" s="69">
        <v>48</v>
      </c>
      <c r="E1784" s="69" t="s">
        <v>555</v>
      </c>
      <c r="F1784" s="69" t="s">
        <v>548</v>
      </c>
      <c r="G1784" s="69" t="s">
        <v>549</v>
      </c>
      <c r="H1784" s="69" t="s">
        <v>107</v>
      </c>
      <c r="I1784" s="69">
        <v>0.14358000000000001</v>
      </c>
      <c r="J1784" s="69">
        <v>8.6400000000000001E-3</v>
      </c>
      <c r="K1784" s="69">
        <v>2.16E-3</v>
      </c>
      <c r="L1784" s="69" t="s">
        <v>197</v>
      </c>
      <c r="M1784" s="69" t="s">
        <v>30388</v>
      </c>
      <c r="N1784" s="68">
        <v>43101</v>
      </c>
    </row>
    <row r="1785" spans="1:14" x14ac:dyDescent="0.2">
      <c r="A1785" s="69" t="s">
        <v>30745</v>
      </c>
      <c r="B1785" s="69">
        <v>1</v>
      </c>
      <c r="C1785" s="69">
        <v>2018</v>
      </c>
      <c r="D1785" s="69">
        <v>48</v>
      </c>
      <c r="E1785" s="69" t="s">
        <v>555</v>
      </c>
      <c r="F1785" s="69" t="s">
        <v>548</v>
      </c>
      <c r="G1785" s="69" t="s">
        <v>549</v>
      </c>
      <c r="H1785" s="69" t="s">
        <v>107</v>
      </c>
      <c r="I1785" s="69">
        <v>0.14358000000000001</v>
      </c>
      <c r="J1785" s="69">
        <v>8.6400000000000001E-3</v>
      </c>
      <c r="K1785" s="69">
        <v>2.16E-3</v>
      </c>
      <c r="L1785" s="69" t="s">
        <v>197</v>
      </c>
      <c r="M1785" s="69" t="s">
        <v>30388</v>
      </c>
      <c r="N1785" s="68">
        <v>43101</v>
      </c>
    </row>
    <row r="1786" spans="1:14" x14ac:dyDescent="0.2">
      <c r="A1786" s="69" t="s">
        <v>30746</v>
      </c>
      <c r="B1786" s="69">
        <v>1</v>
      </c>
      <c r="C1786" s="69">
        <v>2018</v>
      </c>
      <c r="D1786" s="69">
        <v>48</v>
      </c>
      <c r="E1786" s="69" t="s">
        <v>555</v>
      </c>
      <c r="F1786" s="69" t="s">
        <v>548</v>
      </c>
      <c r="G1786" s="69" t="s">
        <v>549</v>
      </c>
      <c r="H1786" s="69" t="s">
        <v>107</v>
      </c>
      <c r="I1786" s="69">
        <v>0.14238000000000001</v>
      </c>
      <c r="J1786" s="69">
        <v>8.6400000000000001E-3</v>
      </c>
      <c r="K1786" s="69">
        <v>2.16E-3</v>
      </c>
      <c r="L1786" s="69" t="s">
        <v>197</v>
      </c>
      <c r="M1786" s="69" t="s">
        <v>30388</v>
      </c>
      <c r="N1786" s="68">
        <v>43101</v>
      </c>
    </row>
    <row r="1787" spans="1:14" x14ac:dyDescent="0.2">
      <c r="A1787" s="69" t="s">
        <v>30747</v>
      </c>
      <c r="B1787" s="69">
        <v>1</v>
      </c>
      <c r="C1787" s="69">
        <v>2018</v>
      </c>
      <c r="D1787" s="69">
        <v>48</v>
      </c>
      <c r="E1787" s="69" t="s">
        <v>555</v>
      </c>
      <c r="F1787" s="69" t="s">
        <v>548</v>
      </c>
      <c r="G1787" s="69" t="s">
        <v>549</v>
      </c>
      <c r="H1787" s="69" t="s">
        <v>107</v>
      </c>
      <c r="I1787" s="69">
        <v>0.14358000000000001</v>
      </c>
      <c r="J1787" s="69">
        <v>8.6400000000000001E-3</v>
      </c>
      <c r="K1787" s="69">
        <v>2.16E-3</v>
      </c>
      <c r="L1787" s="69" t="s">
        <v>197</v>
      </c>
      <c r="M1787" s="69" t="s">
        <v>30388</v>
      </c>
      <c r="N1787" s="68">
        <v>43101</v>
      </c>
    </row>
    <row r="1788" spans="1:14" x14ac:dyDescent="0.2">
      <c r="A1788" s="69" t="s">
        <v>30748</v>
      </c>
      <c r="B1788" s="69">
        <v>1</v>
      </c>
      <c r="C1788" s="69">
        <v>2018</v>
      </c>
      <c r="D1788" s="69">
        <v>48</v>
      </c>
      <c r="E1788" s="69" t="s">
        <v>555</v>
      </c>
      <c r="F1788" s="69" t="s">
        <v>548</v>
      </c>
      <c r="G1788" s="69" t="s">
        <v>549</v>
      </c>
      <c r="H1788" s="69" t="s">
        <v>107</v>
      </c>
      <c r="I1788" s="69">
        <v>9.5960000000000004E-2</v>
      </c>
      <c r="J1788" s="69">
        <v>8.6400000000000001E-3</v>
      </c>
      <c r="K1788" s="69">
        <v>2.16E-3</v>
      </c>
      <c r="L1788" s="69" t="s">
        <v>178</v>
      </c>
      <c r="M1788" s="69" t="s">
        <v>30388</v>
      </c>
      <c r="N1788" s="68">
        <v>43101</v>
      </c>
    </row>
    <row r="1789" spans="1:14" x14ac:dyDescent="0.2">
      <c r="A1789" s="69" t="s">
        <v>30749</v>
      </c>
      <c r="B1789" s="69">
        <v>1</v>
      </c>
      <c r="C1789" s="69">
        <v>2018</v>
      </c>
      <c r="D1789" s="69">
        <v>48</v>
      </c>
      <c r="E1789" s="69" t="s">
        <v>555</v>
      </c>
      <c r="F1789" s="69" t="s">
        <v>548</v>
      </c>
      <c r="G1789" s="69" t="s">
        <v>549</v>
      </c>
      <c r="H1789" s="69" t="s">
        <v>107</v>
      </c>
      <c r="I1789" s="69">
        <v>9.7159999999999996E-2</v>
      </c>
      <c r="J1789" s="69">
        <v>8.6400000000000001E-3</v>
      </c>
      <c r="K1789" s="69">
        <v>2.16E-3</v>
      </c>
      <c r="L1789" s="69" t="s">
        <v>178</v>
      </c>
      <c r="M1789" s="69" t="s">
        <v>30388</v>
      </c>
      <c r="N1789" s="68">
        <v>43101</v>
      </c>
    </row>
    <row r="1790" spans="1:14" x14ac:dyDescent="0.2">
      <c r="A1790" s="69" t="s">
        <v>30750</v>
      </c>
      <c r="B1790" s="69">
        <v>1</v>
      </c>
      <c r="C1790" s="69">
        <v>2018</v>
      </c>
      <c r="D1790" s="69">
        <v>48</v>
      </c>
      <c r="E1790" s="69" t="s">
        <v>555</v>
      </c>
      <c r="F1790" s="69" t="s">
        <v>548</v>
      </c>
      <c r="G1790" s="69" t="s">
        <v>549</v>
      </c>
      <c r="H1790" s="69" t="s">
        <v>107</v>
      </c>
      <c r="I1790" s="69">
        <v>9.5960000000000004E-2</v>
      </c>
      <c r="J1790" s="69">
        <v>8.6400000000000001E-3</v>
      </c>
      <c r="K1790" s="69">
        <v>2.16E-3</v>
      </c>
      <c r="L1790" s="69" t="s">
        <v>178</v>
      </c>
      <c r="M1790" s="69" t="s">
        <v>30388</v>
      </c>
      <c r="N1790" s="68">
        <v>43101</v>
      </c>
    </row>
    <row r="1791" spans="1:14" x14ac:dyDescent="0.2">
      <c r="A1791" s="69" t="s">
        <v>30751</v>
      </c>
      <c r="B1791" s="69">
        <v>1</v>
      </c>
      <c r="C1791" s="69">
        <v>2018</v>
      </c>
      <c r="D1791" s="69">
        <v>48</v>
      </c>
      <c r="E1791" s="69" t="s">
        <v>555</v>
      </c>
      <c r="F1791" s="69" t="s">
        <v>548</v>
      </c>
      <c r="G1791" s="69" t="s">
        <v>549</v>
      </c>
      <c r="H1791" s="69" t="s">
        <v>107</v>
      </c>
      <c r="I1791" s="69">
        <v>9.7159999999999996E-2</v>
      </c>
      <c r="J1791" s="69">
        <v>8.6400000000000001E-3</v>
      </c>
      <c r="K1791" s="69">
        <v>2.16E-3</v>
      </c>
      <c r="L1791" s="69" t="s">
        <v>178</v>
      </c>
      <c r="M1791" s="69" t="s">
        <v>30388</v>
      </c>
      <c r="N1791" s="68">
        <v>43101</v>
      </c>
    </row>
    <row r="1792" spans="1:14" x14ac:dyDescent="0.2">
      <c r="A1792" s="69" t="s">
        <v>30752</v>
      </c>
      <c r="B1792" s="69">
        <v>1</v>
      </c>
      <c r="C1792" s="69">
        <v>2018</v>
      </c>
      <c r="D1792" s="69">
        <v>48</v>
      </c>
      <c r="E1792" s="69" t="s">
        <v>555</v>
      </c>
      <c r="F1792" s="69" t="s">
        <v>548</v>
      </c>
      <c r="G1792" s="69" t="s">
        <v>549</v>
      </c>
      <c r="H1792" s="69" t="s">
        <v>107</v>
      </c>
      <c r="I1792" s="69">
        <v>9.7159999999999996E-2</v>
      </c>
      <c r="J1792" s="69">
        <v>8.6400000000000001E-3</v>
      </c>
      <c r="K1792" s="69">
        <v>2.16E-3</v>
      </c>
      <c r="L1792" s="69" t="s">
        <v>178</v>
      </c>
      <c r="M1792" s="69" t="s">
        <v>30388</v>
      </c>
      <c r="N1792" s="68">
        <v>43101</v>
      </c>
    </row>
    <row r="1793" spans="1:14" x14ac:dyDescent="0.2">
      <c r="A1793" s="69" t="s">
        <v>30753</v>
      </c>
      <c r="B1793" s="69">
        <v>1</v>
      </c>
      <c r="C1793" s="69">
        <v>2018</v>
      </c>
      <c r="D1793" s="69">
        <v>48</v>
      </c>
      <c r="E1793" s="69" t="s">
        <v>555</v>
      </c>
      <c r="F1793" s="69" t="s">
        <v>548</v>
      </c>
      <c r="G1793" s="69" t="s">
        <v>549</v>
      </c>
      <c r="H1793" s="69" t="s">
        <v>107</v>
      </c>
      <c r="I1793" s="69">
        <v>0.14238000000000001</v>
      </c>
      <c r="J1793" s="69">
        <v>8.6400000000000001E-3</v>
      </c>
      <c r="K1793" s="69">
        <v>2.16E-3</v>
      </c>
      <c r="L1793" s="69" t="s">
        <v>197</v>
      </c>
      <c r="M1793" s="69" t="s">
        <v>30388</v>
      </c>
      <c r="N1793" s="68">
        <v>43101</v>
      </c>
    </row>
    <row r="1794" spans="1:14" x14ac:dyDescent="0.2">
      <c r="A1794" s="69" t="s">
        <v>30754</v>
      </c>
      <c r="B1794" s="69">
        <v>1</v>
      </c>
      <c r="C1794" s="69">
        <v>2018</v>
      </c>
      <c r="D1794" s="69">
        <v>48</v>
      </c>
      <c r="E1794" s="69" t="s">
        <v>566</v>
      </c>
      <c r="F1794" s="69" t="s">
        <v>567</v>
      </c>
      <c r="G1794" s="69" t="s">
        <v>568</v>
      </c>
      <c r="H1794" s="69" t="s">
        <v>107</v>
      </c>
      <c r="I1794" s="69">
        <v>0.13241</v>
      </c>
      <c r="J1794" s="69">
        <v>9.0299999999999998E-3</v>
      </c>
      <c r="K1794" s="69">
        <v>1.49E-3</v>
      </c>
      <c r="L1794" s="69" t="s">
        <v>108</v>
      </c>
      <c r="M1794" s="69" t="s">
        <v>30388</v>
      </c>
      <c r="N1794" s="68">
        <v>43101</v>
      </c>
    </row>
    <row r="1795" spans="1:14" x14ac:dyDescent="0.2">
      <c r="A1795" s="69" t="s">
        <v>30755</v>
      </c>
      <c r="B1795" s="69">
        <v>1</v>
      </c>
      <c r="C1795" s="69">
        <v>2018</v>
      </c>
      <c r="D1795" s="69">
        <v>48</v>
      </c>
      <c r="E1795" s="69" t="s">
        <v>566</v>
      </c>
      <c r="F1795" s="69" t="s">
        <v>567</v>
      </c>
      <c r="G1795" s="69" t="s">
        <v>568</v>
      </c>
      <c r="H1795" s="69" t="s">
        <v>107</v>
      </c>
      <c r="I1795" s="69">
        <v>0.13361000000000001</v>
      </c>
      <c r="J1795" s="69">
        <v>9.0299999999999998E-3</v>
      </c>
      <c r="K1795" s="69">
        <v>1.49E-3</v>
      </c>
      <c r="L1795" s="69" t="s">
        <v>108</v>
      </c>
      <c r="M1795" s="69" t="s">
        <v>30388</v>
      </c>
      <c r="N1795" s="68">
        <v>43101</v>
      </c>
    </row>
    <row r="1796" spans="1:14" x14ac:dyDescent="0.2">
      <c r="A1796" s="69" t="s">
        <v>30756</v>
      </c>
      <c r="B1796" s="69">
        <v>1</v>
      </c>
      <c r="C1796" s="69">
        <v>2018</v>
      </c>
      <c r="D1796" s="69">
        <v>48</v>
      </c>
      <c r="E1796" s="69" t="s">
        <v>566</v>
      </c>
      <c r="F1796" s="69" t="s">
        <v>567</v>
      </c>
      <c r="G1796" s="69" t="s">
        <v>568</v>
      </c>
      <c r="H1796" s="69" t="s">
        <v>107</v>
      </c>
      <c r="I1796" s="69">
        <v>0.13361000000000001</v>
      </c>
      <c r="J1796" s="69">
        <v>9.0299999999999998E-3</v>
      </c>
      <c r="K1796" s="69">
        <v>1.49E-3</v>
      </c>
      <c r="L1796" s="69" t="s">
        <v>108</v>
      </c>
      <c r="M1796" s="69" t="s">
        <v>30388</v>
      </c>
      <c r="N1796" s="68">
        <v>43101</v>
      </c>
    </row>
    <row r="1797" spans="1:14" x14ac:dyDescent="0.2">
      <c r="A1797" s="69" t="s">
        <v>30757</v>
      </c>
      <c r="B1797" s="69">
        <v>1</v>
      </c>
      <c r="C1797" s="69">
        <v>2018</v>
      </c>
      <c r="D1797" s="69">
        <v>48</v>
      </c>
      <c r="E1797" s="69" t="s">
        <v>566</v>
      </c>
      <c r="F1797" s="69" t="s">
        <v>567</v>
      </c>
      <c r="G1797" s="69" t="s">
        <v>568</v>
      </c>
      <c r="H1797" s="69" t="s">
        <v>107</v>
      </c>
      <c r="I1797" s="69">
        <v>0.13241</v>
      </c>
      <c r="J1797" s="69">
        <v>9.0299999999999998E-3</v>
      </c>
      <c r="K1797" s="69">
        <v>1.49E-3</v>
      </c>
      <c r="L1797" s="69" t="s">
        <v>108</v>
      </c>
      <c r="M1797" s="69" t="s">
        <v>30388</v>
      </c>
      <c r="N1797" s="68">
        <v>43101</v>
      </c>
    </row>
    <row r="1798" spans="1:14" x14ac:dyDescent="0.2">
      <c r="A1798" s="69" t="s">
        <v>30758</v>
      </c>
      <c r="B1798" s="69">
        <v>1</v>
      </c>
      <c r="C1798" s="69">
        <v>2018</v>
      </c>
      <c r="D1798" s="69">
        <v>48</v>
      </c>
      <c r="E1798" s="69" t="s">
        <v>566</v>
      </c>
      <c r="F1798" s="69" t="s">
        <v>567</v>
      </c>
      <c r="G1798" s="69" t="s">
        <v>568</v>
      </c>
      <c r="H1798" s="69" t="s">
        <v>107</v>
      </c>
      <c r="I1798" s="69">
        <v>0.13361000000000001</v>
      </c>
      <c r="J1798" s="69">
        <v>9.0299999999999998E-3</v>
      </c>
      <c r="K1798" s="69">
        <v>1.49E-3</v>
      </c>
      <c r="L1798" s="69" t="s">
        <v>108</v>
      </c>
      <c r="M1798" s="69" t="s">
        <v>30388</v>
      </c>
      <c r="N1798" s="68">
        <v>43101</v>
      </c>
    </row>
    <row r="1799" spans="1:14" x14ac:dyDescent="0.2">
      <c r="A1799" s="69" t="s">
        <v>30759</v>
      </c>
      <c r="B1799" s="69">
        <v>1</v>
      </c>
      <c r="C1799" s="69">
        <v>2018</v>
      </c>
      <c r="D1799" s="69">
        <v>48</v>
      </c>
      <c r="E1799" s="69" t="s">
        <v>574</v>
      </c>
      <c r="F1799" s="69" t="s">
        <v>567</v>
      </c>
      <c r="G1799" s="69" t="s">
        <v>568</v>
      </c>
      <c r="H1799" s="69" t="s">
        <v>107</v>
      </c>
      <c r="I1799" s="69">
        <v>0.15798000000000001</v>
      </c>
      <c r="J1799" s="69">
        <v>9.0299999999999998E-3</v>
      </c>
      <c r="K1799" s="69">
        <v>2.0100000000000001E-3</v>
      </c>
      <c r="L1799" s="69" t="s">
        <v>184</v>
      </c>
      <c r="M1799" s="69" t="s">
        <v>30388</v>
      </c>
      <c r="N1799" s="68">
        <v>43101</v>
      </c>
    </row>
    <row r="1800" spans="1:14" x14ac:dyDescent="0.2">
      <c r="A1800" s="69" t="s">
        <v>30760</v>
      </c>
      <c r="B1800" s="69">
        <v>1</v>
      </c>
      <c r="C1800" s="69">
        <v>2018</v>
      </c>
      <c r="D1800" s="69">
        <v>48</v>
      </c>
      <c r="E1800" s="69" t="s">
        <v>574</v>
      </c>
      <c r="F1800" s="69" t="s">
        <v>567</v>
      </c>
      <c r="G1800" s="69" t="s">
        <v>568</v>
      </c>
      <c r="H1800" s="69" t="s">
        <v>107</v>
      </c>
      <c r="I1800" s="69">
        <v>0.16847999999999999</v>
      </c>
      <c r="J1800" s="69">
        <v>9.0299999999999998E-3</v>
      </c>
      <c r="K1800" s="69">
        <v>2.0100000000000001E-3</v>
      </c>
      <c r="L1800" s="69" t="s">
        <v>184</v>
      </c>
      <c r="M1800" s="69" t="s">
        <v>30388</v>
      </c>
      <c r="N1800" s="68">
        <v>43101</v>
      </c>
    </row>
    <row r="1801" spans="1:14" x14ac:dyDescent="0.2">
      <c r="A1801" s="69" t="s">
        <v>30761</v>
      </c>
      <c r="B1801" s="69">
        <v>1</v>
      </c>
      <c r="C1801" s="69">
        <v>2018</v>
      </c>
      <c r="D1801" s="69">
        <v>48</v>
      </c>
      <c r="E1801" s="69" t="s">
        <v>574</v>
      </c>
      <c r="F1801" s="69" t="s">
        <v>567</v>
      </c>
      <c r="G1801" s="69" t="s">
        <v>568</v>
      </c>
      <c r="H1801" s="69" t="s">
        <v>107</v>
      </c>
      <c r="I1801" s="69">
        <v>0.16148000000000001</v>
      </c>
      <c r="J1801" s="69">
        <v>9.0299999999999998E-3</v>
      </c>
      <c r="K1801" s="69">
        <v>2.0100000000000001E-3</v>
      </c>
      <c r="L1801" s="69" t="s">
        <v>184</v>
      </c>
      <c r="M1801" s="69" t="s">
        <v>30388</v>
      </c>
      <c r="N1801" s="68">
        <v>43101</v>
      </c>
    </row>
    <row r="1802" spans="1:14" x14ac:dyDescent="0.2">
      <c r="A1802" s="69" t="s">
        <v>30762</v>
      </c>
      <c r="B1802" s="69">
        <v>1</v>
      </c>
      <c r="C1802" s="69">
        <v>2018</v>
      </c>
      <c r="D1802" s="69">
        <v>48</v>
      </c>
      <c r="E1802" s="69" t="s">
        <v>574</v>
      </c>
      <c r="F1802" s="69" t="s">
        <v>567</v>
      </c>
      <c r="G1802" s="69" t="s">
        <v>568</v>
      </c>
      <c r="H1802" s="69" t="s">
        <v>107</v>
      </c>
      <c r="I1802" s="69">
        <v>0.15798000000000001</v>
      </c>
      <c r="J1802" s="69">
        <v>9.0299999999999998E-3</v>
      </c>
      <c r="K1802" s="69">
        <v>2.0100000000000001E-3</v>
      </c>
      <c r="L1802" s="69" t="s">
        <v>184</v>
      </c>
      <c r="M1802" s="69" t="s">
        <v>30388</v>
      </c>
      <c r="N1802" s="68">
        <v>43101</v>
      </c>
    </row>
    <row r="1803" spans="1:14" x14ac:dyDescent="0.2">
      <c r="A1803" s="69" t="s">
        <v>30763</v>
      </c>
      <c r="B1803" s="69">
        <v>1</v>
      </c>
      <c r="C1803" s="69">
        <v>2018</v>
      </c>
      <c r="D1803" s="69">
        <v>48</v>
      </c>
      <c r="E1803" s="69" t="s">
        <v>574</v>
      </c>
      <c r="F1803" s="69" t="s">
        <v>567</v>
      </c>
      <c r="G1803" s="69" t="s">
        <v>568</v>
      </c>
      <c r="H1803" s="69" t="s">
        <v>107</v>
      </c>
      <c r="I1803" s="69">
        <v>0.12193</v>
      </c>
      <c r="J1803" s="69">
        <v>9.0299999999999998E-3</v>
      </c>
      <c r="K1803" s="69">
        <v>2.0100000000000001E-3</v>
      </c>
      <c r="L1803" s="69" t="s">
        <v>190</v>
      </c>
      <c r="M1803" s="69" t="s">
        <v>30388</v>
      </c>
      <c r="N1803" s="68">
        <v>43101</v>
      </c>
    </row>
    <row r="1804" spans="1:14" x14ac:dyDescent="0.2">
      <c r="A1804" s="69" t="s">
        <v>30764</v>
      </c>
      <c r="B1804" s="69">
        <v>1</v>
      </c>
      <c r="C1804" s="69">
        <v>2018</v>
      </c>
      <c r="D1804" s="69">
        <v>48</v>
      </c>
      <c r="E1804" s="69" t="s">
        <v>574</v>
      </c>
      <c r="F1804" s="69" t="s">
        <v>567</v>
      </c>
      <c r="G1804" s="69" t="s">
        <v>568</v>
      </c>
      <c r="H1804" s="69" t="s">
        <v>107</v>
      </c>
      <c r="I1804" s="69">
        <v>0.12193</v>
      </c>
      <c r="J1804" s="69">
        <v>9.0299999999999998E-3</v>
      </c>
      <c r="K1804" s="69">
        <v>2.0100000000000001E-3</v>
      </c>
      <c r="L1804" s="69" t="s">
        <v>190</v>
      </c>
      <c r="M1804" s="69" t="s">
        <v>30388</v>
      </c>
      <c r="N1804" s="68">
        <v>43101</v>
      </c>
    </row>
    <row r="1805" spans="1:14" x14ac:dyDescent="0.2">
      <c r="A1805" s="69" t="s">
        <v>30765</v>
      </c>
      <c r="B1805" s="69">
        <v>1</v>
      </c>
      <c r="C1805" s="69">
        <v>2018</v>
      </c>
      <c r="D1805" s="69">
        <v>48</v>
      </c>
      <c r="E1805" s="69" t="s">
        <v>574</v>
      </c>
      <c r="F1805" s="69" t="s">
        <v>567</v>
      </c>
      <c r="G1805" s="69" t="s">
        <v>568</v>
      </c>
      <c r="H1805" s="69" t="s">
        <v>107</v>
      </c>
      <c r="I1805" s="69">
        <v>0.10750999999999999</v>
      </c>
      <c r="J1805" s="69">
        <v>9.0299999999999998E-3</v>
      </c>
      <c r="K1805" s="69">
        <v>2.0100000000000001E-3</v>
      </c>
      <c r="L1805" s="69" t="s">
        <v>178</v>
      </c>
      <c r="M1805" s="69" t="s">
        <v>30388</v>
      </c>
      <c r="N1805" s="68">
        <v>43101</v>
      </c>
    </row>
    <row r="1806" spans="1:14" x14ac:dyDescent="0.2">
      <c r="A1806" s="69" t="s">
        <v>30766</v>
      </c>
      <c r="B1806" s="69">
        <v>1</v>
      </c>
      <c r="C1806" s="69">
        <v>2018</v>
      </c>
      <c r="D1806" s="69">
        <v>48</v>
      </c>
      <c r="E1806" s="69" t="s">
        <v>574</v>
      </c>
      <c r="F1806" s="69" t="s">
        <v>567</v>
      </c>
      <c r="G1806" s="69" t="s">
        <v>568</v>
      </c>
      <c r="H1806" s="69" t="s">
        <v>107</v>
      </c>
      <c r="I1806" s="69">
        <v>0.12193</v>
      </c>
      <c r="J1806" s="69">
        <v>9.0299999999999998E-3</v>
      </c>
      <c r="K1806" s="69">
        <v>2.0100000000000001E-3</v>
      </c>
      <c r="L1806" s="69" t="s">
        <v>190</v>
      </c>
      <c r="M1806" s="69" t="s">
        <v>30388</v>
      </c>
      <c r="N1806" s="68">
        <v>43101</v>
      </c>
    </row>
    <row r="1807" spans="1:14" x14ac:dyDescent="0.2">
      <c r="A1807" s="69" t="s">
        <v>30767</v>
      </c>
      <c r="B1807" s="69">
        <v>1</v>
      </c>
      <c r="C1807" s="69">
        <v>2018</v>
      </c>
      <c r="D1807" s="69">
        <v>48</v>
      </c>
      <c r="E1807" s="69" t="s">
        <v>574</v>
      </c>
      <c r="F1807" s="69" t="s">
        <v>567</v>
      </c>
      <c r="G1807" s="69" t="s">
        <v>568</v>
      </c>
      <c r="H1807" s="69" t="s">
        <v>107</v>
      </c>
      <c r="I1807" s="69">
        <v>0.12543000000000001</v>
      </c>
      <c r="J1807" s="69">
        <v>9.0299999999999998E-3</v>
      </c>
      <c r="K1807" s="69">
        <v>2.0100000000000001E-3</v>
      </c>
      <c r="L1807" s="69" t="s">
        <v>190</v>
      </c>
      <c r="M1807" s="69" t="s">
        <v>30388</v>
      </c>
      <c r="N1807" s="68">
        <v>43101</v>
      </c>
    </row>
    <row r="1808" spans="1:14" x14ac:dyDescent="0.2">
      <c r="A1808" s="69" t="s">
        <v>30768</v>
      </c>
      <c r="B1808" s="69">
        <v>1</v>
      </c>
      <c r="C1808" s="69">
        <v>2018</v>
      </c>
      <c r="D1808" s="69">
        <v>48</v>
      </c>
      <c r="E1808" s="69" t="s">
        <v>574</v>
      </c>
      <c r="F1808" s="69" t="s">
        <v>567</v>
      </c>
      <c r="G1808" s="69" t="s">
        <v>568</v>
      </c>
      <c r="H1808" s="69" t="s">
        <v>107</v>
      </c>
      <c r="I1808" s="69">
        <v>0.13242999999999999</v>
      </c>
      <c r="J1808" s="69">
        <v>9.0299999999999998E-3</v>
      </c>
      <c r="K1808" s="69">
        <v>2.0100000000000001E-3</v>
      </c>
      <c r="L1808" s="69" t="s">
        <v>190</v>
      </c>
      <c r="M1808" s="69" t="s">
        <v>30388</v>
      </c>
      <c r="N1808" s="68">
        <v>43101</v>
      </c>
    </row>
    <row r="1809" spans="1:14" x14ac:dyDescent="0.2">
      <c r="A1809" s="69" t="s">
        <v>30769</v>
      </c>
      <c r="B1809" s="69">
        <v>1</v>
      </c>
      <c r="C1809" s="69">
        <v>2018</v>
      </c>
      <c r="D1809" s="69">
        <v>48</v>
      </c>
      <c r="E1809" s="69" t="s">
        <v>574</v>
      </c>
      <c r="F1809" s="69" t="s">
        <v>567</v>
      </c>
      <c r="G1809" s="69" t="s">
        <v>568</v>
      </c>
      <c r="H1809" s="69" t="s">
        <v>107</v>
      </c>
      <c r="I1809" s="69">
        <v>0.15798000000000001</v>
      </c>
      <c r="J1809" s="69">
        <v>9.0299999999999998E-3</v>
      </c>
      <c r="K1809" s="69">
        <v>2.0100000000000001E-3</v>
      </c>
      <c r="L1809" s="69" t="s">
        <v>184</v>
      </c>
      <c r="M1809" s="69" t="s">
        <v>30388</v>
      </c>
      <c r="N1809" s="68">
        <v>43101</v>
      </c>
    </row>
    <row r="1810" spans="1:14" x14ac:dyDescent="0.2">
      <c r="A1810" s="69" t="s">
        <v>30770</v>
      </c>
      <c r="B1810" s="69">
        <v>1</v>
      </c>
      <c r="C1810" s="69">
        <v>2018</v>
      </c>
      <c r="D1810" s="69">
        <v>48</v>
      </c>
      <c r="E1810" s="69" t="s">
        <v>574</v>
      </c>
      <c r="F1810" s="69" t="s">
        <v>567</v>
      </c>
      <c r="G1810" s="69" t="s">
        <v>568</v>
      </c>
      <c r="H1810" s="69" t="s">
        <v>107</v>
      </c>
      <c r="I1810" s="69">
        <v>0.10750999999999999</v>
      </c>
      <c r="J1810" s="69">
        <v>9.0299999999999998E-3</v>
      </c>
      <c r="K1810" s="69">
        <v>2.0100000000000001E-3</v>
      </c>
      <c r="L1810" s="69" t="s">
        <v>178</v>
      </c>
      <c r="M1810" s="69" t="s">
        <v>30388</v>
      </c>
      <c r="N1810" s="68">
        <v>43101</v>
      </c>
    </row>
    <row r="1811" spans="1:14" x14ac:dyDescent="0.2">
      <c r="A1811" s="69" t="s">
        <v>30771</v>
      </c>
      <c r="B1811" s="69">
        <v>1</v>
      </c>
      <c r="C1811" s="69">
        <v>2018</v>
      </c>
      <c r="D1811" s="69">
        <v>48</v>
      </c>
      <c r="E1811" s="69" t="s">
        <v>574</v>
      </c>
      <c r="F1811" s="69" t="s">
        <v>567</v>
      </c>
      <c r="G1811" s="69" t="s">
        <v>568</v>
      </c>
      <c r="H1811" s="69" t="s">
        <v>107</v>
      </c>
      <c r="I1811" s="69">
        <v>0.11101</v>
      </c>
      <c r="J1811" s="69">
        <v>9.0299999999999998E-3</v>
      </c>
      <c r="K1811" s="69">
        <v>2.0100000000000001E-3</v>
      </c>
      <c r="L1811" s="69" t="s">
        <v>178</v>
      </c>
      <c r="M1811" s="69" t="s">
        <v>30388</v>
      </c>
      <c r="N1811" s="68">
        <v>43101</v>
      </c>
    </row>
    <row r="1812" spans="1:14" x14ac:dyDescent="0.2">
      <c r="A1812" s="69" t="s">
        <v>30772</v>
      </c>
      <c r="B1812" s="69">
        <v>1</v>
      </c>
      <c r="C1812" s="69">
        <v>2018</v>
      </c>
      <c r="D1812" s="69">
        <v>48</v>
      </c>
      <c r="E1812" s="69" t="s">
        <v>574</v>
      </c>
      <c r="F1812" s="69" t="s">
        <v>567</v>
      </c>
      <c r="G1812" s="69" t="s">
        <v>568</v>
      </c>
      <c r="H1812" s="69" t="s">
        <v>107</v>
      </c>
      <c r="I1812" s="69">
        <v>0.10750999999999999</v>
      </c>
      <c r="J1812" s="69">
        <v>9.0299999999999998E-3</v>
      </c>
      <c r="K1812" s="69">
        <v>2.0100000000000001E-3</v>
      </c>
      <c r="L1812" s="69" t="s">
        <v>178</v>
      </c>
      <c r="M1812" s="69" t="s">
        <v>30388</v>
      </c>
      <c r="N1812" s="68">
        <v>43101</v>
      </c>
    </row>
    <row r="1813" spans="1:14" x14ac:dyDescent="0.2">
      <c r="A1813" s="69" t="s">
        <v>30773</v>
      </c>
      <c r="B1813" s="69">
        <v>1</v>
      </c>
      <c r="C1813" s="69">
        <v>2018</v>
      </c>
      <c r="D1813" s="69">
        <v>48</v>
      </c>
      <c r="E1813" s="69" t="s">
        <v>574</v>
      </c>
      <c r="F1813" s="69" t="s">
        <v>567</v>
      </c>
      <c r="G1813" s="69" t="s">
        <v>568</v>
      </c>
      <c r="H1813" s="69" t="s">
        <v>107</v>
      </c>
      <c r="I1813" s="69">
        <v>0.11801</v>
      </c>
      <c r="J1813" s="69">
        <v>9.0299999999999998E-3</v>
      </c>
      <c r="K1813" s="69">
        <v>2.0100000000000001E-3</v>
      </c>
      <c r="L1813" s="69" t="s">
        <v>178</v>
      </c>
      <c r="M1813" s="69" t="s">
        <v>30388</v>
      </c>
      <c r="N1813" s="68">
        <v>43101</v>
      </c>
    </row>
    <row r="1814" spans="1:14" x14ac:dyDescent="0.2">
      <c r="A1814" s="69" t="s">
        <v>30774</v>
      </c>
      <c r="B1814" s="69">
        <v>1</v>
      </c>
      <c r="C1814" s="69">
        <v>2018</v>
      </c>
      <c r="D1814" s="69">
        <v>48</v>
      </c>
      <c r="E1814" s="69" t="s">
        <v>590</v>
      </c>
      <c r="F1814" s="69" t="s">
        <v>567</v>
      </c>
      <c r="G1814" s="69" t="s">
        <v>568</v>
      </c>
      <c r="H1814" s="69" t="s">
        <v>107</v>
      </c>
      <c r="I1814" s="69">
        <v>9.9210000000000007E-2</v>
      </c>
      <c r="J1814" s="69">
        <v>9.0299999999999998E-3</v>
      </c>
      <c r="K1814" s="69">
        <v>2.0100000000000001E-3</v>
      </c>
      <c r="L1814" s="69" t="s">
        <v>178</v>
      </c>
      <c r="M1814" s="69" t="s">
        <v>30388</v>
      </c>
      <c r="N1814" s="68">
        <v>43101</v>
      </c>
    </row>
    <row r="1815" spans="1:14" x14ac:dyDescent="0.2">
      <c r="A1815" s="69" t="s">
        <v>30775</v>
      </c>
      <c r="B1815" s="69">
        <v>1</v>
      </c>
      <c r="C1815" s="69">
        <v>2018</v>
      </c>
      <c r="D1815" s="69">
        <v>48</v>
      </c>
      <c r="E1815" s="69" t="s">
        <v>590</v>
      </c>
      <c r="F1815" s="69" t="s">
        <v>567</v>
      </c>
      <c r="G1815" s="69" t="s">
        <v>568</v>
      </c>
      <c r="H1815" s="69" t="s">
        <v>107</v>
      </c>
      <c r="I1815" s="69">
        <v>9.9210000000000007E-2</v>
      </c>
      <c r="J1815" s="69">
        <v>9.0299999999999998E-3</v>
      </c>
      <c r="K1815" s="69">
        <v>2.0100000000000001E-3</v>
      </c>
      <c r="L1815" s="69" t="s">
        <v>178</v>
      </c>
      <c r="M1815" s="69" t="s">
        <v>30388</v>
      </c>
      <c r="N1815" s="68">
        <v>43101</v>
      </c>
    </row>
    <row r="1816" spans="1:14" x14ac:dyDescent="0.2">
      <c r="A1816" s="69" t="s">
        <v>30776</v>
      </c>
      <c r="B1816" s="69">
        <v>1</v>
      </c>
      <c r="C1816" s="69">
        <v>2018</v>
      </c>
      <c r="D1816" s="69">
        <v>48</v>
      </c>
      <c r="E1816" s="69" t="s">
        <v>590</v>
      </c>
      <c r="F1816" s="69" t="s">
        <v>567</v>
      </c>
      <c r="G1816" s="69" t="s">
        <v>568</v>
      </c>
      <c r="H1816" s="69" t="s">
        <v>107</v>
      </c>
      <c r="I1816" s="69">
        <v>9.801E-2</v>
      </c>
      <c r="J1816" s="69">
        <v>9.0299999999999998E-3</v>
      </c>
      <c r="K1816" s="69">
        <v>2.0100000000000001E-3</v>
      </c>
      <c r="L1816" s="69" t="s">
        <v>178</v>
      </c>
      <c r="M1816" s="69" t="s">
        <v>30388</v>
      </c>
      <c r="N1816" s="68">
        <v>43101</v>
      </c>
    </row>
    <row r="1817" spans="1:14" x14ac:dyDescent="0.2">
      <c r="A1817" s="69" t="s">
        <v>30777</v>
      </c>
      <c r="B1817" s="69">
        <v>1</v>
      </c>
      <c r="C1817" s="69">
        <v>2018</v>
      </c>
      <c r="D1817" s="69">
        <v>48</v>
      </c>
      <c r="E1817" s="69" t="s">
        <v>590</v>
      </c>
      <c r="F1817" s="69" t="s">
        <v>567</v>
      </c>
      <c r="G1817" s="69" t="s">
        <v>568</v>
      </c>
      <c r="H1817" s="69" t="s">
        <v>107</v>
      </c>
      <c r="I1817" s="69">
        <v>9.9210000000000007E-2</v>
      </c>
      <c r="J1817" s="69">
        <v>9.0299999999999998E-3</v>
      </c>
      <c r="K1817" s="69">
        <v>2.0100000000000001E-3</v>
      </c>
      <c r="L1817" s="69" t="s">
        <v>178</v>
      </c>
      <c r="M1817" s="69" t="s">
        <v>30388</v>
      </c>
      <c r="N1817" s="68">
        <v>43101</v>
      </c>
    </row>
    <row r="1818" spans="1:14" x14ac:dyDescent="0.2">
      <c r="A1818" s="69" t="s">
        <v>30778</v>
      </c>
      <c r="B1818" s="69">
        <v>1</v>
      </c>
      <c r="C1818" s="69">
        <v>2018</v>
      </c>
      <c r="D1818" s="69">
        <v>48</v>
      </c>
      <c r="E1818" s="69" t="s">
        <v>590</v>
      </c>
      <c r="F1818" s="69" t="s">
        <v>567</v>
      </c>
      <c r="G1818" s="69" t="s">
        <v>568</v>
      </c>
      <c r="H1818" s="69" t="s">
        <v>107</v>
      </c>
      <c r="I1818" s="69">
        <v>9.801E-2</v>
      </c>
      <c r="J1818" s="69">
        <v>9.0299999999999998E-3</v>
      </c>
      <c r="K1818" s="69">
        <v>2.0100000000000001E-3</v>
      </c>
      <c r="L1818" s="69" t="s">
        <v>178</v>
      </c>
      <c r="M1818" s="69" t="s">
        <v>30388</v>
      </c>
      <c r="N1818" s="68">
        <v>43101</v>
      </c>
    </row>
    <row r="1819" spans="1:14" x14ac:dyDescent="0.2">
      <c r="A1819" s="69" t="s">
        <v>30779</v>
      </c>
      <c r="B1819" s="69">
        <v>1</v>
      </c>
      <c r="C1819" s="69">
        <v>2018</v>
      </c>
      <c r="D1819" s="69">
        <v>48</v>
      </c>
      <c r="E1819" s="69" t="s">
        <v>590</v>
      </c>
      <c r="F1819" s="69" t="s">
        <v>567</v>
      </c>
      <c r="G1819" s="69" t="s">
        <v>568</v>
      </c>
      <c r="H1819" s="69" t="s">
        <v>107</v>
      </c>
      <c r="I1819" s="69">
        <v>0.14154</v>
      </c>
      <c r="J1819" s="69">
        <v>9.0299999999999998E-3</v>
      </c>
      <c r="K1819" s="69">
        <v>2.0100000000000001E-3</v>
      </c>
      <c r="L1819" s="69" t="s">
        <v>197</v>
      </c>
      <c r="M1819" s="69" t="s">
        <v>30388</v>
      </c>
      <c r="N1819" s="68">
        <v>43101</v>
      </c>
    </row>
    <row r="1820" spans="1:14" x14ac:dyDescent="0.2">
      <c r="A1820" s="69" t="s">
        <v>30780</v>
      </c>
      <c r="B1820" s="69">
        <v>1</v>
      </c>
      <c r="C1820" s="69">
        <v>2018</v>
      </c>
      <c r="D1820" s="69">
        <v>48</v>
      </c>
      <c r="E1820" s="69" t="s">
        <v>590</v>
      </c>
      <c r="F1820" s="69" t="s">
        <v>567</v>
      </c>
      <c r="G1820" s="69" t="s">
        <v>568</v>
      </c>
      <c r="H1820" s="69" t="s">
        <v>107</v>
      </c>
      <c r="I1820" s="69">
        <v>0.14154</v>
      </c>
      <c r="J1820" s="69">
        <v>9.0299999999999998E-3</v>
      </c>
      <c r="K1820" s="69">
        <v>2.0100000000000001E-3</v>
      </c>
      <c r="L1820" s="69" t="s">
        <v>197</v>
      </c>
      <c r="M1820" s="69" t="s">
        <v>30388</v>
      </c>
      <c r="N1820" s="68">
        <v>43101</v>
      </c>
    </row>
    <row r="1821" spans="1:14" x14ac:dyDescent="0.2">
      <c r="A1821" s="69" t="s">
        <v>30781</v>
      </c>
      <c r="B1821" s="69">
        <v>1</v>
      </c>
      <c r="C1821" s="69">
        <v>2018</v>
      </c>
      <c r="D1821" s="69">
        <v>48</v>
      </c>
      <c r="E1821" s="69" t="s">
        <v>590</v>
      </c>
      <c r="F1821" s="69" t="s">
        <v>567</v>
      </c>
      <c r="G1821" s="69" t="s">
        <v>568</v>
      </c>
      <c r="H1821" s="69" t="s">
        <v>107</v>
      </c>
      <c r="I1821" s="69">
        <v>0.14033999999999999</v>
      </c>
      <c r="J1821" s="69">
        <v>9.0299999999999998E-3</v>
      </c>
      <c r="K1821" s="69">
        <v>2.0100000000000001E-3</v>
      </c>
      <c r="L1821" s="69" t="s">
        <v>197</v>
      </c>
      <c r="M1821" s="69" t="s">
        <v>30388</v>
      </c>
      <c r="N1821" s="68">
        <v>43101</v>
      </c>
    </row>
    <row r="1822" spans="1:14" x14ac:dyDescent="0.2">
      <c r="A1822" s="69" t="s">
        <v>30782</v>
      </c>
      <c r="B1822" s="69">
        <v>1</v>
      </c>
      <c r="C1822" s="69">
        <v>2018</v>
      </c>
      <c r="D1822" s="69">
        <v>48</v>
      </c>
      <c r="E1822" s="69" t="s">
        <v>590</v>
      </c>
      <c r="F1822" s="69" t="s">
        <v>567</v>
      </c>
      <c r="G1822" s="69" t="s">
        <v>568</v>
      </c>
      <c r="H1822" s="69" t="s">
        <v>107</v>
      </c>
      <c r="I1822" s="69">
        <v>0.14154</v>
      </c>
      <c r="J1822" s="69">
        <v>9.0299999999999998E-3</v>
      </c>
      <c r="K1822" s="69">
        <v>2.0100000000000001E-3</v>
      </c>
      <c r="L1822" s="69" t="s">
        <v>197</v>
      </c>
      <c r="M1822" s="69" t="s">
        <v>30388</v>
      </c>
      <c r="N1822" s="68">
        <v>43101</v>
      </c>
    </row>
    <row r="1823" spans="1:14" x14ac:dyDescent="0.2">
      <c r="A1823" s="69" t="s">
        <v>30783</v>
      </c>
      <c r="B1823" s="69">
        <v>1</v>
      </c>
      <c r="C1823" s="69">
        <v>2018</v>
      </c>
      <c r="D1823" s="69">
        <v>48</v>
      </c>
      <c r="E1823" s="69" t="s">
        <v>590</v>
      </c>
      <c r="F1823" s="69" t="s">
        <v>567</v>
      </c>
      <c r="G1823" s="69" t="s">
        <v>568</v>
      </c>
      <c r="H1823" s="69" t="s">
        <v>107</v>
      </c>
      <c r="I1823" s="69">
        <v>0.14033999999999999</v>
      </c>
      <c r="J1823" s="69">
        <v>9.0299999999999998E-3</v>
      </c>
      <c r="K1823" s="69">
        <v>2.0100000000000001E-3</v>
      </c>
      <c r="L1823" s="69" t="s">
        <v>197</v>
      </c>
      <c r="M1823" s="69" t="s">
        <v>30388</v>
      </c>
      <c r="N1823" s="68">
        <v>43101</v>
      </c>
    </row>
    <row r="1824" spans="1:14" x14ac:dyDescent="0.2">
      <c r="A1824" s="69" t="s">
        <v>30784</v>
      </c>
      <c r="B1824" s="69">
        <v>1</v>
      </c>
      <c r="C1824" s="69">
        <v>2018</v>
      </c>
      <c r="D1824" s="69">
        <v>48</v>
      </c>
      <c r="E1824" s="69" t="s">
        <v>601</v>
      </c>
      <c r="F1824" s="69" t="s">
        <v>602</v>
      </c>
      <c r="G1824" s="69" t="s">
        <v>603</v>
      </c>
      <c r="H1824" s="69" t="s">
        <v>107</v>
      </c>
      <c r="I1824" s="69">
        <v>0.13624</v>
      </c>
      <c r="J1824" s="69">
        <v>9.1400000000000006E-3</v>
      </c>
      <c r="K1824" s="69">
        <v>1.49E-3</v>
      </c>
      <c r="L1824" s="69" t="s">
        <v>108</v>
      </c>
      <c r="M1824" s="69" t="s">
        <v>30388</v>
      </c>
      <c r="N1824" s="68">
        <v>43101</v>
      </c>
    </row>
    <row r="1825" spans="1:14" x14ac:dyDescent="0.2">
      <c r="A1825" s="69" t="s">
        <v>30785</v>
      </c>
      <c r="B1825" s="69">
        <v>1</v>
      </c>
      <c r="C1825" s="69">
        <v>2018</v>
      </c>
      <c r="D1825" s="69">
        <v>48</v>
      </c>
      <c r="E1825" s="69" t="s">
        <v>601</v>
      </c>
      <c r="F1825" s="69" t="s">
        <v>602</v>
      </c>
      <c r="G1825" s="69" t="s">
        <v>603</v>
      </c>
      <c r="H1825" s="69" t="s">
        <v>107</v>
      </c>
      <c r="I1825" s="69">
        <v>0.13503999999999999</v>
      </c>
      <c r="J1825" s="69">
        <v>9.1400000000000006E-3</v>
      </c>
      <c r="K1825" s="69">
        <v>1.49E-3</v>
      </c>
      <c r="L1825" s="69" t="s">
        <v>108</v>
      </c>
      <c r="M1825" s="69" t="s">
        <v>30388</v>
      </c>
      <c r="N1825" s="68">
        <v>43101</v>
      </c>
    </row>
    <row r="1826" spans="1:14" x14ac:dyDescent="0.2">
      <c r="A1826" s="69" t="s">
        <v>30786</v>
      </c>
      <c r="B1826" s="69">
        <v>1</v>
      </c>
      <c r="C1826" s="69">
        <v>2018</v>
      </c>
      <c r="D1826" s="69">
        <v>48</v>
      </c>
      <c r="E1826" s="69" t="s">
        <v>601</v>
      </c>
      <c r="F1826" s="69" t="s">
        <v>602</v>
      </c>
      <c r="G1826" s="69" t="s">
        <v>603</v>
      </c>
      <c r="H1826" s="69" t="s">
        <v>107</v>
      </c>
      <c r="I1826" s="69">
        <v>0.13624</v>
      </c>
      <c r="J1826" s="69">
        <v>9.1400000000000006E-3</v>
      </c>
      <c r="K1826" s="69">
        <v>1.49E-3</v>
      </c>
      <c r="L1826" s="69" t="s">
        <v>108</v>
      </c>
      <c r="M1826" s="69" t="s">
        <v>30388</v>
      </c>
      <c r="N1826" s="68">
        <v>43101</v>
      </c>
    </row>
    <row r="1827" spans="1:14" x14ac:dyDescent="0.2">
      <c r="A1827" s="69" t="s">
        <v>30787</v>
      </c>
      <c r="B1827" s="69">
        <v>1</v>
      </c>
      <c r="C1827" s="69">
        <v>2018</v>
      </c>
      <c r="D1827" s="69">
        <v>48</v>
      </c>
      <c r="E1827" s="69" t="s">
        <v>601</v>
      </c>
      <c r="F1827" s="69" t="s">
        <v>602</v>
      </c>
      <c r="G1827" s="69" t="s">
        <v>603</v>
      </c>
      <c r="H1827" s="69" t="s">
        <v>107</v>
      </c>
      <c r="I1827" s="69">
        <v>0.13503999999999999</v>
      </c>
      <c r="J1827" s="69">
        <v>9.1400000000000006E-3</v>
      </c>
      <c r="K1827" s="69">
        <v>1.49E-3</v>
      </c>
      <c r="L1827" s="69" t="s">
        <v>108</v>
      </c>
      <c r="M1827" s="69" t="s">
        <v>30388</v>
      </c>
      <c r="N1827" s="68">
        <v>43101</v>
      </c>
    </row>
    <row r="1828" spans="1:14" x14ac:dyDescent="0.2">
      <c r="A1828" s="69" t="s">
        <v>30788</v>
      </c>
      <c r="B1828" s="69">
        <v>1</v>
      </c>
      <c r="C1828" s="69">
        <v>2018</v>
      </c>
      <c r="D1828" s="69">
        <v>48</v>
      </c>
      <c r="E1828" s="69" t="s">
        <v>601</v>
      </c>
      <c r="F1828" s="69" t="s">
        <v>602</v>
      </c>
      <c r="G1828" s="69" t="s">
        <v>603</v>
      </c>
      <c r="H1828" s="69" t="s">
        <v>107</v>
      </c>
      <c r="I1828" s="69">
        <v>0.13624</v>
      </c>
      <c r="J1828" s="69">
        <v>9.1400000000000006E-3</v>
      </c>
      <c r="K1828" s="69">
        <v>1.49E-3</v>
      </c>
      <c r="L1828" s="69" t="s">
        <v>108</v>
      </c>
      <c r="M1828" s="69" t="s">
        <v>30388</v>
      </c>
      <c r="N1828" s="68">
        <v>43101</v>
      </c>
    </row>
    <row r="1829" spans="1:14" x14ac:dyDescent="0.2">
      <c r="A1829" s="69" t="s">
        <v>30789</v>
      </c>
      <c r="B1829" s="69">
        <v>1</v>
      </c>
      <c r="C1829" s="69">
        <v>2018</v>
      </c>
      <c r="D1829" s="69">
        <v>48</v>
      </c>
      <c r="E1829" s="69" t="s">
        <v>609</v>
      </c>
      <c r="F1829" s="69" t="s">
        <v>602</v>
      </c>
      <c r="G1829" s="69" t="s">
        <v>603</v>
      </c>
      <c r="H1829" s="69" t="s">
        <v>107</v>
      </c>
      <c r="I1829" s="69">
        <v>0.16516</v>
      </c>
      <c r="J1829" s="69">
        <v>9.1500000000000001E-3</v>
      </c>
      <c r="K1829" s="69">
        <v>2.0100000000000001E-3</v>
      </c>
      <c r="L1829" s="69" t="s">
        <v>184</v>
      </c>
      <c r="M1829" s="69" t="s">
        <v>30388</v>
      </c>
      <c r="N1829" s="68">
        <v>43101</v>
      </c>
    </row>
    <row r="1830" spans="1:14" x14ac:dyDescent="0.2">
      <c r="A1830" s="69" t="s">
        <v>30790</v>
      </c>
      <c r="B1830" s="69">
        <v>1</v>
      </c>
      <c r="C1830" s="69">
        <v>2018</v>
      </c>
      <c r="D1830" s="69">
        <v>48</v>
      </c>
      <c r="E1830" s="69" t="s">
        <v>609</v>
      </c>
      <c r="F1830" s="69" t="s">
        <v>602</v>
      </c>
      <c r="G1830" s="69" t="s">
        <v>603</v>
      </c>
      <c r="H1830" s="69" t="s">
        <v>107</v>
      </c>
      <c r="I1830" s="69">
        <v>0.17216000000000001</v>
      </c>
      <c r="J1830" s="69">
        <v>9.1500000000000001E-3</v>
      </c>
      <c r="K1830" s="69">
        <v>2.0100000000000001E-3</v>
      </c>
      <c r="L1830" s="69" t="s">
        <v>184</v>
      </c>
      <c r="M1830" s="69" t="s">
        <v>30388</v>
      </c>
      <c r="N1830" s="68">
        <v>43101</v>
      </c>
    </row>
    <row r="1831" spans="1:14" x14ac:dyDescent="0.2">
      <c r="A1831" s="69" t="s">
        <v>30791</v>
      </c>
      <c r="B1831" s="69">
        <v>1</v>
      </c>
      <c r="C1831" s="69">
        <v>2018</v>
      </c>
      <c r="D1831" s="69">
        <v>48</v>
      </c>
      <c r="E1831" s="69" t="s">
        <v>609</v>
      </c>
      <c r="F1831" s="69" t="s">
        <v>602</v>
      </c>
      <c r="G1831" s="69" t="s">
        <v>603</v>
      </c>
      <c r="H1831" s="69" t="s">
        <v>107</v>
      </c>
      <c r="I1831" s="69">
        <v>0.16166</v>
      </c>
      <c r="J1831" s="69">
        <v>9.1500000000000001E-3</v>
      </c>
      <c r="K1831" s="69">
        <v>2.0100000000000001E-3</v>
      </c>
      <c r="L1831" s="69" t="s">
        <v>184</v>
      </c>
      <c r="M1831" s="69" t="s">
        <v>30388</v>
      </c>
      <c r="N1831" s="68">
        <v>43101</v>
      </c>
    </row>
    <row r="1832" spans="1:14" x14ac:dyDescent="0.2">
      <c r="A1832" s="69" t="s">
        <v>30792</v>
      </c>
      <c r="B1832" s="69">
        <v>1</v>
      </c>
      <c r="C1832" s="69">
        <v>2018</v>
      </c>
      <c r="D1832" s="69">
        <v>48</v>
      </c>
      <c r="E1832" s="69" t="s">
        <v>609</v>
      </c>
      <c r="F1832" s="69" t="s">
        <v>602</v>
      </c>
      <c r="G1832" s="69" t="s">
        <v>603</v>
      </c>
      <c r="H1832" s="69" t="s">
        <v>107</v>
      </c>
      <c r="I1832" s="69">
        <v>0.16166</v>
      </c>
      <c r="J1832" s="69">
        <v>9.1500000000000001E-3</v>
      </c>
      <c r="K1832" s="69">
        <v>2.0100000000000001E-3</v>
      </c>
      <c r="L1832" s="69" t="s">
        <v>184</v>
      </c>
      <c r="M1832" s="69" t="s">
        <v>30388</v>
      </c>
      <c r="N1832" s="68">
        <v>43101</v>
      </c>
    </row>
    <row r="1833" spans="1:14" x14ac:dyDescent="0.2">
      <c r="A1833" s="69" t="s">
        <v>30793</v>
      </c>
      <c r="B1833" s="69">
        <v>1</v>
      </c>
      <c r="C1833" s="69">
        <v>2018</v>
      </c>
      <c r="D1833" s="69">
        <v>48</v>
      </c>
      <c r="E1833" s="69" t="s">
        <v>609</v>
      </c>
      <c r="F1833" s="69" t="s">
        <v>602</v>
      </c>
      <c r="G1833" s="69" t="s">
        <v>603</v>
      </c>
      <c r="H1833" s="69" t="s">
        <v>107</v>
      </c>
      <c r="I1833" s="69">
        <v>0.11742</v>
      </c>
      <c r="J1833" s="69">
        <v>9.1500000000000001E-3</v>
      </c>
      <c r="K1833" s="69">
        <v>2.0100000000000001E-3</v>
      </c>
      <c r="L1833" s="69" t="s">
        <v>178</v>
      </c>
      <c r="M1833" s="69" t="s">
        <v>30388</v>
      </c>
      <c r="N1833" s="68">
        <v>43101</v>
      </c>
    </row>
    <row r="1834" spans="1:14" x14ac:dyDescent="0.2">
      <c r="A1834" s="69" t="s">
        <v>30794</v>
      </c>
      <c r="B1834" s="69">
        <v>1</v>
      </c>
      <c r="C1834" s="69">
        <v>2018</v>
      </c>
      <c r="D1834" s="69">
        <v>48</v>
      </c>
      <c r="E1834" s="69" t="s">
        <v>609</v>
      </c>
      <c r="F1834" s="69" t="s">
        <v>602</v>
      </c>
      <c r="G1834" s="69" t="s">
        <v>603</v>
      </c>
      <c r="H1834" s="69" t="s">
        <v>107</v>
      </c>
      <c r="I1834" s="69">
        <v>0.10692</v>
      </c>
      <c r="J1834" s="69">
        <v>9.1500000000000001E-3</v>
      </c>
      <c r="K1834" s="69">
        <v>2.0100000000000001E-3</v>
      </c>
      <c r="L1834" s="69" t="s">
        <v>178</v>
      </c>
      <c r="M1834" s="69" t="s">
        <v>30388</v>
      </c>
      <c r="N1834" s="68">
        <v>43101</v>
      </c>
    </row>
    <row r="1835" spans="1:14" x14ac:dyDescent="0.2">
      <c r="A1835" s="69" t="s">
        <v>30795</v>
      </c>
      <c r="B1835" s="69">
        <v>1</v>
      </c>
      <c r="C1835" s="69">
        <v>2018</v>
      </c>
      <c r="D1835" s="69">
        <v>48</v>
      </c>
      <c r="E1835" s="69" t="s">
        <v>609</v>
      </c>
      <c r="F1835" s="69" t="s">
        <v>602</v>
      </c>
      <c r="G1835" s="69" t="s">
        <v>603</v>
      </c>
      <c r="H1835" s="69" t="s">
        <v>107</v>
      </c>
      <c r="I1835" s="69">
        <v>0.11042</v>
      </c>
      <c r="J1835" s="69">
        <v>9.1500000000000001E-3</v>
      </c>
      <c r="K1835" s="69">
        <v>2.0100000000000001E-3</v>
      </c>
      <c r="L1835" s="69" t="s">
        <v>178</v>
      </c>
      <c r="M1835" s="69" t="s">
        <v>30388</v>
      </c>
      <c r="N1835" s="68">
        <v>43101</v>
      </c>
    </row>
    <row r="1836" spans="1:14" x14ac:dyDescent="0.2">
      <c r="A1836" s="69" t="s">
        <v>30796</v>
      </c>
      <c r="B1836" s="69">
        <v>1</v>
      </c>
      <c r="C1836" s="69">
        <v>2018</v>
      </c>
      <c r="D1836" s="69">
        <v>48</v>
      </c>
      <c r="E1836" s="69" t="s">
        <v>609</v>
      </c>
      <c r="F1836" s="69" t="s">
        <v>602</v>
      </c>
      <c r="G1836" s="69" t="s">
        <v>603</v>
      </c>
      <c r="H1836" s="69" t="s">
        <v>107</v>
      </c>
      <c r="I1836" s="69">
        <v>0.10692</v>
      </c>
      <c r="J1836" s="69">
        <v>9.1500000000000001E-3</v>
      </c>
      <c r="K1836" s="69">
        <v>2.0100000000000001E-3</v>
      </c>
      <c r="L1836" s="69" t="s">
        <v>178</v>
      </c>
      <c r="M1836" s="69" t="s">
        <v>30388</v>
      </c>
      <c r="N1836" s="68">
        <v>43101</v>
      </c>
    </row>
    <row r="1837" spans="1:14" x14ac:dyDescent="0.2">
      <c r="A1837" s="69" t="s">
        <v>30797</v>
      </c>
      <c r="B1837" s="69">
        <v>1</v>
      </c>
      <c r="C1837" s="69">
        <v>2018</v>
      </c>
      <c r="D1837" s="69">
        <v>48</v>
      </c>
      <c r="E1837" s="69" t="s">
        <v>609</v>
      </c>
      <c r="F1837" s="69" t="s">
        <v>602</v>
      </c>
      <c r="G1837" s="69" t="s">
        <v>603</v>
      </c>
      <c r="H1837" s="69" t="s">
        <v>107</v>
      </c>
      <c r="I1837" s="69">
        <v>0.16166</v>
      </c>
      <c r="J1837" s="69">
        <v>9.1500000000000001E-3</v>
      </c>
      <c r="K1837" s="69">
        <v>2.0100000000000001E-3</v>
      </c>
      <c r="L1837" s="69" t="s">
        <v>184</v>
      </c>
      <c r="M1837" s="69" t="s">
        <v>30388</v>
      </c>
      <c r="N1837" s="68">
        <v>43101</v>
      </c>
    </row>
    <row r="1838" spans="1:14" x14ac:dyDescent="0.2">
      <c r="A1838" s="69" t="s">
        <v>30798</v>
      </c>
      <c r="B1838" s="69">
        <v>1</v>
      </c>
      <c r="C1838" s="69">
        <v>2018</v>
      </c>
      <c r="D1838" s="69">
        <v>48</v>
      </c>
      <c r="E1838" s="69" t="s">
        <v>609</v>
      </c>
      <c r="F1838" s="69" t="s">
        <v>602</v>
      </c>
      <c r="G1838" s="69" t="s">
        <v>603</v>
      </c>
      <c r="H1838" s="69" t="s">
        <v>107</v>
      </c>
      <c r="I1838" s="69">
        <v>0.13866999999999999</v>
      </c>
      <c r="J1838" s="69">
        <v>9.1500000000000001E-3</v>
      </c>
      <c r="K1838" s="69">
        <v>2.0100000000000001E-3</v>
      </c>
      <c r="L1838" s="69" t="s">
        <v>190</v>
      </c>
      <c r="M1838" s="69" t="s">
        <v>30388</v>
      </c>
      <c r="N1838" s="68">
        <v>43101</v>
      </c>
    </row>
    <row r="1839" spans="1:14" x14ac:dyDescent="0.2">
      <c r="A1839" s="69" t="s">
        <v>30799</v>
      </c>
      <c r="B1839" s="69">
        <v>1</v>
      </c>
      <c r="C1839" s="69">
        <v>2018</v>
      </c>
      <c r="D1839" s="69">
        <v>48</v>
      </c>
      <c r="E1839" s="69" t="s">
        <v>609</v>
      </c>
      <c r="F1839" s="69" t="s">
        <v>602</v>
      </c>
      <c r="G1839" s="69" t="s">
        <v>603</v>
      </c>
      <c r="H1839" s="69" t="s">
        <v>107</v>
      </c>
      <c r="I1839" s="69">
        <v>0.10692</v>
      </c>
      <c r="J1839" s="69">
        <v>9.1500000000000001E-3</v>
      </c>
      <c r="K1839" s="69">
        <v>2.0100000000000001E-3</v>
      </c>
      <c r="L1839" s="69" t="s">
        <v>178</v>
      </c>
      <c r="M1839" s="69" t="s">
        <v>30388</v>
      </c>
      <c r="N1839" s="68">
        <v>43101</v>
      </c>
    </row>
    <row r="1840" spans="1:14" x14ac:dyDescent="0.2">
      <c r="A1840" s="69" t="s">
        <v>30800</v>
      </c>
      <c r="B1840" s="69">
        <v>1</v>
      </c>
      <c r="C1840" s="69">
        <v>2018</v>
      </c>
      <c r="D1840" s="69">
        <v>48</v>
      </c>
      <c r="E1840" s="69" t="s">
        <v>609</v>
      </c>
      <c r="F1840" s="69" t="s">
        <v>602</v>
      </c>
      <c r="G1840" s="69" t="s">
        <v>603</v>
      </c>
      <c r="H1840" s="69" t="s">
        <v>107</v>
      </c>
      <c r="I1840" s="69">
        <v>0.13517000000000001</v>
      </c>
      <c r="J1840" s="69">
        <v>9.1500000000000001E-3</v>
      </c>
      <c r="K1840" s="69">
        <v>2.0100000000000001E-3</v>
      </c>
      <c r="L1840" s="69" t="s">
        <v>190</v>
      </c>
      <c r="M1840" s="69" t="s">
        <v>30388</v>
      </c>
      <c r="N1840" s="68">
        <v>43101</v>
      </c>
    </row>
    <row r="1841" spans="1:14" x14ac:dyDescent="0.2">
      <c r="A1841" s="69" t="s">
        <v>30801</v>
      </c>
      <c r="B1841" s="69">
        <v>1</v>
      </c>
      <c r="C1841" s="69">
        <v>2018</v>
      </c>
      <c r="D1841" s="69">
        <v>48</v>
      </c>
      <c r="E1841" s="69" t="s">
        <v>609</v>
      </c>
      <c r="F1841" s="69" t="s">
        <v>602</v>
      </c>
      <c r="G1841" s="69" t="s">
        <v>603</v>
      </c>
      <c r="H1841" s="69" t="s">
        <v>107</v>
      </c>
      <c r="I1841" s="69">
        <v>0.13517000000000001</v>
      </c>
      <c r="J1841" s="69">
        <v>9.1500000000000001E-3</v>
      </c>
      <c r="K1841" s="69">
        <v>2.0100000000000001E-3</v>
      </c>
      <c r="L1841" s="69" t="s">
        <v>190</v>
      </c>
      <c r="M1841" s="69" t="s">
        <v>30388</v>
      </c>
      <c r="N1841" s="68">
        <v>43101</v>
      </c>
    </row>
    <row r="1842" spans="1:14" x14ac:dyDescent="0.2">
      <c r="A1842" s="69" t="s">
        <v>30802</v>
      </c>
      <c r="B1842" s="69">
        <v>1</v>
      </c>
      <c r="C1842" s="69">
        <v>2018</v>
      </c>
      <c r="D1842" s="69">
        <v>48</v>
      </c>
      <c r="E1842" s="69" t="s">
        <v>609</v>
      </c>
      <c r="F1842" s="69" t="s">
        <v>602</v>
      </c>
      <c r="G1842" s="69" t="s">
        <v>603</v>
      </c>
      <c r="H1842" s="69" t="s">
        <v>107</v>
      </c>
      <c r="I1842" s="69">
        <v>0.13517000000000001</v>
      </c>
      <c r="J1842" s="69">
        <v>9.1500000000000001E-3</v>
      </c>
      <c r="K1842" s="69">
        <v>2.0100000000000001E-3</v>
      </c>
      <c r="L1842" s="69" t="s">
        <v>190</v>
      </c>
      <c r="M1842" s="69" t="s">
        <v>30388</v>
      </c>
      <c r="N1842" s="68">
        <v>43101</v>
      </c>
    </row>
    <row r="1843" spans="1:14" x14ac:dyDescent="0.2">
      <c r="A1843" s="69" t="s">
        <v>30803</v>
      </c>
      <c r="B1843" s="69">
        <v>1</v>
      </c>
      <c r="C1843" s="69">
        <v>2018</v>
      </c>
      <c r="D1843" s="69">
        <v>48</v>
      </c>
      <c r="E1843" s="69" t="s">
        <v>609</v>
      </c>
      <c r="F1843" s="69" t="s">
        <v>602</v>
      </c>
      <c r="G1843" s="69" t="s">
        <v>603</v>
      </c>
      <c r="H1843" s="69" t="s">
        <v>107</v>
      </c>
      <c r="I1843" s="69">
        <v>0.14566999999999999</v>
      </c>
      <c r="J1843" s="69">
        <v>9.1500000000000001E-3</v>
      </c>
      <c r="K1843" s="69">
        <v>2.0100000000000001E-3</v>
      </c>
      <c r="L1843" s="69" t="s">
        <v>190</v>
      </c>
      <c r="M1843" s="69" t="s">
        <v>30388</v>
      </c>
      <c r="N1843" s="68">
        <v>43101</v>
      </c>
    </row>
    <row r="1844" spans="1:14" x14ac:dyDescent="0.2">
      <c r="A1844" s="69" t="s">
        <v>30804</v>
      </c>
      <c r="B1844" s="69">
        <v>1</v>
      </c>
      <c r="C1844" s="69">
        <v>2018</v>
      </c>
      <c r="D1844" s="69">
        <v>48</v>
      </c>
      <c r="E1844" s="69" t="s">
        <v>625</v>
      </c>
      <c r="F1844" s="69" t="s">
        <v>602</v>
      </c>
      <c r="G1844" s="69" t="s">
        <v>603</v>
      </c>
      <c r="H1844" s="69" t="s">
        <v>107</v>
      </c>
      <c r="I1844" s="69">
        <v>9.8129999999999995E-2</v>
      </c>
      <c r="J1844" s="69">
        <v>9.1500000000000001E-3</v>
      </c>
      <c r="K1844" s="69">
        <v>2.0100000000000001E-3</v>
      </c>
      <c r="L1844" s="69" t="s">
        <v>178</v>
      </c>
      <c r="M1844" s="69" t="s">
        <v>30388</v>
      </c>
      <c r="N1844" s="68">
        <v>43101</v>
      </c>
    </row>
    <row r="1845" spans="1:14" x14ac:dyDescent="0.2">
      <c r="A1845" s="69" t="s">
        <v>30805</v>
      </c>
      <c r="B1845" s="69">
        <v>1</v>
      </c>
      <c r="C1845" s="69">
        <v>2018</v>
      </c>
      <c r="D1845" s="69">
        <v>48</v>
      </c>
      <c r="E1845" s="69" t="s">
        <v>625</v>
      </c>
      <c r="F1845" s="69" t="s">
        <v>602</v>
      </c>
      <c r="G1845" s="69" t="s">
        <v>603</v>
      </c>
      <c r="H1845" s="69" t="s">
        <v>107</v>
      </c>
      <c r="I1845" s="69">
        <v>0.14488000000000001</v>
      </c>
      <c r="J1845" s="69">
        <v>9.1500000000000001E-3</v>
      </c>
      <c r="K1845" s="69">
        <v>2.0100000000000001E-3</v>
      </c>
      <c r="L1845" s="69" t="s">
        <v>197</v>
      </c>
      <c r="M1845" s="69" t="s">
        <v>30388</v>
      </c>
      <c r="N1845" s="68">
        <v>43101</v>
      </c>
    </row>
    <row r="1846" spans="1:14" x14ac:dyDescent="0.2">
      <c r="A1846" s="69" t="s">
        <v>30806</v>
      </c>
      <c r="B1846" s="69">
        <v>1</v>
      </c>
      <c r="C1846" s="69">
        <v>2018</v>
      </c>
      <c r="D1846" s="69">
        <v>48</v>
      </c>
      <c r="E1846" s="69" t="s">
        <v>625</v>
      </c>
      <c r="F1846" s="69" t="s">
        <v>602</v>
      </c>
      <c r="G1846" s="69" t="s">
        <v>603</v>
      </c>
      <c r="H1846" s="69" t="s">
        <v>107</v>
      </c>
      <c r="I1846" s="69">
        <v>9.6930000000000002E-2</v>
      </c>
      <c r="J1846" s="69">
        <v>9.1500000000000001E-3</v>
      </c>
      <c r="K1846" s="69">
        <v>2.0100000000000001E-3</v>
      </c>
      <c r="L1846" s="69" t="s">
        <v>178</v>
      </c>
      <c r="M1846" s="69" t="s">
        <v>30388</v>
      </c>
      <c r="N1846" s="68">
        <v>43101</v>
      </c>
    </row>
    <row r="1847" spans="1:14" x14ac:dyDescent="0.2">
      <c r="A1847" s="69" t="s">
        <v>30807</v>
      </c>
      <c r="B1847" s="69">
        <v>1</v>
      </c>
      <c r="C1847" s="69">
        <v>2018</v>
      </c>
      <c r="D1847" s="69">
        <v>48</v>
      </c>
      <c r="E1847" s="69" t="s">
        <v>625</v>
      </c>
      <c r="F1847" s="69" t="s">
        <v>602</v>
      </c>
      <c r="G1847" s="69" t="s">
        <v>603</v>
      </c>
      <c r="H1847" s="69" t="s">
        <v>107</v>
      </c>
      <c r="I1847" s="69">
        <v>9.6930000000000002E-2</v>
      </c>
      <c r="J1847" s="69">
        <v>9.1500000000000001E-3</v>
      </c>
      <c r="K1847" s="69">
        <v>2.0100000000000001E-3</v>
      </c>
      <c r="L1847" s="69" t="s">
        <v>178</v>
      </c>
      <c r="M1847" s="69" t="s">
        <v>30388</v>
      </c>
      <c r="N1847" s="68">
        <v>43101</v>
      </c>
    </row>
    <row r="1848" spans="1:14" x14ac:dyDescent="0.2">
      <c r="A1848" s="69" t="s">
        <v>30808</v>
      </c>
      <c r="B1848" s="69">
        <v>1</v>
      </c>
      <c r="C1848" s="69">
        <v>2018</v>
      </c>
      <c r="D1848" s="69">
        <v>48</v>
      </c>
      <c r="E1848" s="69" t="s">
        <v>625</v>
      </c>
      <c r="F1848" s="69" t="s">
        <v>602</v>
      </c>
      <c r="G1848" s="69" t="s">
        <v>603</v>
      </c>
      <c r="H1848" s="69" t="s">
        <v>107</v>
      </c>
      <c r="I1848" s="69">
        <v>9.8129999999999995E-2</v>
      </c>
      <c r="J1848" s="69">
        <v>9.1500000000000001E-3</v>
      </c>
      <c r="K1848" s="69">
        <v>2.0100000000000001E-3</v>
      </c>
      <c r="L1848" s="69" t="s">
        <v>178</v>
      </c>
      <c r="M1848" s="69" t="s">
        <v>30388</v>
      </c>
      <c r="N1848" s="68">
        <v>43101</v>
      </c>
    </row>
    <row r="1849" spans="1:14" x14ac:dyDescent="0.2">
      <c r="A1849" s="69" t="s">
        <v>30809</v>
      </c>
      <c r="B1849" s="69">
        <v>1</v>
      </c>
      <c r="C1849" s="69">
        <v>2018</v>
      </c>
      <c r="D1849" s="69">
        <v>48</v>
      </c>
      <c r="E1849" s="69" t="s">
        <v>625</v>
      </c>
      <c r="F1849" s="69" t="s">
        <v>602</v>
      </c>
      <c r="G1849" s="69" t="s">
        <v>603</v>
      </c>
      <c r="H1849" s="69" t="s">
        <v>107</v>
      </c>
      <c r="I1849" s="69">
        <v>0.14488000000000001</v>
      </c>
      <c r="J1849" s="69">
        <v>9.1500000000000001E-3</v>
      </c>
      <c r="K1849" s="69">
        <v>2.0100000000000001E-3</v>
      </c>
      <c r="L1849" s="69" t="s">
        <v>197</v>
      </c>
      <c r="M1849" s="69" t="s">
        <v>30388</v>
      </c>
      <c r="N1849" s="68">
        <v>43101</v>
      </c>
    </row>
    <row r="1850" spans="1:14" x14ac:dyDescent="0.2">
      <c r="A1850" s="69" t="s">
        <v>30810</v>
      </c>
      <c r="B1850" s="69">
        <v>1</v>
      </c>
      <c r="C1850" s="69">
        <v>2018</v>
      </c>
      <c r="D1850" s="69">
        <v>48</v>
      </c>
      <c r="E1850" s="69" t="s">
        <v>625</v>
      </c>
      <c r="F1850" s="69" t="s">
        <v>602</v>
      </c>
      <c r="G1850" s="69" t="s">
        <v>603</v>
      </c>
      <c r="H1850" s="69" t="s">
        <v>107</v>
      </c>
      <c r="I1850" s="69">
        <v>0.14488000000000001</v>
      </c>
      <c r="J1850" s="69">
        <v>9.1500000000000001E-3</v>
      </c>
      <c r="K1850" s="69">
        <v>2.0100000000000001E-3</v>
      </c>
      <c r="L1850" s="69" t="s">
        <v>197</v>
      </c>
      <c r="M1850" s="69" t="s">
        <v>30388</v>
      </c>
      <c r="N1850" s="68">
        <v>43101</v>
      </c>
    </row>
    <row r="1851" spans="1:14" x14ac:dyDescent="0.2">
      <c r="A1851" s="69" t="s">
        <v>30811</v>
      </c>
      <c r="B1851" s="69">
        <v>1</v>
      </c>
      <c r="C1851" s="69">
        <v>2018</v>
      </c>
      <c r="D1851" s="69">
        <v>48</v>
      </c>
      <c r="E1851" s="69" t="s">
        <v>625</v>
      </c>
      <c r="F1851" s="69" t="s">
        <v>602</v>
      </c>
      <c r="G1851" s="69" t="s">
        <v>603</v>
      </c>
      <c r="H1851" s="69" t="s">
        <v>107</v>
      </c>
      <c r="I1851" s="69">
        <v>9.8129999999999995E-2</v>
      </c>
      <c r="J1851" s="69">
        <v>9.1500000000000001E-3</v>
      </c>
      <c r="K1851" s="69">
        <v>2.0100000000000001E-3</v>
      </c>
      <c r="L1851" s="69" t="s">
        <v>178</v>
      </c>
      <c r="M1851" s="69" t="s">
        <v>30388</v>
      </c>
      <c r="N1851" s="68">
        <v>43101</v>
      </c>
    </row>
    <row r="1852" spans="1:14" x14ac:dyDescent="0.2">
      <c r="A1852" s="69" t="s">
        <v>30812</v>
      </c>
      <c r="B1852" s="69">
        <v>1</v>
      </c>
      <c r="C1852" s="69">
        <v>2018</v>
      </c>
      <c r="D1852" s="69">
        <v>48</v>
      </c>
      <c r="E1852" s="69" t="s">
        <v>625</v>
      </c>
      <c r="F1852" s="69" t="s">
        <v>602</v>
      </c>
      <c r="G1852" s="69" t="s">
        <v>603</v>
      </c>
      <c r="H1852" s="69" t="s">
        <v>107</v>
      </c>
      <c r="I1852" s="69">
        <v>0.14368</v>
      </c>
      <c r="J1852" s="69">
        <v>9.1500000000000001E-3</v>
      </c>
      <c r="K1852" s="69">
        <v>2.0100000000000001E-3</v>
      </c>
      <c r="L1852" s="69" t="s">
        <v>197</v>
      </c>
      <c r="M1852" s="69" t="s">
        <v>30388</v>
      </c>
      <c r="N1852" s="68">
        <v>43101</v>
      </c>
    </row>
    <row r="1853" spans="1:14" x14ac:dyDescent="0.2">
      <c r="A1853" s="69" t="s">
        <v>30813</v>
      </c>
      <c r="B1853" s="69">
        <v>1</v>
      </c>
      <c r="C1853" s="69">
        <v>2018</v>
      </c>
      <c r="D1853" s="69">
        <v>48</v>
      </c>
      <c r="E1853" s="69" t="s">
        <v>625</v>
      </c>
      <c r="F1853" s="69" t="s">
        <v>602</v>
      </c>
      <c r="G1853" s="69" t="s">
        <v>603</v>
      </c>
      <c r="H1853" s="69" t="s">
        <v>107</v>
      </c>
      <c r="I1853" s="69">
        <v>0.14368</v>
      </c>
      <c r="J1853" s="69">
        <v>9.1500000000000001E-3</v>
      </c>
      <c r="K1853" s="69">
        <v>2.0100000000000001E-3</v>
      </c>
      <c r="L1853" s="69" t="s">
        <v>197</v>
      </c>
      <c r="M1853" s="69" t="s">
        <v>30388</v>
      </c>
      <c r="N1853" s="68">
        <v>43101</v>
      </c>
    </row>
    <row r="1854" spans="1:14" x14ac:dyDescent="0.2">
      <c r="A1854" s="69" t="s">
        <v>30814</v>
      </c>
      <c r="B1854" s="69">
        <v>1</v>
      </c>
      <c r="C1854" s="69">
        <v>2018</v>
      </c>
      <c r="D1854" s="69">
        <v>48</v>
      </c>
      <c r="E1854" s="69" t="s">
        <v>636</v>
      </c>
      <c r="F1854" s="69" t="s">
        <v>637</v>
      </c>
      <c r="H1854" s="69" t="s">
        <v>107</v>
      </c>
      <c r="I1854" s="69">
        <v>2.615E-2</v>
      </c>
      <c r="J1854" s="69">
        <v>6.0800000000000003E-3</v>
      </c>
      <c r="K1854" s="69">
        <v>2.0899999999999998E-3</v>
      </c>
      <c r="L1854" s="69" t="s">
        <v>144</v>
      </c>
      <c r="M1854" s="69" t="s">
        <v>30388</v>
      </c>
      <c r="N1854" s="68">
        <v>43101</v>
      </c>
    </row>
    <row r="1855" spans="1:14" x14ac:dyDescent="0.2">
      <c r="A1855" s="69" t="s">
        <v>30815</v>
      </c>
      <c r="B1855" s="69">
        <v>1</v>
      </c>
      <c r="C1855" s="69">
        <v>2018</v>
      </c>
      <c r="D1855" s="69">
        <v>48</v>
      </c>
      <c r="E1855" s="69" t="s">
        <v>636</v>
      </c>
      <c r="F1855" s="69" t="s">
        <v>637</v>
      </c>
      <c r="H1855" s="69" t="s">
        <v>107</v>
      </c>
      <c r="I1855" s="69">
        <v>2.171E-2</v>
      </c>
      <c r="J1855" s="69">
        <v>1.405E-2</v>
      </c>
      <c r="K1855" s="69">
        <v>2.1900000000000001E-3</v>
      </c>
      <c r="L1855" s="69" t="s">
        <v>144</v>
      </c>
      <c r="M1855" s="69" t="s">
        <v>30388</v>
      </c>
      <c r="N1855" s="68">
        <v>43101</v>
      </c>
    </row>
    <row r="1856" spans="1:14" x14ac:dyDescent="0.2">
      <c r="A1856" s="69" t="s">
        <v>30816</v>
      </c>
      <c r="B1856" s="69">
        <v>1</v>
      </c>
      <c r="C1856" s="69">
        <v>2018</v>
      </c>
      <c r="D1856" s="69">
        <v>48</v>
      </c>
      <c r="E1856" s="69" t="s">
        <v>636</v>
      </c>
      <c r="F1856" s="69" t="s">
        <v>637</v>
      </c>
      <c r="H1856" s="69" t="s">
        <v>107</v>
      </c>
      <c r="I1856" s="69">
        <v>2.1739999999999999E-2</v>
      </c>
      <c r="J1856" s="69">
        <v>1.405E-2</v>
      </c>
      <c r="K1856" s="69">
        <v>2.1900000000000001E-3</v>
      </c>
      <c r="L1856" s="69" t="s">
        <v>144</v>
      </c>
      <c r="M1856" s="69" t="s">
        <v>30388</v>
      </c>
      <c r="N1856" s="68">
        <v>43101</v>
      </c>
    </row>
    <row r="1857" spans="1:14" x14ac:dyDescent="0.2">
      <c r="A1857" s="69" t="s">
        <v>30817</v>
      </c>
      <c r="B1857" s="69">
        <v>1</v>
      </c>
      <c r="C1857" s="69">
        <v>2018</v>
      </c>
      <c r="D1857" s="69">
        <v>48</v>
      </c>
      <c r="E1857" s="69" t="s">
        <v>636</v>
      </c>
      <c r="F1857" s="69" t="s">
        <v>637</v>
      </c>
      <c r="H1857" s="69" t="s">
        <v>107</v>
      </c>
      <c r="I1857" s="69">
        <v>2.001E-2</v>
      </c>
      <c r="J1857" s="69">
        <v>1.457E-2</v>
      </c>
      <c r="K1857" s="69">
        <v>2.2899999999999999E-3</v>
      </c>
      <c r="L1857" s="69" t="s">
        <v>144</v>
      </c>
      <c r="M1857" s="69" t="s">
        <v>30388</v>
      </c>
      <c r="N1857" s="68">
        <v>43101</v>
      </c>
    </row>
    <row r="1858" spans="1:14" x14ac:dyDescent="0.2">
      <c r="A1858" s="69" t="s">
        <v>30818</v>
      </c>
      <c r="B1858" s="69">
        <v>1</v>
      </c>
      <c r="C1858" s="69">
        <v>2018</v>
      </c>
      <c r="D1858" s="69">
        <v>48</v>
      </c>
      <c r="E1858" s="69" t="s">
        <v>636</v>
      </c>
      <c r="F1858" s="69" t="s">
        <v>637</v>
      </c>
      <c r="H1858" s="69" t="s">
        <v>107</v>
      </c>
      <c r="I1858" s="69">
        <v>2.0029999999999999E-2</v>
      </c>
      <c r="J1858" s="69">
        <v>1.457E-2</v>
      </c>
      <c r="K1858" s="69">
        <v>2.2899999999999999E-3</v>
      </c>
      <c r="L1858" s="69" t="s">
        <v>144</v>
      </c>
      <c r="M1858" s="69" t="s">
        <v>30388</v>
      </c>
      <c r="N1858" s="68">
        <v>43101</v>
      </c>
    </row>
    <row r="1859" spans="1:14" x14ac:dyDescent="0.2">
      <c r="A1859" s="69" t="s">
        <v>30819</v>
      </c>
      <c r="B1859" s="69">
        <v>1</v>
      </c>
      <c r="C1859" s="69">
        <v>2018</v>
      </c>
      <c r="D1859" s="69">
        <v>48</v>
      </c>
      <c r="E1859" s="69" t="s">
        <v>643</v>
      </c>
      <c r="F1859" s="69" t="s">
        <v>637</v>
      </c>
      <c r="H1859" s="69" t="s">
        <v>107</v>
      </c>
      <c r="I1859" s="69">
        <v>1.721E-2</v>
      </c>
      <c r="J1859" s="69">
        <v>5.5460000000000002E-2</v>
      </c>
      <c r="K1859" s="69">
        <v>2.1900000000000001E-3</v>
      </c>
      <c r="L1859" s="69" t="s">
        <v>144</v>
      </c>
      <c r="M1859" s="69" t="s">
        <v>30388</v>
      </c>
      <c r="N1859" s="68">
        <v>43101</v>
      </c>
    </row>
    <row r="1860" spans="1:14" x14ac:dyDescent="0.2">
      <c r="A1860" s="69" t="s">
        <v>30820</v>
      </c>
      <c r="B1860" s="69">
        <v>1</v>
      </c>
      <c r="C1860" s="69">
        <v>2018</v>
      </c>
      <c r="D1860" s="69">
        <v>48</v>
      </c>
      <c r="E1860" s="69" t="s">
        <v>643</v>
      </c>
      <c r="F1860" s="69" t="s">
        <v>637</v>
      </c>
      <c r="H1860" s="69" t="s">
        <v>107</v>
      </c>
      <c r="I1860" s="69">
        <v>1.721E-2</v>
      </c>
      <c r="J1860" s="69">
        <v>9.6869999999999998E-2</v>
      </c>
      <c r="K1860" s="69">
        <v>2.1900000000000001E-3</v>
      </c>
      <c r="L1860" s="69" t="s">
        <v>144</v>
      </c>
      <c r="M1860" s="69" t="s">
        <v>30388</v>
      </c>
      <c r="N1860" s="68">
        <v>43101</v>
      </c>
    </row>
    <row r="1861" spans="1:14" x14ac:dyDescent="0.2">
      <c r="A1861" s="69" t="s">
        <v>30821</v>
      </c>
      <c r="B1861" s="69">
        <v>1</v>
      </c>
      <c r="C1861" s="69">
        <v>2018</v>
      </c>
      <c r="D1861" s="69">
        <v>48</v>
      </c>
      <c r="E1861" s="69" t="s">
        <v>643</v>
      </c>
      <c r="F1861" s="69" t="s">
        <v>637</v>
      </c>
      <c r="H1861" s="69" t="s">
        <v>107</v>
      </c>
      <c r="I1861" s="69">
        <v>1.6559999999999998E-2</v>
      </c>
      <c r="J1861" s="69">
        <v>0.12748000000000001</v>
      </c>
      <c r="K1861" s="69">
        <v>2.2899999999999999E-3</v>
      </c>
      <c r="L1861" s="69" t="s">
        <v>144</v>
      </c>
      <c r="M1861" s="69" t="s">
        <v>30388</v>
      </c>
      <c r="N1861" s="68">
        <v>43101</v>
      </c>
    </row>
    <row r="1862" spans="1:14" x14ac:dyDescent="0.2">
      <c r="A1862" s="69" t="s">
        <v>30822</v>
      </c>
      <c r="B1862" s="69">
        <v>1</v>
      </c>
      <c r="C1862" s="69">
        <v>2018</v>
      </c>
      <c r="D1862" s="69">
        <v>48</v>
      </c>
      <c r="E1862" s="69" t="s">
        <v>643</v>
      </c>
      <c r="F1862" s="69" t="s">
        <v>637</v>
      </c>
      <c r="H1862" s="69" t="s">
        <v>107</v>
      </c>
      <c r="I1862" s="69">
        <v>1.9970000000000002E-2</v>
      </c>
      <c r="J1862" s="69">
        <v>2.4750000000000001E-2</v>
      </c>
      <c r="K1862" s="69">
        <v>2.0899999999999998E-3</v>
      </c>
      <c r="L1862" s="69" t="s">
        <v>144</v>
      </c>
      <c r="M1862" s="69" t="s">
        <v>30388</v>
      </c>
      <c r="N1862" s="68">
        <v>43101</v>
      </c>
    </row>
    <row r="1863" spans="1:14" x14ac:dyDescent="0.2">
      <c r="A1863" s="69" t="s">
        <v>30823</v>
      </c>
      <c r="B1863" s="69">
        <v>1</v>
      </c>
      <c r="C1863" s="69">
        <v>2018</v>
      </c>
      <c r="D1863" s="69">
        <v>48</v>
      </c>
      <c r="E1863" s="69" t="s">
        <v>643</v>
      </c>
      <c r="F1863" s="69" t="s">
        <v>637</v>
      </c>
      <c r="H1863" s="69" t="s">
        <v>107</v>
      </c>
      <c r="I1863" s="69">
        <v>1.6559999999999998E-2</v>
      </c>
      <c r="J1863" s="69">
        <v>0.19117999999999999</v>
      </c>
      <c r="K1863" s="69">
        <v>2.2899999999999999E-3</v>
      </c>
      <c r="L1863" s="69" t="s">
        <v>144</v>
      </c>
      <c r="M1863" s="69" t="s">
        <v>30388</v>
      </c>
      <c r="N1863" s="68">
        <v>43101</v>
      </c>
    </row>
    <row r="1864" spans="1:14" x14ac:dyDescent="0.2">
      <c r="A1864" s="69" t="s">
        <v>30824</v>
      </c>
      <c r="B1864" s="69">
        <v>1</v>
      </c>
      <c r="C1864" s="69">
        <v>2018</v>
      </c>
      <c r="D1864" s="69">
        <v>48</v>
      </c>
      <c r="E1864" s="69" t="s">
        <v>649</v>
      </c>
      <c r="F1864" s="69" t="s">
        <v>650</v>
      </c>
      <c r="H1864" s="69" t="s">
        <v>107</v>
      </c>
      <c r="I1864" s="69">
        <v>2.2370000000000001E-2</v>
      </c>
      <c r="J1864" s="69">
        <v>1.405E-2</v>
      </c>
      <c r="K1864" s="69">
        <v>2.1900000000000001E-3</v>
      </c>
      <c r="L1864" s="69" t="s">
        <v>144</v>
      </c>
      <c r="M1864" s="69" t="s">
        <v>30388</v>
      </c>
      <c r="N1864" s="68">
        <v>43101</v>
      </c>
    </row>
    <row r="1865" spans="1:14" x14ac:dyDescent="0.2">
      <c r="A1865" s="69" t="s">
        <v>30825</v>
      </c>
      <c r="B1865" s="69">
        <v>1</v>
      </c>
      <c r="C1865" s="69">
        <v>2018</v>
      </c>
      <c r="D1865" s="69">
        <v>48</v>
      </c>
      <c r="E1865" s="69" t="s">
        <v>649</v>
      </c>
      <c r="F1865" s="69" t="s">
        <v>650</v>
      </c>
      <c r="H1865" s="69" t="s">
        <v>107</v>
      </c>
      <c r="I1865" s="69">
        <v>2.6700000000000002E-2</v>
      </c>
      <c r="J1865" s="69">
        <v>6.0800000000000003E-3</v>
      </c>
      <c r="K1865" s="69">
        <v>2.0899999999999998E-3</v>
      </c>
      <c r="L1865" s="69" t="s">
        <v>144</v>
      </c>
      <c r="M1865" s="69" t="s">
        <v>30388</v>
      </c>
      <c r="N1865" s="68">
        <v>43101</v>
      </c>
    </row>
    <row r="1866" spans="1:14" x14ac:dyDescent="0.2">
      <c r="A1866" s="69" t="s">
        <v>30826</v>
      </c>
      <c r="B1866" s="69">
        <v>1</v>
      </c>
      <c r="C1866" s="69">
        <v>2018</v>
      </c>
      <c r="D1866" s="69">
        <v>48</v>
      </c>
      <c r="E1866" s="69" t="s">
        <v>649</v>
      </c>
      <c r="F1866" s="69" t="s">
        <v>650</v>
      </c>
      <c r="H1866" s="69" t="s">
        <v>107</v>
      </c>
      <c r="I1866" s="69">
        <v>2.0500000000000001E-2</v>
      </c>
      <c r="J1866" s="69">
        <v>1.457E-2</v>
      </c>
      <c r="K1866" s="69">
        <v>2.2899999999999999E-3</v>
      </c>
      <c r="L1866" s="69" t="s">
        <v>144</v>
      </c>
      <c r="M1866" s="69" t="s">
        <v>30388</v>
      </c>
      <c r="N1866" s="68">
        <v>43101</v>
      </c>
    </row>
    <row r="1867" spans="1:14" x14ac:dyDescent="0.2">
      <c r="A1867" s="69" t="s">
        <v>30827</v>
      </c>
      <c r="B1867" s="69">
        <v>1</v>
      </c>
      <c r="C1867" s="69">
        <v>2018</v>
      </c>
      <c r="D1867" s="69">
        <v>48</v>
      </c>
      <c r="E1867" s="69" t="s">
        <v>649</v>
      </c>
      <c r="F1867" s="69" t="s">
        <v>650</v>
      </c>
      <c r="H1867" s="69" t="s">
        <v>107</v>
      </c>
      <c r="I1867" s="69">
        <v>2.053E-2</v>
      </c>
      <c r="J1867" s="69">
        <v>1.457E-2</v>
      </c>
      <c r="K1867" s="69">
        <v>2.2899999999999999E-3</v>
      </c>
      <c r="L1867" s="69" t="s">
        <v>144</v>
      </c>
      <c r="M1867" s="69" t="s">
        <v>30388</v>
      </c>
      <c r="N1867" s="68">
        <v>43101</v>
      </c>
    </row>
    <row r="1868" spans="1:14" x14ac:dyDescent="0.2">
      <c r="A1868" s="69" t="s">
        <v>30828</v>
      </c>
      <c r="B1868" s="69">
        <v>1</v>
      </c>
      <c r="C1868" s="69">
        <v>2018</v>
      </c>
      <c r="D1868" s="69">
        <v>48</v>
      </c>
      <c r="E1868" s="69" t="s">
        <v>649</v>
      </c>
      <c r="F1868" s="69" t="s">
        <v>650</v>
      </c>
      <c r="H1868" s="69" t="s">
        <v>107</v>
      </c>
      <c r="I1868" s="69">
        <v>2.2339999999999999E-2</v>
      </c>
      <c r="J1868" s="69">
        <v>1.405E-2</v>
      </c>
      <c r="K1868" s="69">
        <v>2.1900000000000001E-3</v>
      </c>
      <c r="L1868" s="69" t="s">
        <v>144</v>
      </c>
      <c r="M1868" s="69" t="s">
        <v>30388</v>
      </c>
      <c r="N1868" s="68">
        <v>43101</v>
      </c>
    </row>
    <row r="1869" spans="1:14" x14ac:dyDescent="0.2">
      <c r="A1869" s="69" t="s">
        <v>30829</v>
      </c>
      <c r="B1869" s="69">
        <v>1</v>
      </c>
      <c r="C1869" s="69">
        <v>2018</v>
      </c>
      <c r="D1869" s="69">
        <v>48</v>
      </c>
      <c r="E1869" s="69" t="s">
        <v>656</v>
      </c>
      <c r="F1869" s="69" t="s">
        <v>650</v>
      </c>
      <c r="H1869" s="69" t="s">
        <v>107</v>
      </c>
      <c r="I1869" s="69">
        <v>1.6809999999999999E-2</v>
      </c>
      <c r="J1869" s="69">
        <v>0.20393</v>
      </c>
      <c r="K1869" s="69">
        <v>2.2899999999999999E-3</v>
      </c>
      <c r="L1869" s="69" t="s">
        <v>144</v>
      </c>
      <c r="M1869" s="69" t="s">
        <v>30388</v>
      </c>
      <c r="N1869" s="68">
        <v>43101</v>
      </c>
    </row>
    <row r="1870" spans="1:14" x14ac:dyDescent="0.2">
      <c r="A1870" s="69" t="s">
        <v>30830</v>
      </c>
      <c r="B1870" s="69">
        <v>1</v>
      </c>
      <c r="C1870" s="69">
        <v>2018</v>
      </c>
      <c r="D1870" s="69">
        <v>48</v>
      </c>
      <c r="E1870" s="69" t="s">
        <v>656</v>
      </c>
      <c r="F1870" s="69" t="s">
        <v>650</v>
      </c>
      <c r="H1870" s="69" t="s">
        <v>107</v>
      </c>
      <c r="I1870" s="69">
        <v>2.0279999999999999E-2</v>
      </c>
      <c r="J1870" s="69">
        <v>2.5510000000000001E-2</v>
      </c>
      <c r="K1870" s="69">
        <v>2.0899999999999998E-3</v>
      </c>
      <c r="L1870" s="69" t="s">
        <v>144</v>
      </c>
      <c r="M1870" s="69" t="s">
        <v>30388</v>
      </c>
      <c r="N1870" s="68">
        <v>43101</v>
      </c>
    </row>
    <row r="1871" spans="1:14" x14ac:dyDescent="0.2">
      <c r="A1871" s="69" t="s">
        <v>30831</v>
      </c>
      <c r="B1871" s="69">
        <v>1</v>
      </c>
      <c r="C1871" s="69">
        <v>2018</v>
      </c>
      <c r="D1871" s="69">
        <v>48</v>
      </c>
      <c r="E1871" s="69" t="s">
        <v>656</v>
      </c>
      <c r="F1871" s="69" t="s">
        <v>650</v>
      </c>
      <c r="H1871" s="69" t="s">
        <v>107</v>
      </c>
      <c r="I1871" s="69">
        <v>1.763E-2</v>
      </c>
      <c r="J1871" s="69">
        <v>5.747E-2</v>
      </c>
      <c r="K1871" s="69">
        <v>2.1900000000000001E-3</v>
      </c>
      <c r="L1871" s="69" t="s">
        <v>144</v>
      </c>
      <c r="M1871" s="69" t="s">
        <v>30388</v>
      </c>
      <c r="N1871" s="68">
        <v>43101</v>
      </c>
    </row>
    <row r="1872" spans="1:14" x14ac:dyDescent="0.2">
      <c r="A1872" s="69" t="s">
        <v>30832</v>
      </c>
      <c r="B1872" s="69">
        <v>1</v>
      </c>
      <c r="C1872" s="69">
        <v>2018</v>
      </c>
      <c r="D1872" s="69">
        <v>48</v>
      </c>
      <c r="E1872" s="69" t="s">
        <v>656</v>
      </c>
      <c r="F1872" s="69" t="s">
        <v>650</v>
      </c>
      <c r="H1872" s="69" t="s">
        <v>107</v>
      </c>
      <c r="I1872" s="69">
        <v>1.763E-2</v>
      </c>
      <c r="J1872" s="69">
        <v>0.10088999999999999</v>
      </c>
      <c r="K1872" s="69">
        <v>2.1900000000000001E-3</v>
      </c>
      <c r="L1872" s="69" t="s">
        <v>144</v>
      </c>
      <c r="M1872" s="69" t="s">
        <v>30388</v>
      </c>
      <c r="N1872" s="68">
        <v>43101</v>
      </c>
    </row>
    <row r="1873" spans="1:14" x14ac:dyDescent="0.2">
      <c r="A1873" s="69" t="s">
        <v>30833</v>
      </c>
      <c r="B1873" s="69">
        <v>1</v>
      </c>
      <c r="C1873" s="69">
        <v>2018</v>
      </c>
      <c r="D1873" s="69">
        <v>48</v>
      </c>
      <c r="E1873" s="69" t="s">
        <v>656</v>
      </c>
      <c r="F1873" s="69" t="s">
        <v>650</v>
      </c>
      <c r="H1873" s="69" t="s">
        <v>107</v>
      </c>
      <c r="I1873" s="69">
        <v>1.6809999999999999E-2</v>
      </c>
      <c r="J1873" s="69">
        <v>0.13563</v>
      </c>
      <c r="K1873" s="69">
        <v>2.2899999999999999E-3</v>
      </c>
      <c r="L1873" s="69" t="s">
        <v>144</v>
      </c>
      <c r="M1873" s="69" t="s">
        <v>30388</v>
      </c>
      <c r="N1873" s="68">
        <v>43101</v>
      </c>
    </row>
    <row r="1874" spans="1:14" x14ac:dyDescent="0.2">
      <c r="A1874" s="69" t="s">
        <v>30834</v>
      </c>
      <c r="B1874" s="69">
        <v>1</v>
      </c>
      <c r="C1874" s="69">
        <v>2018</v>
      </c>
      <c r="D1874" s="69">
        <v>48</v>
      </c>
      <c r="E1874" s="69" t="s">
        <v>662</v>
      </c>
      <c r="F1874" s="69" t="s">
        <v>663</v>
      </c>
      <c r="H1874" s="69" t="s">
        <v>107</v>
      </c>
      <c r="I1874" s="69">
        <v>2.069E-2</v>
      </c>
      <c r="J1874" s="69">
        <v>1.3650000000000001E-2</v>
      </c>
      <c r="K1874" s="69">
        <v>2.2899999999999999E-3</v>
      </c>
      <c r="L1874" s="69" t="s">
        <v>144</v>
      </c>
      <c r="M1874" s="69" t="s">
        <v>30388</v>
      </c>
      <c r="N1874" s="68">
        <v>43101</v>
      </c>
    </row>
    <row r="1875" spans="1:14" x14ac:dyDescent="0.2">
      <c r="A1875" s="69" t="s">
        <v>30835</v>
      </c>
      <c r="B1875" s="69">
        <v>1</v>
      </c>
      <c r="C1875" s="69">
        <v>2018</v>
      </c>
      <c r="D1875" s="69">
        <v>48</v>
      </c>
      <c r="E1875" s="69" t="s">
        <v>662</v>
      </c>
      <c r="F1875" s="69" t="s">
        <v>663</v>
      </c>
      <c r="H1875" s="69" t="s">
        <v>107</v>
      </c>
      <c r="I1875" s="69">
        <v>2.0709999999999999E-2</v>
      </c>
      <c r="J1875" s="69">
        <v>1.3650000000000001E-2</v>
      </c>
      <c r="K1875" s="69">
        <v>2.2899999999999999E-3</v>
      </c>
      <c r="L1875" s="69" t="s">
        <v>144</v>
      </c>
      <c r="M1875" s="69" t="s">
        <v>30388</v>
      </c>
      <c r="N1875" s="68">
        <v>43101</v>
      </c>
    </row>
    <row r="1876" spans="1:14" x14ac:dyDescent="0.2">
      <c r="A1876" s="69" t="s">
        <v>30836</v>
      </c>
      <c r="B1876" s="69">
        <v>1</v>
      </c>
      <c r="C1876" s="69">
        <v>2018</v>
      </c>
      <c r="D1876" s="69">
        <v>48</v>
      </c>
      <c r="E1876" s="69" t="s">
        <v>662</v>
      </c>
      <c r="F1876" s="69" t="s">
        <v>663</v>
      </c>
      <c r="H1876" s="69" t="s">
        <v>107</v>
      </c>
      <c r="I1876" s="69">
        <v>2.2280000000000001E-2</v>
      </c>
      <c r="J1876" s="69">
        <v>1.319E-2</v>
      </c>
      <c r="K1876" s="69">
        <v>2.1900000000000001E-3</v>
      </c>
      <c r="L1876" s="69" t="s">
        <v>144</v>
      </c>
      <c r="M1876" s="69" t="s">
        <v>30388</v>
      </c>
      <c r="N1876" s="68">
        <v>43101</v>
      </c>
    </row>
    <row r="1877" spans="1:14" x14ac:dyDescent="0.2">
      <c r="A1877" s="69" t="s">
        <v>30837</v>
      </c>
      <c r="B1877" s="69">
        <v>1</v>
      </c>
      <c r="C1877" s="69">
        <v>2018</v>
      </c>
      <c r="D1877" s="69">
        <v>48</v>
      </c>
      <c r="E1877" s="69" t="s">
        <v>662</v>
      </c>
      <c r="F1877" s="69" t="s">
        <v>663</v>
      </c>
      <c r="H1877" s="69" t="s">
        <v>107</v>
      </c>
      <c r="I1877" s="69">
        <v>2.2249999999999999E-2</v>
      </c>
      <c r="J1877" s="69">
        <v>1.319E-2</v>
      </c>
      <c r="K1877" s="69">
        <v>2.1900000000000001E-3</v>
      </c>
      <c r="L1877" s="69" t="s">
        <v>144</v>
      </c>
      <c r="M1877" s="69" t="s">
        <v>30388</v>
      </c>
      <c r="N1877" s="68">
        <v>43101</v>
      </c>
    </row>
    <row r="1878" spans="1:14" x14ac:dyDescent="0.2">
      <c r="A1878" s="69" t="s">
        <v>30838</v>
      </c>
      <c r="B1878" s="69">
        <v>1</v>
      </c>
      <c r="C1878" s="69">
        <v>2018</v>
      </c>
      <c r="D1878" s="69">
        <v>48</v>
      </c>
      <c r="E1878" s="69" t="s">
        <v>662</v>
      </c>
      <c r="F1878" s="69" t="s">
        <v>663</v>
      </c>
      <c r="H1878" s="69" t="s">
        <v>107</v>
      </c>
      <c r="I1878" s="69">
        <v>2.681E-2</v>
      </c>
      <c r="J1878" s="69">
        <v>6.0800000000000003E-3</v>
      </c>
      <c r="K1878" s="69">
        <v>2.0899999999999998E-3</v>
      </c>
      <c r="L1878" s="69" t="s">
        <v>144</v>
      </c>
      <c r="M1878" s="69" t="s">
        <v>30388</v>
      </c>
      <c r="N1878" s="68">
        <v>43101</v>
      </c>
    </row>
    <row r="1879" spans="1:14" x14ac:dyDescent="0.2">
      <c r="A1879" s="69" t="s">
        <v>30839</v>
      </c>
      <c r="B1879" s="69">
        <v>1</v>
      </c>
      <c r="C1879" s="69">
        <v>2018</v>
      </c>
      <c r="D1879" s="69">
        <v>48</v>
      </c>
      <c r="E1879" s="69" t="s">
        <v>669</v>
      </c>
      <c r="F1879" s="69" t="s">
        <v>663</v>
      </c>
      <c r="H1879" s="69" t="s">
        <v>107</v>
      </c>
      <c r="I1879" s="69">
        <v>2.0060000000000001E-2</v>
      </c>
      <c r="J1879" s="69">
        <v>2.6519999999999998E-2</v>
      </c>
      <c r="K1879" s="69">
        <v>2.0899999999999998E-3</v>
      </c>
      <c r="L1879" s="69" t="s">
        <v>144</v>
      </c>
      <c r="M1879" s="69" t="s">
        <v>30388</v>
      </c>
      <c r="N1879" s="68">
        <v>43101</v>
      </c>
    </row>
    <row r="1880" spans="1:14" x14ac:dyDescent="0.2">
      <c r="A1880" s="69" t="s">
        <v>30840</v>
      </c>
      <c r="B1880" s="69">
        <v>1</v>
      </c>
      <c r="C1880" s="69">
        <v>2018</v>
      </c>
      <c r="D1880" s="69">
        <v>48</v>
      </c>
      <c r="E1880" s="69" t="s">
        <v>669</v>
      </c>
      <c r="F1880" s="69" t="s">
        <v>663</v>
      </c>
      <c r="H1880" s="69" t="s">
        <v>107</v>
      </c>
      <c r="I1880" s="69">
        <v>1.7399999999999999E-2</v>
      </c>
      <c r="J1880" s="69">
        <v>5.7869999999999998E-2</v>
      </c>
      <c r="K1880" s="69">
        <v>2.1900000000000001E-3</v>
      </c>
      <c r="L1880" s="69" t="s">
        <v>144</v>
      </c>
      <c r="M1880" s="69" t="s">
        <v>30388</v>
      </c>
      <c r="N1880" s="68">
        <v>43101</v>
      </c>
    </row>
    <row r="1881" spans="1:14" x14ac:dyDescent="0.2">
      <c r="A1881" s="69" t="s">
        <v>30841</v>
      </c>
      <c r="B1881" s="69">
        <v>1</v>
      </c>
      <c r="C1881" s="69">
        <v>2018</v>
      </c>
      <c r="D1881" s="69">
        <v>48</v>
      </c>
      <c r="E1881" s="69" t="s">
        <v>669</v>
      </c>
      <c r="F1881" s="69" t="s">
        <v>663</v>
      </c>
      <c r="H1881" s="69" t="s">
        <v>107</v>
      </c>
      <c r="I1881" s="69">
        <v>1.6740000000000001E-2</v>
      </c>
      <c r="J1881" s="69">
        <v>0.21561</v>
      </c>
      <c r="K1881" s="69">
        <v>2.2899999999999999E-3</v>
      </c>
      <c r="L1881" s="69" t="s">
        <v>144</v>
      </c>
      <c r="M1881" s="69" t="s">
        <v>30388</v>
      </c>
      <c r="N1881" s="68">
        <v>43101</v>
      </c>
    </row>
    <row r="1882" spans="1:14" x14ac:dyDescent="0.2">
      <c r="A1882" s="69" t="s">
        <v>30842</v>
      </c>
      <c r="B1882" s="69">
        <v>1</v>
      </c>
      <c r="C1882" s="69">
        <v>2018</v>
      </c>
      <c r="D1882" s="69">
        <v>48</v>
      </c>
      <c r="E1882" s="69" t="s">
        <v>669</v>
      </c>
      <c r="F1882" s="69" t="s">
        <v>663</v>
      </c>
      <c r="H1882" s="69" t="s">
        <v>107</v>
      </c>
      <c r="I1882" s="69">
        <v>1.6740000000000001E-2</v>
      </c>
      <c r="J1882" s="69">
        <v>0.14277000000000001</v>
      </c>
      <c r="K1882" s="69">
        <v>2.2899999999999999E-3</v>
      </c>
      <c r="L1882" s="69" t="s">
        <v>144</v>
      </c>
      <c r="M1882" s="69" t="s">
        <v>30388</v>
      </c>
      <c r="N1882" s="68">
        <v>43101</v>
      </c>
    </row>
    <row r="1883" spans="1:14" x14ac:dyDescent="0.2">
      <c r="A1883" s="69" t="s">
        <v>30843</v>
      </c>
      <c r="B1883" s="69">
        <v>1</v>
      </c>
      <c r="C1883" s="69">
        <v>2018</v>
      </c>
      <c r="D1883" s="69">
        <v>48</v>
      </c>
      <c r="E1883" s="69" t="s">
        <v>669</v>
      </c>
      <c r="F1883" s="69" t="s">
        <v>663</v>
      </c>
      <c r="H1883" s="69" t="s">
        <v>107</v>
      </c>
      <c r="I1883" s="69">
        <v>1.7399999999999999E-2</v>
      </c>
      <c r="J1883" s="69">
        <v>0.10254000000000001</v>
      </c>
      <c r="K1883" s="69">
        <v>2.1900000000000001E-3</v>
      </c>
      <c r="L1883" s="69" t="s">
        <v>144</v>
      </c>
      <c r="M1883" s="69" t="s">
        <v>30388</v>
      </c>
      <c r="N1883" s="68">
        <v>43101</v>
      </c>
    </row>
    <row r="1884" spans="1:14" x14ac:dyDescent="0.2">
      <c r="A1884" s="69" t="s">
        <v>30844</v>
      </c>
      <c r="B1884" s="69">
        <v>1</v>
      </c>
      <c r="C1884" s="69">
        <v>2018</v>
      </c>
      <c r="D1884" s="69">
        <v>48</v>
      </c>
      <c r="E1884" s="69" t="s">
        <v>675</v>
      </c>
      <c r="F1884" s="69" t="s">
        <v>676</v>
      </c>
      <c r="G1884" s="69" t="s">
        <v>677</v>
      </c>
      <c r="H1884" s="69" t="s">
        <v>107</v>
      </c>
      <c r="I1884" s="69">
        <v>0.13106999999999999</v>
      </c>
      <c r="J1884" s="69">
        <v>8.2500000000000004E-3</v>
      </c>
      <c r="K1884" s="69">
        <v>1.5200000000000001E-3</v>
      </c>
      <c r="L1884" s="69" t="s">
        <v>108</v>
      </c>
      <c r="M1884" s="69" t="s">
        <v>30388</v>
      </c>
      <c r="N1884" s="68">
        <v>43101</v>
      </c>
    </row>
    <row r="1885" spans="1:14" x14ac:dyDescent="0.2">
      <c r="A1885" s="69" t="s">
        <v>30845</v>
      </c>
      <c r="B1885" s="69">
        <v>1</v>
      </c>
      <c r="C1885" s="69">
        <v>2018</v>
      </c>
      <c r="D1885" s="69">
        <v>48</v>
      </c>
      <c r="E1885" s="69" t="s">
        <v>675</v>
      </c>
      <c r="F1885" s="69" t="s">
        <v>676</v>
      </c>
      <c r="G1885" s="69" t="s">
        <v>677</v>
      </c>
      <c r="H1885" s="69" t="s">
        <v>107</v>
      </c>
      <c r="I1885" s="69">
        <v>0.13106999999999999</v>
      </c>
      <c r="J1885" s="69">
        <v>8.2500000000000004E-3</v>
      </c>
      <c r="K1885" s="69">
        <v>1.5200000000000001E-3</v>
      </c>
      <c r="L1885" s="69" t="s">
        <v>108</v>
      </c>
      <c r="M1885" s="69" t="s">
        <v>30388</v>
      </c>
      <c r="N1885" s="68">
        <v>43101</v>
      </c>
    </row>
    <row r="1886" spans="1:14" x14ac:dyDescent="0.2">
      <c r="A1886" s="69" t="s">
        <v>30846</v>
      </c>
      <c r="B1886" s="69">
        <v>1</v>
      </c>
      <c r="C1886" s="69">
        <v>2018</v>
      </c>
      <c r="D1886" s="69">
        <v>48</v>
      </c>
      <c r="E1886" s="69" t="s">
        <v>675</v>
      </c>
      <c r="F1886" s="69" t="s">
        <v>676</v>
      </c>
      <c r="G1886" s="69" t="s">
        <v>677</v>
      </c>
      <c r="H1886" s="69" t="s">
        <v>107</v>
      </c>
      <c r="I1886" s="69">
        <v>0.13106999999999999</v>
      </c>
      <c r="J1886" s="69">
        <v>8.2500000000000004E-3</v>
      </c>
      <c r="K1886" s="69">
        <v>1.5200000000000001E-3</v>
      </c>
      <c r="L1886" s="69" t="s">
        <v>108</v>
      </c>
      <c r="M1886" s="69" t="s">
        <v>30388</v>
      </c>
      <c r="N1886" s="68">
        <v>43101</v>
      </c>
    </row>
    <row r="1887" spans="1:14" x14ac:dyDescent="0.2">
      <c r="A1887" s="69" t="s">
        <v>30847</v>
      </c>
      <c r="B1887" s="69">
        <v>1</v>
      </c>
      <c r="C1887" s="69">
        <v>2018</v>
      </c>
      <c r="D1887" s="69">
        <v>48</v>
      </c>
      <c r="E1887" s="69" t="s">
        <v>675</v>
      </c>
      <c r="F1887" s="69" t="s">
        <v>676</v>
      </c>
      <c r="G1887" s="69" t="s">
        <v>677</v>
      </c>
      <c r="H1887" s="69" t="s">
        <v>107</v>
      </c>
      <c r="I1887" s="69">
        <v>0.12987000000000001</v>
      </c>
      <c r="J1887" s="69">
        <v>8.2500000000000004E-3</v>
      </c>
      <c r="K1887" s="69">
        <v>1.5200000000000001E-3</v>
      </c>
      <c r="L1887" s="69" t="s">
        <v>108</v>
      </c>
      <c r="M1887" s="69" t="s">
        <v>30388</v>
      </c>
      <c r="N1887" s="68">
        <v>43101</v>
      </c>
    </row>
    <row r="1888" spans="1:14" x14ac:dyDescent="0.2">
      <c r="A1888" s="69" t="s">
        <v>30848</v>
      </c>
      <c r="B1888" s="69">
        <v>1</v>
      </c>
      <c r="C1888" s="69">
        <v>2018</v>
      </c>
      <c r="D1888" s="69">
        <v>48</v>
      </c>
      <c r="E1888" s="69" t="s">
        <v>675</v>
      </c>
      <c r="F1888" s="69" t="s">
        <v>676</v>
      </c>
      <c r="G1888" s="69" t="s">
        <v>677</v>
      </c>
      <c r="H1888" s="69" t="s">
        <v>107</v>
      </c>
      <c r="I1888" s="69">
        <v>0.12987000000000001</v>
      </c>
      <c r="J1888" s="69">
        <v>8.2500000000000004E-3</v>
      </c>
      <c r="K1888" s="69">
        <v>1.5200000000000001E-3</v>
      </c>
      <c r="L1888" s="69" t="s">
        <v>108</v>
      </c>
      <c r="M1888" s="69" t="s">
        <v>30388</v>
      </c>
      <c r="N1888" s="68">
        <v>43101</v>
      </c>
    </row>
    <row r="1889" spans="1:14" x14ac:dyDescent="0.2">
      <c r="A1889" s="69" t="s">
        <v>30849</v>
      </c>
      <c r="B1889" s="69">
        <v>1</v>
      </c>
      <c r="C1889" s="69">
        <v>2018</v>
      </c>
      <c r="D1889" s="69">
        <v>48</v>
      </c>
      <c r="E1889" s="69" t="s">
        <v>683</v>
      </c>
      <c r="F1889" s="69" t="s">
        <v>676</v>
      </c>
      <c r="G1889" s="69" t="s">
        <v>677</v>
      </c>
      <c r="H1889" s="69" t="s">
        <v>107</v>
      </c>
      <c r="I1889" s="69">
        <v>0.15808</v>
      </c>
      <c r="J1889" s="69">
        <v>8.26E-3</v>
      </c>
      <c r="K1889" s="69">
        <v>2.1199999999999999E-3</v>
      </c>
      <c r="L1889" s="69" t="s">
        <v>184</v>
      </c>
      <c r="M1889" s="69" t="s">
        <v>30388</v>
      </c>
      <c r="N1889" s="68">
        <v>43101</v>
      </c>
    </row>
    <row r="1890" spans="1:14" x14ac:dyDescent="0.2">
      <c r="A1890" s="69" t="s">
        <v>30850</v>
      </c>
      <c r="B1890" s="69">
        <v>1</v>
      </c>
      <c r="C1890" s="69">
        <v>2018</v>
      </c>
      <c r="D1890" s="69">
        <v>48</v>
      </c>
      <c r="E1890" s="69" t="s">
        <v>683</v>
      </c>
      <c r="F1890" s="69" t="s">
        <v>676</v>
      </c>
      <c r="G1890" s="69" t="s">
        <v>677</v>
      </c>
      <c r="H1890" s="69" t="s">
        <v>107</v>
      </c>
      <c r="I1890" s="69">
        <v>0.15458</v>
      </c>
      <c r="J1890" s="69">
        <v>8.26E-3</v>
      </c>
      <c r="K1890" s="69">
        <v>2.1199999999999999E-3</v>
      </c>
      <c r="L1890" s="69" t="s">
        <v>184</v>
      </c>
      <c r="M1890" s="69" t="s">
        <v>30388</v>
      </c>
      <c r="N1890" s="68">
        <v>43101</v>
      </c>
    </row>
    <row r="1891" spans="1:14" x14ac:dyDescent="0.2">
      <c r="A1891" s="69" t="s">
        <v>30851</v>
      </c>
      <c r="B1891" s="69">
        <v>1</v>
      </c>
      <c r="C1891" s="69">
        <v>2018</v>
      </c>
      <c r="D1891" s="69">
        <v>48</v>
      </c>
      <c r="E1891" s="69" t="s">
        <v>683</v>
      </c>
      <c r="F1891" s="69" t="s">
        <v>676</v>
      </c>
      <c r="G1891" s="69" t="s">
        <v>677</v>
      </c>
      <c r="H1891" s="69" t="s">
        <v>107</v>
      </c>
      <c r="I1891" s="69">
        <v>0.15458</v>
      </c>
      <c r="J1891" s="69">
        <v>8.26E-3</v>
      </c>
      <c r="K1891" s="69">
        <v>2.1199999999999999E-3</v>
      </c>
      <c r="L1891" s="69" t="s">
        <v>184</v>
      </c>
      <c r="M1891" s="69" t="s">
        <v>30388</v>
      </c>
      <c r="N1891" s="68">
        <v>43101</v>
      </c>
    </row>
    <row r="1892" spans="1:14" x14ac:dyDescent="0.2">
      <c r="A1892" s="69" t="s">
        <v>30852</v>
      </c>
      <c r="B1892" s="69">
        <v>1</v>
      </c>
      <c r="C1892" s="69">
        <v>2018</v>
      </c>
      <c r="D1892" s="69">
        <v>48</v>
      </c>
      <c r="E1892" s="69" t="s">
        <v>683</v>
      </c>
      <c r="F1892" s="69" t="s">
        <v>676</v>
      </c>
      <c r="G1892" s="69" t="s">
        <v>677</v>
      </c>
      <c r="H1892" s="69" t="s">
        <v>107</v>
      </c>
      <c r="I1892" s="69">
        <v>0.15458</v>
      </c>
      <c r="J1892" s="69">
        <v>8.26E-3</v>
      </c>
      <c r="K1892" s="69">
        <v>2.1199999999999999E-3</v>
      </c>
      <c r="L1892" s="69" t="s">
        <v>184</v>
      </c>
      <c r="M1892" s="69" t="s">
        <v>30388</v>
      </c>
      <c r="N1892" s="68">
        <v>43101</v>
      </c>
    </row>
    <row r="1893" spans="1:14" x14ac:dyDescent="0.2">
      <c r="A1893" s="69" t="s">
        <v>30853</v>
      </c>
      <c r="B1893" s="69">
        <v>1</v>
      </c>
      <c r="C1893" s="69">
        <v>2018</v>
      </c>
      <c r="D1893" s="69">
        <v>48</v>
      </c>
      <c r="E1893" s="69" t="s">
        <v>683</v>
      </c>
      <c r="F1893" s="69" t="s">
        <v>676</v>
      </c>
      <c r="G1893" s="69" t="s">
        <v>677</v>
      </c>
      <c r="H1893" s="69" t="s">
        <v>107</v>
      </c>
      <c r="I1893" s="69">
        <v>0.16508</v>
      </c>
      <c r="J1893" s="69">
        <v>8.26E-3</v>
      </c>
      <c r="K1893" s="69">
        <v>2.1199999999999999E-3</v>
      </c>
      <c r="L1893" s="69" t="s">
        <v>184</v>
      </c>
      <c r="M1893" s="69" t="s">
        <v>30388</v>
      </c>
      <c r="N1893" s="68">
        <v>43101</v>
      </c>
    </row>
    <row r="1894" spans="1:14" x14ac:dyDescent="0.2">
      <c r="A1894" s="69" t="s">
        <v>30854</v>
      </c>
      <c r="B1894" s="69">
        <v>1</v>
      </c>
      <c r="C1894" s="69">
        <v>2018</v>
      </c>
      <c r="D1894" s="69">
        <v>48</v>
      </c>
      <c r="E1894" s="69" t="s">
        <v>683</v>
      </c>
      <c r="F1894" s="69" t="s">
        <v>676</v>
      </c>
      <c r="G1894" s="69" t="s">
        <v>677</v>
      </c>
      <c r="H1894" s="69" t="s">
        <v>107</v>
      </c>
      <c r="I1894" s="69">
        <v>0.11978999999999999</v>
      </c>
      <c r="J1894" s="69">
        <v>8.26E-3</v>
      </c>
      <c r="K1894" s="69">
        <v>2.1199999999999999E-3</v>
      </c>
      <c r="L1894" s="69" t="s">
        <v>190</v>
      </c>
      <c r="M1894" s="69" t="s">
        <v>30388</v>
      </c>
      <c r="N1894" s="68">
        <v>43101</v>
      </c>
    </row>
    <row r="1895" spans="1:14" x14ac:dyDescent="0.2">
      <c r="A1895" s="69" t="s">
        <v>30855</v>
      </c>
      <c r="B1895" s="69">
        <v>1</v>
      </c>
      <c r="C1895" s="69">
        <v>2018</v>
      </c>
      <c r="D1895" s="69">
        <v>48</v>
      </c>
      <c r="E1895" s="69" t="s">
        <v>683</v>
      </c>
      <c r="F1895" s="69" t="s">
        <v>676</v>
      </c>
      <c r="G1895" s="69" t="s">
        <v>677</v>
      </c>
      <c r="H1895" s="69" t="s">
        <v>107</v>
      </c>
      <c r="I1895" s="69">
        <v>0.11978999999999999</v>
      </c>
      <c r="J1895" s="69">
        <v>8.26E-3</v>
      </c>
      <c r="K1895" s="69">
        <v>2.1199999999999999E-3</v>
      </c>
      <c r="L1895" s="69" t="s">
        <v>190</v>
      </c>
      <c r="M1895" s="69" t="s">
        <v>30388</v>
      </c>
      <c r="N1895" s="68">
        <v>43101</v>
      </c>
    </row>
    <row r="1896" spans="1:14" x14ac:dyDescent="0.2">
      <c r="A1896" s="69" t="s">
        <v>30856</v>
      </c>
      <c r="B1896" s="69">
        <v>1</v>
      </c>
      <c r="C1896" s="69">
        <v>2018</v>
      </c>
      <c r="D1896" s="69">
        <v>48</v>
      </c>
      <c r="E1896" s="69" t="s">
        <v>683</v>
      </c>
      <c r="F1896" s="69" t="s">
        <v>676</v>
      </c>
      <c r="G1896" s="69" t="s">
        <v>677</v>
      </c>
      <c r="H1896" s="69" t="s">
        <v>107</v>
      </c>
      <c r="I1896" s="69">
        <v>0.12329</v>
      </c>
      <c r="J1896" s="69">
        <v>8.26E-3</v>
      </c>
      <c r="K1896" s="69">
        <v>2.1199999999999999E-3</v>
      </c>
      <c r="L1896" s="69" t="s">
        <v>190</v>
      </c>
      <c r="M1896" s="69" t="s">
        <v>30388</v>
      </c>
      <c r="N1896" s="68">
        <v>43101</v>
      </c>
    </row>
    <row r="1897" spans="1:14" x14ac:dyDescent="0.2">
      <c r="A1897" s="69" t="s">
        <v>30857</v>
      </c>
      <c r="B1897" s="69">
        <v>1</v>
      </c>
      <c r="C1897" s="69">
        <v>2018</v>
      </c>
      <c r="D1897" s="69">
        <v>48</v>
      </c>
      <c r="E1897" s="69" t="s">
        <v>683</v>
      </c>
      <c r="F1897" s="69" t="s">
        <v>676</v>
      </c>
      <c r="G1897" s="69" t="s">
        <v>677</v>
      </c>
      <c r="H1897" s="69" t="s">
        <v>107</v>
      </c>
      <c r="I1897" s="69">
        <v>0.11978999999999999</v>
      </c>
      <c r="J1897" s="69">
        <v>8.26E-3</v>
      </c>
      <c r="K1897" s="69">
        <v>2.1199999999999999E-3</v>
      </c>
      <c r="L1897" s="69" t="s">
        <v>190</v>
      </c>
      <c r="M1897" s="69" t="s">
        <v>30388</v>
      </c>
      <c r="N1897" s="68">
        <v>43101</v>
      </c>
    </row>
    <row r="1898" spans="1:14" x14ac:dyDescent="0.2">
      <c r="A1898" s="69" t="s">
        <v>30858</v>
      </c>
      <c r="B1898" s="69">
        <v>1</v>
      </c>
      <c r="C1898" s="69">
        <v>2018</v>
      </c>
      <c r="D1898" s="69">
        <v>48</v>
      </c>
      <c r="E1898" s="69" t="s">
        <v>683</v>
      </c>
      <c r="F1898" s="69" t="s">
        <v>676</v>
      </c>
      <c r="G1898" s="69" t="s">
        <v>677</v>
      </c>
      <c r="H1898" s="69" t="s">
        <v>107</v>
      </c>
      <c r="I1898" s="69">
        <v>0.13028999999999999</v>
      </c>
      <c r="J1898" s="69">
        <v>8.26E-3</v>
      </c>
      <c r="K1898" s="69">
        <v>2.1199999999999999E-3</v>
      </c>
      <c r="L1898" s="69" t="s">
        <v>190</v>
      </c>
      <c r="M1898" s="69" t="s">
        <v>30388</v>
      </c>
      <c r="N1898" s="68">
        <v>43101</v>
      </c>
    </row>
    <row r="1899" spans="1:14" x14ac:dyDescent="0.2">
      <c r="A1899" s="69" t="s">
        <v>30859</v>
      </c>
      <c r="B1899" s="69">
        <v>1</v>
      </c>
      <c r="C1899" s="69">
        <v>2018</v>
      </c>
      <c r="D1899" s="69">
        <v>48</v>
      </c>
      <c r="E1899" s="69" t="s">
        <v>683</v>
      </c>
      <c r="F1899" s="69" t="s">
        <v>676</v>
      </c>
      <c r="G1899" s="69" t="s">
        <v>677</v>
      </c>
      <c r="H1899" s="69" t="s">
        <v>107</v>
      </c>
      <c r="I1899" s="69">
        <v>0.10473</v>
      </c>
      <c r="J1899" s="69">
        <v>8.26E-3</v>
      </c>
      <c r="K1899" s="69">
        <v>2.1199999999999999E-3</v>
      </c>
      <c r="L1899" s="69" t="s">
        <v>178</v>
      </c>
      <c r="M1899" s="69" t="s">
        <v>30388</v>
      </c>
      <c r="N1899" s="68">
        <v>43101</v>
      </c>
    </row>
    <row r="1900" spans="1:14" x14ac:dyDescent="0.2">
      <c r="A1900" s="69" t="s">
        <v>30860</v>
      </c>
      <c r="B1900" s="69">
        <v>1</v>
      </c>
      <c r="C1900" s="69">
        <v>2018</v>
      </c>
      <c r="D1900" s="69">
        <v>48</v>
      </c>
      <c r="E1900" s="69" t="s">
        <v>683</v>
      </c>
      <c r="F1900" s="69" t="s">
        <v>676</v>
      </c>
      <c r="G1900" s="69" t="s">
        <v>677</v>
      </c>
      <c r="H1900" s="69" t="s">
        <v>107</v>
      </c>
      <c r="I1900" s="69">
        <v>0.10823000000000001</v>
      </c>
      <c r="J1900" s="69">
        <v>8.26E-3</v>
      </c>
      <c r="K1900" s="69">
        <v>2.1199999999999999E-3</v>
      </c>
      <c r="L1900" s="69" t="s">
        <v>178</v>
      </c>
      <c r="M1900" s="69" t="s">
        <v>30388</v>
      </c>
      <c r="N1900" s="68">
        <v>43101</v>
      </c>
    </row>
    <row r="1901" spans="1:14" x14ac:dyDescent="0.2">
      <c r="A1901" s="69" t="s">
        <v>30861</v>
      </c>
      <c r="B1901" s="69">
        <v>1</v>
      </c>
      <c r="C1901" s="69">
        <v>2018</v>
      </c>
      <c r="D1901" s="69">
        <v>48</v>
      </c>
      <c r="E1901" s="69" t="s">
        <v>683</v>
      </c>
      <c r="F1901" s="69" t="s">
        <v>676</v>
      </c>
      <c r="G1901" s="69" t="s">
        <v>677</v>
      </c>
      <c r="H1901" s="69" t="s">
        <v>107</v>
      </c>
      <c r="I1901" s="69">
        <v>0.11523</v>
      </c>
      <c r="J1901" s="69">
        <v>8.26E-3</v>
      </c>
      <c r="K1901" s="69">
        <v>2.1199999999999999E-3</v>
      </c>
      <c r="L1901" s="69" t="s">
        <v>178</v>
      </c>
      <c r="M1901" s="69" t="s">
        <v>30388</v>
      </c>
      <c r="N1901" s="68">
        <v>43101</v>
      </c>
    </row>
    <row r="1902" spans="1:14" x14ac:dyDescent="0.2">
      <c r="A1902" s="69" t="s">
        <v>30862</v>
      </c>
      <c r="B1902" s="69">
        <v>1</v>
      </c>
      <c r="C1902" s="69">
        <v>2018</v>
      </c>
      <c r="D1902" s="69">
        <v>48</v>
      </c>
      <c r="E1902" s="69" t="s">
        <v>683</v>
      </c>
      <c r="F1902" s="69" t="s">
        <v>676</v>
      </c>
      <c r="G1902" s="69" t="s">
        <v>677</v>
      </c>
      <c r="H1902" s="69" t="s">
        <v>107</v>
      </c>
      <c r="I1902" s="69">
        <v>0.10473</v>
      </c>
      <c r="J1902" s="69">
        <v>8.26E-3</v>
      </c>
      <c r="K1902" s="69">
        <v>2.1199999999999999E-3</v>
      </c>
      <c r="L1902" s="69" t="s">
        <v>178</v>
      </c>
      <c r="M1902" s="69" t="s">
        <v>30388</v>
      </c>
      <c r="N1902" s="68">
        <v>43101</v>
      </c>
    </row>
    <row r="1903" spans="1:14" x14ac:dyDescent="0.2">
      <c r="A1903" s="69" t="s">
        <v>30863</v>
      </c>
      <c r="B1903" s="69">
        <v>1</v>
      </c>
      <c r="C1903" s="69">
        <v>2018</v>
      </c>
      <c r="D1903" s="69">
        <v>48</v>
      </c>
      <c r="E1903" s="69" t="s">
        <v>683</v>
      </c>
      <c r="F1903" s="69" t="s">
        <v>676</v>
      </c>
      <c r="G1903" s="69" t="s">
        <v>677</v>
      </c>
      <c r="H1903" s="69" t="s">
        <v>107</v>
      </c>
      <c r="I1903" s="69">
        <v>0.10473</v>
      </c>
      <c r="J1903" s="69">
        <v>8.26E-3</v>
      </c>
      <c r="K1903" s="69">
        <v>2.1199999999999999E-3</v>
      </c>
      <c r="L1903" s="69" t="s">
        <v>178</v>
      </c>
      <c r="M1903" s="69" t="s">
        <v>30388</v>
      </c>
      <c r="N1903" s="68">
        <v>43101</v>
      </c>
    </row>
    <row r="1904" spans="1:14" x14ac:dyDescent="0.2">
      <c r="A1904" s="69" t="s">
        <v>30864</v>
      </c>
      <c r="B1904" s="69">
        <v>1</v>
      </c>
      <c r="C1904" s="69">
        <v>2018</v>
      </c>
      <c r="D1904" s="69">
        <v>48</v>
      </c>
      <c r="E1904" s="69" t="s">
        <v>699</v>
      </c>
      <c r="F1904" s="69" t="s">
        <v>676</v>
      </c>
      <c r="G1904" s="69" t="s">
        <v>677</v>
      </c>
      <c r="H1904" s="69" t="s">
        <v>107</v>
      </c>
      <c r="I1904" s="69">
        <v>9.5149999999999998E-2</v>
      </c>
      <c r="J1904" s="69">
        <v>8.26E-3</v>
      </c>
      <c r="K1904" s="69">
        <v>2.1199999999999999E-3</v>
      </c>
      <c r="L1904" s="69" t="s">
        <v>178</v>
      </c>
      <c r="M1904" s="69" t="s">
        <v>30388</v>
      </c>
      <c r="N1904" s="68">
        <v>43101</v>
      </c>
    </row>
    <row r="1905" spans="1:14" x14ac:dyDescent="0.2">
      <c r="A1905" s="69" t="s">
        <v>30865</v>
      </c>
      <c r="B1905" s="69">
        <v>1</v>
      </c>
      <c r="C1905" s="69">
        <v>2018</v>
      </c>
      <c r="D1905" s="69">
        <v>48</v>
      </c>
      <c r="E1905" s="69" t="s">
        <v>699</v>
      </c>
      <c r="F1905" s="69" t="s">
        <v>676</v>
      </c>
      <c r="G1905" s="69" t="s">
        <v>677</v>
      </c>
      <c r="H1905" s="69" t="s">
        <v>107</v>
      </c>
      <c r="I1905" s="69">
        <v>9.6350000000000005E-2</v>
      </c>
      <c r="J1905" s="69">
        <v>8.26E-3</v>
      </c>
      <c r="K1905" s="69">
        <v>2.1199999999999999E-3</v>
      </c>
      <c r="L1905" s="69" t="s">
        <v>178</v>
      </c>
      <c r="M1905" s="69" t="s">
        <v>30388</v>
      </c>
      <c r="N1905" s="68">
        <v>43101</v>
      </c>
    </row>
    <row r="1906" spans="1:14" x14ac:dyDescent="0.2">
      <c r="A1906" s="69" t="s">
        <v>30866</v>
      </c>
      <c r="B1906" s="69">
        <v>1</v>
      </c>
      <c r="C1906" s="69">
        <v>2018</v>
      </c>
      <c r="D1906" s="69">
        <v>48</v>
      </c>
      <c r="E1906" s="69" t="s">
        <v>699</v>
      </c>
      <c r="F1906" s="69" t="s">
        <v>676</v>
      </c>
      <c r="G1906" s="69" t="s">
        <v>677</v>
      </c>
      <c r="H1906" s="69" t="s">
        <v>107</v>
      </c>
      <c r="I1906" s="69">
        <v>9.5149999999999998E-2</v>
      </c>
      <c r="J1906" s="69">
        <v>8.26E-3</v>
      </c>
      <c r="K1906" s="69">
        <v>2.1199999999999999E-3</v>
      </c>
      <c r="L1906" s="69" t="s">
        <v>178</v>
      </c>
      <c r="M1906" s="69" t="s">
        <v>30388</v>
      </c>
      <c r="N1906" s="68">
        <v>43101</v>
      </c>
    </row>
    <row r="1907" spans="1:14" x14ac:dyDescent="0.2">
      <c r="A1907" s="69" t="s">
        <v>30867</v>
      </c>
      <c r="B1907" s="69">
        <v>1</v>
      </c>
      <c r="C1907" s="69">
        <v>2018</v>
      </c>
      <c r="D1907" s="69">
        <v>48</v>
      </c>
      <c r="E1907" s="69" t="s">
        <v>699</v>
      </c>
      <c r="F1907" s="69" t="s">
        <v>676</v>
      </c>
      <c r="G1907" s="69" t="s">
        <v>677</v>
      </c>
      <c r="H1907" s="69" t="s">
        <v>107</v>
      </c>
      <c r="I1907" s="69">
        <v>0.13780999999999999</v>
      </c>
      <c r="J1907" s="69">
        <v>8.26E-3</v>
      </c>
      <c r="K1907" s="69">
        <v>2.1199999999999999E-3</v>
      </c>
      <c r="L1907" s="69" t="s">
        <v>197</v>
      </c>
      <c r="M1907" s="69" t="s">
        <v>30388</v>
      </c>
      <c r="N1907" s="68">
        <v>43101</v>
      </c>
    </row>
    <row r="1908" spans="1:14" x14ac:dyDescent="0.2">
      <c r="A1908" s="69" t="s">
        <v>30868</v>
      </c>
      <c r="B1908" s="69">
        <v>1</v>
      </c>
      <c r="C1908" s="69">
        <v>2018</v>
      </c>
      <c r="D1908" s="69">
        <v>48</v>
      </c>
      <c r="E1908" s="69" t="s">
        <v>699</v>
      </c>
      <c r="F1908" s="69" t="s">
        <v>676</v>
      </c>
      <c r="G1908" s="69" t="s">
        <v>677</v>
      </c>
      <c r="H1908" s="69" t="s">
        <v>107</v>
      </c>
      <c r="I1908" s="69">
        <v>0.13780999999999999</v>
      </c>
      <c r="J1908" s="69">
        <v>8.26E-3</v>
      </c>
      <c r="K1908" s="69">
        <v>2.1199999999999999E-3</v>
      </c>
      <c r="L1908" s="69" t="s">
        <v>197</v>
      </c>
      <c r="M1908" s="69" t="s">
        <v>30388</v>
      </c>
      <c r="N1908" s="68">
        <v>43101</v>
      </c>
    </row>
    <row r="1909" spans="1:14" x14ac:dyDescent="0.2">
      <c r="A1909" s="69" t="s">
        <v>30869</v>
      </c>
      <c r="B1909" s="69">
        <v>1</v>
      </c>
      <c r="C1909" s="69">
        <v>2018</v>
      </c>
      <c r="D1909" s="69">
        <v>48</v>
      </c>
      <c r="E1909" s="69" t="s">
        <v>699</v>
      </c>
      <c r="F1909" s="69" t="s">
        <v>676</v>
      </c>
      <c r="G1909" s="69" t="s">
        <v>677</v>
      </c>
      <c r="H1909" s="69" t="s">
        <v>107</v>
      </c>
      <c r="I1909" s="69">
        <v>0.13780999999999999</v>
      </c>
      <c r="J1909" s="69">
        <v>8.26E-3</v>
      </c>
      <c r="K1909" s="69">
        <v>2.1199999999999999E-3</v>
      </c>
      <c r="L1909" s="69" t="s">
        <v>197</v>
      </c>
      <c r="M1909" s="69" t="s">
        <v>30388</v>
      </c>
      <c r="N1909" s="68">
        <v>43101</v>
      </c>
    </row>
    <row r="1910" spans="1:14" x14ac:dyDescent="0.2">
      <c r="A1910" s="69" t="s">
        <v>30870</v>
      </c>
      <c r="B1910" s="69">
        <v>1</v>
      </c>
      <c r="C1910" s="69">
        <v>2018</v>
      </c>
      <c r="D1910" s="69">
        <v>48</v>
      </c>
      <c r="E1910" s="69" t="s">
        <v>699</v>
      </c>
      <c r="F1910" s="69" t="s">
        <v>676</v>
      </c>
      <c r="G1910" s="69" t="s">
        <v>677</v>
      </c>
      <c r="H1910" s="69" t="s">
        <v>107</v>
      </c>
      <c r="I1910" s="69">
        <v>9.6350000000000005E-2</v>
      </c>
      <c r="J1910" s="69">
        <v>8.26E-3</v>
      </c>
      <c r="K1910" s="69">
        <v>2.1199999999999999E-3</v>
      </c>
      <c r="L1910" s="69" t="s">
        <v>178</v>
      </c>
      <c r="M1910" s="69" t="s">
        <v>30388</v>
      </c>
      <c r="N1910" s="68">
        <v>43101</v>
      </c>
    </row>
    <row r="1911" spans="1:14" x14ac:dyDescent="0.2">
      <c r="A1911" s="69" t="s">
        <v>30871</v>
      </c>
      <c r="B1911" s="69">
        <v>1</v>
      </c>
      <c r="C1911" s="69">
        <v>2018</v>
      </c>
      <c r="D1911" s="69">
        <v>48</v>
      </c>
      <c r="E1911" s="69" t="s">
        <v>699</v>
      </c>
      <c r="F1911" s="69" t="s">
        <v>676</v>
      </c>
      <c r="G1911" s="69" t="s">
        <v>677</v>
      </c>
      <c r="H1911" s="69" t="s">
        <v>107</v>
      </c>
      <c r="I1911" s="69">
        <v>9.6350000000000005E-2</v>
      </c>
      <c r="J1911" s="69">
        <v>8.26E-3</v>
      </c>
      <c r="K1911" s="69">
        <v>2.1199999999999999E-3</v>
      </c>
      <c r="L1911" s="69" t="s">
        <v>178</v>
      </c>
      <c r="M1911" s="69" t="s">
        <v>30388</v>
      </c>
      <c r="N1911" s="68">
        <v>43101</v>
      </c>
    </row>
    <row r="1912" spans="1:14" x14ac:dyDescent="0.2">
      <c r="A1912" s="69" t="s">
        <v>30872</v>
      </c>
      <c r="B1912" s="69">
        <v>1</v>
      </c>
      <c r="C1912" s="69">
        <v>2018</v>
      </c>
      <c r="D1912" s="69">
        <v>48</v>
      </c>
      <c r="E1912" s="69" t="s">
        <v>699</v>
      </c>
      <c r="F1912" s="69" t="s">
        <v>676</v>
      </c>
      <c r="G1912" s="69" t="s">
        <v>677</v>
      </c>
      <c r="H1912" s="69" t="s">
        <v>107</v>
      </c>
      <c r="I1912" s="69">
        <v>0.13661000000000001</v>
      </c>
      <c r="J1912" s="69">
        <v>8.26E-3</v>
      </c>
      <c r="K1912" s="69">
        <v>2.1199999999999999E-3</v>
      </c>
      <c r="L1912" s="69" t="s">
        <v>197</v>
      </c>
      <c r="M1912" s="69" t="s">
        <v>30388</v>
      </c>
      <c r="N1912" s="68">
        <v>43101</v>
      </c>
    </row>
    <row r="1913" spans="1:14" x14ac:dyDescent="0.2">
      <c r="A1913" s="69" t="s">
        <v>30873</v>
      </c>
      <c r="B1913" s="69">
        <v>1</v>
      </c>
      <c r="C1913" s="69">
        <v>2018</v>
      </c>
      <c r="D1913" s="69">
        <v>48</v>
      </c>
      <c r="E1913" s="69" t="s">
        <v>699</v>
      </c>
      <c r="F1913" s="69" t="s">
        <v>676</v>
      </c>
      <c r="G1913" s="69" t="s">
        <v>677</v>
      </c>
      <c r="H1913" s="69" t="s">
        <v>107</v>
      </c>
      <c r="I1913" s="69">
        <v>0.13661000000000001</v>
      </c>
      <c r="J1913" s="69">
        <v>8.26E-3</v>
      </c>
      <c r="K1913" s="69">
        <v>2.1199999999999999E-3</v>
      </c>
      <c r="L1913" s="69" t="s">
        <v>197</v>
      </c>
      <c r="M1913" s="69" t="s">
        <v>30388</v>
      </c>
      <c r="N1913" s="68">
        <v>43101</v>
      </c>
    </row>
    <row r="1914" spans="1:14" x14ac:dyDescent="0.2">
      <c r="A1914" s="69" t="s">
        <v>30874</v>
      </c>
      <c r="B1914" s="69">
        <v>1</v>
      </c>
      <c r="C1914" s="69">
        <v>2018</v>
      </c>
      <c r="D1914" s="69">
        <v>60</v>
      </c>
      <c r="E1914" s="69" t="s">
        <v>142</v>
      </c>
      <c r="F1914" s="69" t="s">
        <v>143</v>
      </c>
      <c r="H1914" s="69" t="s">
        <v>107</v>
      </c>
      <c r="I1914" s="69">
        <v>2.2089999999999999E-2</v>
      </c>
      <c r="J1914" s="69">
        <v>6.0800000000000003E-3</v>
      </c>
      <c r="K1914" s="69">
        <v>2.0899999999999998E-3</v>
      </c>
      <c r="L1914" s="69" t="s">
        <v>144</v>
      </c>
      <c r="M1914" s="69" t="s">
        <v>30388</v>
      </c>
      <c r="N1914" s="68">
        <v>43101</v>
      </c>
    </row>
    <row r="1915" spans="1:14" x14ac:dyDescent="0.2">
      <c r="A1915" s="69" t="s">
        <v>30875</v>
      </c>
      <c r="B1915" s="69">
        <v>1</v>
      </c>
      <c r="C1915" s="69">
        <v>2018</v>
      </c>
      <c r="D1915" s="69">
        <v>60</v>
      </c>
      <c r="E1915" s="69" t="s">
        <v>142</v>
      </c>
      <c r="F1915" s="69" t="s">
        <v>143</v>
      </c>
      <c r="H1915" s="69" t="s">
        <v>107</v>
      </c>
      <c r="I1915" s="69">
        <v>1.7899999999999999E-2</v>
      </c>
      <c r="J1915" s="69">
        <v>1.2E-2</v>
      </c>
      <c r="K1915" s="69">
        <v>2.1900000000000001E-3</v>
      </c>
      <c r="L1915" s="69" t="s">
        <v>144</v>
      </c>
      <c r="M1915" s="69" t="s">
        <v>30388</v>
      </c>
      <c r="N1915" s="68">
        <v>43101</v>
      </c>
    </row>
    <row r="1916" spans="1:14" x14ac:dyDescent="0.2">
      <c r="A1916" s="69" t="s">
        <v>30876</v>
      </c>
      <c r="B1916" s="69">
        <v>1</v>
      </c>
      <c r="C1916" s="69">
        <v>2018</v>
      </c>
      <c r="D1916" s="69">
        <v>60</v>
      </c>
      <c r="E1916" s="69" t="s">
        <v>142</v>
      </c>
      <c r="F1916" s="69" t="s">
        <v>143</v>
      </c>
      <c r="H1916" s="69" t="s">
        <v>107</v>
      </c>
      <c r="I1916" s="69">
        <v>1.6629999999999999E-2</v>
      </c>
      <c r="J1916" s="69">
        <v>1.239E-2</v>
      </c>
      <c r="K1916" s="69">
        <v>2.2899999999999999E-3</v>
      </c>
      <c r="L1916" s="69" t="s">
        <v>144</v>
      </c>
      <c r="M1916" s="69" t="s">
        <v>30388</v>
      </c>
      <c r="N1916" s="68">
        <v>43101</v>
      </c>
    </row>
    <row r="1917" spans="1:14" x14ac:dyDescent="0.2">
      <c r="A1917" s="69" t="s">
        <v>30877</v>
      </c>
      <c r="B1917" s="69">
        <v>1</v>
      </c>
      <c r="C1917" s="69">
        <v>2018</v>
      </c>
      <c r="D1917" s="69">
        <v>60</v>
      </c>
      <c r="E1917" s="69" t="s">
        <v>142</v>
      </c>
      <c r="F1917" s="69" t="s">
        <v>143</v>
      </c>
      <c r="H1917" s="69" t="s">
        <v>107</v>
      </c>
      <c r="I1917" s="69">
        <v>1.7919999999999998E-2</v>
      </c>
      <c r="J1917" s="69">
        <v>1.2E-2</v>
      </c>
      <c r="K1917" s="69">
        <v>2.1900000000000001E-3</v>
      </c>
      <c r="L1917" s="69" t="s">
        <v>144</v>
      </c>
      <c r="M1917" s="69" t="s">
        <v>30388</v>
      </c>
      <c r="N1917" s="68">
        <v>43101</v>
      </c>
    </row>
    <row r="1918" spans="1:14" x14ac:dyDescent="0.2">
      <c r="A1918" s="69" t="s">
        <v>30878</v>
      </c>
      <c r="B1918" s="69">
        <v>1</v>
      </c>
      <c r="C1918" s="69">
        <v>2018</v>
      </c>
      <c r="D1918" s="69">
        <v>60</v>
      </c>
      <c r="E1918" s="69" t="s">
        <v>142</v>
      </c>
      <c r="F1918" s="69" t="s">
        <v>143</v>
      </c>
      <c r="H1918" s="69" t="s">
        <v>107</v>
      </c>
      <c r="I1918" s="69">
        <v>1.6639999999999999E-2</v>
      </c>
      <c r="J1918" s="69">
        <v>1.239E-2</v>
      </c>
      <c r="K1918" s="69">
        <v>2.2899999999999999E-3</v>
      </c>
      <c r="L1918" s="69" t="s">
        <v>144</v>
      </c>
      <c r="M1918" s="69" t="s">
        <v>30388</v>
      </c>
      <c r="N1918" s="68">
        <v>43101</v>
      </c>
    </row>
    <row r="1919" spans="1:14" x14ac:dyDescent="0.2">
      <c r="A1919" s="69" t="s">
        <v>30879</v>
      </c>
      <c r="B1919" s="69">
        <v>1</v>
      </c>
      <c r="C1919" s="69">
        <v>2018</v>
      </c>
      <c r="D1919" s="69">
        <v>60</v>
      </c>
      <c r="E1919" s="69" t="s">
        <v>150</v>
      </c>
      <c r="F1919" s="69" t="s">
        <v>143</v>
      </c>
      <c r="H1919" s="69" t="s">
        <v>107</v>
      </c>
      <c r="I1919" s="69">
        <v>1.453E-2</v>
      </c>
      <c r="J1919" s="69">
        <v>4.3119999999999999E-2</v>
      </c>
      <c r="K1919" s="69">
        <v>2.1900000000000001E-3</v>
      </c>
      <c r="L1919" s="69" t="s">
        <v>144</v>
      </c>
      <c r="M1919" s="69" t="s">
        <v>30388</v>
      </c>
      <c r="N1919" s="68">
        <v>43101</v>
      </c>
    </row>
    <row r="1920" spans="1:14" x14ac:dyDescent="0.2">
      <c r="A1920" s="69" t="s">
        <v>30880</v>
      </c>
      <c r="B1920" s="69">
        <v>1</v>
      </c>
      <c r="C1920" s="69">
        <v>2018</v>
      </c>
      <c r="D1920" s="69">
        <v>60</v>
      </c>
      <c r="E1920" s="69" t="s">
        <v>150</v>
      </c>
      <c r="F1920" s="69" t="s">
        <v>143</v>
      </c>
      <c r="H1920" s="69" t="s">
        <v>107</v>
      </c>
      <c r="I1920" s="69">
        <v>1.406E-2</v>
      </c>
      <c r="J1920" s="69">
        <v>9.665E-2</v>
      </c>
      <c r="K1920" s="69">
        <v>2.2899999999999999E-3</v>
      </c>
      <c r="L1920" s="69" t="s">
        <v>144</v>
      </c>
      <c r="M1920" s="69" t="s">
        <v>30388</v>
      </c>
      <c r="N1920" s="68">
        <v>43101</v>
      </c>
    </row>
    <row r="1921" spans="1:14" x14ac:dyDescent="0.2">
      <c r="A1921" s="69" t="s">
        <v>30881</v>
      </c>
      <c r="B1921" s="69">
        <v>1</v>
      </c>
      <c r="C1921" s="69">
        <v>2018</v>
      </c>
      <c r="D1921" s="69">
        <v>60</v>
      </c>
      <c r="E1921" s="69" t="s">
        <v>150</v>
      </c>
      <c r="F1921" s="69" t="s">
        <v>143</v>
      </c>
      <c r="H1921" s="69" t="s">
        <v>107</v>
      </c>
      <c r="I1921" s="69">
        <v>1.453E-2</v>
      </c>
      <c r="J1921" s="69">
        <v>7.4209999999999998E-2</v>
      </c>
      <c r="K1921" s="69">
        <v>2.1900000000000001E-3</v>
      </c>
      <c r="L1921" s="69" t="s">
        <v>144</v>
      </c>
      <c r="M1921" s="69" t="s">
        <v>30388</v>
      </c>
      <c r="N1921" s="68">
        <v>43101</v>
      </c>
    </row>
    <row r="1922" spans="1:14" x14ac:dyDescent="0.2">
      <c r="A1922" s="69" t="s">
        <v>30882</v>
      </c>
      <c r="B1922" s="69">
        <v>1</v>
      </c>
      <c r="C1922" s="69">
        <v>2018</v>
      </c>
      <c r="D1922" s="69">
        <v>60</v>
      </c>
      <c r="E1922" s="69" t="s">
        <v>150</v>
      </c>
      <c r="F1922" s="69" t="s">
        <v>143</v>
      </c>
      <c r="H1922" s="69" t="s">
        <v>107</v>
      </c>
      <c r="I1922" s="69">
        <v>1.406E-2</v>
      </c>
      <c r="J1922" s="69">
        <v>0.14416999999999999</v>
      </c>
      <c r="K1922" s="69">
        <v>2.2899999999999999E-3</v>
      </c>
      <c r="L1922" s="69" t="s">
        <v>144</v>
      </c>
      <c r="M1922" s="69" t="s">
        <v>30388</v>
      </c>
      <c r="N1922" s="68">
        <v>43101</v>
      </c>
    </row>
    <row r="1923" spans="1:14" x14ac:dyDescent="0.2">
      <c r="A1923" s="69" t="s">
        <v>30883</v>
      </c>
      <c r="B1923" s="69">
        <v>1</v>
      </c>
      <c r="C1923" s="69">
        <v>2018</v>
      </c>
      <c r="D1923" s="69">
        <v>60</v>
      </c>
      <c r="E1923" s="69" t="s">
        <v>150</v>
      </c>
      <c r="F1923" s="69" t="s">
        <v>143</v>
      </c>
      <c r="H1923" s="69" t="s">
        <v>107</v>
      </c>
      <c r="I1923" s="69">
        <v>1.7170000000000001E-2</v>
      </c>
      <c r="J1923" s="69">
        <v>2.102E-2</v>
      </c>
      <c r="K1923" s="69">
        <v>2.0899999999999998E-3</v>
      </c>
      <c r="L1923" s="69" t="s">
        <v>144</v>
      </c>
      <c r="M1923" s="69" t="s">
        <v>30388</v>
      </c>
      <c r="N1923" s="68">
        <v>43101</v>
      </c>
    </row>
    <row r="1924" spans="1:14" x14ac:dyDescent="0.2">
      <c r="A1924" s="69" t="s">
        <v>30884</v>
      </c>
      <c r="B1924" s="69">
        <v>1</v>
      </c>
      <c r="C1924" s="69">
        <v>2018</v>
      </c>
      <c r="D1924" s="69">
        <v>60</v>
      </c>
      <c r="E1924" s="69" t="s">
        <v>156</v>
      </c>
      <c r="F1924" s="69" t="s">
        <v>157</v>
      </c>
      <c r="H1924" s="69" t="s">
        <v>107</v>
      </c>
      <c r="I1924" s="69">
        <v>1.796E-2</v>
      </c>
      <c r="J1924" s="69">
        <v>1.2E-2</v>
      </c>
      <c r="K1924" s="69">
        <v>2.1900000000000001E-3</v>
      </c>
      <c r="L1924" s="69" t="s">
        <v>144</v>
      </c>
      <c r="M1924" s="69" t="s">
        <v>30388</v>
      </c>
      <c r="N1924" s="68">
        <v>43101</v>
      </c>
    </row>
    <row r="1925" spans="1:14" x14ac:dyDescent="0.2">
      <c r="A1925" s="69" t="s">
        <v>30885</v>
      </c>
      <c r="B1925" s="69">
        <v>1</v>
      </c>
      <c r="C1925" s="69">
        <v>2018</v>
      </c>
      <c r="D1925" s="69">
        <v>60</v>
      </c>
      <c r="E1925" s="69" t="s">
        <v>156</v>
      </c>
      <c r="F1925" s="69" t="s">
        <v>157</v>
      </c>
      <c r="H1925" s="69" t="s">
        <v>107</v>
      </c>
      <c r="I1925" s="69">
        <v>2.2110000000000001E-2</v>
      </c>
      <c r="J1925" s="69">
        <v>6.0800000000000003E-3</v>
      </c>
      <c r="K1925" s="69">
        <v>2.0899999999999998E-3</v>
      </c>
      <c r="L1925" s="69" t="s">
        <v>144</v>
      </c>
      <c r="M1925" s="69" t="s">
        <v>30388</v>
      </c>
      <c r="N1925" s="68">
        <v>43101</v>
      </c>
    </row>
    <row r="1926" spans="1:14" x14ac:dyDescent="0.2">
      <c r="A1926" s="69" t="s">
        <v>30886</v>
      </c>
      <c r="B1926" s="69">
        <v>1</v>
      </c>
      <c r="C1926" s="69">
        <v>2018</v>
      </c>
      <c r="D1926" s="69">
        <v>60</v>
      </c>
      <c r="E1926" s="69" t="s">
        <v>156</v>
      </c>
      <c r="F1926" s="69" t="s">
        <v>157</v>
      </c>
      <c r="H1926" s="69" t="s">
        <v>107</v>
      </c>
      <c r="I1926" s="69">
        <v>1.651E-2</v>
      </c>
      <c r="J1926" s="69">
        <v>1.239E-2</v>
      </c>
      <c r="K1926" s="69">
        <v>2.2899999999999999E-3</v>
      </c>
      <c r="L1926" s="69" t="s">
        <v>144</v>
      </c>
      <c r="M1926" s="69" t="s">
        <v>30388</v>
      </c>
      <c r="N1926" s="68">
        <v>43101</v>
      </c>
    </row>
    <row r="1927" spans="1:14" x14ac:dyDescent="0.2">
      <c r="A1927" s="69" t="s">
        <v>30887</v>
      </c>
      <c r="B1927" s="69">
        <v>1</v>
      </c>
      <c r="C1927" s="69">
        <v>2018</v>
      </c>
      <c r="D1927" s="69">
        <v>60</v>
      </c>
      <c r="E1927" s="69" t="s">
        <v>156</v>
      </c>
      <c r="F1927" s="69" t="s">
        <v>157</v>
      </c>
      <c r="H1927" s="69" t="s">
        <v>107</v>
      </c>
      <c r="I1927" s="69">
        <v>1.7989999999999999E-2</v>
      </c>
      <c r="J1927" s="69">
        <v>1.2E-2</v>
      </c>
      <c r="K1927" s="69">
        <v>2.1900000000000001E-3</v>
      </c>
      <c r="L1927" s="69" t="s">
        <v>144</v>
      </c>
      <c r="M1927" s="69" t="s">
        <v>30388</v>
      </c>
      <c r="N1927" s="68">
        <v>43101</v>
      </c>
    </row>
    <row r="1928" spans="1:14" x14ac:dyDescent="0.2">
      <c r="A1928" s="69" t="s">
        <v>30888</v>
      </c>
      <c r="B1928" s="69">
        <v>1</v>
      </c>
      <c r="C1928" s="69">
        <v>2018</v>
      </c>
      <c r="D1928" s="69">
        <v>60</v>
      </c>
      <c r="E1928" s="69" t="s">
        <v>156</v>
      </c>
      <c r="F1928" s="69" t="s">
        <v>157</v>
      </c>
      <c r="H1928" s="69" t="s">
        <v>107</v>
      </c>
      <c r="I1928" s="69">
        <v>1.653E-2</v>
      </c>
      <c r="J1928" s="69">
        <v>1.239E-2</v>
      </c>
      <c r="K1928" s="69">
        <v>2.2899999999999999E-3</v>
      </c>
      <c r="L1928" s="69" t="s">
        <v>144</v>
      </c>
      <c r="M1928" s="69" t="s">
        <v>30388</v>
      </c>
      <c r="N1928" s="68">
        <v>43101</v>
      </c>
    </row>
    <row r="1929" spans="1:14" x14ac:dyDescent="0.2">
      <c r="A1929" s="69" t="s">
        <v>30889</v>
      </c>
      <c r="B1929" s="69">
        <v>1</v>
      </c>
      <c r="C1929" s="69">
        <v>2018</v>
      </c>
      <c r="D1929" s="69">
        <v>60</v>
      </c>
      <c r="E1929" s="69" t="s">
        <v>163</v>
      </c>
      <c r="F1929" s="69" t="s">
        <v>157</v>
      </c>
      <c r="H1929" s="69" t="s">
        <v>107</v>
      </c>
      <c r="I1929" s="69">
        <v>1.4449999999999999E-2</v>
      </c>
      <c r="J1929" s="69">
        <v>7.6899999999999996E-2</v>
      </c>
      <c r="K1929" s="69">
        <v>2.1900000000000001E-3</v>
      </c>
      <c r="L1929" s="69" t="s">
        <v>144</v>
      </c>
      <c r="M1929" s="69" t="s">
        <v>30388</v>
      </c>
      <c r="N1929" s="68">
        <v>43101</v>
      </c>
    </row>
    <row r="1930" spans="1:14" x14ac:dyDescent="0.2">
      <c r="A1930" s="69" t="s">
        <v>30890</v>
      </c>
      <c r="B1930" s="69">
        <v>1</v>
      </c>
      <c r="C1930" s="69">
        <v>2018</v>
      </c>
      <c r="D1930" s="69">
        <v>60</v>
      </c>
      <c r="E1930" s="69" t="s">
        <v>163</v>
      </c>
      <c r="F1930" s="69" t="s">
        <v>157</v>
      </c>
      <c r="H1930" s="69" t="s">
        <v>107</v>
      </c>
      <c r="I1930" s="69">
        <v>1.401E-2</v>
      </c>
      <c r="J1930" s="69">
        <v>9.4520000000000007E-2</v>
      </c>
      <c r="K1930" s="69">
        <v>2.2899999999999999E-3</v>
      </c>
      <c r="L1930" s="69" t="s">
        <v>144</v>
      </c>
      <c r="M1930" s="69" t="s">
        <v>30388</v>
      </c>
      <c r="N1930" s="68">
        <v>43101</v>
      </c>
    </row>
    <row r="1931" spans="1:14" x14ac:dyDescent="0.2">
      <c r="A1931" s="69" t="s">
        <v>30891</v>
      </c>
      <c r="B1931" s="69">
        <v>1</v>
      </c>
      <c r="C1931" s="69">
        <v>2018</v>
      </c>
      <c r="D1931" s="69">
        <v>60</v>
      </c>
      <c r="E1931" s="69" t="s">
        <v>163</v>
      </c>
      <c r="F1931" s="69" t="s">
        <v>157</v>
      </c>
      <c r="H1931" s="69" t="s">
        <v>107</v>
      </c>
      <c r="I1931" s="69">
        <v>1.401E-2</v>
      </c>
      <c r="J1931" s="69">
        <v>0.14087</v>
      </c>
      <c r="K1931" s="69">
        <v>2.2899999999999999E-3</v>
      </c>
      <c r="L1931" s="69" t="s">
        <v>144</v>
      </c>
      <c r="M1931" s="69" t="s">
        <v>30388</v>
      </c>
      <c r="N1931" s="68">
        <v>43101</v>
      </c>
    </row>
    <row r="1932" spans="1:14" x14ac:dyDescent="0.2">
      <c r="A1932" s="69" t="s">
        <v>30892</v>
      </c>
      <c r="B1932" s="69">
        <v>1</v>
      </c>
      <c r="C1932" s="69">
        <v>2018</v>
      </c>
      <c r="D1932" s="69">
        <v>60</v>
      </c>
      <c r="E1932" s="69" t="s">
        <v>163</v>
      </c>
      <c r="F1932" s="69" t="s">
        <v>157</v>
      </c>
      <c r="H1932" s="69" t="s">
        <v>107</v>
      </c>
      <c r="I1932" s="69">
        <v>1.704E-2</v>
      </c>
      <c r="J1932" s="69">
        <v>2.1479999999999999E-2</v>
      </c>
      <c r="K1932" s="69">
        <v>2.0899999999999998E-3</v>
      </c>
      <c r="L1932" s="69" t="s">
        <v>144</v>
      </c>
      <c r="M1932" s="69" t="s">
        <v>30388</v>
      </c>
      <c r="N1932" s="68">
        <v>43101</v>
      </c>
    </row>
    <row r="1933" spans="1:14" x14ac:dyDescent="0.2">
      <c r="A1933" s="69" t="s">
        <v>30893</v>
      </c>
      <c r="B1933" s="69">
        <v>1</v>
      </c>
      <c r="C1933" s="69">
        <v>2018</v>
      </c>
      <c r="D1933" s="69">
        <v>60</v>
      </c>
      <c r="E1933" s="69" t="s">
        <v>163</v>
      </c>
      <c r="F1933" s="69" t="s">
        <v>157</v>
      </c>
      <c r="H1933" s="69" t="s">
        <v>107</v>
      </c>
      <c r="I1933" s="69">
        <v>1.4449999999999999E-2</v>
      </c>
      <c r="J1933" s="69">
        <v>4.4470000000000003E-2</v>
      </c>
      <c r="K1933" s="69">
        <v>2.1900000000000001E-3</v>
      </c>
      <c r="L1933" s="69" t="s">
        <v>144</v>
      </c>
      <c r="M1933" s="69" t="s">
        <v>30388</v>
      </c>
      <c r="N1933" s="68">
        <v>43101</v>
      </c>
    </row>
    <row r="1934" spans="1:14" x14ac:dyDescent="0.2">
      <c r="A1934" s="69" t="s">
        <v>30894</v>
      </c>
      <c r="B1934" s="69">
        <v>1</v>
      </c>
      <c r="C1934" s="69">
        <v>2018</v>
      </c>
      <c r="D1934" s="69">
        <v>60</v>
      </c>
      <c r="E1934" s="69" t="s">
        <v>169</v>
      </c>
      <c r="F1934" s="69" t="s">
        <v>170</v>
      </c>
      <c r="G1934" s="69" t="s">
        <v>171</v>
      </c>
      <c r="H1934" s="69" t="s">
        <v>107</v>
      </c>
      <c r="I1934" s="69">
        <v>0.13114999999999999</v>
      </c>
      <c r="J1934" s="69">
        <v>8.1600000000000006E-3</v>
      </c>
      <c r="K1934" s="69">
        <v>1.5E-3</v>
      </c>
      <c r="L1934" s="69" t="s">
        <v>108</v>
      </c>
      <c r="M1934" s="69" t="s">
        <v>30388</v>
      </c>
      <c r="N1934" s="68">
        <v>43101</v>
      </c>
    </row>
    <row r="1935" spans="1:14" x14ac:dyDescent="0.2">
      <c r="A1935" s="69" t="s">
        <v>30895</v>
      </c>
      <c r="B1935" s="69">
        <v>1</v>
      </c>
      <c r="C1935" s="69">
        <v>2018</v>
      </c>
      <c r="D1935" s="69">
        <v>60</v>
      </c>
      <c r="E1935" s="69" t="s">
        <v>169</v>
      </c>
      <c r="F1935" s="69" t="s">
        <v>170</v>
      </c>
      <c r="G1935" s="69" t="s">
        <v>171</v>
      </c>
      <c r="H1935" s="69" t="s">
        <v>107</v>
      </c>
      <c r="I1935" s="69">
        <v>0.13235</v>
      </c>
      <c r="J1935" s="69">
        <v>8.1600000000000006E-3</v>
      </c>
      <c r="K1935" s="69">
        <v>1.5E-3</v>
      </c>
      <c r="L1935" s="69" t="s">
        <v>108</v>
      </c>
      <c r="M1935" s="69" t="s">
        <v>30388</v>
      </c>
      <c r="N1935" s="68">
        <v>43101</v>
      </c>
    </row>
    <row r="1936" spans="1:14" x14ac:dyDescent="0.2">
      <c r="A1936" s="69" t="s">
        <v>30896</v>
      </c>
      <c r="B1936" s="69">
        <v>1</v>
      </c>
      <c r="C1936" s="69">
        <v>2018</v>
      </c>
      <c r="D1936" s="69">
        <v>60</v>
      </c>
      <c r="E1936" s="69" t="s">
        <v>169</v>
      </c>
      <c r="F1936" s="69" t="s">
        <v>170</v>
      </c>
      <c r="G1936" s="69" t="s">
        <v>171</v>
      </c>
      <c r="H1936" s="69" t="s">
        <v>107</v>
      </c>
      <c r="I1936" s="69">
        <v>0.13235</v>
      </c>
      <c r="J1936" s="69">
        <v>8.1600000000000006E-3</v>
      </c>
      <c r="K1936" s="69">
        <v>1.5E-3</v>
      </c>
      <c r="L1936" s="69" t="s">
        <v>108</v>
      </c>
      <c r="M1936" s="69" t="s">
        <v>30388</v>
      </c>
      <c r="N1936" s="68">
        <v>43101</v>
      </c>
    </row>
    <row r="1937" spans="1:14" x14ac:dyDescent="0.2">
      <c r="A1937" s="69" t="s">
        <v>30897</v>
      </c>
      <c r="B1937" s="69">
        <v>1</v>
      </c>
      <c r="C1937" s="69">
        <v>2018</v>
      </c>
      <c r="D1937" s="69">
        <v>60</v>
      </c>
      <c r="E1937" s="69" t="s">
        <v>169</v>
      </c>
      <c r="F1937" s="69" t="s">
        <v>170</v>
      </c>
      <c r="G1937" s="69" t="s">
        <v>171</v>
      </c>
      <c r="H1937" s="69" t="s">
        <v>107</v>
      </c>
      <c r="I1937" s="69">
        <v>0.13235</v>
      </c>
      <c r="J1937" s="69">
        <v>8.1600000000000006E-3</v>
      </c>
      <c r="K1937" s="69">
        <v>1.5E-3</v>
      </c>
      <c r="L1937" s="69" t="s">
        <v>108</v>
      </c>
      <c r="M1937" s="69" t="s">
        <v>30388</v>
      </c>
      <c r="N1937" s="68">
        <v>43101</v>
      </c>
    </row>
    <row r="1938" spans="1:14" x14ac:dyDescent="0.2">
      <c r="A1938" s="69" t="s">
        <v>30898</v>
      </c>
      <c r="B1938" s="69">
        <v>1</v>
      </c>
      <c r="C1938" s="69">
        <v>2018</v>
      </c>
      <c r="D1938" s="69">
        <v>60</v>
      </c>
      <c r="E1938" s="69" t="s">
        <v>169</v>
      </c>
      <c r="F1938" s="69" t="s">
        <v>170</v>
      </c>
      <c r="G1938" s="69" t="s">
        <v>171</v>
      </c>
      <c r="H1938" s="69" t="s">
        <v>107</v>
      </c>
      <c r="I1938" s="69">
        <v>0.13114999999999999</v>
      </c>
      <c r="J1938" s="69">
        <v>8.1600000000000006E-3</v>
      </c>
      <c r="K1938" s="69">
        <v>1.5E-3</v>
      </c>
      <c r="L1938" s="69" t="s">
        <v>108</v>
      </c>
      <c r="M1938" s="69" t="s">
        <v>30388</v>
      </c>
      <c r="N1938" s="68">
        <v>43101</v>
      </c>
    </row>
    <row r="1939" spans="1:14" x14ac:dyDescent="0.2">
      <c r="A1939" s="69" t="s">
        <v>30899</v>
      </c>
      <c r="B1939" s="69">
        <v>1</v>
      </c>
      <c r="C1939" s="69">
        <v>2018</v>
      </c>
      <c r="D1939" s="69">
        <v>60</v>
      </c>
      <c r="E1939" s="69" t="s">
        <v>177</v>
      </c>
      <c r="F1939" s="69" t="s">
        <v>170</v>
      </c>
      <c r="G1939" s="69" t="s">
        <v>171</v>
      </c>
      <c r="H1939" s="69" t="s">
        <v>107</v>
      </c>
      <c r="I1939" s="69">
        <v>0.14233000000000001</v>
      </c>
      <c r="J1939" s="69">
        <v>8.1799999999999998E-3</v>
      </c>
      <c r="K1939" s="69">
        <v>2.1099999999999999E-3</v>
      </c>
      <c r="L1939" s="69" t="s">
        <v>190</v>
      </c>
      <c r="M1939" s="69" t="s">
        <v>30388</v>
      </c>
      <c r="N1939" s="68">
        <v>43101</v>
      </c>
    </row>
    <row r="1940" spans="1:14" x14ac:dyDescent="0.2">
      <c r="A1940" s="69" t="s">
        <v>30900</v>
      </c>
      <c r="B1940" s="69">
        <v>1</v>
      </c>
      <c r="C1940" s="69">
        <v>2018</v>
      </c>
      <c r="D1940" s="69">
        <v>60</v>
      </c>
      <c r="E1940" s="69" t="s">
        <v>177</v>
      </c>
      <c r="F1940" s="69" t="s">
        <v>170</v>
      </c>
      <c r="G1940" s="69" t="s">
        <v>171</v>
      </c>
      <c r="H1940" s="69" t="s">
        <v>107</v>
      </c>
      <c r="I1940" s="69">
        <v>0.13183</v>
      </c>
      <c r="J1940" s="69">
        <v>8.1799999999999998E-3</v>
      </c>
      <c r="K1940" s="69">
        <v>2.1099999999999999E-3</v>
      </c>
      <c r="L1940" s="69" t="s">
        <v>190</v>
      </c>
      <c r="M1940" s="69" t="s">
        <v>30388</v>
      </c>
      <c r="N1940" s="68">
        <v>43101</v>
      </c>
    </row>
    <row r="1941" spans="1:14" x14ac:dyDescent="0.2">
      <c r="A1941" s="69" t="s">
        <v>30901</v>
      </c>
      <c r="B1941" s="69">
        <v>1</v>
      </c>
      <c r="C1941" s="69">
        <v>2018</v>
      </c>
      <c r="D1941" s="69">
        <v>60</v>
      </c>
      <c r="E1941" s="69" t="s">
        <v>177</v>
      </c>
      <c r="F1941" s="69" t="s">
        <v>170</v>
      </c>
      <c r="G1941" s="69" t="s">
        <v>171</v>
      </c>
      <c r="H1941" s="69" t="s">
        <v>107</v>
      </c>
      <c r="I1941" s="69">
        <v>9.7629999999999995E-2</v>
      </c>
      <c r="J1941" s="69">
        <v>8.1799999999999998E-3</v>
      </c>
      <c r="K1941" s="69">
        <v>2.1099999999999999E-3</v>
      </c>
      <c r="L1941" s="69" t="s">
        <v>178</v>
      </c>
      <c r="M1941" s="69" t="s">
        <v>30388</v>
      </c>
      <c r="N1941" s="68">
        <v>43101</v>
      </c>
    </row>
    <row r="1942" spans="1:14" x14ac:dyDescent="0.2">
      <c r="A1942" s="69" t="s">
        <v>30902</v>
      </c>
      <c r="B1942" s="69">
        <v>1</v>
      </c>
      <c r="C1942" s="69">
        <v>2018</v>
      </c>
      <c r="D1942" s="69">
        <v>60</v>
      </c>
      <c r="E1942" s="69" t="s">
        <v>177</v>
      </c>
      <c r="F1942" s="69" t="s">
        <v>170</v>
      </c>
      <c r="G1942" s="69" t="s">
        <v>171</v>
      </c>
      <c r="H1942" s="69" t="s">
        <v>107</v>
      </c>
      <c r="I1942" s="69">
        <v>9.7629999999999995E-2</v>
      </c>
      <c r="J1942" s="69">
        <v>8.1799999999999998E-3</v>
      </c>
      <c r="K1942" s="69">
        <v>2.1099999999999999E-3</v>
      </c>
      <c r="L1942" s="69" t="s">
        <v>178</v>
      </c>
      <c r="M1942" s="69" t="s">
        <v>30388</v>
      </c>
      <c r="N1942" s="68">
        <v>43101</v>
      </c>
    </row>
    <row r="1943" spans="1:14" x14ac:dyDescent="0.2">
      <c r="A1943" s="69" t="s">
        <v>30903</v>
      </c>
      <c r="B1943" s="69">
        <v>1</v>
      </c>
      <c r="C1943" s="69">
        <v>2018</v>
      </c>
      <c r="D1943" s="69">
        <v>60</v>
      </c>
      <c r="E1943" s="69" t="s">
        <v>177</v>
      </c>
      <c r="F1943" s="69" t="s">
        <v>170</v>
      </c>
      <c r="G1943" s="69" t="s">
        <v>171</v>
      </c>
      <c r="H1943" s="69" t="s">
        <v>107</v>
      </c>
      <c r="I1943" s="69">
        <v>9.7629999999999995E-2</v>
      </c>
      <c r="J1943" s="69">
        <v>8.1799999999999998E-3</v>
      </c>
      <c r="K1943" s="69">
        <v>2.1099999999999999E-3</v>
      </c>
      <c r="L1943" s="69" t="s">
        <v>178</v>
      </c>
      <c r="M1943" s="69" t="s">
        <v>30388</v>
      </c>
      <c r="N1943" s="68">
        <v>43101</v>
      </c>
    </row>
    <row r="1944" spans="1:14" x14ac:dyDescent="0.2">
      <c r="A1944" s="69" t="s">
        <v>30904</v>
      </c>
      <c r="B1944" s="69">
        <v>1</v>
      </c>
      <c r="C1944" s="69">
        <v>2018</v>
      </c>
      <c r="D1944" s="69">
        <v>60</v>
      </c>
      <c r="E1944" s="69" t="s">
        <v>177</v>
      </c>
      <c r="F1944" s="69" t="s">
        <v>170</v>
      </c>
      <c r="G1944" s="69" t="s">
        <v>171</v>
      </c>
      <c r="H1944" s="69" t="s">
        <v>107</v>
      </c>
      <c r="I1944" s="69">
        <v>0.10813</v>
      </c>
      <c r="J1944" s="69">
        <v>8.1799999999999998E-3</v>
      </c>
      <c r="K1944" s="69">
        <v>2.1099999999999999E-3</v>
      </c>
      <c r="L1944" s="69" t="s">
        <v>178</v>
      </c>
      <c r="M1944" s="69" t="s">
        <v>30388</v>
      </c>
      <c r="N1944" s="68">
        <v>43101</v>
      </c>
    </row>
    <row r="1945" spans="1:14" x14ac:dyDescent="0.2">
      <c r="A1945" s="69" t="s">
        <v>30905</v>
      </c>
      <c r="B1945" s="69">
        <v>1</v>
      </c>
      <c r="C1945" s="69">
        <v>2018</v>
      </c>
      <c r="D1945" s="69">
        <v>60</v>
      </c>
      <c r="E1945" s="69" t="s">
        <v>177</v>
      </c>
      <c r="F1945" s="69" t="s">
        <v>170</v>
      </c>
      <c r="G1945" s="69" t="s">
        <v>171</v>
      </c>
      <c r="H1945" s="69" t="s">
        <v>107</v>
      </c>
      <c r="I1945" s="69">
        <v>0.10113</v>
      </c>
      <c r="J1945" s="69">
        <v>8.1799999999999998E-3</v>
      </c>
      <c r="K1945" s="69">
        <v>2.1099999999999999E-3</v>
      </c>
      <c r="L1945" s="69" t="s">
        <v>178</v>
      </c>
      <c r="M1945" s="69" t="s">
        <v>30388</v>
      </c>
      <c r="N1945" s="68">
        <v>43101</v>
      </c>
    </row>
    <row r="1946" spans="1:14" x14ac:dyDescent="0.2">
      <c r="A1946" s="69" t="s">
        <v>30906</v>
      </c>
      <c r="B1946" s="69">
        <v>1</v>
      </c>
      <c r="C1946" s="69">
        <v>2018</v>
      </c>
      <c r="D1946" s="69">
        <v>60</v>
      </c>
      <c r="E1946" s="69" t="s">
        <v>177</v>
      </c>
      <c r="F1946" s="69" t="s">
        <v>170</v>
      </c>
      <c r="G1946" s="69" t="s">
        <v>171</v>
      </c>
      <c r="H1946" s="69" t="s">
        <v>107</v>
      </c>
      <c r="I1946" s="69">
        <v>0.13533000000000001</v>
      </c>
      <c r="J1946" s="69">
        <v>8.1799999999999998E-3</v>
      </c>
      <c r="K1946" s="69">
        <v>2.1099999999999999E-3</v>
      </c>
      <c r="L1946" s="69" t="s">
        <v>190</v>
      </c>
      <c r="M1946" s="69" t="s">
        <v>30388</v>
      </c>
      <c r="N1946" s="68">
        <v>43101</v>
      </c>
    </row>
    <row r="1947" spans="1:14" x14ac:dyDescent="0.2">
      <c r="A1947" s="69" t="s">
        <v>30907</v>
      </c>
      <c r="B1947" s="69">
        <v>1</v>
      </c>
      <c r="C1947" s="69">
        <v>2018</v>
      </c>
      <c r="D1947" s="69">
        <v>60</v>
      </c>
      <c r="E1947" s="69" t="s">
        <v>177</v>
      </c>
      <c r="F1947" s="69" t="s">
        <v>170</v>
      </c>
      <c r="G1947" s="69" t="s">
        <v>171</v>
      </c>
      <c r="H1947" s="69" t="s">
        <v>107</v>
      </c>
      <c r="I1947" s="69">
        <v>0.13183</v>
      </c>
      <c r="J1947" s="69">
        <v>8.1799999999999998E-3</v>
      </c>
      <c r="K1947" s="69">
        <v>2.1099999999999999E-3</v>
      </c>
      <c r="L1947" s="69" t="s">
        <v>190</v>
      </c>
      <c r="M1947" s="69" t="s">
        <v>30388</v>
      </c>
      <c r="N1947" s="68">
        <v>43101</v>
      </c>
    </row>
    <row r="1948" spans="1:14" x14ac:dyDescent="0.2">
      <c r="A1948" s="69" t="s">
        <v>30908</v>
      </c>
      <c r="B1948" s="69">
        <v>1</v>
      </c>
      <c r="C1948" s="69">
        <v>2018</v>
      </c>
      <c r="D1948" s="69">
        <v>60</v>
      </c>
      <c r="E1948" s="69" t="s">
        <v>177</v>
      </c>
      <c r="F1948" s="69" t="s">
        <v>170</v>
      </c>
      <c r="G1948" s="69" t="s">
        <v>171</v>
      </c>
      <c r="H1948" s="69" t="s">
        <v>107</v>
      </c>
      <c r="I1948" s="69">
        <v>0.13183</v>
      </c>
      <c r="J1948" s="69">
        <v>8.1799999999999998E-3</v>
      </c>
      <c r="K1948" s="69">
        <v>2.1099999999999999E-3</v>
      </c>
      <c r="L1948" s="69" t="s">
        <v>190</v>
      </c>
      <c r="M1948" s="69" t="s">
        <v>30388</v>
      </c>
      <c r="N1948" s="68">
        <v>43101</v>
      </c>
    </row>
    <row r="1949" spans="1:14" x14ac:dyDescent="0.2">
      <c r="A1949" s="69" t="s">
        <v>30909</v>
      </c>
      <c r="B1949" s="69">
        <v>1</v>
      </c>
      <c r="C1949" s="69">
        <v>2018</v>
      </c>
      <c r="D1949" s="69">
        <v>60</v>
      </c>
      <c r="E1949" s="69" t="s">
        <v>177</v>
      </c>
      <c r="F1949" s="69" t="s">
        <v>170</v>
      </c>
      <c r="G1949" s="69" t="s">
        <v>171</v>
      </c>
      <c r="H1949" s="69" t="s">
        <v>107</v>
      </c>
      <c r="I1949" s="69">
        <v>0.15909000000000001</v>
      </c>
      <c r="J1949" s="69">
        <v>8.1799999999999998E-3</v>
      </c>
      <c r="K1949" s="69">
        <v>2.1099999999999999E-3</v>
      </c>
      <c r="L1949" s="69" t="s">
        <v>184</v>
      </c>
      <c r="M1949" s="69" t="s">
        <v>30388</v>
      </c>
      <c r="N1949" s="68">
        <v>43101</v>
      </c>
    </row>
    <row r="1950" spans="1:14" x14ac:dyDescent="0.2">
      <c r="A1950" s="69" t="s">
        <v>30910</v>
      </c>
      <c r="B1950" s="69">
        <v>1</v>
      </c>
      <c r="C1950" s="69">
        <v>2018</v>
      </c>
      <c r="D1950" s="69">
        <v>60</v>
      </c>
      <c r="E1950" s="69" t="s">
        <v>177</v>
      </c>
      <c r="F1950" s="69" t="s">
        <v>170</v>
      </c>
      <c r="G1950" s="69" t="s">
        <v>171</v>
      </c>
      <c r="H1950" s="69" t="s">
        <v>107</v>
      </c>
      <c r="I1950" s="69">
        <v>0.15909000000000001</v>
      </c>
      <c r="J1950" s="69">
        <v>8.1799999999999998E-3</v>
      </c>
      <c r="K1950" s="69">
        <v>2.1099999999999999E-3</v>
      </c>
      <c r="L1950" s="69" t="s">
        <v>184</v>
      </c>
      <c r="M1950" s="69" t="s">
        <v>30388</v>
      </c>
      <c r="N1950" s="68">
        <v>43101</v>
      </c>
    </row>
    <row r="1951" spans="1:14" x14ac:dyDescent="0.2">
      <c r="A1951" s="69" t="s">
        <v>30911</v>
      </c>
      <c r="B1951" s="69">
        <v>1</v>
      </c>
      <c r="C1951" s="69">
        <v>2018</v>
      </c>
      <c r="D1951" s="69">
        <v>60</v>
      </c>
      <c r="E1951" s="69" t="s">
        <v>177</v>
      </c>
      <c r="F1951" s="69" t="s">
        <v>170</v>
      </c>
      <c r="G1951" s="69" t="s">
        <v>171</v>
      </c>
      <c r="H1951" s="69" t="s">
        <v>107</v>
      </c>
      <c r="I1951" s="69">
        <v>0.16958999999999999</v>
      </c>
      <c r="J1951" s="69">
        <v>8.1799999999999998E-3</v>
      </c>
      <c r="K1951" s="69">
        <v>2.1099999999999999E-3</v>
      </c>
      <c r="L1951" s="69" t="s">
        <v>184</v>
      </c>
      <c r="M1951" s="69" t="s">
        <v>30388</v>
      </c>
      <c r="N1951" s="68">
        <v>43101</v>
      </c>
    </row>
    <row r="1952" spans="1:14" x14ac:dyDescent="0.2">
      <c r="A1952" s="69" t="s">
        <v>30912</v>
      </c>
      <c r="B1952" s="69">
        <v>1</v>
      </c>
      <c r="C1952" s="69">
        <v>2018</v>
      </c>
      <c r="D1952" s="69">
        <v>60</v>
      </c>
      <c r="E1952" s="69" t="s">
        <v>177</v>
      </c>
      <c r="F1952" s="69" t="s">
        <v>170</v>
      </c>
      <c r="G1952" s="69" t="s">
        <v>171</v>
      </c>
      <c r="H1952" s="69" t="s">
        <v>107</v>
      </c>
      <c r="I1952" s="69">
        <v>0.16259000000000001</v>
      </c>
      <c r="J1952" s="69">
        <v>8.1799999999999998E-3</v>
      </c>
      <c r="K1952" s="69">
        <v>2.1099999999999999E-3</v>
      </c>
      <c r="L1952" s="69" t="s">
        <v>184</v>
      </c>
      <c r="M1952" s="69" t="s">
        <v>30388</v>
      </c>
      <c r="N1952" s="68">
        <v>43101</v>
      </c>
    </row>
    <row r="1953" spans="1:14" x14ac:dyDescent="0.2">
      <c r="A1953" s="69" t="s">
        <v>30913</v>
      </c>
      <c r="B1953" s="69">
        <v>1</v>
      </c>
      <c r="C1953" s="69">
        <v>2018</v>
      </c>
      <c r="D1953" s="69">
        <v>60</v>
      </c>
      <c r="E1953" s="69" t="s">
        <v>177</v>
      </c>
      <c r="F1953" s="69" t="s">
        <v>170</v>
      </c>
      <c r="G1953" s="69" t="s">
        <v>171</v>
      </c>
      <c r="H1953" s="69" t="s">
        <v>107</v>
      </c>
      <c r="I1953" s="69">
        <v>0.15909000000000001</v>
      </c>
      <c r="J1953" s="69">
        <v>8.1799999999999998E-3</v>
      </c>
      <c r="K1953" s="69">
        <v>2.1099999999999999E-3</v>
      </c>
      <c r="L1953" s="69" t="s">
        <v>184</v>
      </c>
      <c r="M1953" s="69" t="s">
        <v>30388</v>
      </c>
      <c r="N1953" s="68">
        <v>43101</v>
      </c>
    </row>
    <row r="1954" spans="1:14" x14ac:dyDescent="0.2">
      <c r="A1954" s="69" t="s">
        <v>30914</v>
      </c>
      <c r="B1954" s="69">
        <v>1</v>
      </c>
      <c r="C1954" s="69">
        <v>2018</v>
      </c>
      <c r="D1954" s="69">
        <v>60</v>
      </c>
      <c r="E1954" s="69" t="s">
        <v>196</v>
      </c>
      <c r="F1954" s="69" t="s">
        <v>170</v>
      </c>
      <c r="G1954" s="69" t="s">
        <v>171</v>
      </c>
      <c r="H1954" s="69" t="s">
        <v>107</v>
      </c>
      <c r="I1954" s="69">
        <v>0.14113999999999999</v>
      </c>
      <c r="J1954" s="69">
        <v>8.1799999999999998E-3</v>
      </c>
      <c r="K1954" s="69">
        <v>2.1099999999999999E-3</v>
      </c>
      <c r="L1954" s="69" t="s">
        <v>197</v>
      </c>
      <c r="M1954" s="69" t="s">
        <v>30388</v>
      </c>
      <c r="N1954" s="68">
        <v>43101</v>
      </c>
    </row>
    <row r="1955" spans="1:14" x14ac:dyDescent="0.2">
      <c r="A1955" s="69" t="s">
        <v>30915</v>
      </c>
      <c r="B1955" s="69">
        <v>1</v>
      </c>
      <c r="C1955" s="69">
        <v>2018</v>
      </c>
      <c r="D1955" s="69">
        <v>60</v>
      </c>
      <c r="E1955" s="69" t="s">
        <v>196</v>
      </c>
      <c r="F1955" s="69" t="s">
        <v>170</v>
      </c>
      <c r="G1955" s="69" t="s">
        <v>171</v>
      </c>
      <c r="H1955" s="69" t="s">
        <v>107</v>
      </c>
      <c r="I1955" s="69">
        <v>0.14113999999999999</v>
      </c>
      <c r="J1955" s="69">
        <v>8.1799999999999998E-3</v>
      </c>
      <c r="K1955" s="69">
        <v>2.1099999999999999E-3</v>
      </c>
      <c r="L1955" s="69" t="s">
        <v>197</v>
      </c>
      <c r="M1955" s="69" t="s">
        <v>30388</v>
      </c>
      <c r="N1955" s="68">
        <v>43101</v>
      </c>
    </row>
    <row r="1956" spans="1:14" x14ac:dyDescent="0.2">
      <c r="A1956" s="69" t="s">
        <v>30916</v>
      </c>
      <c r="B1956" s="69">
        <v>1</v>
      </c>
      <c r="C1956" s="69">
        <v>2018</v>
      </c>
      <c r="D1956" s="69">
        <v>60</v>
      </c>
      <c r="E1956" s="69" t="s">
        <v>196</v>
      </c>
      <c r="F1956" s="69" t="s">
        <v>170</v>
      </c>
      <c r="G1956" s="69" t="s">
        <v>171</v>
      </c>
      <c r="H1956" s="69" t="s">
        <v>107</v>
      </c>
      <c r="I1956" s="69">
        <v>8.8859999999999995E-2</v>
      </c>
      <c r="J1956" s="69">
        <v>8.1799999999999998E-3</v>
      </c>
      <c r="K1956" s="69">
        <v>2.1099999999999999E-3</v>
      </c>
      <c r="L1956" s="69" t="s">
        <v>178</v>
      </c>
      <c r="M1956" s="69" t="s">
        <v>30388</v>
      </c>
      <c r="N1956" s="68">
        <v>43101</v>
      </c>
    </row>
    <row r="1957" spans="1:14" x14ac:dyDescent="0.2">
      <c r="A1957" s="69" t="s">
        <v>30917</v>
      </c>
      <c r="B1957" s="69">
        <v>1</v>
      </c>
      <c r="C1957" s="69">
        <v>2018</v>
      </c>
      <c r="D1957" s="69">
        <v>60</v>
      </c>
      <c r="E1957" s="69" t="s">
        <v>196</v>
      </c>
      <c r="F1957" s="69" t="s">
        <v>170</v>
      </c>
      <c r="G1957" s="69" t="s">
        <v>171</v>
      </c>
      <c r="H1957" s="69" t="s">
        <v>107</v>
      </c>
      <c r="I1957" s="69">
        <v>8.7660000000000002E-2</v>
      </c>
      <c r="J1957" s="69">
        <v>8.1799999999999998E-3</v>
      </c>
      <c r="K1957" s="69">
        <v>2.1099999999999999E-3</v>
      </c>
      <c r="L1957" s="69" t="s">
        <v>178</v>
      </c>
      <c r="M1957" s="69" t="s">
        <v>30388</v>
      </c>
      <c r="N1957" s="68">
        <v>43101</v>
      </c>
    </row>
    <row r="1958" spans="1:14" x14ac:dyDescent="0.2">
      <c r="A1958" s="69" t="s">
        <v>30918</v>
      </c>
      <c r="B1958" s="69">
        <v>1</v>
      </c>
      <c r="C1958" s="69">
        <v>2018</v>
      </c>
      <c r="D1958" s="69">
        <v>60</v>
      </c>
      <c r="E1958" s="69" t="s">
        <v>196</v>
      </c>
      <c r="F1958" s="69" t="s">
        <v>170</v>
      </c>
      <c r="G1958" s="69" t="s">
        <v>171</v>
      </c>
      <c r="H1958" s="69" t="s">
        <v>107</v>
      </c>
      <c r="I1958" s="69">
        <v>0.14233999999999999</v>
      </c>
      <c r="J1958" s="69">
        <v>8.1799999999999998E-3</v>
      </c>
      <c r="K1958" s="69">
        <v>2.1099999999999999E-3</v>
      </c>
      <c r="L1958" s="69" t="s">
        <v>197</v>
      </c>
      <c r="M1958" s="69" t="s">
        <v>30388</v>
      </c>
      <c r="N1958" s="68">
        <v>43101</v>
      </c>
    </row>
    <row r="1959" spans="1:14" x14ac:dyDescent="0.2">
      <c r="A1959" s="69" t="s">
        <v>30919</v>
      </c>
      <c r="B1959" s="69">
        <v>1</v>
      </c>
      <c r="C1959" s="69">
        <v>2018</v>
      </c>
      <c r="D1959" s="69">
        <v>60</v>
      </c>
      <c r="E1959" s="69" t="s">
        <v>196</v>
      </c>
      <c r="F1959" s="69" t="s">
        <v>170</v>
      </c>
      <c r="G1959" s="69" t="s">
        <v>171</v>
      </c>
      <c r="H1959" s="69" t="s">
        <v>107</v>
      </c>
      <c r="I1959" s="69">
        <v>0.14233999999999999</v>
      </c>
      <c r="J1959" s="69">
        <v>8.1799999999999998E-3</v>
      </c>
      <c r="K1959" s="69">
        <v>2.1099999999999999E-3</v>
      </c>
      <c r="L1959" s="69" t="s">
        <v>197</v>
      </c>
      <c r="M1959" s="69" t="s">
        <v>30388</v>
      </c>
      <c r="N1959" s="68">
        <v>43101</v>
      </c>
    </row>
    <row r="1960" spans="1:14" x14ac:dyDescent="0.2">
      <c r="A1960" s="69" t="s">
        <v>30920</v>
      </c>
      <c r="B1960" s="69">
        <v>1</v>
      </c>
      <c r="C1960" s="69">
        <v>2018</v>
      </c>
      <c r="D1960" s="69">
        <v>60</v>
      </c>
      <c r="E1960" s="69" t="s">
        <v>196</v>
      </c>
      <c r="F1960" s="69" t="s">
        <v>170</v>
      </c>
      <c r="G1960" s="69" t="s">
        <v>171</v>
      </c>
      <c r="H1960" s="69" t="s">
        <v>107</v>
      </c>
      <c r="I1960" s="69">
        <v>0.14233999999999999</v>
      </c>
      <c r="J1960" s="69">
        <v>8.1799999999999998E-3</v>
      </c>
      <c r="K1960" s="69">
        <v>2.1099999999999999E-3</v>
      </c>
      <c r="L1960" s="69" t="s">
        <v>197</v>
      </c>
      <c r="M1960" s="69" t="s">
        <v>30388</v>
      </c>
      <c r="N1960" s="68">
        <v>43101</v>
      </c>
    </row>
    <row r="1961" spans="1:14" x14ac:dyDescent="0.2">
      <c r="A1961" s="69" t="s">
        <v>30921</v>
      </c>
      <c r="B1961" s="69">
        <v>1</v>
      </c>
      <c r="C1961" s="69">
        <v>2018</v>
      </c>
      <c r="D1961" s="69">
        <v>60</v>
      </c>
      <c r="E1961" s="69" t="s">
        <v>196</v>
      </c>
      <c r="F1961" s="69" t="s">
        <v>170</v>
      </c>
      <c r="G1961" s="69" t="s">
        <v>171</v>
      </c>
      <c r="H1961" s="69" t="s">
        <v>107</v>
      </c>
      <c r="I1961" s="69">
        <v>8.7660000000000002E-2</v>
      </c>
      <c r="J1961" s="69">
        <v>8.1799999999999998E-3</v>
      </c>
      <c r="K1961" s="69">
        <v>2.1099999999999999E-3</v>
      </c>
      <c r="L1961" s="69" t="s">
        <v>178</v>
      </c>
      <c r="M1961" s="69" t="s">
        <v>30388</v>
      </c>
      <c r="N1961" s="68">
        <v>43101</v>
      </c>
    </row>
    <row r="1962" spans="1:14" x14ac:dyDescent="0.2">
      <c r="A1962" s="69" t="s">
        <v>30922</v>
      </c>
      <c r="B1962" s="69">
        <v>1</v>
      </c>
      <c r="C1962" s="69">
        <v>2018</v>
      </c>
      <c r="D1962" s="69">
        <v>60</v>
      </c>
      <c r="E1962" s="69" t="s">
        <v>196</v>
      </c>
      <c r="F1962" s="69" t="s">
        <v>170</v>
      </c>
      <c r="G1962" s="69" t="s">
        <v>171</v>
      </c>
      <c r="H1962" s="69" t="s">
        <v>107</v>
      </c>
      <c r="I1962" s="69">
        <v>8.8859999999999995E-2</v>
      </c>
      <c r="J1962" s="69">
        <v>8.1799999999999998E-3</v>
      </c>
      <c r="K1962" s="69">
        <v>2.1099999999999999E-3</v>
      </c>
      <c r="L1962" s="69" t="s">
        <v>178</v>
      </c>
      <c r="M1962" s="69" t="s">
        <v>30388</v>
      </c>
      <c r="N1962" s="68">
        <v>43101</v>
      </c>
    </row>
    <row r="1963" spans="1:14" x14ac:dyDescent="0.2">
      <c r="A1963" s="69" t="s">
        <v>30923</v>
      </c>
      <c r="B1963" s="69">
        <v>1</v>
      </c>
      <c r="C1963" s="69">
        <v>2018</v>
      </c>
      <c r="D1963" s="69">
        <v>60</v>
      </c>
      <c r="E1963" s="69" t="s">
        <v>196</v>
      </c>
      <c r="F1963" s="69" t="s">
        <v>170</v>
      </c>
      <c r="G1963" s="69" t="s">
        <v>171</v>
      </c>
      <c r="H1963" s="69" t="s">
        <v>107</v>
      </c>
      <c r="I1963" s="69">
        <v>8.8859999999999995E-2</v>
      </c>
      <c r="J1963" s="69">
        <v>8.1799999999999998E-3</v>
      </c>
      <c r="K1963" s="69">
        <v>2.1099999999999999E-3</v>
      </c>
      <c r="L1963" s="69" t="s">
        <v>178</v>
      </c>
      <c r="M1963" s="69" t="s">
        <v>30388</v>
      </c>
      <c r="N1963" s="68">
        <v>43101</v>
      </c>
    </row>
    <row r="1964" spans="1:14" x14ac:dyDescent="0.2">
      <c r="A1964" s="69" t="s">
        <v>30924</v>
      </c>
      <c r="B1964" s="69">
        <v>1</v>
      </c>
      <c r="C1964" s="69">
        <v>2018</v>
      </c>
      <c r="D1964" s="69">
        <v>60</v>
      </c>
      <c r="E1964" s="69" t="s">
        <v>208</v>
      </c>
      <c r="F1964" s="69" t="s">
        <v>209</v>
      </c>
      <c r="G1964" s="69" t="s">
        <v>210</v>
      </c>
      <c r="H1964" s="69" t="s">
        <v>107</v>
      </c>
      <c r="I1964" s="69">
        <v>0.13062000000000001</v>
      </c>
      <c r="J1964" s="69">
        <v>8.3300000000000006E-3</v>
      </c>
      <c r="K1964" s="69">
        <v>1.49E-3</v>
      </c>
      <c r="L1964" s="69" t="s">
        <v>108</v>
      </c>
      <c r="M1964" s="69" t="s">
        <v>30388</v>
      </c>
      <c r="N1964" s="68">
        <v>43101</v>
      </c>
    </row>
    <row r="1965" spans="1:14" x14ac:dyDescent="0.2">
      <c r="A1965" s="69" t="s">
        <v>30925</v>
      </c>
      <c r="B1965" s="69">
        <v>1</v>
      </c>
      <c r="C1965" s="69">
        <v>2018</v>
      </c>
      <c r="D1965" s="69">
        <v>60</v>
      </c>
      <c r="E1965" s="69" t="s">
        <v>208</v>
      </c>
      <c r="F1965" s="69" t="s">
        <v>209</v>
      </c>
      <c r="G1965" s="69" t="s">
        <v>210</v>
      </c>
      <c r="H1965" s="69" t="s">
        <v>107</v>
      </c>
      <c r="I1965" s="69">
        <v>0.13062000000000001</v>
      </c>
      <c r="J1965" s="69">
        <v>8.3300000000000006E-3</v>
      </c>
      <c r="K1965" s="69">
        <v>1.49E-3</v>
      </c>
      <c r="L1965" s="69" t="s">
        <v>108</v>
      </c>
      <c r="M1965" s="69" t="s">
        <v>30388</v>
      </c>
      <c r="N1965" s="68">
        <v>43101</v>
      </c>
    </row>
    <row r="1966" spans="1:14" x14ac:dyDescent="0.2">
      <c r="A1966" s="69" t="s">
        <v>30926</v>
      </c>
      <c r="B1966" s="69">
        <v>1</v>
      </c>
      <c r="C1966" s="69">
        <v>2018</v>
      </c>
      <c r="D1966" s="69">
        <v>60</v>
      </c>
      <c r="E1966" s="69" t="s">
        <v>208</v>
      </c>
      <c r="F1966" s="69" t="s">
        <v>209</v>
      </c>
      <c r="G1966" s="69" t="s">
        <v>210</v>
      </c>
      <c r="H1966" s="69" t="s">
        <v>107</v>
      </c>
      <c r="I1966" s="69">
        <v>0.13181999999999999</v>
      </c>
      <c r="J1966" s="69">
        <v>8.3300000000000006E-3</v>
      </c>
      <c r="K1966" s="69">
        <v>1.49E-3</v>
      </c>
      <c r="L1966" s="69" t="s">
        <v>108</v>
      </c>
      <c r="M1966" s="69" t="s">
        <v>30388</v>
      </c>
      <c r="N1966" s="68">
        <v>43101</v>
      </c>
    </row>
    <row r="1967" spans="1:14" x14ac:dyDescent="0.2">
      <c r="A1967" s="69" t="s">
        <v>30927</v>
      </c>
      <c r="B1967" s="69">
        <v>1</v>
      </c>
      <c r="C1967" s="69">
        <v>2018</v>
      </c>
      <c r="D1967" s="69">
        <v>60</v>
      </c>
      <c r="E1967" s="69" t="s">
        <v>208</v>
      </c>
      <c r="F1967" s="69" t="s">
        <v>209</v>
      </c>
      <c r="G1967" s="69" t="s">
        <v>210</v>
      </c>
      <c r="H1967" s="69" t="s">
        <v>107</v>
      </c>
      <c r="I1967" s="69">
        <v>0.13181999999999999</v>
      </c>
      <c r="J1967" s="69">
        <v>8.3300000000000006E-3</v>
      </c>
      <c r="K1967" s="69">
        <v>1.49E-3</v>
      </c>
      <c r="L1967" s="69" t="s">
        <v>108</v>
      </c>
      <c r="M1967" s="69" t="s">
        <v>30388</v>
      </c>
      <c r="N1967" s="68">
        <v>43101</v>
      </c>
    </row>
    <row r="1968" spans="1:14" x14ac:dyDescent="0.2">
      <c r="A1968" s="69" t="s">
        <v>30928</v>
      </c>
      <c r="B1968" s="69">
        <v>1</v>
      </c>
      <c r="C1968" s="69">
        <v>2018</v>
      </c>
      <c r="D1968" s="69">
        <v>60</v>
      </c>
      <c r="E1968" s="69" t="s">
        <v>208</v>
      </c>
      <c r="F1968" s="69" t="s">
        <v>209</v>
      </c>
      <c r="G1968" s="69" t="s">
        <v>210</v>
      </c>
      <c r="H1968" s="69" t="s">
        <v>107</v>
      </c>
      <c r="I1968" s="69">
        <v>0.13181999999999999</v>
      </c>
      <c r="J1968" s="69">
        <v>8.3300000000000006E-3</v>
      </c>
      <c r="K1968" s="69">
        <v>1.49E-3</v>
      </c>
      <c r="L1968" s="69" t="s">
        <v>108</v>
      </c>
      <c r="M1968" s="69" t="s">
        <v>30388</v>
      </c>
      <c r="N1968" s="68">
        <v>43101</v>
      </c>
    </row>
    <row r="1969" spans="1:14" x14ac:dyDescent="0.2">
      <c r="A1969" s="69" t="s">
        <v>30929</v>
      </c>
      <c r="B1969" s="69">
        <v>1</v>
      </c>
      <c r="C1969" s="69">
        <v>2018</v>
      </c>
      <c r="D1969" s="69">
        <v>60</v>
      </c>
      <c r="E1969" s="69" t="s">
        <v>216</v>
      </c>
      <c r="F1969" s="69" t="s">
        <v>209</v>
      </c>
      <c r="G1969" s="69" t="s">
        <v>210</v>
      </c>
      <c r="H1969" s="69" t="s">
        <v>107</v>
      </c>
      <c r="I1969" s="69">
        <v>0.11742</v>
      </c>
      <c r="J1969" s="69">
        <v>8.3400000000000002E-3</v>
      </c>
      <c r="K1969" s="69">
        <v>2.0899999999999998E-3</v>
      </c>
      <c r="L1969" s="69" t="s">
        <v>190</v>
      </c>
      <c r="M1969" s="69" t="s">
        <v>30388</v>
      </c>
      <c r="N1969" s="68">
        <v>43101</v>
      </c>
    </row>
    <row r="1970" spans="1:14" x14ac:dyDescent="0.2">
      <c r="A1970" s="69" t="s">
        <v>30930</v>
      </c>
      <c r="B1970" s="69">
        <v>1</v>
      </c>
      <c r="C1970" s="69">
        <v>2018</v>
      </c>
      <c r="D1970" s="69">
        <v>60</v>
      </c>
      <c r="E1970" s="69" t="s">
        <v>216</v>
      </c>
      <c r="F1970" s="69" t="s">
        <v>209</v>
      </c>
      <c r="G1970" s="69" t="s">
        <v>210</v>
      </c>
      <c r="H1970" s="69" t="s">
        <v>107</v>
      </c>
      <c r="I1970" s="69">
        <v>0.10283</v>
      </c>
      <c r="J1970" s="69">
        <v>8.3400000000000002E-3</v>
      </c>
      <c r="K1970" s="69">
        <v>2.0899999999999998E-3</v>
      </c>
      <c r="L1970" s="69" t="s">
        <v>178</v>
      </c>
      <c r="M1970" s="69" t="s">
        <v>30388</v>
      </c>
      <c r="N1970" s="68">
        <v>43101</v>
      </c>
    </row>
    <row r="1971" spans="1:14" x14ac:dyDescent="0.2">
      <c r="A1971" s="69" t="s">
        <v>30931</v>
      </c>
      <c r="B1971" s="69">
        <v>1</v>
      </c>
      <c r="C1971" s="69">
        <v>2018</v>
      </c>
      <c r="D1971" s="69">
        <v>60</v>
      </c>
      <c r="E1971" s="69" t="s">
        <v>216</v>
      </c>
      <c r="F1971" s="69" t="s">
        <v>209</v>
      </c>
      <c r="G1971" s="69" t="s">
        <v>210</v>
      </c>
      <c r="H1971" s="69" t="s">
        <v>107</v>
      </c>
      <c r="I1971" s="69">
        <v>0.11333</v>
      </c>
      <c r="J1971" s="69">
        <v>8.3400000000000002E-3</v>
      </c>
      <c r="K1971" s="69">
        <v>2.0899999999999998E-3</v>
      </c>
      <c r="L1971" s="69" t="s">
        <v>178</v>
      </c>
      <c r="M1971" s="69" t="s">
        <v>30388</v>
      </c>
      <c r="N1971" s="68">
        <v>43101</v>
      </c>
    </row>
    <row r="1972" spans="1:14" x14ac:dyDescent="0.2">
      <c r="A1972" s="69" t="s">
        <v>30932</v>
      </c>
      <c r="B1972" s="69">
        <v>1</v>
      </c>
      <c r="C1972" s="69">
        <v>2018</v>
      </c>
      <c r="D1972" s="69">
        <v>60</v>
      </c>
      <c r="E1972" s="69" t="s">
        <v>216</v>
      </c>
      <c r="F1972" s="69" t="s">
        <v>209</v>
      </c>
      <c r="G1972" s="69" t="s">
        <v>210</v>
      </c>
      <c r="H1972" s="69" t="s">
        <v>107</v>
      </c>
      <c r="I1972" s="69">
        <v>0.10632999999999999</v>
      </c>
      <c r="J1972" s="69">
        <v>8.3400000000000002E-3</v>
      </c>
      <c r="K1972" s="69">
        <v>2.0899999999999998E-3</v>
      </c>
      <c r="L1972" s="69" t="s">
        <v>178</v>
      </c>
      <c r="M1972" s="69" t="s">
        <v>30388</v>
      </c>
      <c r="N1972" s="68">
        <v>43101</v>
      </c>
    </row>
    <row r="1973" spans="1:14" x14ac:dyDescent="0.2">
      <c r="A1973" s="69" t="s">
        <v>30933</v>
      </c>
      <c r="B1973" s="69">
        <v>1</v>
      </c>
      <c r="C1973" s="69">
        <v>2018</v>
      </c>
      <c r="D1973" s="69">
        <v>60</v>
      </c>
      <c r="E1973" s="69" t="s">
        <v>216</v>
      </c>
      <c r="F1973" s="69" t="s">
        <v>209</v>
      </c>
      <c r="G1973" s="69" t="s">
        <v>210</v>
      </c>
      <c r="H1973" s="69" t="s">
        <v>107</v>
      </c>
      <c r="I1973" s="69">
        <v>0.10283</v>
      </c>
      <c r="J1973" s="69">
        <v>8.3400000000000002E-3</v>
      </c>
      <c r="K1973" s="69">
        <v>2.0899999999999998E-3</v>
      </c>
      <c r="L1973" s="69" t="s">
        <v>178</v>
      </c>
      <c r="M1973" s="69" t="s">
        <v>30388</v>
      </c>
      <c r="N1973" s="68">
        <v>43101</v>
      </c>
    </row>
    <row r="1974" spans="1:14" x14ac:dyDescent="0.2">
      <c r="A1974" s="69" t="s">
        <v>30934</v>
      </c>
      <c r="B1974" s="69">
        <v>1</v>
      </c>
      <c r="C1974" s="69">
        <v>2018</v>
      </c>
      <c r="D1974" s="69">
        <v>60</v>
      </c>
      <c r="E1974" s="69" t="s">
        <v>216</v>
      </c>
      <c r="F1974" s="69" t="s">
        <v>209</v>
      </c>
      <c r="G1974" s="69" t="s">
        <v>210</v>
      </c>
      <c r="H1974" s="69" t="s">
        <v>107</v>
      </c>
      <c r="I1974" s="69">
        <v>0.10283</v>
      </c>
      <c r="J1974" s="69">
        <v>8.3400000000000002E-3</v>
      </c>
      <c r="K1974" s="69">
        <v>2.0899999999999998E-3</v>
      </c>
      <c r="L1974" s="69" t="s">
        <v>178</v>
      </c>
      <c r="M1974" s="69" t="s">
        <v>30388</v>
      </c>
      <c r="N1974" s="68">
        <v>43101</v>
      </c>
    </row>
    <row r="1975" spans="1:14" x14ac:dyDescent="0.2">
      <c r="A1975" s="69" t="s">
        <v>30935</v>
      </c>
      <c r="B1975" s="69">
        <v>1</v>
      </c>
      <c r="C1975" s="69">
        <v>2018</v>
      </c>
      <c r="D1975" s="69">
        <v>60</v>
      </c>
      <c r="E1975" s="69" t="s">
        <v>216</v>
      </c>
      <c r="F1975" s="69" t="s">
        <v>209</v>
      </c>
      <c r="G1975" s="69" t="s">
        <v>210</v>
      </c>
      <c r="H1975" s="69" t="s">
        <v>107</v>
      </c>
      <c r="I1975" s="69">
        <v>0.11742</v>
      </c>
      <c r="J1975" s="69">
        <v>8.3400000000000002E-3</v>
      </c>
      <c r="K1975" s="69">
        <v>2.0899999999999998E-3</v>
      </c>
      <c r="L1975" s="69" t="s">
        <v>190</v>
      </c>
      <c r="M1975" s="69" t="s">
        <v>30388</v>
      </c>
      <c r="N1975" s="68">
        <v>43101</v>
      </c>
    </row>
    <row r="1976" spans="1:14" x14ac:dyDescent="0.2">
      <c r="A1976" s="69" t="s">
        <v>30936</v>
      </c>
      <c r="B1976" s="69">
        <v>1</v>
      </c>
      <c r="C1976" s="69">
        <v>2018</v>
      </c>
      <c r="D1976" s="69">
        <v>60</v>
      </c>
      <c r="E1976" s="69" t="s">
        <v>216</v>
      </c>
      <c r="F1976" s="69" t="s">
        <v>209</v>
      </c>
      <c r="G1976" s="69" t="s">
        <v>210</v>
      </c>
      <c r="H1976" s="69" t="s">
        <v>107</v>
      </c>
      <c r="I1976" s="69">
        <v>0.12092</v>
      </c>
      <c r="J1976" s="69">
        <v>8.3400000000000002E-3</v>
      </c>
      <c r="K1976" s="69">
        <v>2.0899999999999998E-3</v>
      </c>
      <c r="L1976" s="69" t="s">
        <v>190</v>
      </c>
      <c r="M1976" s="69" t="s">
        <v>30388</v>
      </c>
      <c r="N1976" s="68">
        <v>43101</v>
      </c>
    </row>
    <row r="1977" spans="1:14" x14ac:dyDescent="0.2">
      <c r="A1977" s="69" t="s">
        <v>30937</v>
      </c>
      <c r="B1977" s="69">
        <v>1</v>
      </c>
      <c r="C1977" s="69">
        <v>2018</v>
      </c>
      <c r="D1977" s="69">
        <v>60</v>
      </c>
      <c r="E1977" s="69" t="s">
        <v>216</v>
      </c>
      <c r="F1977" s="69" t="s">
        <v>209</v>
      </c>
      <c r="G1977" s="69" t="s">
        <v>210</v>
      </c>
      <c r="H1977" s="69" t="s">
        <v>107</v>
      </c>
      <c r="I1977" s="69">
        <v>0.11742</v>
      </c>
      <c r="J1977" s="69">
        <v>8.3400000000000002E-3</v>
      </c>
      <c r="K1977" s="69">
        <v>2.0899999999999998E-3</v>
      </c>
      <c r="L1977" s="69" t="s">
        <v>190</v>
      </c>
      <c r="M1977" s="69" t="s">
        <v>30388</v>
      </c>
      <c r="N1977" s="68">
        <v>43101</v>
      </c>
    </row>
    <row r="1978" spans="1:14" x14ac:dyDescent="0.2">
      <c r="A1978" s="69" t="s">
        <v>30938</v>
      </c>
      <c r="B1978" s="69">
        <v>1</v>
      </c>
      <c r="C1978" s="69">
        <v>2018</v>
      </c>
      <c r="D1978" s="69">
        <v>60</v>
      </c>
      <c r="E1978" s="69" t="s">
        <v>216</v>
      </c>
      <c r="F1978" s="69" t="s">
        <v>209</v>
      </c>
      <c r="G1978" s="69" t="s">
        <v>210</v>
      </c>
      <c r="H1978" s="69" t="s">
        <v>107</v>
      </c>
      <c r="I1978" s="69">
        <v>0.12792000000000001</v>
      </c>
      <c r="J1978" s="69">
        <v>8.3400000000000002E-3</v>
      </c>
      <c r="K1978" s="69">
        <v>2.0899999999999998E-3</v>
      </c>
      <c r="L1978" s="69" t="s">
        <v>190</v>
      </c>
      <c r="M1978" s="69" t="s">
        <v>30388</v>
      </c>
      <c r="N1978" s="68">
        <v>43101</v>
      </c>
    </row>
    <row r="1979" spans="1:14" x14ac:dyDescent="0.2">
      <c r="A1979" s="69" t="s">
        <v>30939</v>
      </c>
      <c r="B1979" s="69">
        <v>1</v>
      </c>
      <c r="C1979" s="69">
        <v>2018</v>
      </c>
      <c r="D1979" s="69">
        <v>60</v>
      </c>
      <c r="E1979" s="69" t="s">
        <v>216</v>
      </c>
      <c r="F1979" s="69" t="s">
        <v>209</v>
      </c>
      <c r="G1979" s="69" t="s">
        <v>210</v>
      </c>
      <c r="H1979" s="69" t="s">
        <v>107</v>
      </c>
      <c r="I1979" s="69">
        <v>0.16494</v>
      </c>
      <c r="J1979" s="69">
        <v>8.3400000000000002E-3</v>
      </c>
      <c r="K1979" s="69">
        <v>2.0899999999999998E-3</v>
      </c>
      <c r="L1979" s="69" t="s">
        <v>184</v>
      </c>
      <c r="M1979" s="69" t="s">
        <v>30388</v>
      </c>
      <c r="N1979" s="68">
        <v>43101</v>
      </c>
    </row>
    <row r="1980" spans="1:14" x14ac:dyDescent="0.2">
      <c r="A1980" s="69" t="s">
        <v>30940</v>
      </c>
      <c r="B1980" s="69">
        <v>1</v>
      </c>
      <c r="C1980" s="69">
        <v>2018</v>
      </c>
      <c r="D1980" s="69">
        <v>60</v>
      </c>
      <c r="E1980" s="69" t="s">
        <v>216</v>
      </c>
      <c r="F1980" s="69" t="s">
        <v>209</v>
      </c>
      <c r="G1980" s="69" t="s">
        <v>210</v>
      </c>
      <c r="H1980" s="69" t="s">
        <v>107</v>
      </c>
      <c r="I1980" s="69">
        <v>0.15794</v>
      </c>
      <c r="J1980" s="69">
        <v>8.3400000000000002E-3</v>
      </c>
      <c r="K1980" s="69">
        <v>2.0899999999999998E-3</v>
      </c>
      <c r="L1980" s="69" t="s">
        <v>184</v>
      </c>
      <c r="M1980" s="69" t="s">
        <v>30388</v>
      </c>
      <c r="N1980" s="68">
        <v>43101</v>
      </c>
    </row>
    <row r="1981" spans="1:14" x14ac:dyDescent="0.2">
      <c r="A1981" s="69" t="s">
        <v>30941</v>
      </c>
      <c r="B1981" s="69">
        <v>1</v>
      </c>
      <c r="C1981" s="69">
        <v>2018</v>
      </c>
      <c r="D1981" s="69">
        <v>60</v>
      </c>
      <c r="E1981" s="69" t="s">
        <v>216</v>
      </c>
      <c r="F1981" s="69" t="s">
        <v>209</v>
      </c>
      <c r="G1981" s="69" t="s">
        <v>210</v>
      </c>
      <c r="H1981" s="69" t="s">
        <v>107</v>
      </c>
      <c r="I1981" s="69">
        <v>0.15443999999999999</v>
      </c>
      <c r="J1981" s="69">
        <v>8.3400000000000002E-3</v>
      </c>
      <c r="K1981" s="69">
        <v>2.0899999999999998E-3</v>
      </c>
      <c r="L1981" s="69" t="s">
        <v>184</v>
      </c>
      <c r="M1981" s="69" t="s">
        <v>30388</v>
      </c>
      <c r="N1981" s="68">
        <v>43101</v>
      </c>
    </row>
    <row r="1982" spans="1:14" x14ac:dyDescent="0.2">
      <c r="A1982" s="69" t="s">
        <v>30942</v>
      </c>
      <c r="B1982" s="69">
        <v>1</v>
      </c>
      <c r="C1982" s="69">
        <v>2018</v>
      </c>
      <c r="D1982" s="69">
        <v>60</v>
      </c>
      <c r="E1982" s="69" t="s">
        <v>216</v>
      </c>
      <c r="F1982" s="69" t="s">
        <v>209</v>
      </c>
      <c r="G1982" s="69" t="s">
        <v>210</v>
      </c>
      <c r="H1982" s="69" t="s">
        <v>107</v>
      </c>
      <c r="I1982" s="69">
        <v>0.15443999999999999</v>
      </c>
      <c r="J1982" s="69">
        <v>8.3400000000000002E-3</v>
      </c>
      <c r="K1982" s="69">
        <v>2.0899999999999998E-3</v>
      </c>
      <c r="L1982" s="69" t="s">
        <v>184</v>
      </c>
      <c r="M1982" s="69" t="s">
        <v>30388</v>
      </c>
      <c r="N1982" s="68">
        <v>43101</v>
      </c>
    </row>
    <row r="1983" spans="1:14" x14ac:dyDescent="0.2">
      <c r="A1983" s="69" t="s">
        <v>30943</v>
      </c>
      <c r="B1983" s="69">
        <v>1</v>
      </c>
      <c r="C1983" s="69">
        <v>2018</v>
      </c>
      <c r="D1983" s="69">
        <v>60</v>
      </c>
      <c r="E1983" s="69" t="s">
        <v>216</v>
      </c>
      <c r="F1983" s="69" t="s">
        <v>209</v>
      </c>
      <c r="G1983" s="69" t="s">
        <v>210</v>
      </c>
      <c r="H1983" s="69" t="s">
        <v>107</v>
      </c>
      <c r="I1983" s="69">
        <v>0.15443999999999999</v>
      </c>
      <c r="J1983" s="69">
        <v>8.3400000000000002E-3</v>
      </c>
      <c r="K1983" s="69">
        <v>2.0899999999999998E-3</v>
      </c>
      <c r="L1983" s="69" t="s">
        <v>184</v>
      </c>
      <c r="M1983" s="69" t="s">
        <v>30388</v>
      </c>
      <c r="N1983" s="68">
        <v>43101</v>
      </c>
    </row>
    <row r="1984" spans="1:14" x14ac:dyDescent="0.2">
      <c r="A1984" s="69" t="s">
        <v>30944</v>
      </c>
      <c r="B1984" s="69">
        <v>1</v>
      </c>
      <c r="C1984" s="69">
        <v>2018</v>
      </c>
      <c r="D1984" s="69">
        <v>60</v>
      </c>
      <c r="E1984" s="69" t="s">
        <v>232</v>
      </c>
      <c r="F1984" s="69" t="s">
        <v>209</v>
      </c>
      <c r="G1984" s="69" t="s">
        <v>210</v>
      </c>
      <c r="H1984" s="69" t="s">
        <v>107</v>
      </c>
      <c r="I1984" s="69">
        <v>0.13669000000000001</v>
      </c>
      <c r="J1984" s="69">
        <v>8.3400000000000002E-3</v>
      </c>
      <c r="K1984" s="69">
        <v>2.0899999999999998E-3</v>
      </c>
      <c r="L1984" s="69" t="s">
        <v>197</v>
      </c>
      <c r="M1984" s="69" t="s">
        <v>30388</v>
      </c>
      <c r="N1984" s="68">
        <v>43101</v>
      </c>
    </row>
    <row r="1985" spans="1:14" x14ac:dyDescent="0.2">
      <c r="A1985" s="69" t="s">
        <v>30945</v>
      </c>
      <c r="B1985" s="69">
        <v>1</v>
      </c>
      <c r="C1985" s="69">
        <v>2018</v>
      </c>
      <c r="D1985" s="69">
        <v>60</v>
      </c>
      <c r="E1985" s="69" t="s">
        <v>232</v>
      </c>
      <c r="F1985" s="69" t="s">
        <v>209</v>
      </c>
      <c r="G1985" s="69" t="s">
        <v>210</v>
      </c>
      <c r="H1985" s="69" t="s">
        <v>107</v>
      </c>
      <c r="I1985" s="69">
        <v>0.13669000000000001</v>
      </c>
      <c r="J1985" s="69">
        <v>8.3400000000000002E-3</v>
      </c>
      <c r="K1985" s="69">
        <v>2.0899999999999998E-3</v>
      </c>
      <c r="L1985" s="69" t="s">
        <v>197</v>
      </c>
      <c r="M1985" s="69" t="s">
        <v>30388</v>
      </c>
      <c r="N1985" s="68">
        <v>43101</v>
      </c>
    </row>
    <row r="1986" spans="1:14" x14ac:dyDescent="0.2">
      <c r="A1986" s="69" t="s">
        <v>30946</v>
      </c>
      <c r="B1986" s="69">
        <v>1</v>
      </c>
      <c r="C1986" s="69">
        <v>2018</v>
      </c>
      <c r="D1986" s="69">
        <v>60</v>
      </c>
      <c r="E1986" s="69" t="s">
        <v>232</v>
      </c>
      <c r="F1986" s="69" t="s">
        <v>209</v>
      </c>
      <c r="G1986" s="69" t="s">
        <v>210</v>
      </c>
      <c r="H1986" s="69" t="s">
        <v>107</v>
      </c>
      <c r="I1986" s="69">
        <v>0.13789000000000001</v>
      </c>
      <c r="J1986" s="69">
        <v>8.3400000000000002E-3</v>
      </c>
      <c r="K1986" s="69">
        <v>2.0899999999999998E-3</v>
      </c>
      <c r="L1986" s="69" t="s">
        <v>197</v>
      </c>
      <c r="M1986" s="69" t="s">
        <v>30388</v>
      </c>
      <c r="N1986" s="68">
        <v>43101</v>
      </c>
    </row>
    <row r="1987" spans="1:14" x14ac:dyDescent="0.2">
      <c r="A1987" s="69" t="s">
        <v>30947</v>
      </c>
      <c r="B1987" s="69">
        <v>1</v>
      </c>
      <c r="C1987" s="69">
        <v>2018</v>
      </c>
      <c r="D1987" s="69">
        <v>60</v>
      </c>
      <c r="E1987" s="69" t="s">
        <v>232</v>
      </c>
      <c r="F1987" s="69" t="s">
        <v>209</v>
      </c>
      <c r="G1987" s="69" t="s">
        <v>210</v>
      </c>
      <c r="H1987" s="69" t="s">
        <v>107</v>
      </c>
      <c r="I1987" s="69">
        <v>0.13789000000000001</v>
      </c>
      <c r="J1987" s="69">
        <v>8.3400000000000002E-3</v>
      </c>
      <c r="K1987" s="69">
        <v>2.0899999999999998E-3</v>
      </c>
      <c r="L1987" s="69" t="s">
        <v>197</v>
      </c>
      <c r="M1987" s="69" t="s">
        <v>30388</v>
      </c>
      <c r="N1987" s="68">
        <v>43101</v>
      </c>
    </row>
    <row r="1988" spans="1:14" x14ac:dyDescent="0.2">
      <c r="A1988" s="69" t="s">
        <v>30948</v>
      </c>
      <c r="B1988" s="69">
        <v>1</v>
      </c>
      <c r="C1988" s="69">
        <v>2018</v>
      </c>
      <c r="D1988" s="69">
        <v>60</v>
      </c>
      <c r="E1988" s="69" t="s">
        <v>232</v>
      </c>
      <c r="F1988" s="69" t="s">
        <v>209</v>
      </c>
      <c r="G1988" s="69" t="s">
        <v>210</v>
      </c>
      <c r="H1988" s="69" t="s">
        <v>107</v>
      </c>
      <c r="I1988" s="69">
        <v>0.13789000000000001</v>
      </c>
      <c r="J1988" s="69">
        <v>8.3400000000000002E-3</v>
      </c>
      <c r="K1988" s="69">
        <v>2.0899999999999998E-3</v>
      </c>
      <c r="L1988" s="69" t="s">
        <v>197</v>
      </c>
      <c r="M1988" s="69" t="s">
        <v>30388</v>
      </c>
      <c r="N1988" s="68">
        <v>43101</v>
      </c>
    </row>
    <row r="1989" spans="1:14" x14ac:dyDescent="0.2">
      <c r="A1989" s="69" t="s">
        <v>30949</v>
      </c>
      <c r="B1989" s="69">
        <v>1</v>
      </c>
      <c r="C1989" s="69">
        <v>2018</v>
      </c>
      <c r="D1989" s="69">
        <v>60</v>
      </c>
      <c r="E1989" s="69" t="s">
        <v>232</v>
      </c>
      <c r="F1989" s="69" t="s">
        <v>209</v>
      </c>
      <c r="G1989" s="69" t="s">
        <v>210</v>
      </c>
      <c r="H1989" s="69" t="s">
        <v>107</v>
      </c>
      <c r="I1989" s="69">
        <v>9.3329999999999996E-2</v>
      </c>
      <c r="J1989" s="69">
        <v>8.3400000000000002E-3</v>
      </c>
      <c r="K1989" s="69">
        <v>2.0899999999999998E-3</v>
      </c>
      <c r="L1989" s="69" t="s">
        <v>178</v>
      </c>
      <c r="M1989" s="69" t="s">
        <v>30388</v>
      </c>
      <c r="N1989" s="68">
        <v>43101</v>
      </c>
    </row>
    <row r="1990" spans="1:14" x14ac:dyDescent="0.2">
      <c r="A1990" s="69" t="s">
        <v>30950</v>
      </c>
      <c r="B1990" s="69">
        <v>1</v>
      </c>
      <c r="C1990" s="69">
        <v>2018</v>
      </c>
      <c r="D1990" s="69">
        <v>60</v>
      </c>
      <c r="E1990" s="69" t="s">
        <v>232</v>
      </c>
      <c r="F1990" s="69" t="s">
        <v>209</v>
      </c>
      <c r="G1990" s="69" t="s">
        <v>210</v>
      </c>
      <c r="H1990" s="69" t="s">
        <v>107</v>
      </c>
      <c r="I1990" s="69">
        <v>9.3329999999999996E-2</v>
      </c>
      <c r="J1990" s="69">
        <v>8.3400000000000002E-3</v>
      </c>
      <c r="K1990" s="69">
        <v>2.0899999999999998E-3</v>
      </c>
      <c r="L1990" s="69" t="s">
        <v>178</v>
      </c>
      <c r="M1990" s="69" t="s">
        <v>30388</v>
      </c>
      <c r="N1990" s="68">
        <v>43101</v>
      </c>
    </row>
    <row r="1991" spans="1:14" x14ac:dyDescent="0.2">
      <c r="A1991" s="69" t="s">
        <v>30951</v>
      </c>
      <c r="B1991" s="69">
        <v>1</v>
      </c>
      <c r="C1991" s="69">
        <v>2018</v>
      </c>
      <c r="D1991" s="69">
        <v>60</v>
      </c>
      <c r="E1991" s="69" t="s">
        <v>232</v>
      </c>
      <c r="F1991" s="69" t="s">
        <v>209</v>
      </c>
      <c r="G1991" s="69" t="s">
        <v>210</v>
      </c>
      <c r="H1991" s="69" t="s">
        <v>107</v>
      </c>
      <c r="I1991" s="69">
        <v>9.4530000000000003E-2</v>
      </c>
      <c r="J1991" s="69">
        <v>8.3400000000000002E-3</v>
      </c>
      <c r="K1991" s="69">
        <v>2.0899999999999998E-3</v>
      </c>
      <c r="L1991" s="69" t="s">
        <v>178</v>
      </c>
      <c r="M1991" s="69" t="s">
        <v>30388</v>
      </c>
      <c r="N1991" s="68">
        <v>43101</v>
      </c>
    </row>
    <row r="1992" spans="1:14" x14ac:dyDescent="0.2">
      <c r="A1992" s="69" t="s">
        <v>30952</v>
      </c>
      <c r="B1992" s="69">
        <v>1</v>
      </c>
      <c r="C1992" s="69">
        <v>2018</v>
      </c>
      <c r="D1992" s="69">
        <v>60</v>
      </c>
      <c r="E1992" s="69" t="s">
        <v>232</v>
      </c>
      <c r="F1992" s="69" t="s">
        <v>209</v>
      </c>
      <c r="G1992" s="69" t="s">
        <v>210</v>
      </c>
      <c r="H1992" s="69" t="s">
        <v>107</v>
      </c>
      <c r="I1992" s="69">
        <v>9.4530000000000003E-2</v>
      </c>
      <c r="J1992" s="69">
        <v>8.3400000000000002E-3</v>
      </c>
      <c r="K1992" s="69">
        <v>2.0899999999999998E-3</v>
      </c>
      <c r="L1992" s="69" t="s">
        <v>178</v>
      </c>
      <c r="M1992" s="69" t="s">
        <v>30388</v>
      </c>
      <c r="N1992" s="68">
        <v>43101</v>
      </c>
    </row>
    <row r="1993" spans="1:14" x14ac:dyDescent="0.2">
      <c r="A1993" s="69" t="s">
        <v>30953</v>
      </c>
      <c r="B1993" s="69">
        <v>1</v>
      </c>
      <c r="C1993" s="69">
        <v>2018</v>
      </c>
      <c r="D1993" s="69">
        <v>60</v>
      </c>
      <c r="E1993" s="69" t="s">
        <v>232</v>
      </c>
      <c r="F1993" s="69" t="s">
        <v>209</v>
      </c>
      <c r="G1993" s="69" t="s">
        <v>210</v>
      </c>
      <c r="H1993" s="69" t="s">
        <v>107</v>
      </c>
      <c r="I1993" s="69">
        <v>9.4530000000000003E-2</v>
      </c>
      <c r="J1993" s="69">
        <v>8.3400000000000002E-3</v>
      </c>
      <c r="K1993" s="69">
        <v>2.0899999999999998E-3</v>
      </c>
      <c r="L1993" s="69" t="s">
        <v>178</v>
      </c>
      <c r="M1993" s="69" t="s">
        <v>30388</v>
      </c>
      <c r="N1993" s="68">
        <v>43101</v>
      </c>
    </row>
    <row r="1994" spans="1:14" x14ac:dyDescent="0.2">
      <c r="A1994" s="69" t="s">
        <v>30954</v>
      </c>
      <c r="B1994" s="69">
        <v>1</v>
      </c>
      <c r="C1994" s="69">
        <v>2018</v>
      </c>
      <c r="D1994" s="69">
        <v>60</v>
      </c>
      <c r="E1994" s="69" t="s">
        <v>243</v>
      </c>
      <c r="F1994" s="69" t="s">
        <v>244</v>
      </c>
      <c r="G1994" s="69" t="s">
        <v>245</v>
      </c>
      <c r="H1994" s="69" t="s">
        <v>107</v>
      </c>
      <c r="I1994" s="69">
        <v>0.15523999999999999</v>
      </c>
      <c r="J1994" s="69">
        <v>1.0529999999999999E-2</v>
      </c>
      <c r="K1994" s="69">
        <v>1.5100000000000001E-3</v>
      </c>
      <c r="L1994" s="69" t="s">
        <v>108</v>
      </c>
      <c r="M1994" s="69" t="s">
        <v>30388</v>
      </c>
      <c r="N1994" s="68">
        <v>43101</v>
      </c>
    </row>
    <row r="1995" spans="1:14" x14ac:dyDescent="0.2">
      <c r="A1995" s="69" t="s">
        <v>30955</v>
      </c>
      <c r="B1995" s="69">
        <v>1</v>
      </c>
      <c r="C1995" s="69">
        <v>2018</v>
      </c>
      <c r="D1995" s="69">
        <v>60</v>
      </c>
      <c r="E1995" s="69" t="s">
        <v>243</v>
      </c>
      <c r="F1995" s="69" t="s">
        <v>244</v>
      </c>
      <c r="G1995" s="69" t="s">
        <v>245</v>
      </c>
      <c r="H1995" s="69" t="s">
        <v>107</v>
      </c>
      <c r="I1995" s="69">
        <v>0.15523999999999999</v>
      </c>
      <c r="J1995" s="69">
        <v>1.0529999999999999E-2</v>
      </c>
      <c r="K1995" s="69">
        <v>1.5100000000000001E-3</v>
      </c>
      <c r="L1995" s="69" t="s">
        <v>108</v>
      </c>
      <c r="M1995" s="69" t="s">
        <v>30388</v>
      </c>
      <c r="N1995" s="68">
        <v>43101</v>
      </c>
    </row>
    <row r="1996" spans="1:14" x14ac:dyDescent="0.2">
      <c r="A1996" s="69" t="s">
        <v>30956</v>
      </c>
      <c r="B1996" s="69">
        <v>1</v>
      </c>
      <c r="C1996" s="69">
        <v>2018</v>
      </c>
      <c r="D1996" s="69">
        <v>60</v>
      </c>
      <c r="E1996" s="69" t="s">
        <v>243</v>
      </c>
      <c r="F1996" s="69" t="s">
        <v>244</v>
      </c>
      <c r="G1996" s="69" t="s">
        <v>245</v>
      </c>
      <c r="H1996" s="69" t="s">
        <v>107</v>
      </c>
      <c r="I1996" s="69">
        <v>0.15644</v>
      </c>
      <c r="J1996" s="69">
        <v>1.0529999999999999E-2</v>
      </c>
      <c r="K1996" s="69">
        <v>1.5100000000000001E-3</v>
      </c>
      <c r="L1996" s="69" t="s">
        <v>108</v>
      </c>
      <c r="M1996" s="69" t="s">
        <v>30388</v>
      </c>
      <c r="N1996" s="68">
        <v>43101</v>
      </c>
    </row>
    <row r="1997" spans="1:14" x14ac:dyDescent="0.2">
      <c r="A1997" s="69" t="s">
        <v>30957</v>
      </c>
      <c r="B1997" s="69">
        <v>1</v>
      </c>
      <c r="C1997" s="69">
        <v>2018</v>
      </c>
      <c r="D1997" s="69">
        <v>60</v>
      </c>
      <c r="E1997" s="69" t="s">
        <v>243</v>
      </c>
      <c r="F1997" s="69" t="s">
        <v>244</v>
      </c>
      <c r="G1997" s="69" t="s">
        <v>245</v>
      </c>
      <c r="H1997" s="69" t="s">
        <v>107</v>
      </c>
      <c r="I1997" s="69">
        <v>0.15644</v>
      </c>
      <c r="J1997" s="69">
        <v>1.0529999999999999E-2</v>
      </c>
      <c r="K1997" s="69">
        <v>1.5100000000000001E-3</v>
      </c>
      <c r="L1997" s="69" t="s">
        <v>108</v>
      </c>
      <c r="M1997" s="69" t="s">
        <v>30388</v>
      </c>
      <c r="N1997" s="68">
        <v>43101</v>
      </c>
    </row>
    <row r="1998" spans="1:14" x14ac:dyDescent="0.2">
      <c r="A1998" s="69" t="s">
        <v>30958</v>
      </c>
      <c r="B1998" s="69">
        <v>1</v>
      </c>
      <c r="C1998" s="69">
        <v>2018</v>
      </c>
      <c r="D1998" s="69">
        <v>60</v>
      </c>
      <c r="E1998" s="69" t="s">
        <v>243</v>
      </c>
      <c r="F1998" s="69" t="s">
        <v>244</v>
      </c>
      <c r="G1998" s="69" t="s">
        <v>245</v>
      </c>
      <c r="H1998" s="69" t="s">
        <v>107</v>
      </c>
      <c r="I1998" s="69">
        <v>0.15644</v>
      </c>
      <c r="J1998" s="69">
        <v>1.0529999999999999E-2</v>
      </c>
      <c r="K1998" s="69">
        <v>1.5100000000000001E-3</v>
      </c>
      <c r="L1998" s="69" t="s">
        <v>108</v>
      </c>
      <c r="M1998" s="69" t="s">
        <v>30388</v>
      </c>
      <c r="N1998" s="68">
        <v>43101</v>
      </c>
    </row>
    <row r="1999" spans="1:14" x14ac:dyDescent="0.2">
      <c r="A1999" s="69" t="s">
        <v>30959</v>
      </c>
      <c r="B1999" s="69">
        <v>1</v>
      </c>
      <c r="C1999" s="69">
        <v>2018</v>
      </c>
      <c r="D1999" s="69">
        <v>60</v>
      </c>
      <c r="E1999" s="69" t="s">
        <v>251</v>
      </c>
      <c r="F1999" s="69" t="s">
        <v>244</v>
      </c>
      <c r="G1999" s="69" t="s">
        <v>245</v>
      </c>
      <c r="H1999" s="69" t="s">
        <v>107</v>
      </c>
      <c r="I1999" s="69">
        <v>0.16714000000000001</v>
      </c>
      <c r="J1999" s="69">
        <v>1.0540000000000001E-2</v>
      </c>
      <c r="K1999" s="69">
        <v>2.2000000000000001E-3</v>
      </c>
      <c r="L1999" s="69" t="s">
        <v>197</v>
      </c>
      <c r="M1999" s="69" t="s">
        <v>30388</v>
      </c>
      <c r="N1999" s="68">
        <v>43101</v>
      </c>
    </row>
    <row r="2000" spans="1:14" x14ac:dyDescent="0.2">
      <c r="A2000" s="69" t="s">
        <v>30960</v>
      </c>
      <c r="B2000" s="69">
        <v>1</v>
      </c>
      <c r="C2000" s="69">
        <v>2018</v>
      </c>
      <c r="D2000" s="69">
        <v>60</v>
      </c>
      <c r="E2000" s="69" t="s">
        <v>251</v>
      </c>
      <c r="F2000" s="69" t="s">
        <v>244</v>
      </c>
      <c r="G2000" s="69" t="s">
        <v>245</v>
      </c>
      <c r="H2000" s="69" t="s">
        <v>107</v>
      </c>
      <c r="I2000" s="69">
        <v>0.16594</v>
      </c>
      <c r="J2000" s="69">
        <v>1.0540000000000001E-2</v>
      </c>
      <c r="K2000" s="69">
        <v>2.2000000000000001E-3</v>
      </c>
      <c r="L2000" s="69" t="s">
        <v>197</v>
      </c>
      <c r="M2000" s="69" t="s">
        <v>30388</v>
      </c>
      <c r="N2000" s="68">
        <v>43101</v>
      </c>
    </row>
    <row r="2001" spans="1:14" x14ac:dyDescent="0.2">
      <c r="A2001" s="69" t="s">
        <v>30961</v>
      </c>
      <c r="B2001" s="69">
        <v>1</v>
      </c>
      <c r="C2001" s="69">
        <v>2018</v>
      </c>
      <c r="D2001" s="69">
        <v>60</v>
      </c>
      <c r="E2001" s="69" t="s">
        <v>251</v>
      </c>
      <c r="F2001" s="69" t="s">
        <v>244</v>
      </c>
      <c r="G2001" s="69" t="s">
        <v>245</v>
      </c>
      <c r="H2001" s="69" t="s">
        <v>107</v>
      </c>
      <c r="I2001" s="69">
        <v>0.16714000000000001</v>
      </c>
      <c r="J2001" s="69">
        <v>1.0540000000000001E-2</v>
      </c>
      <c r="K2001" s="69">
        <v>2.2000000000000001E-3</v>
      </c>
      <c r="L2001" s="69" t="s">
        <v>197</v>
      </c>
      <c r="M2001" s="69" t="s">
        <v>30388</v>
      </c>
      <c r="N2001" s="68">
        <v>43101</v>
      </c>
    </row>
    <row r="2002" spans="1:14" x14ac:dyDescent="0.2">
      <c r="A2002" s="69" t="s">
        <v>30962</v>
      </c>
      <c r="B2002" s="69">
        <v>1</v>
      </c>
      <c r="C2002" s="69">
        <v>2018</v>
      </c>
      <c r="D2002" s="69">
        <v>60</v>
      </c>
      <c r="E2002" s="69" t="s">
        <v>251</v>
      </c>
      <c r="F2002" s="69" t="s">
        <v>244</v>
      </c>
      <c r="G2002" s="69" t="s">
        <v>245</v>
      </c>
      <c r="H2002" s="69" t="s">
        <v>107</v>
      </c>
      <c r="I2002" s="69">
        <v>0.16594</v>
      </c>
      <c r="J2002" s="69">
        <v>1.0540000000000001E-2</v>
      </c>
      <c r="K2002" s="69">
        <v>2.2000000000000001E-3</v>
      </c>
      <c r="L2002" s="69" t="s">
        <v>197</v>
      </c>
      <c r="M2002" s="69" t="s">
        <v>30388</v>
      </c>
      <c r="N2002" s="68">
        <v>43101</v>
      </c>
    </row>
    <row r="2003" spans="1:14" x14ac:dyDescent="0.2">
      <c r="A2003" s="69" t="s">
        <v>30963</v>
      </c>
      <c r="B2003" s="69">
        <v>1</v>
      </c>
      <c r="C2003" s="69">
        <v>2018</v>
      </c>
      <c r="D2003" s="69">
        <v>60</v>
      </c>
      <c r="E2003" s="69" t="s">
        <v>251</v>
      </c>
      <c r="F2003" s="69" t="s">
        <v>244</v>
      </c>
      <c r="G2003" s="69" t="s">
        <v>245</v>
      </c>
      <c r="H2003" s="69" t="s">
        <v>107</v>
      </c>
      <c r="I2003" s="69">
        <v>0.16714000000000001</v>
      </c>
      <c r="J2003" s="69">
        <v>1.0540000000000001E-2</v>
      </c>
      <c r="K2003" s="69">
        <v>2.2000000000000001E-3</v>
      </c>
      <c r="L2003" s="69" t="s">
        <v>197</v>
      </c>
      <c r="M2003" s="69" t="s">
        <v>30388</v>
      </c>
      <c r="N2003" s="68">
        <v>43101</v>
      </c>
    </row>
    <row r="2004" spans="1:14" x14ac:dyDescent="0.2">
      <c r="A2004" s="69" t="s">
        <v>30964</v>
      </c>
      <c r="B2004" s="69">
        <v>1</v>
      </c>
      <c r="C2004" s="69">
        <v>2018</v>
      </c>
      <c r="D2004" s="69">
        <v>60</v>
      </c>
      <c r="E2004" s="69" t="s">
        <v>251</v>
      </c>
      <c r="F2004" s="69" t="s">
        <v>244</v>
      </c>
      <c r="G2004" s="69" t="s">
        <v>245</v>
      </c>
      <c r="H2004" s="69" t="s">
        <v>107</v>
      </c>
      <c r="I2004" s="69">
        <v>0.10414</v>
      </c>
      <c r="J2004" s="69">
        <v>1.0540000000000001E-2</v>
      </c>
      <c r="K2004" s="69">
        <v>2.2000000000000001E-3</v>
      </c>
      <c r="L2004" s="69" t="s">
        <v>178</v>
      </c>
      <c r="M2004" s="69" t="s">
        <v>30388</v>
      </c>
      <c r="N2004" s="68">
        <v>43101</v>
      </c>
    </row>
    <row r="2005" spans="1:14" x14ac:dyDescent="0.2">
      <c r="A2005" s="69" t="s">
        <v>30965</v>
      </c>
      <c r="B2005" s="69">
        <v>1</v>
      </c>
      <c r="C2005" s="69">
        <v>2018</v>
      </c>
      <c r="D2005" s="69">
        <v>60</v>
      </c>
      <c r="E2005" s="69" t="s">
        <v>251</v>
      </c>
      <c r="F2005" s="69" t="s">
        <v>244</v>
      </c>
      <c r="G2005" s="69" t="s">
        <v>245</v>
      </c>
      <c r="H2005" s="69" t="s">
        <v>107</v>
      </c>
      <c r="I2005" s="69">
        <v>0.10534</v>
      </c>
      <c r="J2005" s="69">
        <v>1.0540000000000001E-2</v>
      </c>
      <c r="K2005" s="69">
        <v>2.2000000000000001E-3</v>
      </c>
      <c r="L2005" s="69" t="s">
        <v>178</v>
      </c>
      <c r="M2005" s="69" t="s">
        <v>30388</v>
      </c>
      <c r="N2005" s="68">
        <v>43101</v>
      </c>
    </row>
    <row r="2006" spans="1:14" x14ac:dyDescent="0.2">
      <c r="A2006" s="69" t="s">
        <v>30966</v>
      </c>
      <c r="B2006" s="69">
        <v>1</v>
      </c>
      <c r="C2006" s="69">
        <v>2018</v>
      </c>
      <c r="D2006" s="69">
        <v>60</v>
      </c>
      <c r="E2006" s="69" t="s">
        <v>251</v>
      </c>
      <c r="F2006" s="69" t="s">
        <v>244</v>
      </c>
      <c r="G2006" s="69" t="s">
        <v>245</v>
      </c>
      <c r="H2006" s="69" t="s">
        <v>107</v>
      </c>
      <c r="I2006" s="69">
        <v>0.10414</v>
      </c>
      <c r="J2006" s="69">
        <v>1.0540000000000001E-2</v>
      </c>
      <c r="K2006" s="69">
        <v>2.2000000000000001E-3</v>
      </c>
      <c r="L2006" s="69" t="s">
        <v>178</v>
      </c>
      <c r="M2006" s="69" t="s">
        <v>30388</v>
      </c>
      <c r="N2006" s="68">
        <v>43101</v>
      </c>
    </row>
    <row r="2007" spans="1:14" x14ac:dyDescent="0.2">
      <c r="A2007" s="69" t="s">
        <v>30967</v>
      </c>
      <c r="B2007" s="69">
        <v>1</v>
      </c>
      <c r="C2007" s="69">
        <v>2018</v>
      </c>
      <c r="D2007" s="69">
        <v>60</v>
      </c>
      <c r="E2007" s="69" t="s">
        <v>251</v>
      </c>
      <c r="F2007" s="69" t="s">
        <v>244</v>
      </c>
      <c r="G2007" s="69" t="s">
        <v>245</v>
      </c>
      <c r="H2007" s="69" t="s">
        <v>107</v>
      </c>
      <c r="I2007" s="69">
        <v>0.10534</v>
      </c>
      <c r="J2007" s="69">
        <v>1.0540000000000001E-2</v>
      </c>
      <c r="K2007" s="69">
        <v>2.2000000000000001E-3</v>
      </c>
      <c r="L2007" s="69" t="s">
        <v>178</v>
      </c>
      <c r="M2007" s="69" t="s">
        <v>30388</v>
      </c>
      <c r="N2007" s="68">
        <v>43101</v>
      </c>
    </row>
    <row r="2008" spans="1:14" x14ac:dyDescent="0.2">
      <c r="A2008" s="69" t="s">
        <v>30968</v>
      </c>
      <c r="B2008" s="69">
        <v>1</v>
      </c>
      <c r="C2008" s="69">
        <v>2018</v>
      </c>
      <c r="D2008" s="69">
        <v>60</v>
      </c>
      <c r="E2008" s="69" t="s">
        <v>251</v>
      </c>
      <c r="F2008" s="69" t="s">
        <v>244</v>
      </c>
      <c r="G2008" s="69" t="s">
        <v>245</v>
      </c>
      <c r="H2008" s="69" t="s">
        <v>107</v>
      </c>
      <c r="I2008" s="69">
        <v>0.10534</v>
      </c>
      <c r="J2008" s="69">
        <v>1.0540000000000001E-2</v>
      </c>
      <c r="K2008" s="69">
        <v>2.2000000000000001E-3</v>
      </c>
      <c r="L2008" s="69" t="s">
        <v>178</v>
      </c>
      <c r="M2008" s="69" t="s">
        <v>30388</v>
      </c>
      <c r="N2008" s="68">
        <v>43101</v>
      </c>
    </row>
    <row r="2009" spans="1:14" x14ac:dyDescent="0.2">
      <c r="A2009" s="69" t="s">
        <v>30969</v>
      </c>
      <c r="B2009" s="69">
        <v>1</v>
      </c>
      <c r="C2009" s="69">
        <v>2018</v>
      </c>
      <c r="D2009" s="69">
        <v>60</v>
      </c>
      <c r="E2009" s="69" t="s">
        <v>262</v>
      </c>
      <c r="F2009" s="69" t="s">
        <v>105</v>
      </c>
      <c r="G2009" s="69" t="s">
        <v>106</v>
      </c>
      <c r="H2009" s="69" t="s">
        <v>107</v>
      </c>
      <c r="I2009" s="69">
        <v>0.13045999999999999</v>
      </c>
      <c r="J2009" s="69">
        <v>8.0499999999999999E-3</v>
      </c>
      <c r="K2009" s="69">
        <v>2.1099999999999999E-3</v>
      </c>
      <c r="L2009" s="69" t="s">
        <v>197</v>
      </c>
      <c r="M2009" s="69" t="s">
        <v>30388</v>
      </c>
      <c r="N2009" s="68">
        <v>43101</v>
      </c>
    </row>
    <row r="2010" spans="1:14" x14ac:dyDescent="0.2">
      <c r="A2010" s="69" t="s">
        <v>30970</v>
      </c>
      <c r="B2010" s="69">
        <v>1</v>
      </c>
      <c r="C2010" s="69">
        <v>2018</v>
      </c>
      <c r="D2010" s="69">
        <v>60</v>
      </c>
      <c r="E2010" s="69" t="s">
        <v>262</v>
      </c>
      <c r="F2010" s="69" t="s">
        <v>105</v>
      </c>
      <c r="G2010" s="69" t="s">
        <v>106</v>
      </c>
      <c r="H2010" s="69" t="s">
        <v>107</v>
      </c>
      <c r="I2010" s="69">
        <v>0.13045999999999999</v>
      </c>
      <c r="J2010" s="69">
        <v>8.0499999999999999E-3</v>
      </c>
      <c r="K2010" s="69">
        <v>2.1099999999999999E-3</v>
      </c>
      <c r="L2010" s="69" t="s">
        <v>197</v>
      </c>
      <c r="M2010" s="69" t="s">
        <v>30388</v>
      </c>
      <c r="N2010" s="68">
        <v>43101</v>
      </c>
    </row>
    <row r="2011" spans="1:14" x14ac:dyDescent="0.2">
      <c r="A2011" s="69" t="s">
        <v>30971</v>
      </c>
      <c r="B2011" s="69">
        <v>1</v>
      </c>
      <c r="C2011" s="69">
        <v>2018</v>
      </c>
      <c r="D2011" s="69">
        <v>60</v>
      </c>
      <c r="E2011" s="69" t="s">
        <v>262</v>
      </c>
      <c r="F2011" s="69" t="s">
        <v>105</v>
      </c>
      <c r="G2011" s="69" t="s">
        <v>106</v>
      </c>
      <c r="H2011" s="69" t="s">
        <v>107</v>
      </c>
      <c r="I2011" s="69">
        <v>8.5750000000000007E-2</v>
      </c>
      <c r="J2011" s="69">
        <v>8.0499999999999999E-3</v>
      </c>
      <c r="K2011" s="69">
        <v>2.1099999999999999E-3</v>
      </c>
      <c r="L2011" s="69" t="s">
        <v>178</v>
      </c>
      <c r="M2011" s="69" t="s">
        <v>30388</v>
      </c>
      <c r="N2011" s="68">
        <v>43101</v>
      </c>
    </row>
    <row r="2012" spans="1:14" x14ac:dyDescent="0.2">
      <c r="A2012" s="69" t="s">
        <v>30972</v>
      </c>
      <c r="B2012" s="69">
        <v>1</v>
      </c>
      <c r="C2012" s="69">
        <v>2018</v>
      </c>
      <c r="D2012" s="69">
        <v>60</v>
      </c>
      <c r="E2012" s="69" t="s">
        <v>262</v>
      </c>
      <c r="F2012" s="69" t="s">
        <v>105</v>
      </c>
      <c r="G2012" s="69" t="s">
        <v>106</v>
      </c>
      <c r="H2012" s="69" t="s">
        <v>107</v>
      </c>
      <c r="I2012" s="69">
        <v>8.5750000000000007E-2</v>
      </c>
      <c r="J2012" s="69">
        <v>8.0499999999999999E-3</v>
      </c>
      <c r="K2012" s="69">
        <v>2.1099999999999999E-3</v>
      </c>
      <c r="L2012" s="69" t="s">
        <v>178</v>
      </c>
      <c r="M2012" s="69" t="s">
        <v>30388</v>
      </c>
      <c r="N2012" s="68">
        <v>43101</v>
      </c>
    </row>
    <row r="2013" spans="1:14" x14ac:dyDescent="0.2">
      <c r="A2013" s="69" t="s">
        <v>30973</v>
      </c>
      <c r="B2013" s="69">
        <v>1</v>
      </c>
      <c r="C2013" s="69">
        <v>2018</v>
      </c>
      <c r="D2013" s="69">
        <v>60</v>
      </c>
      <c r="E2013" s="69" t="s">
        <v>262</v>
      </c>
      <c r="F2013" s="69" t="s">
        <v>105</v>
      </c>
      <c r="G2013" s="69" t="s">
        <v>106</v>
      </c>
      <c r="H2013" s="69" t="s">
        <v>107</v>
      </c>
      <c r="I2013" s="69">
        <v>8.5750000000000007E-2</v>
      </c>
      <c r="J2013" s="69">
        <v>8.0499999999999999E-3</v>
      </c>
      <c r="K2013" s="69">
        <v>2.1099999999999999E-3</v>
      </c>
      <c r="L2013" s="69" t="s">
        <v>178</v>
      </c>
      <c r="M2013" s="69" t="s">
        <v>30388</v>
      </c>
      <c r="N2013" s="68">
        <v>43101</v>
      </c>
    </row>
    <row r="2014" spans="1:14" x14ac:dyDescent="0.2">
      <c r="A2014" s="69" t="s">
        <v>30974</v>
      </c>
      <c r="B2014" s="69">
        <v>1</v>
      </c>
      <c r="C2014" s="69">
        <v>2018</v>
      </c>
      <c r="D2014" s="69">
        <v>60</v>
      </c>
      <c r="E2014" s="69" t="s">
        <v>262</v>
      </c>
      <c r="F2014" s="69" t="s">
        <v>105</v>
      </c>
      <c r="G2014" s="69" t="s">
        <v>106</v>
      </c>
      <c r="H2014" s="69" t="s">
        <v>107</v>
      </c>
      <c r="I2014" s="69">
        <v>8.455E-2</v>
      </c>
      <c r="J2014" s="69">
        <v>8.0499999999999999E-3</v>
      </c>
      <c r="K2014" s="69">
        <v>2.1099999999999999E-3</v>
      </c>
      <c r="L2014" s="69" t="s">
        <v>178</v>
      </c>
      <c r="M2014" s="69" t="s">
        <v>30388</v>
      </c>
      <c r="N2014" s="68">
        <v>43101</v>
      </c>
    </row>
    <row r="2015" spans="1:14" x14ac:dyDescent="0.2">
      <c r="A2015" s="69" t="s">
        <v>30975</v>
      </c>
      <c r="B2015" s="69">
        <v>1</v>
      </c>
      <c r="C2015" s="69">
        <v>2018</v>
      </c>
      <c r="D2015" s="69">
        <v>60</v>
      </c>
      <c r="E2015" s="69" t="s">
        <v>262</v>
      </c>
      <c r="F2015" s="69" t="s">
        <v>105</v>
      </c>
      <c r="G2015" s="69" t="s">
        <v>106</v>
      </c>
      <c r="H2015" s="69" t="s">
        <v>107</v>
      </c>
      <c r="I2015" s="69">
        <v>8.455E-2</v>
      </c>
      <c r="J2015" s="69">
        <v>8.0499999999999999E-3</v>
      </c>
      <c r="K2015" s="69">
        <v>2.1099999999999999E-3</v>
      </c>
      <c r="L2015" s="69" t="s">
        <v>178</v>
      </c>
      <c r="M2015" s="69" t="s">
        <v>30388</v>
      </c>
      <c r="N2015" s="68">
        <v>43101</v>
      </c>
    </row>
    <row r="2016" spans="1:14" x14ac:dyDescent="0.2">
      <c r="A2016" s="69" t="s">
        <v>30976</v>
      </c>
      <c r="B2016" s="69">
        <v>1</v>
      </c>
      <c r="C2016" s="69">
        <v>2018</v>
      </c>
      <c r="D2016" s="69">
        <v>60</v>
      </c>
      <c r="E2016" s="69" t="s">
        <v>262</v>
      </c>
      <c r="F2016" s="69" t="s">
        <v>105</v>
      </c>
      <c r="G2016" s="69" t="s">
        <v>106</v>
      </c>
      <c r="H2016" s="69" t="s">
        <v>107</v>
      </c>
      <c r="I2016" s="69">
        <v>0.13166</v>
      </c>
      <c r="J2016" s="69">
        <v>8.0499999999999999E-3</v>
      </c>
      <c r="K2016" s="69">
        <v>2.1099999999999999E-3</v>
      </c>
      <c r="L2016" s="69" t="s">
        <v>197</v>
      </c>
      <c r="M2016" s="69" t="s">
        <v>30388</v>
      </c>
      <c r="N2016" s="68">
        <v>43101</v>
      </c>
    </row>
    <row r="2017" spans="1:14" x14ac:dyDescent="0.2">
      <c r="A2017" s="69" t="s">
        <v>30977</v>
      </c>
      <c r="B2017" s="69">
        <v>1</v>
      </c>
      <c r="C2017" s="69">
        <v>2018</v>
      </c>
      <c r="D2017" s="69">
        <v>60</v>
      </c>
      <c r="E2017" s="69" t="s">
        <v>262</v>
      </c>
      <c r="F2017" s="69" t="s">
        <v>105</v>
      </c>
      <c r="G2017" s="69" t="s">
        <v>106</v>
      </c>
      <c r="H2017" s="69" t="s">
        <v>107</v>
      </c>
      <c r="I2017" s="69">
        <v>0.13166</v>
      </c>
      <c r="J2017" s="69">
        <v>8.0499999999999999E-3</v>
      </c>
      <c r="K2017" s="69">
        <v>2.1099999999999999E-3</v>
      </c>
      <c r="L2017" s="69" t="s">
        <v>197</v>
      </c>
      <c r="M2017" s="69" t="s">
        <v>30388</v>
      </c>
      <c r="N2017" s="68">
        <v>43101</v>
      </c>
    </row>
    <row r="2018" spans="1:14" x14ac:dyDescent="0.2">
      <c r="A2018" s="69" t="s">
        <v>30978</v>
      </c>
      <c r="B2018" s="69">
        <v>1</v>
      </c>
      <c r="C2018" s="69">
        <v>2018</v>
      </c>
      <c r="D2018" s="69">
        <v>60</v>
      </c>
      <c r="E2018" s="69" t="s">
        <v>262</v>
      </c>
      <c r="F2018" s="69" t="s">
        <v>105</v>
      </c>
      <c r="G2018" s="69" t="s">
        <v>106</v>
      </c>
      <c r="H2018" s="69" t="s">
        <v>107</v>
      </c>
      <c r="I2018" s="69">
        <v>0.13166</v>
      </c>
      <c r="J2018" s="69">
        <v>8.0499999999999999E-3</v>
      </c>
      <c r="K2018" s="69">
        <v>2.1099999999999999E-3</v>
      </c>
      <c r="L2018" s="69" t="s">
        <v>197</v>
      </c>
      <c r="M2018" s="69" t="s">
        <v>30388</v>
      </c>
      <c r="N2018" s="68">
        <v>43101</v>
      </c>
    </row>
    <row r="2019" spans="1:14" x14ac:dyDescent="0.2">
      <c r="A2019" s="69" t="s">
        <v>30979</v>
      </c>
      <c r="B2019" s="69">
        <v>1</v>
      </c>
      <c r="C2019" s="69">
        <v>2018</v>
      </c>
      <c r="D2019" s="69">
        <v>60</v>
      </c>
      <c r="E2019" s="69" t="s">
        <v>273</v>
      </c>
      <c r="F2019" s="69" t="s">
        <v>274</v>
      </c>
      <c r="G2019" s="69" t="s">
        <v>275</v>
      </c>
      <c r="H2019" s="69" t="s">
        <v>107</v>
      </c>
      <c r="I2019" s="69">
        <v>0.14793000000000001</v>
      </c>
      <c r="J2019" s="69">
        <v>8.1499999999999993E-3</v>
      </c>
      <c r="K2019" s="69">
        <v>1.5200000000000001E-3</v>
      </c>
      <c r="L2019" s="69" t="s">
        <v>108</v>
      </c>
      <c r="M2019" s="69" t="s">
        <v>30388</v>
      </c>
      <c r="N2019" s="68">
        <v>43101</v>
      </c>
    </row>
    <row r="2020" spans="1:14" x14ac:dyDescent="0.2">
      <c r="A2020" s="69" t="s">
        <v>30980</v>
      </c>
      <c r="B2020" s="69">
        <v>1</v>
      </c>
      <c r="C2020" s="69">
        <v>2018</v>
      </c>
      <c r="D2020" s="69">
        <v>60</v>
      </c>
      <c r="E2020" s="69" t="s">
        <v>273</v>
      </c>
      <c r="F2020" s="69" t="s">
        <v>274</v>
      </c>
      <c r="G2020" s="69" t="s">
        <v>275</v>
      </c>
      <c r="H2020" s="69" t="s">
        <v>107</v>
      </c>
      <c r="I2020" s="69">
        <v>0.14793000000000001</v>
      </c>
      <c r="J2020" s="69">
        <v>8.1499999999999993E-3</v>
      </c>
      <c r="K2020" s="69">
        <v>1.5200000000000001E-3</v>
      </c>
      <c r="L2020" s="69" t="s">
        <v>108</v>
      </c>
      <c r="M2020" s="69" t="s">
        <v>30388</v>
      </c>
      <c r="N2020" s="68">
        <v>43101</v>
      </c>
    </row>
    <row r="2021" spans="1:14" x14ac:dyDescent="0.2">
      <c r="A2021" s="69" t="s">
        <v>30981</v>
      </c>
      <c r="B2021" s="69">
        <v>1</v>
      </c>
      <c r="C2021" s="69">
        <v>2018</v>
      </c>
      <c r="D2021" s="69">
        <v>60</v>
      </c>
      <c r="E2021" s="69" t="s">
        <v>273</v>
      </c>
      <c r="F2021" s="69" t="s">
        <v>274</v>
      </c>
      <c r="G2021" s="69" t="s">
        <v>275</v>
      </c>
      <c r="H2021" s="69" t="s">
        <v>107</v>
      </c>
      <c r="I2021" s="69">
        <v>0.14793000000000001</v>
      </c>
      <c r="J2021" s="69">
        <v>8.1499999999999993E-3</v>
      </c>
      <c r="K2021" s="69">
        <v>1.5200000000000001E-3</v>
      </c>
      <c r="L2021" s="69" t="s">
        <v>108</v>
      </c>
      <c r="M2021" s="69" t="s">
        <v>30388</v>
      </c>
      <c r="N2021" s="68">
        <v>43101</v>
      </c>
    </row>
    <row r="2022" spans="1:14" x14ac:dyDescent="0.2">
      <c r="A2022" s="69" t="s">
        <v>30982</v>
      </c>
      <c r="B2022" s="69">
        <v>1</v>
      </c>
      <c r="C2022" s="69">
        <v>2018</v>
      </c>
      <c r="D2022" s="69">
        <v>60</v>
      </c>
      <c r="E2022" s="69" t="s">
        <v>273</v>
      </c>
      <c r="F2022" s="69" t="s">
        <v>274</v>
      </c>
      <c r="G2022" s="69" t="s">
        <v>275</v>
      </c>
      <c r="H2022" s="69" t="s">
        <v>107</v>
      </c>
      <c r="I2022" s="69">
        <v>0.14673</v>
      </c>
      <c r="J2022" s="69">
        <v>8.1499999999999993E-3</v>
      </c>
      <c r="K2022" s="69">
        <v>1.5200000000000001E-3</v>
      </c>
      <c r="L2022" s="69" t="s">
        <v>108</v>
      </c>
      <c r="M2022" s="69" t="s">
        <v>30388</v>
      </c>
      <c r="N2022" s="68">
        <v>43101</v>
      </c>
    </row>
    <row r="2023" spans="1:14" x14ac:dyDescent="0.2">
      <c r="A2023" s="69" t="s">
        <v>30983</v>
      </c>
      <c r="B2023" s="69">
        <v>1</v>
      </c>
      <c r="C2023" s="69">
        <v>2018</v>
      </c>
      <c r="D2023" s="69">
        <v>60</v>
      </c>
      <c r="E2023" s="69" t="s">
        <v>273</v>
      </c>
      <c r="F2023" s="69" t="s">
        <v>274</v>
      </c>
      <c r="G2023" s="69" t="s">
        <v>275</v>
      </c>
      <c r="H2023" s="69" t="s">
        <v>107</v>
      </c>
      <c r="I2023" s="69">
        <v>0.14673</v>
      </c>
      <c r="J2023" s="69">
        <v>8.1499999999999993E-3</v>
      </c>
      <c r="K2023" s="69">
        <v>1.5200000000000001E-3</v>
      </c>
      <c r="L2023" s="69" t="s">
        <v>108</v>
      </c>
      <c r="M2023" s="69" t="s">
        <v>30388</v>
      </c>
      <c r="N2023" s="68">
        <v>43101</v>
      </c>
    </row>
    <row r="2024" spans="1:14" x14ac:dyDescent="0.2">
      <c r="A2024" s="69" t="s">
        <v>30984</v>
      </c>
      <c r="B2024" s="69">
        <v>1</v>
      </c>
      <c r="C2024" s="69">
        <v>2018</v>
      </c>
      <c r="D2024" s="69">
        <v>60</v>
      </c>
      <c r="E2024" s="69" t="s">
        <v>281</v>
      </c>
      <c r="F2024" s="69" t="s">
        <v>274</v>
      </c>
      <c r="G2024" s="69" t="s">
        <v>275</v>
      </c>
      <c r="H2024" s="69" t="s">
        <v>107</v>
      </c>
      <c r="I2024" s="69">
        <v>0.14523</v>
      </c>
      <c r="J2024" s="69">
        <v>8.1600000000000006E-3</v>
      </c>
      <c r="K2024" s="69">
        <v>2.16E-3</v>
      </c>
      <c r="L2024" s="69" t="s">
        <v>190</v>
      </c>
      <c r="M2024" s="69" t="s">
        <v>30388</v>
      </c>
      <c r="N2024" s="68">
        <v>43101</v>
      </c>
    </row>
    <row r="2025" spans="1:14" x14ac:dyDescent="0.2">
      <c r="A2025" s="69" t="s">
        <v>30985</v>
      </c>
      <c r="B2025" s="69">
        <v>1</v>
      </c>
      <c r="C2025" s="69">
        <v>2018</v>
      </c>
      <c r="D2025" s="69">
        <v>60</v>
      </c>
      <c r="E2025" s="69" t="s">
        <v>281</v>
      </c>
      <c r="F2025" s="69" t="s">
        <v>274</v>
      </c>
      <c r="G2025" s="69" t="s">
        <v>275</v>
      </c>
      <c r="H2025" s="69" t="s">
        <v>107</v>
      </c>
      <c r="I2025" s="69">
        <v>0.15573000000000001</v>
      </c>
      <c r="J2025" s="69">
        <v>8.1600000000000006E-3</v>
      </c>
      <c r="K2025" s="69">
        <v>2.16E-3</v>
      </c>
      <c r="L2025" s="69" t="s">
        <v>190</v>
      </c>
      <c r="M2025" s="69" t="s">
        <v>30388</v>
      </c>
      <c r="N2025" s="68">
        <v>43101</v>
      </c>
    </row>
    <row r="2026" spans="1:14" x14ac:dyDescent="0.2">
      <c r="A2026" s="69" t="s">
        <v>30986</v>
      </c>
      <c r="B2026" s="69">
        <v>1</v>
      </c>
      <c r="C2026" s="69">
        <v>2018</v>
      </c>
      <c r="D2026" s="69">
        <v>60</v>
      </c>
      <c r="E2026" s="69" t="s">
        <v>281</v>
      </c>
      <c r="F2026" s="69" t="s">
        <v>274</v>
      </c>
      <c r="G2026" s="69" t="s">
        <v>275</v>
      </c>
      <c r="H2026" s="69" t="s">
        <v>107</v>
      </c>
      <c r="I2026" s="69">
        <v>0.10925</v>
      </c>
      <c r="J2026" s="69">
        <v>8.1600000000000006E-3</v>
      </c>
      <c r="K2026" s="69">
        <v>2.16E-3</v>
      </c>
      <c r="L2026" s="69" t="s">
        <v>178</v>
      </c>
      <c r="M2026" s="69" t="s">
        <v>30388</v>
      </c>
      <c r="N2026" s="68">
        <v>43101</v>
      </c>
    </row>
    <row r="2027" spans="1:14" x14ac:dyDescent="0.2">
      <c r="A2027" s="69" t="s">
        <v>30987</v>
      </c>
      <c r="B2027" s="69">
        <v>1</v>
      </c>
      <c r="C2027" s="69">
        <v>2018</v>
      </c>
      <c r="D2027" s="69">
        <v>60</v>
      </c>
      <c r="E2027" s="69" t="s">
        <v>281</v>
      </c>
      <c r="F2027" s="69" t="s">
        <v>274</v>
      </c>
      <c r="G2027" s="69" t="s">
        <v>275</v>
      </c>
      <c r="H2027" s="69" t="s">
        <v>107</v>
      </c>
      <c r="I2027" s="69">
        <v>0.11975</v>
      </c>
      <c r="J2027" s="69">
        <v>8.1600000000000006E-3</v>
      </c>
      <c r="K2027" s="69">
        <v>2.16E-3</v>
      </c>
      <c r="L2027" s="69" t="s">
        <v>178</v>
      </c>
      <c r="M2027" s="69" t="s">
        <v>30388</v>
      </c>
      <c r="N2027" s="68">
        <v>43101</v>
      </c>
    </row>
    <row r="2028" spans="1:14" x14ac:dyDescent="0.2">
      <c r="A2028" s="69" t="s">
        <v>30988</v>
      </c>
      <c r="B2028" s="69">
        <v>1</v>
      </c>
      <c r="C2028" s="69">
        <v>2018</v>
      </c>
      <c r="D2028" s="69">
        <v>60</v>
      </c>
      <c r="E2028" s="69" t="s">
        <v>281</v>
      </c>
      <c r="F2028" s="69" t="s">
        <v>274</v>
      </c>
      <c r="G2028" s="69" t="s">
        <v>275</v>
      </c>
      <c r="H2028" s="69" t="s">
        <v>107</v>
      </c>
      <c r="I2028" s="69">
        <v>0.11275</v>
      </c>
      <c r="J2028" s="69">
        <v>8.1600000000000006E-3</v>
      </c>
      <c r="K2028" s="69">
        <v>2.16E-3</v>
      </c>
      <c r="L2028" s="69" t="s">
        <v>178</v>
      </c>
      <c r="M2028" s="69" t="s">
        <v>30388</v>
      </c>
      <c r="N2028" s="68">
        <v>43101</v>
      </c>
    </row>
    <row r="2029" spans="1:14" x14ac:dyDescent="0.2">
      <c r="A2029" s="69" t="s">
        <v>30989</v>
      </c>
      <c r="B2029" s="69">
        <v>1</v>
      </c>
      <c r="C2029" s="69">
        <v>2018</v>
      </c>
      <c r="D2029" s="69">
        <v>60</v>
      </c>
      <c r="E2029" s="69" t="s">
        <v>281</v>
      </c>
      <c r="F2029" s="69" t="s">
        <v>274</v>
      </c>
      <c r="G2029" s="69" t="s">
        <v>275</v>
      </c>
      <c r="H2029" s="69" t="s">
        <v>107</v>
      </c>
      <c r="I2029" s="69">
        <v>0.10925</v>
      </c>
      <c r="J2029" s="69">
        <v>8.1600000000000006E-3</v>
      </c>
      <c r="K2029" s="69">
        <v>2.16E-3</v>
      </c>
      <c r="L2029" s="69" t="s">
        <v>178</v>
      </c>
      <c r="M2029" s="69" t="s">
        <v>30388</v>
      </c>
      <c r="N2029" s="68">
        <v>43101</v>
      </c>
    </row>
    <row r="2030" spans="1:14" x14ac:dyDescent="0.2">
      <c r="A2030" s="69" t="s">
        <v>30990</v>
      </c>
      <c r="B2030" s="69">
        <v>1</v>
      </c>
      <c r="C2030" s="69">
        <v>2018</v>
      </c>
      <c r="D2030" s="69">
        <v>60</v>
      </c>
      <c r="E2030" s="69" t="s">
        <v>281</v>
      </c>
      <c r="F2030" s="69" t="s">
        <v>274</v>
      </c>
      <c r="G2030" s="69" t="s">
        <v>275</v>
      </c>
      <c r="H2030" s="69" t="s">
        <v>107</v>
      </c>
      <c r="I2030" s="69">
        <v>0.10925</v>
      </c>
      <c r="J2030" s="69">
        <v>8.1600000000000006E-3</v>
      </c>
      <c r="K2030" s="69">
        <v>2.16E-3</v>
      </c>
      <c r="L2030" s="69" t="s">
        <v>178</v>
      </c>
      <c r="M2030" s="69" t="s">
        <v>30388</v>
      </c>
      <c r="N2030" s="68">
        <v>43101</v>
      </c>
    </row>
    <row r="2031" spans="1:14" x14ac:dyDescent="0.2">
      <c r="A2031" s="69" t="s">
        <v>30991</v>
      </c>
      <c r="B2031" s="69">
        <v>1</v>
      </c>
      <c r="C2031" s="69">
        <v>2018</v>
      </c>
      <c r="D2031" s="69">
        <v>60</v>
      </c>
      <c r="E2031" s="69" t="s">
        <v>281</v>
      </c>
      <c r="F2031" s="69" t="s">
        <v>274</v>
      </c>
      <c r="G2031" s="69" t="s">
        <v>275</v>
      </c>
      <c r="H2031" s="69" t="s">
        <v>107</v>
      </c>
      <c r="I2031" s="69">
        <v>0.17265</v>
      </c>
      <c r="J2031" s="69">
        <v>8.1600000000000006E-3</v>
      </c>
      <c r="K2031" s="69">
        <v>2.16E-3</v>
      </c>
      <c r="L2031" s="69" t="s">
        <v>184</v>
      </c>
      <c r="M2031" s="69" t="s">
        <v>30388</v>
      </c>
      <c r="N2031" s="68">
        <v>43101</v>
      </c>
    </row>
    <row r="2032" spans="1:14" x14ac:dyDescent="0.2">
      <c r="A2032" s="69" t="s">
        <v>30992</v>
      </c>
      <c r="B2032" s="69">
        <v>1</v>
      </c>
      <c r="C2032" s="69">
        <v>2018</v>
      </c>
      <c r="D2032" s="69">
        <v>60</v>
      </c>
      <c r="E2032" s="69" t="s">
        <v>281</v>
      </c>
      <c r="F2032" s="69" t="s">
        <v>274</v>
      </c>
      <c r="G2032" s="69" t="s">
        <v>275</v>
      </c>
      <c r="H2032" s="69" t="s">
        <v>107</v>
      </c>
      <c r="I2032" s="69">
        <v>0.14523</v>
      </c>
      <c r="J2032" s="69">
        <v>8.1600000000000006E-3</v>
      </c>
      <c r="K2032" s="69">
        <v>2.16E-3</v>
      </c>
      <c r="L2032" s="69" t="s">
        <v>190</v>
      </c>
      <c r="M2032" s="69" t="s">
        <v>30388</v>
      </c>
      <c r="N2032" s="68">
        <v>43101</v>
      </c>
    </row>
    <row r="2033" spans="1:14" x14ac:dyDescent="0.2">
      <c r="A2033" s="69" t="s">
        <v>30993</v>
      </c>
      <c r="B2033" s="69">
        <v>1</v>
      </c>
      <c r="C2033" s="69">
        <v>2018</v>
      </c>
      <c r="D2033" s="69">
        <v>60</v>
      </c>
      <c r="E2033" s="69" t="s">
        <v>281</v>
      </c>
      <c r="F2033" s="69" t="s">
        <v>274</v>
      </c>
      <c r="G2033" s="69" t="s">
        <v>275</v>
      </c>
      <c r="H2033" s="69" t="s">
        <v>107</v>
      </c>
      <c r="I2033" s="69">
        <v>0.14873</v>
      </c>
      <c r="J2033" s="69">
        <v>8.1600000000000006E-3</v>
      </c>
      <c r="K2033" s="69">
        <v>2.16E-3</v>
      </c>
      <c r="L2033" s="69" t="s">
        <v>190</v>
      </c>
      <c r="M2033" s="69" t="s">
        <v>30388</v>
      </c>
      <c r="N2033" s="68">
        <v>43101</v>
      </c>
    </row>
    <row r="2034" spans="1:14" x14ac:dyDescent="0.2">
      <c r="A2034" s="69" t="s">
        <v>30994</v>
      </c>
      <c r="B2034" s="69">
        <v>1</v>
      </c>
      <c r="C2034" s="69">
        <v>2018</v>
      </c>
      <c r="D2034" s="69">
        <v>60</v>
      </c>
      <c r="E2034" s="69" t="s">
        <v>281</v>
      </c>
      <c r="F2034" s="69" t="s">
        <v>274</v>
      </c>
      <c r="G2034" s="69" t="s">
        <v>275</v>
      </c>
      <c r="H2034" s="69" t="s">
        <v>107</v>
      </c>
      <c r="I2034" s="69">
        <v>0.14523</v>
      </c>
      <c r="J2034" s="69">
        <v>8.1600000000000006E-3</v>
      </c>
      <c r="K2034" s="69">
        <v>2.16E-3</v>
      </c>
      <c r="L2034" s="69" t="s">
        <v>190</v>
      </c>
      <c r="M2034" s="69" t="s">
        <v>30388</v>
      </c>
      <c r="N2034" s="68">
        <v>43101</v>
      </c>
    </row>
    <row r="2035" spans="1:14" x14ac:dyDescent="0.2">
      <c r="A2035" s="69" t="s">
        <v>30995</v>
      </c>
      <c r="B2035" s="69">
        <v>1</v>
      </c>
      <c r="C2035" s="69">
        <v>2018</v>
      </c>
      <c r="D2035" s="69">
        <v>60</v>
      </c>
      <c r="E2035" s="69" t="s">
        <v>281</v>
      </c>
      <c r="F2035" s="69" t="s">
        <v>274</v>
      </c>
      <c r="G2035" s="69" t="s">
        <v>275</v>
      </c>
      <c r="H2035" s="69" t="s">
        <v>107</v>
      </c>
      <c r="I2035" s="69">
        <v>0.17265</v>
      </c>
      <c r="J2035" s="69">
        <v>8.1600000000000006E-3</v>
      </c>
      <c r="K2035" s="69">
        <v>2.16E-3</v>
      </c>
      <c r="L2035" s="69" t="s">
        <v>184</v>
      </c>
      <c r="M2035" s="69" t="s">
        <v>30388</v>
      </c>
      <c r="N2035" s="68">
        <v>43101</v>
      </c>
    </row>
    <row r="2036" spans="1:14" x14ac:dyDescent="0.2">
      <c r="A2036" s="69" t="s">
        <v>30996</v>
      </c>
      <c r="B2036" s="69">
        <v>1</v>
      </c>
      <c r="C2036" s="69">
        <v>2018</v>
      </c>
      <c r="D2036" s="69">
        <v>60</v>
      </c>
      <c r="E2036" s="69" t="s">
        <v>281</v>
      </c>
      <c r="F2036" s="69" t="s">
        <v>274</v>
      </c>
      <c r="G2036" s="69" t="s">
        <v>275</v>
      </c>
      <c r="H2036" s="69" t="s">
        <v>107</v>
      </c>
      <c r="I2036" s="69">
        <v>0.17615</v>
      </c>
      <c r="J2036" s="69">
        <v>8.1600000000000006E-3</v>
      </c>
      <c r="K2036" s="69">
        <v>2.16E-3</v>
      </c>
      <c r="L2036" s="69" t="s">
        <v>184</v>
      </c>
      <c r="M2036" s="69" t="s">
        <v>30388</v>
      </c>
      <c r="N2036" s="68">
        <v>43101</v>
      </c>
    </row>
    <row r="2037" spans="1:14" x14ac:dyDescent="0.2">
      <c r="A2037" s="69" t="s">
        <v>30997</v>
      </c>
      <c r="B2037" s="69">
        <v>1</v>
      </c>
      <c r="C2037" s="69">
        <v>2018</v>
      </c>
      <c r="D2037" s="69">
        <v>60</v>
      </c>
      <c r="E2037" s="69" t="s">
        <v>281</v>
      </c>
      <c r="F2037" s="69" t="s">
        <v>274</v>
      </c>
      <c r="G2037" s="69" t="s">
        <v>275</v>
      </c>
      <c r="H2037" s="69" t="s">
        <v>107</v>
      </c>
      <c r="I2037" s="69">
        <v>0.18315000000000001</v>
      </c>
      <c r="J2037" s="69">
        <v>8.1600000000000006E-3</v>
      </c>
      <c r="K2037" s="69">
        <v>2.16E-3</v>
      </c>
      <c r="L2037" s="69" t="s">
        <v>184</v>
      </c>
      <c r="M2037" s="69" t="s">
        <v>30388</v>
      </c>
      <c r="N2037" s="68">
        <v>43101</v>
      </c>
    </row>
    <row r="2038" spans="1:14" x14ac:dyDescent="0.2">
      <c r="A2038" s="69" t="s">
        <v>30998</v>
      </c>
      <c r="B2038" s="69">
        <v>1</v>
      </c>
      <c r="C2038" s="69">
        <v>2018</v>
      </c>
      <c r="D2038" s="69">
        <v>60</v>
      </c>
      <c r="E2038" s="69" t="s">
        <v>281</v>
      </c>
      <c r="F2038" s="69" t="s">
        <v>274</v>
      </c>
      <c r="G2038" s="69" t="s">
        <v>275</v>
      </c>
      <c r="H2038" s="69" t="s">
        <v>107</v>
      </c>
      <c r="I2038" s="69">
        <v>0.17265</v>
      </c>
      <c r="J2038" s="69">
        <v>8.1600000000000006E-3</v>
      </c>
      <c r="K2038" s="69">
        <v>2.16E-3</v>
      </c>
      <c r="L2038" s="69" t="s">
        <v>184</v>
      </c>
      <c r="M2038" s="69" t="s">
        <v>30388</v>
      </c>
      <c r="N2038" s="68">
        <v>43101</v>
      </c>
    </row>
    <row r="2039" spans="1:14" x14ac:dyDescent="0.2">
      <c r="A2039" s="69" t="s">
        <v>30999</v>
      </c>
      <c r="B2039" s="69">
        <v>1</v>
      </c>
      <c r="C2039" s="69">
        <v>2018</v>
      </c>
      <c r="D2039" s="69">
        <v>60</v>
      </c>
      <c r="E2039" s="69" t="s">
        <v>297</v>
      </c>
      <c r="F2039" s="69" t="s">
        <v>274</v>
      </c>
      <c r="G2039" s="69" t="s">
        <v>275</v>
      </c>
      <c r="H2039" s="69" t="s">
        <v>107</v>
      </c>
      <c r="I2039" s="69">
        <v>0.15401000000000001</v>
      </c>
      <c r="J2039" s="69">
        <v>8.1600000000000006E-3</v>
      </c>
      <c r="K2039" s="69">
        <v>2.16E-3</v>
      </c>
      <c r="L2039" s="69" t="s">
        <v>197</v>
      </c>
      <c r="M2039" s="69" t="s">
        <v>30388</v>
      </c>
      <c r="N2039" s="68">
        <v>43101</v>
      </c>
    </row>
    <row r="2040" spans="1:14" x14ac:dyDescent="0.2">
      <c r="A2040" s="69" t="s">
        <v>31000</v>
      </c>
      <c r="B2040" s="69">
        <v>1</v>
      </c>
      <c r="C2040" s="69">
        <v>2018</v>
      </c>
      <c r="D2040" s="69">
        <v>60</v>
      </c>
      <c r="E2040" s="69" t="s">
        <v>297</v>
      </c>
      <c r="F2040" s="69" t="s">
        <v>274</v>
      </c>
      <c r="G2040" s="69" t="s">
        <v>275</v>
      </c>
      <c r="H2040" s="69" t="s">
        <v>107</v>
      </c>
      <c r="I2040" s="69">
        <v>0.15401000000000001</v>
      </c>
      <c r="J2040" s="69">
        <v>8.1600000000000006E-3</v>
      </c>
      <c r="K2040" s="69">
        <v>2.16E-3</v>
      </c>
      <c r="L2040" s="69" t="s">
        <v>197</v>
      </c>
      <c r="M2040" s="69" t="s">
        <v>30388</v>
      </c>
      <c r="N2040" s="68">
        <v>43101</v>
      </c>
    </row>
    <row r="2041" spans="1:14" x14ac:dyDescent="0.2">
      <c r="A2041" s="69" t="s">
        <v>31001</v>
      </c>
      <c r="B2041" s="69">
        <v>1</v>
      </c>
      <c r="C2041" s="69">
        <v>2018</v>
      </c>
      <c r="D2041" s="69">
        <v>60</v>
      </c>
      <c r="E2041" s="69" t="s">
        <v>297</v>
      </c>
      <c r="F2041" s="69" t="s">
        <v>274</v>
      </c>
      <c r="G2041" s="69" t="s">
        <v>275</v>
      </c>
      <c r="H2041" s="69" t="s">
        <v>107</v>
      </c>
      <c r="I2041" s="69">
        <v>0.10238</v>
      </c>
      <c r="J2041" s="69">
        <v>8.1600000000000006E-3</v>
      </c>
      <c r="K2041" s="69">
        <v>2.16E-3</v>
      </c>
      <c r="L2041" s="69" t="s">
        <v>178</v>
      </c>
      <c r="M2041" s="69" t="s">
        <v>30388</v>
      </c>
      <c r="N2041" s="68">
        <v>43101</v>
      </c>
    </row>
    <row r="2042" spans="1:14" x14ac:dyDescent="0.2">
      <c r="A2042" s="69" t="s">
        <v>31002</v>
      </c>
      <c r="B2042" s="69">
        <v>1</v>
      </c>
      <c r="C2042" s="69">
        <v>2018</v>
      </c>
      <c r="D2042" s="69">
        <v>60</v>
      </c>
      <c r="E2042" s="69" t="s">
        <v>297</v>
      </c>
      <c r="F2042" s="69" t="s">
        <v>274</v>
      </c>
      <c r="G2042" s="69" t="s">
        <v>275</v>
      </c>
      <c r="H2042" s="69" t="s">
        <v>107</v>
      </c>
      <c r="I2042" s="69">
        <v>0.15520999999999999</v>
      </c>
      <c r="J2042" s="69">
        <v>8.1600000000000006E-3</v>
      </c>
      <c r="K2042" s="69">
        <v>2.16E-3</v>
      </c>
      <c r="L2042" s="69" t="s">
        <v>197</v>
      </c>
      <c r="M2042" s="69" t="s">
        <v>30388</v>
      </c>
      <c r="N2042" s="68">
        <v>43101</v>
      </c>
    </row>
    <row r="2043" spans="1:14" x14ac:dyDescent="0.2">
      <c r="A2043" s="69" t="s">
        <v>31003</v>
      </c>
      <c r="B2043" s="69">
        <v>1</v>
      </c>
      <c r="C2043" s="69">
        <v>2018</v>
      </c>
      <c r="D2043" s="69">
        <v>60</v>
      </c>
      <c r="E2043" s="69" t="s">
        <v>297</v>
      </c>
      <c r="F2043" s="69" t="s">
        <v>274</v>
      </c>
      <c r="G2043" s="69" t="s">
        <v>275</v>
      </c>
      <c r="H2043" s="69" t="s">
        <v>107</v>
      </c>
      <c r="I2043" s="69">
        <v>0.15520999999999999</v>
      </c>
      <c r="J2043" s="69">
        <v>8.1600000000000006E-3</v>
      </c>
      <c r="K2043" s="69">
        <v>2.16E-3</v>
      </c>
      <c r="L2043" s="69" t="s">
        <v>197</v>
      </c>
      <c r="M2043" s="69" t="s">
        <v>30388</v>
      </c>
      <c r="N2043" s="68">
        <v>43101</v>
      </c>
    </row>
    <row r="2044" spans="1:14" x14ac:dyDescent="0.2">
      <c r="A2044" s="69" t="s">
        <v>31004</v>
      </c>
      <c r="B2044" s="69">
        <v>1</v>
      </c>
      <c r="C2044" s="69">
        <v>2018</v>
      </c>
      <c r="D2044" s="69">
        <v>60</v>
      </c>
      <c r="E2044" s="69" t="s">
        <v>297</v>
      </c>
      <c r="F2044" s="69" t="s">
        <v>274</v>
      </c>
      <c r="G2044" s="69" t="s">
        <v>275</v>
      </c>
      <c r="H2044" s="69" t="s">
        <v>107</v>
      </c>
      <c r="I2044" s="69">
        <v>0.15520999999999999</v>
      </c>
      <c r="J2044" s="69">
        <v>8.1600000000000006E-3</v>
      </c>
      <c r="K2044" s="69">
        <v>2.16E-3</v>
      </c>
      <c r="L2044" s="69" t="s">
        <v>197</v>
      </c>
      <c r="M2044" s="69" t="s">
        <v>30388</v>
      </c>
      <c r="N2044" s="68">
        <v>43101</v>
      </c>
    </row>
    <row r="2045" spans="1:14" x14ac:dyDescent="0.2">
      <c r="A2045" s="69" t="s">
        <v>31005</v>
      </c>
      <c r="B2045" s="69">
        <v>1</v>
      </c>
      <c r="C2045" s="69">
        <v>2018</v>
      </c>
      <c r="D2045" s="69">
        <v>60</v>
      </c>
      <c r="E2045" s="69" t="s">
        <v>297</v>
      </c>
      <c r="F2045" s="69" t="s">
        <v>274</v>
      </c>
      <c r="G2045" s="69" t="s">
        <v>275</v>
      </c>
      <c r="H2045" s="69" t="s">
        <v>107</v>
      </c>
      <c r="I2045" s="69">
        <v>0.10118000000000001</v>
      </c>
      <c r="J2045" s="69">
        <v>8.1600000000000006E-3</v>
      </c>
      <c r="K2045" s="69">
        <v>2.16E-3</v>
      </c>
      <c r="L2045" s="69" t="s">
        <v>178</v>
      </c>
      <c r="M2045" s="69" t="s">
        <v>30388</v>
      </c>
      <c r="N2045" s="68">
        <v>43101</v>
      </c>
    </row>
    <row r="2046" spans="1:14" x14ac:dyDescent="0.2">
      <c r="A2046" s="69" t="s">
        <v>31006</v>
      </c>
      <c r="B2046" s="69">
        <v>1</v>
      </c>
      <c r="C2046" s="69">
        <v>2018</v>
      </c>
      <c r="D2046" s="69">
        <v>60</v>
      </c>
      <c r="E2046" s="69" t="s">
        <v>297</v>
      </c>
      <c r="F2046" s="69" t="s">
        <v>274</v>
      </c>
      <c r="G2046" s="69" t="s">
        <v>275</v>
      </c>
      <c r="H2046" s="69" t="s">
        <v>107</v>
      </c>
      <c r="I2046" s="69">
        <v>0.10238</v>
      </c>
      <c r="J2046" s="69">
        <v>8.1600000000000006E-3</v>
      </c>
      <c r="K2046" s="69">
        <v>2.16E-3</v>
      </c>
      <c r="L2046" s="69" t="s">
        <v>178</v>
      </c>
      <c r="M2046" s="69" t="s">
        <v>30388</v>
      </c>
      <c r="N2046" s="68">
        <v>43101</v>
      </c>
    </row>
    <row r="2047" spans="1:14" x14ac:dyDescent="0.2">
      <c r="A2047" s="69" t="s">
        <v>31007</v>
      </c>
      <c r="B2047" s="69">
        <v>1</v>
      </c>
      <c r="C2047" s="69">
        <v>2018</v>
      </c>
      <c r="D2047" s="69">
        <v>60</v>
      </c>
      <c r="E2047" s="69" t="s">
        <v>297</v>
      </c>
      <c r="F2047" s="69" t="s">
        <v>274</v>
      </c>
      <c r="G2047" s="69" t="s">
        <v>275</v>
      </c>
      <c r="H2047" s="69" t="s">
        <v>107</v>
      </c>
      <c r="I2047" s="69">
        <v>0.10118000000000001</v>
      </c>
      <c r="J2047" s="69">
        <v>8.1600000000000006E-3</v>
      </c>
      <c r="K2047" s="69">
        <v>2.16E-3</v>
      </c>
      <c r="L2047" s="69" t="s">
        <v>178</v>
      </c>
      <c r="M2047" s="69" t="s">
        <v>30388</v>
      </c>
      <c r="N2047" s="68">
        <v>43101</v>
      </c>
    </row>
    <row r="2048" spans="1:14" x14ac:dyDescent="0.2">
      <c r="A2048" s="69" t="s">
        <v>31008</v>
      </c>
      <c r="B2048" s="69">
        <v>1</v>
      </c>
      <c r="C2048" s="69">
        <v>2018</v>
      </c>
      <c r="D2048" s="69">
        <v>60</v>
      </c>
      <c r="E2048" s="69" t="s">
        <v>297</v>
      </c>
      <c r="F2048" s="69" t="s">
        <v>274</v>
      </c>
      <c r="G2048" s="69" t="s">
        <v>275</v>
      </c>
      <c r="H2048" s="69" t="s">
        <v>107</v>
      </c>
      <c r="I2048" s="69">
        <v>0.10238</v>
      </c>
      <c r="J2048" s="69">
        <v>8.1600000000000006E-3</v>
      </c>
      <c r="K2048" s="69">
        <v>2.16E-3</v>
      </c>
      <c r="L2048" s="69" t="s">
        <v>178</v>
      </c>
      <c r="M2048" s="69" t="s">
        <v>30388</v>
      </c>
      <c r="N2048" s="68">
        <v>43101</v>
      </c>
    </row>
    <row r="2049" spans="1:14" x14ac:dyDescent="0.2">
      <c r="A2049" s="69" t="s">
        <v>31009</v>
      </c>
      <c r="B2049" s="69">
        <v>1</v>
      </c>
      <c r="C2049" s="69">
        <v>2018</v>
      </c>
      <c r="D2049" s="69">
        <v>60</v>
      </c>
      <c r="E2049" s="69" t="s">
        <v>308</v>
      </c>
      <c r="F2049" s="69" t="s">
        <v>309</v>
      </c>
      <c r="G2049" s="69" t="s">
        <v>310</v>
      </c>
      <c r="H2049" s="69" t="s">
        <v>107</v>
      </c>
      <c r="I2049" s="69">
        <v>0.13074</v>
      </c>
      <c r="J2049" s="69">
        <v>8.6599999999999993E-3</v>
      </c>
      <c r="K2049" s="69">
        <v>1.49E-3</v>
      </c>
      <c r="L2049" s="69" t="s">
        <v>108</v>
      </c>
      <c r="M2049" s="69" t="s">
        <v>30388</v>
      </c>
      <c r="N2049" s="68">
        <v>43101</v>
      </c>
    </row>
    <row r="2050" spans="1:14" x14ac:dyDescent="0.2">
      <c r="A2050" s="69" t="s">
        <v>31010</v>
      </c>
      <c r="B2050" s="69">
        <v>1</v>
      </c>
      <c r="C2050" s="69">
        <v>2018</v>
      </c>
      <c r="D2050" s="69">
        <v>60</v>
      </c>
      <c r="E2050" s="69" t="s">
        <v>308</v>
      </c>
      <c r="F2050" s="69" t="s">
        <v>309</v>
      </c>
      <c r="G2050" s="69" t="s">
        <v>310</v>
      </c>
      <c r="H2050" s="69" t="s">
        <v>107</v>
      </c>
      <c r="I2050" s="69">
        <v>0.13074</v>
      </c>
      <c r="J2050" s="69">
        <v>8.6599999999999993E-3</v>
      </c>
      <c r="K2050" s="69">
        <v>1.49E-3</v>
      </c>
      <c r="L2050" s="69" t="s">
        <v>108</v>
      </c>
      <c r="M2050" s="69" t="s">
        <v>30388</v>
      </c>
      <c r="N2050" s="68">
        <v>43101</v>
      </c>
    </row>
    <row r="2051" spans="1:14" x14ac:dyDescent="0.2">
      <c r="A2051" s="69" t="s">
        <v>31011</v>
      </c>
      <c r="B2051" s="69">
        <v>1</v>
      </c>
      <c r="C2051" s="69">
        <v>2018</v>
      </c>
      <c r="D2051" s="69">
        <v>60</v>
      </c>
      <c r="E2051" s="69" t="s">
        <v>308</v>
      </c>
      <c r="F2051" s="69" t="s">
        <v>309</v>
      </c>
      <c r="G2051" s="69" t="s">
        <v>310</v>
      </c>
      <c r="H2051" s="69" t="s">
        <v>107</v>
      </c>
      <c r="I2051" s="69">
        <v>0.13194</v>
      </c>
      <c r="J2051" s="69">
        <v>8.6599999999999993E-3</v>
      </c>
      <c r="K2051" s="69">
        <v>1.49E-3</v>
      </c>
      <c r="L2051" s="69" t="s">
        <v>108</v>
      </c>
      <c r="M2051" s="69" t="s">
        <v>30388</v>
      </c>
      <c r="N2051" s="68">
        <v>43101</v>
      </c>
    </row>
    <row r="2052" spans="1:14" x14ac:dyDescent="0.2">
      <c r="A2052" s="69" t="s">
        <v>31012</v>
      </c>
      <c r="B2052" s="69">
        <v>1</v>
      </c>
      <c r="C2052" s="69">
        <v>2018</v>
      </c>
      <c r="D2052" s="69">
        <v>60</v>
      </c>
      <c r="E2052" s="69" t="s">
        <v>308</v>
      </c>
      <c r="F2052" s="69" t="s">
        <v>309</v>
      </c>
      <c r="G2052" s="69" t="s">
        <v>310</v>
      </c>
      <c r="H2052" s="69" t="s">
        <v>107</v>
      </c>
      <c r="I2052" s="69">
        <v>0.13194</v>
      </c>
      <c r="J2052" s="69">
        <v>8.6599999999999993E-3</v>
      </c>
      <c r="K2052" s="69">
        <v>1.49E-3</v>
      </c>
      <c r="L2052" s="69" t="s">
        <v>108</v>
      </c>
      <c r="M2052" s="69" t="s">
        <v>30388</v>
      </c>
      <c r="N2052" s="68">
        <v>43101</v>
      </c>
    </row>
    <row r="2053" spans="1:14" x14ac:dyDescent="0.2">
      <c r="A2053" s="69" t="s">
        <v>31013</v>
      </c>
      <c r="B2053" s="69">
        <v>1</v>
      </c>
      <c r="C2053" s="69">
        <v>2018</v>
      </c>
      <c r="D2053" s="69">
        <v>60</v>
      </c>
      <c r="E2053" s="69" t="s">
        <v>308</v>
      </c>
      <c r="F2053" s="69" t="s">
        <v>309</v>
      </c>
      <c r="G2053" s="69" t="s">
        <v>310</v>
      </c>
      <c r="H2053" s="69" t="s">
        <v>107</v>
      </c>
      <c r="I2053" s="69">
        <v>0.13194</v>
      </c>
      <c r="J2053" s="69">
        <v>8.6599999999999993E-3</v>
      </c>
      <c r="K2053" s="69">
        <v>1.49E-3</v>
      </c>
      <c r="L2053" s="69" t="s">
        <v>108</v>
      </c>
      <c r="M2053" s="69" t="s">
        <v>30388</v>
      </c>
      <c r="N2053" s="68">
        <v>43101</v>
      </c>
    </row>
    <row r="2054" spans="1:14" x14ac:dyDescent="0.2">
      <c r="A2054" s="69" t="s">
        <v>31014</v>
      </c>
      <c r="B2054" s="69">
        <v>1</v>
      </c>
      <c r="C2054" s="69">
        <v>2018</v>
      </c>
      <c r="D2054" s="69">
        <v>60</v>
      </c>
      <c r="E2054" s="69" t="s">
        <v>316</v>
      </c>
      <c r="F2054" s="69" t="s">
        <v>309</v>
      </c>
      <c r="G2054" s="69" t="s">
        <v>310</v>
      </c>
      <c r="H2054" s="69" t="s">
        <v>107</v>
      </c>
      <c r="I2054" s="69">
        <v>0.13804</v>
      </c>
      <c r="J2054" s="69">
        <v>8.6700000000000006E-3</v>
      </c>
      <c r="K2054" s="69">
        <v>2.0899999999999998E-3</v>
      </c>
      <c r="L2054" s="69" t="s">
        <v>197</v>
      </c>
      <c r="M2054" s="69" t="s">
        <v>30388</v>
      </c>
      <c r="N2054" s="68">
        <v>43101</v>
      </c>
    </row>
    <row r="2055" spans="1:14" x14ac:dyDescent="0.2">
      <c r="A2055" s="69" t="s">
        <v>31015</v>
      </c>
      <c r="B2055" s="69">
        <v>1</v>
      </c>
      <c r="C2055" s="69">
        <v>2018</v>
      </c>
      <c r="D2055" s="69">
        <v>60</v>
      </c>
      <c r="E2055" s="69" t="s">
        <v>316</v>
      </c>
      <c r="F2055" s="69" t="s">
        <v>309</v>
      </c>
      <c r="G2055" s="69" t="s">
        <v>310</v>
      </c>
      <c r="H2055" s="69" t="s">
        <v>107</v>
      </c>
      <c r="I2055" s="69">
        <v>0.13804</v>
      </c>
      <c r="J2055" s="69">
        <v>8.6700000000000006E-3</v>
      </c>
      <c r="K2055" s="69">
        <v>2.0899999999999998E-3</v>
      </c>
      <c r="L2055" s="69" t="s">
        <v>197</v>
      </c>
      <c r="M2055" s="69" t="s">
        <v>30388</v>
      </c>
      <c r="N2055" s="68">
        <v>43101</v>
      </c>
    </row>
    <row r="2056" spans="1:14" x14ac:dyDescent="0.2">
      <c r="A2056" s="69" t="s">
        <v>31016</v>
      </c>
      <c r="B2056" s="69">
        <v>1</v>
      </c>
      <c r="C2056" s="69">
        <v>2018</v>
      </c>
      <c r="D2056" s="69">
        <v>60</v>
      </c>
      <c r="E2056" s="69" t="s">
        <v>316</v>
      </c>
      <c r="F2056" s="69" t="s">
        <v>309</v>
      </c>
      <c r="G2056" s="69" t="s">
        <v>310</v>
      </c>
      <c r="H2056" s="69" t="s">
        <v>107</v>
      </c>
      <c r="I2056" s="69">
        <v>0.13924</v>
      </c>
      <c r="J2056" s="69">
        <v>8.6700000000000006E-3</v>
      </c>
      <c r="K2056" s="69">
        <v>2.0899999999999998E-3</v>
      </c>
      <c r="L2056" s="69" t="s">
        <v>197</v>
      </c>
      <c r="M2056" s="69" t="s">
        <v>30388</v>
      </c>
      <c r="N2056" s="68">
        <v>43101</v>
      </c>
    </row>
    <row r="2057" spans="1:14" x14ac:dyDescent="0.2">
      <c r="A2057" s="69" t="s">
        <v>31017</v>
      </c>
      <c r="B2057" s="69">
        <v>1</v>
      </c>
      <c r="C2057" s="69">
        <v>2018</v>
      </c>
      <c r="D2057" s="69">
        <v>60</v>
      </c>
      <c r="E2057" s="69" t="s">
        <v>316</v>
      </c>
      <c r="F2057" s="69" t="s">
        <v>309</v>
      </c>
      <c r="G2057" s="69" t="s">
        <v>310</v>
      </c>
      <c r="H2057" s="69" t="s">
        <v>107</v>
      </c>
      <c r="I2057" s="69">
        <v>0.13924</v>
      </c>
      <c r="J2057" s="69">
        <v>8.6700000000000006E-3</v>
      </c>
      <c r="K2057" s="69">
        <v>2.0899999999999998E-3</v>
      </c>
      <c r="L2057" s="69" t="s">
        <v>197</v>
      </c>
      <c r="M2057" s="69" t="s">
        <v>30388</v>
      </c>
      <c r="N2057" s="68">
        <v>43101</v>
      </c>
    </row>
    <row r="2058" spans="1:14" x14ac:dyDescent="0.2">
      <c r="A2058" s="69" t="s">
        <v>31018</v>
      </c>
      <c r="B2058" s="69">
        <v>1</v>
      </c>
      <c r="C2058" s="69">
        <v>2018</v>
      </c>
      <c r="D2058" s="69">
        <v>60</v>
      </c>
      <c r="E2058" s="69" t="s">
        <v>316</v>
      </c>
      <c r="F2058" s="69" t="s">
        <v>309</v>
      </c>
      <c r="G2058" s="69" t="s">
        <v>310</v>
      </c>
      <c r="H2058" s="69" t="s">
        <v>107</v>
      </c>
      <c r="I2058" s="69">
        <v>9.5280000000000004E-2</v>
      </c>
      <c r="J2058" s="69">
        <v>8.6700000000000006E-3</v>
      </c>
      <c r="K2058" s="69">
        <v>2.0899999999999998E-3</v>
      </c>
      <c r="L2058" s="69" t="s">
        <v>178</v>
      </c>
      <c r="M2058" s="69" t="s">
        <v>30388</v>
      </c>
      <c r="N2058" s="68">
        <v>43101</v>
      </c>
    </row>
    <row r="2059" spans="1:14" x14ac:dyDescent="0.2">
      <c r="A2059" s="69" t="s">
        <v>31019</v>
      </c>
      <c r="B2059" s="69">
        <v>1</v>
      </c>
      <c r="C2059" s="69">
        <v>2018</v>
      </c>
      <c r="D2059" s="69">
        <v>60</v>
      </c>
      <c r="E2059" s="69" t="s">
        <v>316</v>
      </c>
      <c r="F2059" s="69" t="s">
        <v>309</v>
      </c>
      <c r="G2059" s="69" t="s">
        <v>310</v>
      </c>
      <c r="H2059" s="69" t="s">
        <v>107</v>
      </c>
      <c r="I2059" s="69">
        <v>9.5280000000000004E-2</v>
      </c>
      <c r="J2059" s="69">
        <v>8.6700000000000006E-3</v>
      </c>
      <c r="K2059" s="69">
        <v>2.0899999999999998E-3</v>
      </c>
      <c r="L2059" s="69" t="s">
        <v>178</v>
      </c>
      <c r="M2059" s="69" t="s">
        <v>30388</v>
      </c>
      <c r="N2059" s="68">
        <v>43101</v>
      </c>
    </row>
    <row r="2060" spans="1:14" x14ac:dyDescent="0.2">
      <c r="A2060" s="69" t="s">
        <v>31020</v>
      </c>
      <c r="B2060" s="69">
        <v>1</v>
      </c>
      <c r="C2060" s="69">
        <v>2018</v>
      </c>
      <c r="D2060" s="69">
        <v>60</v>
      </c>
      <c r="E2060" s="69" t="s">
        <v>316</v>
      </c>
      <c r="F2060" s="69" t="s">
        <v>309</v>
      </c>
      <c r="G2060" s="69" t="s">
        <v>310</v>
      </c>
      <c r="H2060" s="69" t="s">
        <v>107</v>
      </c>
      <c r="I2060" s="69">
        <v>0.13924</v>
      </c>
      <c r="J2060" s="69">
        <v>8.6700000000000006E-3</v>
      </c>
      <c r="K2060" s="69">
        <v>2.0899999999999998E-3</v>
      </c>
      <c r="L2060" s="69" t="s">
        <v>197</v>
      </c>
      <c r="M2060" s="69" t="s">
        <v>30388</v>
      </c>
      <c r="N2060" s="68">
        <v>43101</v>
      </c>
    </row>
    <row r="2061" spans="1:14" x14ac:dyDescent="0.2">
      <c r="A2061" s="69" t="s">
        <v>31021</v>
      </c>
      <c r="B2061" s="69">
        <v>1</v>
      </c>
      <c r="C2061" s="69">
        <v>2018</v>
      </c>
      <c r="D2061" s="69">
        <v>60</v>
      </c>
      <c r="E2061" s="69" t="s">
        <v>316</v>
      </c>
      <c r="F2061" s="69" t="s">
        <v>309</v>
      </c>
      <c r="G2061" s="69" t="s">
        <v>310</v>
      </c>
      <c r="H2061" s="69" t="s">
        <v>107</v>
      </c>
      <c r="I2061" s="69">
        <v>9.6479999999999996E-2</v>
      </c>
      <c r="J2061" s="69">
        <v>8.6700000000000006E-3</v>
      </c>
      <c r="K2061" s="69">
        <v>2.0899999999999998E-3</v>
      </c>
      <c r="L2061" s="69" t="s">
        <v>178</v>
      </c>
      <c r="M2061" s="69" t="s">
        <v>30388</v>
      </c>
      <c r="N2061" s="68">
        <v>43101</v>
      </c>
    </row>
    <row r="2062" spans="1:14" x14ac:dyDescent="0.2">
      <c r="A2062" s="69" t="s">
        <v>31022</v>
      </c>
      <c r="B2062" s="69">
        <v>1</v>
      </c>
      <c r="C2062" s="69">
        <v>2018</v>
      </c>
      <c r="D2062" s="69">
        <v>60</v>
      </c>
      <c r="E2062" s="69" t="s">
        <v>316</v>
      </c>
      <c r="F2062" s="69" t="s">
        <v>309</v>
      </c>
      <c r="G2062" s="69" t="s">
        <v>310</v>
      </c>
      <c r="H2062" s="69" t="s">
        <v>107</v>
      </c>
      <c r="I2062" s="69">
        <v>9.6479999999999996E-2</v>
      </c>
      <c r="J2062" s="69">
        <v>8.6700000000000006E-3</v>
      </c>
      <c r="K2062" s="69">
        <v>2.0899999999999998E-3</v>
      </c>
      <c r="L2062" s="69" t="s">
        <v>178</v>
      </c>
      <c r="M2062" s="69" t="s">
        <v>30388</v>
      </c>
      <c r="N2062" s="68">
        <v>43101</v>
      </c>
    </row>
    <row r="2063" spans="1:14" x14ac:dyDescent="0.2">
      <c r="A2063" s="69" t="s">
        <v>31023</v>
      </c>
      <c r="B2063" s="69">
        <v>1</v>
      </c>
      <c r="C2063" s="69">
        <v>2018</v>
      </c>
      <c r="D2063" s="69">
        <v>60</v>
      </c>
      <c r="E2063" s="69" t="s">
        <v>316</v>
      </c>
      <c r="F2063" s="69" t="s">
        <v>309</v>
      </c>
      <c r="G2063" s="69" t="s">
        <v>310</v>
      </c>
      <c r="H2063" s="69" t="s">
        <v>107</v>
      </c>
      <c r="I2063" s="69">
        <v>9.6479999999999996E-2</v>
      </c>
      <c r="J2063" s="69">
        <v>8.6700000000000006E-3</v>
      </c>
      <c r="K2063" s="69">
        <v>2.0899999999999998E-3</v>
      </c>
      <c r="L2063" s="69" t="s">
        <v>178</v>
      </c>
      <c r="M2063" s="69" t="s">
        <v>30388</v>
      </c>
      <c r="N2063" s="68">
        <v>43101</v>
      </c>
    </row>
    <row r="2064" spans="1:14" x14ac:dyDescent="0.2">
      <c r="A2064" s="69" t="s">
        <v>31024</v>
      </c>
      <c r="B2064" s="69">
        <v>1</v>
      </c>
      <c r="C2064" s="69">
        <v>2018</v>
      </c>
      <c r="D2064" s="69">
        <v>60</v>
      </c>
      <c r="E2064" s="69" t="s">
        <v>327</v>
      </c>
      <c r="F2064" s="69" t="s">
        <v>328</v>
      </c>
      <c r="G2064" s="69" t="s">
        <v>329</v>
      </c>
      <c r="H2064" s="69" t="s">
        <v>107</v>
      </c>
      <c r="I2064" s="69">
        <v>0.13494999999999999</v>
      </c>
      <c r="J2064" s="69">
        <v>8.2799999999999992E-3</v>
      </c>
      <c r="K2064" s="69">
        <v>1.5E-3</v>
      </c>
      <c r="L2064" s="69" t="s">
        <v>108</v>
      </c>
      <c r="M2064" s="69" t="s">
        <v>30388</v>
      </c>
      <c r="N2064" s="68">
        <v>43101</v>
      </c>
    </row>
    <row r="2065" spans="1:14" x14ac:dyDescent="0.2">
      <c r="A2065" s="69" t="s">
        <v>31025</v>
      </c>
      <c r="B2065" s="69">
        <v>1</v>
      </c>
      <c r="C2065" s="69">
        <v>2018</v>
      </c>
      <c r="D2065" s="69">
        <v>60</v>
      </c>
      <c r="E2065" s="69" t="s">
        <v>327</v>
      </c>
      <c r="F2065" s="69" t="s">
        <v>328</v>
      </c>
      <c r="G2065" s="69" t="s">
        <v>329</v>
      </c>
      <c r="H2065" s="69" t="s">
        <v>107</v>
      </c>
      <c r="I2065" s="69">
        <v>0.13494999999999999</v>
      </c>
      <c r="J2065" s="69">
        <v>8.2799999999999992E-3</v>
      </c>
      <c r="K2065" s="69">
        <v>1.5E-3</v>
      </c>
      <c r="L2065" s="69" t="s">
        <v>108</v>
      </c>
      <c r="M2065" s="69" t="s">
        <v>30388</v>
      </c>
      <c r="N2065" s="68">
        <v>43101</v>
      </c>
    </row>
    <row r="2066" spans="1:14" x14ac:dyDescent="0.2">
      <c r="A2066" s="69" t="s">
        <v>31026</v>
      </c>
      <c r="B2066" s="69">
        <v>1</v>
      </c>
      <c r="C2066" s="69">
        <v>2018</v>
      </c>
      <c r="D2066" s="69">
        <v>60</v>
      </c>
      <c r="E2066" s="69" t="s">
        <v>327</v>
      </c>
      <c r="F2066" s="69" t="s">
        <v>328</v>
      </c>
      <c r="G2066" s="69" t="s">
        <v>329</v>
      </c>
      <c r="H2066" s="69" t="s">
        <v>107</v>
      </c>
      <c r="I2066" s="69">
        <v>0.13614999999999999</v>
      </c>
      <c r="J2066" s="69">
        <v>8.2799999999999992E-3</v>
      </c>
      <c r="K2066" s="69">
        <v>1.5E-3</v>
      </c>
      <c r="L2066" s="69" t="s">
        <v>108</v>
      </c>
      <c r="M2066" s="69" t="s">
        <v>30388</v>
      </c>
      <c r="N2066" s="68">
        <v>43101</v>
      </c>
    </row>
    <row r="2067" spans="1:14" x14ac:dyDescent="0.2">
      <c r="A2067" s="69" t="s">
        <v>31027</v>
      </c>
      <c r="B2067" s="69">
        <v>1</v>
      </c>
      <c r="C2067" s="69">
        <v>2018</v>
      </c>
      <c r="D2067" s="69">
        <v>60</v>
      </c>
      <c r="E2067" s="69" t="s">
        <v>327</v>
      </c>
      <c r="F2067" s="69" t="s">
        <v>328</v>
      </c>
      <c r="G2067" s="69" t="s">
        <v>329</v>
      </c>
      <c r="H2067" s="69" t="s">
        <v>107</v>
      </c>
      <c r="I2067" s="69">
        <v>0.13614999999999999</v>
      </c>
      <c r="J2067" s="69">
        <v>8.2799999999999992E-3</v>
      </c>
      <c r="K2067" s="69">
        <v>1.5E-3</v>
      </c>
      <c r="L2067" s="69" t="s">
        <v>108</v>
      </c>
      <c r="M2067" s="69" t="s">
        <v>30388</v>
      </c>
      <c r="N2067" s="68">
        <v>43101</v>
      </c>
    </row>
    <row r="2068" spans="1:14" x14ac:dyDescent="0.2">
      <c r="A2068" s="69" t="s">
        <v>31028</v>
      </c>
      <c r="B2068" s="69">
        <v>1</v>
      </c>
      <c r="C2068" s="69">
        <v>2018</v>
      </c>
      <c r="D2068" s="69">
        <v>60</v>
      </c>
      <c r="E2068" s="69" t="s">
        <v>327</v>
      </c>
      <c r="F2068" s="69" t="s">
        <v>328</v>
      </c>
      <c r="G2068" s="69" t="s">
        <v>329</v>
      </c>
      <c r="H2068" s="69" t="s">
        <v>107</v>
      </c>
      <c r="I2068" s="69">
        <v>0.13614999999999999</v>
      </c>
      <c r="J2068" s="69">
        <v>8.2799999999999992E-3</v>
      </c>
      <c r="K2068" s="69">
        <v>1.5E-3</v>
      </c>
      <c r="L2068" s="69" t="s">
        <v>108</v>
      </c>
      <c r="M2068" s="69" t="s">
        <v>30388</v>
      </c>
      <c r="N2068" s="68">
        <v>43101</v>
      </c>
    </row>
    <row r="2069" spans="1:14" x14ac:dyDescent="0.2">
      <c r="A2069" s="69" t="s">
        <v>31029</v>
      </c>
      <c r="B2069" s="69">
        <v>1</v>
      </c>
      <c r="C2069" s="69">
        <v>2018</v>
      </c>
      <c r="D2069" s="69">
        <v>60</v>
      </c>
      <c r="E2069" s="69" t="s">
        <v>335</v>
      </c>
      <c r="F2069" s="69" t="s">
        <v>328</v>
      </c>
      <c r="G2069" s="69" t="s">
        <v>329</v>
      </c>
      <c r="H2069" s="69" t="s">
        <v>107</v>
      </c>
      <c r="I2069" s="69">
        <v>0.14341000000000001</v>
      </c>
      <c r="J2069" s="69">
        <v>8.3000000000000001E-3</v>
      </c>
      <c r="K2069" s="69">
        <v>2.1299999999999999E-3</v>
      </c>
      <c r="L2069" s="69" t="s">
        <v>197</v>
      </c>
      <c r="M2069" s="69" t="s">
        <v>30388</v>
      </c>
      <c r="N2069" s="68">
        <v>43101</v>
      </c>
    </row>
    <row r="2070" spans="1:14" x14ac:dyDescent="0.2">
      <c r="A2070" s="69" t="s">
        <v>31030</v>
      </c>
      <c r="B2070" s="69">
        <v>1</v>
      </c>
      <c r="C2070" s="69">
        <v>2018</v>
      </c>
      <c r="D2070" s="69">
        <v>60</v>
      </c>
      <c r="E2070" s="69" t="s">
        <v>335</v>
      </c>
      <c r="F2070" s="69" t="s">
        <v>328</v>
      </c>
      <c r="G2070" s="69" t="s">
        <v>329</v>
      </c>
      <c r="H2070" s="69" t="s">
        <v>107</v>
      </c>
      <c r="I2070" s="69">
        <v>0.14341000000000001</v>
      </c>
      <c r="J2070" s="69">
        <v>8.3000000000000001E-3</v>
      </c>
      <c r="K2070" s="69">
        <v>2.1299999999999999E-3</v>
      </c>
      <c r="L2070" s="69" t="s">
        <v>197</v>
      </c>
      <c r="M2070" s="69" t="s">
        <v>30388</v>
      </c>
      <c r="N2070" s="68">
        <v>43101</v>
      </c>
    </row>
    <row r="2071" spans="1:14" x14ac:dyDescent="0.2">
      <c r="A2071" s="69" t="s">
        <v>31031</v>
      </c>
      <c r="B2071" s="69">
        <v>1</v>
      </c>
      <c r="C2071" s="69">
        <v>2018</v>
      </c>
      <c r="D2071" s="69">
        <v>60</v>
      </c>
      <c r="E2071" s="69" t="s">
        <v>335</v>
      </c>
      <c r="F2071" s="69" t="s">
        <v>328</v>
      </c>
      <c r="G2071" s="69" t="s">
        <v>329</v>
      </c>
      <c r="H2071" s="69" t="s">
        <v>107</v>
      </c>
      <c r="I2071" s="69">
        <v>0.14460999999999999</v>
      </c>
      <c r="J2071" s="69">
        <v>8.3000000000000001E-3</v>
      </c>
      <c r="K2071" s="69">
        <v>2.1299999999999999E-3</v>
      </c>
      <c r="L2071" s="69" t="s">
        <v>197</v>
      </c>
      <c r="M2071" s="69" t="s">
        <v>30388</v>
      </c>
      <c r="N2071" s="68">
        <v>43101</v>
      </c>
    </row>
    <row r="2072" spans="1:14" x14ac:dyDescent="0.2">
      <c r="A2072" s="69" t="s">
        <v>31032</v>
      </c>
      <c r="B2072" s="69">
        <v>1</v>
      </c>
      <c r="C2072" s="69">
        <v>2018</v>
      </c>
      <c r="D2072" s="69">
        <v>60</v>
      </c>
      <c r="E2072" s="69" t="s">
        <v>335</v>
      </c>
      <c r="F2072" s="69" t="s">
        <v>328</v>
      </c>
      <c r="G2072" s="69" t="s">
        <v>329</v>
      </c>
      <c r="H2072" s="69" t="s">
        <v>107</v>
      </c>
      <c r="I2072" s="69">
        <v>0.14460999999999999</v>
      </c>
      <c r="J2072" s="69">
        <v>8.3000000000000001E-3</v>
      </c>
      <c r="K2072" s="69">
        <v>2.1299999999999999E-3</v>
      </c>
      <c r="L2072" s="69" t="s">
        <v>197</v>
      </c>
      <c r="M2072" s="69" t="s">
        <v>30388</v>
      </c>
      <c r="N2072" s="68">
        <v>43101</v>
      </c>
    </row>
    <row r="2073" spans="1:14" x14ac:dyDescent="0.2">
      <c r="A2073" s="69" t="s">
        <v>31033</v>
      </c>
      <c r="B2073" s="69">
        <v>1</v>
      </c>
      <c r="C2073" s="69">
        <v>2018</v>
      </c>
      <c r="D2073" s="69">
        <v>60</v>
      </c>
      <c r="E2073" s="69" t="s">
        <v>335</v>
      </c>
      <c r="F2073" s="69" t="s">
        <v>328</v>
      </c>
      <c r="G2073" s="69" t="s">
        <v>329</v>
      </c>
      <c r="H2073" s="69" t="s">
        <v>107</v>
      </c>
      <c r="I2073" s="69">
        <v>0.14460999999999999</v>
      </c>
      <c r="J2073" s="69">
        <v>8.3000000000000001E-3</v>
      </c>
      <c r="K2073" s="69">
        <v>2.1299999999999999E-3</v>
      </c>
      <c r="L2073" s="69" t="s">
        <v>197</v>
      </c>
      <c r="M2073" s="69" t="s">
        <v>30388</v>
      </c>
      <c r="N2073" s="68">
        <v>43101</v>
      </c>
    </row>
    <row r="2074" spans="1:14" x14ac:dyDescent="0.2">
      <c r="A2074" s="69" t="s">
        <v>31034</v>
      </c>
      <c r="B2074" s="69">
        <v>1</v>
      </c>
      <c r="C2074" s="69">
        <v>2018</v>
      </c>
      <c r="D2074" s="69">
        <v>60</v>
      </c>
      <c r="E2074" s="69" t="s">
        <v>335</v>
      </c>
      <c r="F2074" s="69" t="s">
        <v>328</v>
      </c>
      <c r="G2074" s="69" t="s">
        <v>329</v>
      </c>
      <c r="H2074" s="69" t="s">
        <v>107</v>
      </c>
      <c r="I2074" s="69">
        <v>9.6089999999999995E-2</v>
      </c>
      <c r="J2074" s="69">
        <v>8.3000000000000001E-3</v>
      </c>
      <c r="K2074" s="69">
        <v>2.1299999999999999E-3</v>
      </c>
      <c r="L2074" s="69" t="s">
        <v>178</v>
      </c>
      <c r="M2074" s="69" t="s">
        <v>30388</v>
      </c>
      <c r="N2074" s="68">
        <v>43101</v>
      </c>
    </row>
    <row r="2075" spans="1:14" x14ac:dyDescent="0.2">
      <c r="A2075" s="69" t="s">
        <v>31035</v>
      </c>
      <c r="B2075" s="69">
        <v>1</v>
      </c>
      <c r="C2075" s="69">
        <v>2018</v>
      </c>
      <c r="D2075" s="69">
        <v>60</v>
      </c>
      <c r="E2075" s="69" t="s">
        <v>335</v>
      </c>
      <c r="F2075" s="69" t="s">
        <v>328</v>
      </c>
      <c r="G2075" s="69" t="s">
        <v>329</v>
      </c>
      <c r="H2075" s="69" t="s">
        <v>107</v>
      </c>
      <c r="I2075" s="69">
        <v>9.6089999999999995E-2</v>
      </c>
      <c r="J2075" s="69">
        <v>8.3000000000000001E-3</v>
      </c>
      <c r="K2075" s="69">
        <v>2.1299999999999999E-3</v>
      </c>
      <c r="L2075" s="69" t="s">
        <v>178</v>
      </c>
      <c r="M2075" s="69" t="s">
        <v>30388</v>
      </c>
      <c r="N2075" s="68">
        <v>43101</v>
      </c>
    </row>
    <row r="2076" spans="1:14" x14ac:dyDescent="0.2">
      <c r="A2076" s="69" t="s">
        <v>31036</v>
      </c>
      <c r="B2076" s="69">
        <v>1</v>
      </c>
      <c r="C2076" s="69">
        <v>2018</v>
      </c>
      <c r="D2076" s="69">
        <v>60</v>
      </c>
      <c r="E2076" s="69" t="s">
        <v>335</v>
      </c>
      <c r="F2076" s="69" t="s">
        <v>328</v>
      </c>
      <c r="G2076" s="69" t="s">
        <v>329</v>
      </c>
      <c r="H2076" s="69" t="s">
        <v>107</v>
      </c>
      <c r="I2076" s="69">
        <v>9.7290000000000001E-2</v>
      </c>
      <c r="J2076" s="69">
        <v>8.3000000000000001E-3</v>
      </c>
      <c r="K2076" s="69">
        <v>2.1299999999999999E-3</v>
      </c>
      <c r="L2076" s="69" t="s">
        <v>178</v>
      </c>
      <c r="M2076" s="69" t="s">
        <v>30388</v>
      </c>
      <c r="N2076" s="68">
        <v>43101</v>
      </c>
    </row>
    <row r="2077" spans="1:14" x14ac:dyDescent="0.2">
      <c r="A2077" s="69" t="s">
        <v>31037</v>
      </c>
      <c r="B2077" s="69">
        <v>1</v>
      </c>
      <c r="C2077" s="69">
        <v>2018</v>
      </c>
      <c r="D2077" s="69">
        <v>60</v>
      </c>
      <c r="E2077" s="69" t="s">
        <v>335</v>
      </c>
      <c r="F2077" s="69" t="s">
        <v>328</v>
      </c>
      <c r="G2077" s="69" t="s">
        <v>329</v>
      </c>
      <c r="H2077" s="69" t="s">
        <v>107</v>
      </c>
      <c r="I2077" s="69">
        <v>9.7290000000000001E-2</v>
      </c>
      <c r="J2077" s="69">
        <v>8.3000000000000001E-3</v>
      </c>
      <c r="K2077" s="69">
        <v>2.1299999999999999E-3</v>
      </c>
      <c r="L2077" s="69" t="s">
        <v>178</v>
      </c>
      <c r="M2077" s="69" t="s">
        <v>30388</v>
      </c>
      <c r="N2077" s="68">
        <v>43101</v>
      </c>
    </row>
    <row r="2078" spans="1:14" x14ac:dyDescent="0.2">
      <c r="A2078" s="69" t="s">
        <v>31038</v>
      </c>
      <c r="B2078" s="69">
        <v>1</v>
      </c>
      <c r="C2078" s="69">
        <v>2018</v>
      </c>
      <c r="D2078" s="69">
        <v>60</v>
      </c>
      <c r="E2078" s="69" t="s">
        <v>335</v>
      </c>
      <c r="F2078" s="69" t="s">
        <v>328</v>
      </c>
      <c r="G2078" s="69" t="s">
        <v>329</v>
      </c>
      <c r="H2078" s="69" t="s">
        <v>107</v>
      </c>
      <c r="I2078" s="69">
        <v>9.7290000000000001E-2</v>
      </c>
      <c r="J2078" s="69">
        <v>8.3000000000000001E-3</v>
      </c>
      <c r="K2078" s="69">
        <v>2.1299999999999999E-3</v>
      </c>
      <c r="L2078" s="69" t="s">
        <v>178</v>
      </c>
      <c r="M2078" s="69" t="s">
        <v>30388</v>
      </c>
      <c r="N2078" s="68">
        <v>43101</v>
      </c>
    </row>
    <row r="2079" spans="1:14" x14ac:dyDescent="0.2">
      <c r="A2079" s="69" t="s">
        <v>31039</v>
      </c>
      <c r="B2079" s="69">
        <v>1</v>
      </c>
      <c r="C2079" s="69">
        <v>2018</v>
      </c>
      <c r="D2079" s="69">
        <v>60</v>
      </c>
      <c r="E2079" s="69" t="s">
        <v>346</v>
      </c>
      <c r="F2079" s="69" t="s">
        <v>347</v>
      </c>
      <c r="H2079" s="69" t="s">
        <v>107</v>
      </c>
      <c r="I2079" s="69">
        <v>1.84E-2</v>
      </c>
      <c r="J2079" s="69">
        <v>1.2999999999999999E-2</v>
      </c>
      <c r="K2079" s="69">
        <v>2.1900000000000001E-3</v>
      </c>
      <c r="L2079" s="69" t="s">
        <v>144</v>
      </c>
      <c r="M2079" s="69" t="s">
        <v>30388</v>
      </c>
      <c r="N2079" s="68">
        <v>43101</v>
      </c>
    </row>
    <row r="2080" spans="1:14" x14ac:dyDescent="0.2">
      <c r="A2080" s="69" t="s">
        <v>31040</v>
      </c>
      <c r="B2080" s="69">
        <v>1</v>
      </c>
      <c r="C2080" s="69">
        <v>2018</v>
      </c>
      <c r="D2080" s="69">
        <v>60</v>
      </c>
      <c r="E2080" s="69" t="s">
        <v>346</v>
      </c>
      <c r="F2080" s="69" t="s">
        <v>347</v>
      </c>
      <c r="H2080" s="69" t="s">
        <v>107</v>
      </c>
      <c r="I2080" s="69">
        <v>1.8370000000000001E-2</v>
      </c>
      <c r="J2080" s="69">
        <v>1.2999999999999999E-2</v>
      </c>
      <c r="K2080" s="69">
        <v>2.1900000000000001E-3</v>
      </c>
      <c r="L2080" s="69" t="s">
        <v>144</v>
      </c>
      <c r="M2080" s="69" t="s">
        <v>30388</v>
      </c>
      <c r="N2080" s="68">
        <v>43101</v>
      </c>
    </row>
    <row r="2081" spans="1:14" x14ac:dyDescent="0.2">
      <c r="A2081" s="69" t="s">
        <v>31041</v>
      </c>
      <c r="B2081" s="69">
        <v>1</v>
      </c>
      <c r="C2081" s="69">
        <v>2018</v>
      </c>
      <c r="D2081" s="69">
        <v>60</v>
      </c>
      <c r="E2081" s="69" t="s">
        <v>346</v>
      </c>
      <c r="F2081" s="69" t="s">
        <v>347</v>
      </c>
      <c r="H2081" s="69" t="s">
        <v>107</v>
      </c>
      <c r="I2081" s="69">
        <v>2.1999999999999999E-2</v>
      </c>
      <c r="J2081" s="69">
        <v>6.0800000000000003E-3</v>
      </c>
      <c r="K2081" s="69">
        <v>2.0899999999999998E-3</v>
      </c>
      <c r="L2081" s="69" t="s">
        <v>144</v>
      </c>
      <c r="M2081" s="69" t="s">
        <v>30388</v>
      </c>
      <c r="N2081" s="68">
        <v>43101</v>
      </c>
    </row>
    <row r="2082" spans="1:14" x14ac:dyDescent="0.2">
      <c r="A2082" s="69" t="s">
        <v>31042</v>
      </c>
      <c r="B2082" s="69">
        <v>1</v>
      </c>
      <c r="C2082" s="69">
        <v>2018</v>
      </c>
      <c r="D2082" s="69">
        <v>60</v>
      </c>
      <c r="E2082" s="69" t="s">
        <v>346</v>
      </c>
      <c r="F2082" s="69" t="s">
        <v>347</v>
      </c>
      <c r="H2082" s="69" t="s">
        <v>107</v>
      </c>
      <c r="I2082" s="69">
        <v>1.6930000000000001E-2</v>
      </c>
      <c r="J2082" s="69">
        <v>1.345E-2</v>
      </c>
      <c r="K2082" s="69">
        <v>2.2899999999999999E-3</v>
      </c>
      <c r="L2082" s="69" t="s">
        <v>144</v>
      </c>
      <c r="M2082" s="69" t="s">
        <v>30388</v>
      </c>
      <c r="N2082" s="68">
        <v>43101</v>
      </c>
    </row>
    <row r="2083" spans="1:14" x14ac:dyDescent="0.2">
      <c r="A2083" s="69" t="s">
        <v>31043</v>
      </c>
      <c r="B2083" s="69">
        <v>1</v>
      </c>
      <c r="C2083" s="69">
        <v>2018</v>
      </c>
      <c r="D2083" s="69">
        <v>60</v>
      </c>
      <c r="E2083" s="69" t="s">
        <v>346</v>
      </c>
      <c r="F2083" s="69" t="s">
        <v>347</v>
      </c>
      <c r="H2083" s="69" t="s">
        <v>107</v>
      </c>
      <c r="I2083" s="69">
        <v>1.6910000000000001E-2</v>
      </c>
      <c r="J2083" s="69">
        <v>1.345E-2</v>
      </c>
      <c r="K2083" s="69">
        <v>2.2899999999999999E-3</v>
      </c>
      <c r="L2083" s="69" t="s">
        <v>144</v>
      </c>
      <c r="M2083" s="69" t="s">
        <v>30388</v>
      </c>
      <c r="N2083" s="68">
        <v>43101</v>
      </c>
    </row>
    <row r="2084" spans="1:14" x14ac:dyDescent="0.2">
      <c r="A2084" s="69" t="s">
        <v>31044</v>
      </c>
      <c r="B2084" s="69">
        <v>1</v>
      </c>
      <c r="C2084" s="69">
        <v>2018</v>
      </c>
      <c r="D2084" s="69">
        <v>60</v>
      </c>
      <c r="E2084" s="69" t="s">
        <v>353</v>
      </c>
      <c r="F2084" s="69" t="s">
        <v>347</v>
      </c>
      <c r="H2084" s="69" t="s">
        <v>107</v>
      </c>
      <c r="I2084" s="69">
        <v>1.405E-2</v>
      </c>
      <c r="J2084" s="69">
        <v>0.16017000000000001</v>
      </c>
      <c r="K2084" s="69">
        <v>2.2899999999999999E-3</v>
      </c>
      <c r="L2084" s="69" t="s">
        <v>144</v>
      </c>
      <c r="M2084" s="69" t="s">
        <v>30388</v>
      </c>
      <c r="N2084" s="68">
        <v>43101</v>
      </c>
    </row>
    <row r="2085" spans="1:14" x14ac:dyDescent="0.2">
      <c r="A2085" s="69" t="s">
        <v>31045</v>
      </c>
      <c r="B2085" s="69">
        <v>1</v>
      </c>
      <c r="C2085" s="69">
        <v>2018</v>
      </c>
      <c r="D2085" s="69">
        <v>60</v>
      </c>
      <c r="E2085" s="69" t="s">
        <v>353</v>
      </c>
      <c r="F2085" s="69" t="s">
        <v>347</v>
      </c>
      <c r="H2085" s="69" t="s">
        <v>107</v>
      </c>
      <c r="I2085" s="69">
        <v>1.4489999999999999E-2</v>
      </c>
      <c r="J2085" s="69">
        <v>4.888E-2</v>
      </c>
      <c r="K2085" s="69">
        <v>2.1900000000000001E-3</v>
      </c>
      <c r="L2085" s="69" t="s">
        <v>144</v>
      </c>
      <c r="M2085" s="69" t="s">
        <v>30388</v>
      </c>
      <c r="N2085" s="68">
        <v>43101</v>
      </c>
    </row>
    <row r="2086" spans="1:14" x14ac:dyDescent="0.2">
      <c r="A2086" s="69" t="s">
        <v>31046</v>
      </c>
      <c r="B2086" s="69">
        <v>1</v>
      </c>
      <c r="C2086" s="69">
        <v>2018</v>
      </c>
      <c r="D2086" s="69">
        <v>60</v>
      </c>
      <c r="E2086" s="69" t="s">
        <v>353</v>
      </c>
      <c r="F2086" s="69" t="s">
        <v>347</v>
      </c>
      <c r="H2086" s="69" t="s">
        <v>107</v>
      </c>
      <c r="I2086" s="69">
        <v>1.4489999999999999E-2</v>
      </c>
      <c r="J2086" s="69">
        <v>8.4769999999999998E-2</v>
      </c>
      <c r="K2086" s="69">
        <v>2.1900000000000001E-3</v>
      </c>
      <c r="L2086" s="69" t="s">
        <v>144</v>
      </c>
      <c r="M2086" s="69" t="s">
        <v>30388</v>
      </c>
      <c r="N2086" s="68">
        <v>43101</v>
      </c>
    </row>
    <row r="2087" spans="1:14" x14ac:dyDescent="0.2">
      <c r="A2087" s="69" t="s">
        <v>31047</v>
      </c>
      <c r="B2087" s="69">
        <v>1</v>
      </c>
      <c r="C2087" s="69">
        <v>2018</v>
      </c>
      <c r="D2087" s="69">
        <v>60</v>
      </c>
      <c r="E2087" s="69" t="s">
        <v>353</v>
      </c>
      <c r="F2087" s="69" t="s">
        <v>347</v>
      </c>
      <c r="H2087" s="69" t="s">
        <v>107</v>
      </c>
      <c r="I2087" s="69">
        <v>1.7049999999999999E-2</v>
      </c>
      <c r="J2087" s="69">
        <v>2.112E-2</v>
      </c>
      <c r="K2087" s="69">
        <v>2.0899999999999998E-3</v>
      </c>
      <c r="L2087" s="69" t="s">
        <v>144</v>
      </c>
      <c r="M2087" s="69" t="s">
        <v>30388</v>
      </c>
      <c r="N2087" s="68">
        <v>43101</v>
      </c>
    </row>
    <row r="2088" spans="1:14" x14ac:dyDescent="0.2">
      <c r="A2088" s="69" t="s">
        <v>31048</v>
      </c>
      <c r="B2088" s="69">
        <v>1</v>
      </c>
      <c r="C2088" s="69">
        <v>2018</v>
      </c>
      <c r="D2088" s="69">
        <v>60</v>
      </c>
      <c r="E2088" s="69" t="s">
        <v>353</v>
      </c>
      <c r="F2088" s="69" t="s">
        <v>347</v>
      </c>
      <c r="H2088" s="69" t="s">
        <v>107</v>
      </c>
      <c r="I2088" s="69">
        <v>1.405E-2</v>
      </c>
      <c r="J2088" s="69">
        <v>0.10725999999999999</v>
      </c>
      <c r="K2088" s="69">
        <v>2.2899999999999999E-3</v>
      </c>
      <c r="L2088" s="69" t="s">
        <v>144</v>
      </c>
      <c r="M2088" s="69" t="s">
        <v>30388</v>
      </c>
      <c r="N2088" s="68">
        <v>43101</v>
      </c>
    </row>
    <row r="2089" spans="1:14" x14ac:dyDescent="0.2">
      <c r="A2089" s="69" t="s">
        <v>31049</v>
      </c>
      <c r="B2089" s="69">
        <v>1</v>
      </c>
      <c r="C2089" s="69">
        <v>2018</v>
      </c>
      <c r="D2089" s="69">
        <v>60</v>
      </c>
      <c r="E2089" s="69" t="s">
        <v>359</v>
      </c>
      <c r="F2089" s="69" t="s">
        <v>360</v>
      </c>
      <c r="H2089" s="69" t="s">
        <v>107</v>
      </c>
      <c r="I2089" s="69">
        <v>1.8530000000000001E-2</v>
      </c>
      <c r="J2089" s="69">
        <v>1.357E-2</v>
      </c>
      <c r="K2089" s="69">
        <v>2.1900000000000001E-3</v>
      </c>
      <c r="L2089" s="69" t="s">
        <v>144</v>
      </c>
      <c r="M2089" s="69" t="s">
        <v>30388</v>
      </c>
      <c r="N2089" s="68">
        <v>43101</v>
      </c>
    </row>
    <row r="2090" spans="1:14" x14ac:dyDescent="0.2">
      <c r="A2090" s="69" t="s">
        <v>31050</v>
      </c>
      <c r="B2090" s="69">
        <v>1</v>
      </c>
      <c r="C2090" s="69">
        <v>2018</v>
      </c>
      <c r="D2090" s="69">
        <v>60</v>
      </c>
      <c r="E2090" s="69" t="s">
        <v>359</v>
      </c>
      <c r="F2090" s="69" t="s">
        <v>360</v>
      </c>
      <c r="H2090" s="69" t="s">
        <v>107</v>
      </c>
      <c r="I2090" s="69">
        <v>1.856E-2</v>
      </c>
      <c r="J2090" s="69">
        <v>1.357E-2</v>
      </c>
      <c r="K2090" s="69">
        <v>2.1900000000000001E-3</v>
      </c>
      <c r="L2090" s="69" t="s">
        <v>144</v>
      </c>
      <c r="M2090" s="69" t="s">
        <v>30388</v>
      </c>
      <c r="N2090" s="68">
        <v>43101</v>
      </c>
    </row>
    <row r="2091" spans="1:14" x14ac:dyDescent="0.2">
      <c r="A2091" s="69" t="s">
        <v>31051</v>
      </c>
      <c r="B2091" s="69">
        <v>1</v>
      </c>
      <c r="C2091" s="69">
        <v>2018</v>
      </c>
      <c r="D2091" s="69">
        <v>60</v>
      </c>
      <c r="E2091" s="69" t="s">
        <v>359</v>
      </c>
      <c r="F2091" s="69" t="s">
        <v>360</v>
      </c>
      <c r="H2091" s="69" t="s">
        <v>107</v>
      </c>
      <c r="I2091" s="69">
        <v>1.7090000000000001E-2</v>
      </c>
      <c r="J2091" s="69">
        <v>1.406E-2</v>
      </c>
      <c r="K2091" s="69">
        <v>2.2899999999999999E-3</v>
      </c>
      <c r="L2091" s="69" t="s">
        <v>144</v>
      </c>
      <c r="M2091" s="69" t="s">
        <v>30388</v>
      </c>
      <c r="N2091" s="68">
        <v>43101</v>
      </c>
    </row>
    <row r="2092" spans="1:14" x14ac:dyDescent="0.2">
      <c r="A2092" s="69" t="s">
        <v>31052</v>
      </c>
      <c r="B2092" s="69">
        <v>1</v>
      </c>
      <c r="C2092" s="69">
        <v>2018</v>
      </c>
      <c r="D2092" s="69">
        <v>60</v>
      </c>
      <c r="E2092" s="69" t="s">
        <v>359</v>
      </c>
      <c r="F2092" s="69" t="s">
        <v>360</v>
      </c>
      <c r="H2092" s="69" t="s">
        <v>107</v>
      </c>
      <c r="I2092" s="69">
        <v>1.711E-2</v>
      </c>
      <c r="J2092" s="69">
        <v>1.406E-2</v>
      </c>
      <c r="K2092" s="69">
        <v>2.2899999999999999E-3</v>
      </c>
      <c r="L2092" s="69" t="s">
        <v>144</v>
      </c>
      <c r="M2092" s="69" t="s">
        <v>30388</v>
      </c>
      <c r="N2092" s="68">
        <v>43101</v>
      </c>
    </row>
    <row r="2093" spans="1:14" x14ac:dyDescent="0.2">
      <c r="A2093" s="69" t="s">
        <v>31053</v>
      </c>
      <c r="B2093" s="69">
        <v>1</v>
      </c>
      <c r="C2093" s="69">
        <v>2018</v>
      </c>
      <c r="D2093" s="69">
        <v>60</v>
      </c>
      <c r="E2093" s="69" t="s">
        <v>359</v>
      </c>
      <c r="F2093" s="69" t="s">
        <v>360</v>
      </c>
      <c r="H2093" s="69" t="s">
        <v>107</v>
      </c>
      <c r="I2093" s="69">
        <v>2.3460000000000002E-2</v>
      </c>
      <c r="J2093" s="69">
        <v>6.0800000000000003E-3</v>
      </c>
      <c r="K2093" s="69">
        <v>2.0899999999999998E-3</v>
      </c>
      <c r="L2093" s="69" t="s">
        <v>144</v>
      </c>
      <c r="M2093" s="69" t="s">
        <v>30388</v>
      </c>
      <c r="N2093" s="68">
        <v>43101</v>
      </c>
    </row>
    <row r="2094" spans="1:14" x14ac:dyDescent="0.2">
      <c r="A2094" s="69" t="s">
        <v>31054</v>
      </c>
      <c r="B2094" s="69">
        <v>1</v>
      </c>
      <c r="C2094" s="69">
        <v>2018</v>
      </c>
      <c r="D2094" s="69">
        <v>60</v>
      </c>
      <c r="E2094" s="69" t="s">
        <v>366</v>
      </c>
      <c r="F2094" s="69" t="s">
        <v>360</v>
      </c>
      <c r="H2094" s="69" t="s">
        <v>107</v>
      </c>
      <c r="I2094" s="69">
        <v>1.406E-2</v>
      </c>
      <c r="J2094" s="69">
        <v>0.11346000000000001</v>
      </c>
      <c r="K2094" s="69">
        <v>2.2899999999999999E-3</v>
      </c>
      <c r="L2094" s="69" t="s">
        <v>144</v>
      </c>
      <c r="M2094" s="69" t="s">
        <v>30388</v>
      </c>
      <c r="N2094" s="68">
        <v>43101</v>
      </c>
    </row>
    <row r="2095" spans="1:14" x14ac:dyDescent="0.2">
      <c r="A2095" s="69" t="s">
        <v>31055</v>
      </c>
      <c r="B2095" s="69">
        <v>1</v>
      </c>
      <c r="C2095" s="69">
        <v>2018</v>
      </c>
      <c r="D2095" s="69">
        <v>60</v>
      </c>
      <c r="E2095" s="69" t="s">
        <v>366</v>
      </c>
      <c r="F2095" s="69" t="s">
        <v>360</v>
      </c>
      <c r="H2095" s="69" t="s">
        <v>107</v>
      </c>
      <c r="I2095" s="69">
        <v>1.406E-2</v>
      </c>
      <c r="J2095" s="69">
        <v>0.16952999999999999</v>
      </c>
      <c r="K2095" s="69">
        <v>2.2899999999999999E-3</v>
      </c>
      <c r="L2095" s="69" t="s">
        <v>144</v>
      </c>
      <c r="M2095" s="69" t="s">
        <v>30388</v>
      </c>
      <c r="N2095" s="68">
        <v>43101</v>
      </c>
    </row>
    <row r="2096" spans="1:14" x14ac:dyDescent="0.2">
      <c r="A2096" s="69" t="s">
        <v>31056</v>
      </c>
      <c r="B2096" s="69">
        <v>1</v>
      </c>
      <c r="C2096" s="69">
        <v>2018</v>
      </c>
      <c r="D2096" s="69">
        <v>60</v>
      </c>
      <c r="E2096" s="69" t="s">
        <v>366</v>
      </c>
      <c r="F2096" s="69" t="s">
        <v>360</v>
      </c>
      <c r="H2096" s="69" t="s">
        <v>107</v>
      </c>
      <c r="I2096" s="69">
        <v>1.7139999999999999E-2</v>
      </c>
      <c r="J2096" s="69">
        <v>2.5250000000000002E-2</v>
      </c>
      <c r="K2096" s="69">
        <v>2.0899999999999998E-3</v>
      </c>
      <c r="L2096" s="69" t="s">
        <v>144</v>
      </c>
      <c r="M2096" s="69" t="s">
        <v>30388</v>
      </c>
      <c r="N2096" s="68">
        <v>43101</v>
      </c>
    </row>
    <row r="2097" spans="1:14" x14ac:dyDescent="0.2">
      <c r="A2097" s="69" t="s">
        <v>31057</v>
      </c>
      <c r="B2097" s="69">
        <v>1</v>
      </c>
      <c r="C2097" s="69">
        <v>2018</v>
      </c>
      <c r="D2097" s="69">
        <v>60</v>
      </c>
      <c r="E2097" s="69" t="s">
        <v>366</v>
      </c>
      <c r="F2097" s="69" t="s">
        <v>360</v>
      </c>
      <c r="H2097" s="69" t="s">
        <v>107</v>
      </c>
      <c r="I2097" s="69">
        <v>1.4370000000000001E-2</v>
      </c>
      <c r="J2097" s="69">
        <v>9.0399999999999994E-2</v>
      </c>
      <c r="K2097" s="69">
        <v>2.1900000000000001E-3</v>
      </c>
      <c r="L2097" s="69" t="s">
        <v>144</v>
      </c>
      <c r="M2097" s="69" t="s">
        <v>30388</v>
      </c>
      <c r="N2097" s="68">
        <v>43101</v>
      </c>
    </row>
    <row r="2098" spans="1:14" x14ac:dyDescent="0.2">
      <c r="A2098" s="69" t="s">
        <v>31058</v>
      </c>
      <c r="B2098" s="69">
        <v>1</v>
      </c>
      <c r="C2098" s="69">
        <v>2018</v>
      </c>
      <c r="D2098" s="69">
        <v>60</v>
      </c>
      <c r="E2098" s="69" t="s">
        <v>366</v>
      </c>
      <c r="F2098" s="69" t="s">
        <v>360</v>
      </c>
      <c r="H2098" s="69" t="s">
        <v>107</v>
      </c>
      <c r="I2098" s="69">
        <v>1.4370000000000001E-2</v>
      </c>
      <c r="J2098" s="69">
        <v>5.1979999999999998E-2</v>
      </c>
      <c r="K2098" s="69">
        <v>2.1900000000000001E-3</v>
      </c>
      <c r="L2098" s="69" t="s">
        <v>144</v>
      </c>
      <c r="M2098" s="69" t="s">
        <v>30388</v>
      </c>
      <c r="N2098" s="68">
        <v>43101</v>
      </c>
    </row>
    <row r="2099" spans="1:14" x14ac:dyDescent="0.2">
      <c r="A2099" s="69" t="s">
        <v>31059</v>
      </c>
      <c r="B2099" s="69">
        <v>1</v>
      </c>
      <c r="C2099" s="69">
        <v>2018</v>
      </c>
      <c r="D2099" s="69">
        <v>60</v>
      </c>
      <c r="E2099" s="69" t="s">
        <v>372</v>
      </c>
      <c r="F2099" s="69" t="s">
        <v>373</v>
      </c>
      <c r="H2099" s="69" t="s">
        <v>107</v>
      </c>
      <c r="I2099" s="69">
        <v>1.8329999999999999E-2</v>
      </c>
      <c r="J2099" s="69">
        <v>1.128E-2</v>
      </c>
      <c r="K2099" s="69">
        <v>2.1900000000000001E-3</v>
      </c>
      <c r="L2099" s="69" t="s">
        <v>144</v>
      </c>
      <c r="M2099" s="69" t="s">
        <v>30388</v>
      </c>
      <c r="N2099" s="68">
        <v>43101</v>
      </c>
    </row>
    <row r="2100" spans="1:14" x14ac:dyDescent="0.2">
      <c r="A2100" s="69" t="s">
        <v>31060</v>
      </c>
      <c r="B2100" s="69">
        <v>1</v>
      </c>
      <c r="C2100" s="69">
        <v>2018</v>
      </c>
      <c r="D2100" s="69">
        <v>60</v>
      </c>
      <c r="E2100" s="69" t="s">
        <v>372</v>
      </c>
      <c r="F2100" s="69" t="s">
        <v>373</v>
      </c>
      <c r="H2100" s="69" t="s">
        <v>107</v>
      </c>
      <c r="I2100" s="69">
        <v>1.8360000000000001E-2</v>
      </c>
      <c r="J2100" s="69">
        <v>1.128E-2</v>
      </c>
      <c r="K2100" s="69">
        <v>2.1900000000000001E-3</v>
      </c>
      <c r="L2100" s="69" t="s">
        <v>144</v>
      </c>
      <c r="M2100" s="69" t="s">
        <v>30388</v>
      </c>
      <c r="N2100" s="68">
        <v>43101</v>
      </c>
    </row>
    <row r="2101" spans="1:14" x14ac:dyDescent="0.2">
      <c r="A2101" s="69" t="s">
        <v>31061</v>
      </c>
      <c r="B2101" s="69">
        <v>1</v>
      </c>
      <c r="C2101" s="69">
        <v>2018</v>
      </c>
      <c r="D2101" s="69">
        <v>60</v>
      </c>
      <c r="E2101" s="69" t="s">
        <v>372</v>
      </c>
      <c r="F2101" s="69" t="s">
        <v>373</v>
      </c>
      <c r="H2101" s="69" t="s">
        <v>107</v>
      </c>
      <c r="I2101" s="69">
        <v>2.223E-2</v>
      </c>
      <c r="J2101" s="69">
        <v>6.0800000000000003E-3</v>
      </c>
      <c r="K2101" s="69">
        <v>2.0899999999999998E-3</v>
      </c>
      <c r="L2101" s="69" t="s">
        <v>144</v>
      </c>
      <c r="M2101" s="69" t="s">
        <v>30388</v>
      </c>
      <c r="N2101" s="68">
        <v>43101</v>
      </c>
    </row>
    <row r="2102" spans="1:14" x14ac:dyDescent="0.2">
      <c r="A2102" s="69" t="s">
        <v>31062</v>
      </c>
      <c r="B2102" s="69">
        <v>1</v>
      </c>
      <c r="C2102" s="69">
        <v>2018</v>
      </c>
      <c r="D2102" s="69">
        <v>60</v>
      </c>
      <c r="E2102" s="69" t="s">
        <v>372</v>
      </c>
      <c r="F2102" s="69" t="s">
        <v>373</v>
      </c>
      <c r="H2102" s="69" t="s">
        <v>107</v>
      </c>
      <c r="I2102" s="69">
        <v>1.702E-2</v>
      </c>
      <c r="J2102" s="69">
        <v>1.1610000000000001E-2</v>
      </c>
      <c r="K2102" s="69">
        <v>2.2899999999999999E-3</v>
      </c>
      <c r="L2102" s="69" t="s">
        <v>144</v>
      </c>
      <c r="M2102" s="69" t="s">
        <v>30388</v>
      </c>
      <c r="N2102" s="68">
        <v>43101</v>
      </c>
    </row>
    <row r="2103" spans="1:14" x14ac:dyDescent="0.2">
      <c r="A2103" s="69" t="s">
        <v>31063</v>
      </c>
      <c r="B2103" s="69">
        <v>1</v>
      </c>
      <c r="C2103" s="69">
        <v>2018</v>
      </c>
      <c r="D2103" s="69">
        <v>60</v>
      </c>
      <c r="E2103" s="69" t="s">
        <v>372</v>
      </c>
      <c r="F2103" s="69" t="s">
        <v>373</v>
      </c>
      <c r="H2103" s="69" t="s">
        <v>107</v>
      </c>
      <c r="I2103" s="69">
        <v>1.704E-2</v>
      </c>
      <c r="J2103" s="69">
        <v>1.1610000000000001E-2</v>
      </c>
      <c r="K2103" s="69">
        <v>2.2899999999999999E-3</v>
      </c>
      <c r="L2103" s="69" t="s">
        <v>144</v>
      </c>
      <c r="M2103" s="69" t="s">
        <v>30388</v>
      </c>
      <c r="N2103" s="68">
        <v>43101</v>
      </c>
    </row>
    <row r="2104" spans="1:14" x14ac:dyDescent="0.2">
      <c r="A2104" s="69" t="s">
        <v>31064</v>
      </c>
      <c r="B2104" s="69">
        <v>1</v>
      </c>
      <c r="C2104" s="69">
        <v>2018</v>
      </c>
      <c r="D2104" s="69">
        <v>60</v>
      </c>
      <c r="E2104" s="69" t="s">
        <v>379</v>
      </c>
      <c r="F2104" s="69" t="s">
        <v>373</v>
      </c>
      <c r="H2104" s="69" t="s">
        <v>107</v>
      </c>
      <c r="I2104" s="69">
        <v>1.4370000000000001E-2</v>
      </c>
      <c r="J2104" s="69">
        <v>8.4390000000000007E-2</v>
      </c>
      <c r="K2104" s="69">
        <v>2.1900000000000001E-3</v>
      </c>
      <c r="L2104" s="69" t="s">
        <v>144</v>
      </c>
      <c r="M2104" s="69" t="s">
        <v>30388</v>
      </c>
      <c r="N2104" s="68">
        <v>43101</v>
      </c>
    </row>
    <row r="2105" spans="1:14" x14ac:dyDescent="0.2">
      <c r="A2105" s="69" t="s">
        <v>31065</v>
      </c>
      <c r="B2105" s="69">
        <v>1</v>
      </c>
      <c r="C2105" s="69">
        <v>2018</v>
      </c>
      <c r="D2105" s="69">
        <v>60</v>
      </c>
      <c r="E2105" s="69" t="s">
        <v>379</v>
      </c>
      <c r="F2105" s="69" t="s">
        <v>373</v>
      </c>
      <c r="H2105" s="69" t="s">
        <v>107</v>
      </c>
      <c r="I2105" s="69">
        <v>1.3990000000000001E-2</v>
      </c>
      <c r="J2105" s="69">
        <v>0.16750999999999999</v>
      </c>
      <c r="K2105" s="69">
        <v>2.2899999999999999E-3</v>
      </c>
      <c r="L2105" s="69" t="s">
        <v>144</v>
      </c>
      <c r="M2105" s="69" t="s">
        <v>30388</v>
      </c>
      <c r="N2105" s="68">
        <v>43101</v>
      </c>
    </row>
    <row r="2106" spans="1:14" x14ac:dyDescent="0.2">
      <c r="A2106" s="69" t="s">
        <v>31066</v>
      </c>
      <c r="B2106" s="69">
        <v>1</v>
      </c>
      <c r="C2106" s="69">
        <v>2018</v>
      </c>
      <c r="D2106" s="69">
        <v>60</v>
      </c>
      <c r="E2106" s="69" t="s">
        <v>379</v>
      </c>
      <c r="F2106" s="69" t="s">
        <v>373</v>
      </c>
      <c r="H2106" s="69" t="s">
        <v>107</v>
      </c>
      <c r="I2106" s="69">
        <v>1.3990000000000001E-2</v>
      </c>
      <c r="J2106" s="69">
        <v>0.11128</v>
      </c>
      <c r="K2106" s="69">
        <v>2.2899999999999999E-3</v>
      </c>
      <c r="L2106" s="69" t="s">
        <v>144</v>
      </c>
      <c r="M2106" s="69" t="s">
        <v>30388</v>
      </c>
      <c r="N2106" s="68">
        <v>43101</v>
      </c>
    </row>
    <row r="2107" spans="1:14" x14ac:dyDescent="0.2">
      <c r="A2107" s="69" t="s">
        <v>31067</v>
      </c>
      <c r="B2107" s="69">
        <v>1</v>
      </c>
      <c r="C2107" s="69">
        <v>2018</v>
      </c>
      <c r="D2107" s="69">
        <v>60</v>
      </c>
      <c r="E2107" s="69" t="s">
        <v>379</v>
      </c>
      <c r="F2107" s="69" t="s">
        <v>373</v>
      </c>
      <c r="H2107" s="69" t="s">
        <v>107</v>
      </c>
      <c r="I2107" s="69">
        <v>1.7059999999999999E-2</v>
      </c>
      <c r="J2107" s="69">
        <v>2.1780000000000001E-2</v>
      </c>
      <c r="K2107" s="69">
        <v>2.0899999999999998E-3</v>
      </c>
      <c r="L2107" s="69" t="s">
        <v>144</v>
      </c>
      <c r="M2107" s="69" t="s">
        <v>30388</v>
      </c>
      <c r="N2107" s="68">
        <v>43101</v>
      </c>
    </row>
    <row r="2108" spans="1:14" x14ac:dyDescent="0.2">
      <c r="A2108" s="69" t="s">
        <v>31068</v>
      </c>
      <c r="B2108" s="69">
        <v>1</v>
      </c>
      <c r="C2108" s="69">
        <v>2018</v>
      </c>
      <c r="D2108" s="69">
        <v>60</v>
      </c>
      <c r="E2108" s="69" t="s">
        <v>379</v>
      </c>
      <c r="F2108" s="69" t="s">
        <v>373</v>
      </c>
      <c r="H2108" s="69" t="s">
        <v>107</v>
      </c>
      <c r="I2108" s="69">
        <v>1.4370000000000001E-2</v>
      </c>
      <c r="J2108" s="69">
        <v>4.7829999999999998E-2</v>
      </c>
      <c r="K2108" s="69">
        <v>2.1900000000000001E-3</v>
      </c>
      <c r="L2108" s="69" t="s">
        <v>144</v>
      </c>
      <c r="M2108" s="69" t="s">
        <v>30388</v>
      </c>
      <c r="N2108" s="68">
        <v>43101</v>
      </c>
    </row>
    <row r="2109" spans="1:14" x14ac:dyDescent="0.2">
      <c r="A2109" s="69" t="s">
        <v>31069</v>
      </c>
      <c r="B2109" s="69">
        <v>1</v>
      </c>
      <c r="C2109" s="69">
        <v>2018</v>
      </c>
      <c r="D2109" s="69">
        <v>60</v>
      </c>
      <c r="E2109" s="69" t="s">
        <v>385</v>
      </c>
      <c r="F2109" s="69" t="s">
        <v>386</v>
      </c>
      <c r="H2109" s="69" t="s">
        <v>107</v>
      </c>
      <c r="I2109" s="69">
        <v>1.6959999999999999E-2</v>
      </c>
      <c r="J2109" s="69">
        <v>1.345E-2</v>
      </c>
      <c r="K2109" s="69">
        <v>2.2899999999999999E-3</v>
      </c>
      <c r="L2109" s="69" t="s">
        <v>144</v>
      </c>
      <c r="M2109" s="69" t="s">
        <v>30388</v>
      </c>
      <c r="N2109" s="68">
        <v>43101</v>
      </c>
    </row>
    <row r="2110" spans="1:14" x14ac:dyDescent="0.2">
      <c r="A2110" s="69" t="s">
        <v>31070</v>
      </c>
      <c r="B2110" s="69">
        <v>1</v>
      </c>
      <c r="C2110" s="69">
        <v>2018</v>
      </c>
      <c r="D2110" s="69">
        <v>60</v>
      </c>
      <c r="E2110" s="69" t="s">
        <v>385</v>
      </c>
      <c r="F2110" s="69" t="s">
        <v>386</v>
      </c>
      <c r="H2110" s="69" t="s">
        <v>107</v>
      </c>
      <c r="I2110" s="69">
        <v>1.7770000000000001E-2</v>
      </c>
      <c r="J2110" s="69">
        <v>1.2999999999999999E-2</v>
      </c>
      <c r="K2110" s="69">
        <v>2.1900000000000001E-3</v>
      </c>
      <c r="L2110" s="69" t="s">
        <v>144</v>
      </c>
      <c r="M2110" s="69" t="s">
        <v>30388</v>
      </c>
      <c r="N2110" s="68">
        <v>43101</v>
      </c>
    </row>
    <row r="2111" spans="1:14" x14ac:dyDescent="0.2">
      <c r="A2111" s="69" t="s">
        <v>31071</v>
      </c>
      <c r="B2111" s="69">
        <v>1</v>
      </c>
      <c r="C2111" s="69">
        <v>2018</v>
      </c>
      <c r="D2111" s="69">
        <v>60</v>
      </c>
      <c r="E2111" s="69" t="s">
        <v>385</v>
      </c>
      <c r="F2111" s="69" t="s">
        <v>386</v>
      </c>
      <c r="H2111" s="69" t="s">
        <v>107</v>
      </c>
      <c r="I2111" s="69">
        <v>1.694E-2</v>
      </c>
      <c r="J2111" s="69">
        <v>1.345E-2</v>
      </c>
      <c r="K2111" s="69">
        <v>2.2899999999999999E-3</v>
      </c>
      <c r="L2111" s="69" t="s">
        <v>144</v>
      </c>
      <c r="M2111" s="69" t="s">
        <v>30388</v>
      </c>
      <c r="N2111" s="68">
        <v>43101</v>
      </c>
    </row>
    <row r="2112" spans="1:14" x14ac:dyDescent="0.2">
      <c r="A2112" s="69" t="s">
        <v>31072</v>
      </c>
      <c r="B2112" s="69">
        <v>1</v>
      </c>
      <c r="C2112" s="69">
        <v>2018</v>
      </c>
      <c r="D2112" s="69">
        <v>60</v>
      </c>
      <c r="E2112" s="69" t="s">
        <v>385</v>
      </c>
      <c r="F2112" s="69" t="s">
        <v>386</v>
      </c>
      <c r="H2112" s="69" t="s">
        <v>107</v>
      </c>
      <c r="I2112" s="69">
        <v>1.7749999999999998E-2</v>
      </c>
      <c r="J2112" s="69">
        <v>1.2999999999999999E-2</v>
      </c>
      <c r="K2112" s="69">
        <v>2.1900000000000001E-3</v>
      </c>
      <c r="L2112" s="69" t="s">
        <v>144</v>
      </c>
      <c r="M2112" s="69" t="s">
        <v>30388</v>
      </c>
      <c r="N2112" s="68">
        <v>43101</v>
      </c>
    </row>
    <row r="2113" spans="1:14" x14ac:dyDescent="0.2">
      <c r="A2113" s="69" t="s">
        <v>31073</v>
      </c>
      <c r="B2113" s="69">
        <v>1</v>
      </c>
      <c r="C2113" s="69">
        <v>2018</v>
      </c>
      <c r="D2113" s="69">
        <v>60</v>
      </c>
      <c r="E2113" s="69" t="s">
        <v>385</v>
      </c>
      <c r="F2113" s="69" t="s">
        <v>386</v>
      </c>
      <c r="H2113" s="69" t="s">
        <v>107</v>
      </c>
      <c r="I2113" s="69">
        <v>2.1989999999999999E-2</v>
      </c>
      <c r="J2113" s="69">
        <v>6.0800000000000003E-3</v>
      </c>
      <c r="K2113" s="69">
        <v>2.0899999999999998E-3</v>
      </c>
      <c r="L2113" s="69" t="s">
        <v>144</v>
      </c>
      <c r="M2113" s="69" t="s">
        <v>30388</v>
      </c>
      <c r="N2113" s="68">
        <v>43101</v>
      </c>
    </row>
    <row r="2114" spans="1:14" x14ac:dyDescent="0.2">
      <c r="A2114" s="69" t="s">
        <v>31074</v>
      </c>
      <c r="B2114" s="69">
        <v>1</v>
      </c>
      <c r="C2114" s="69">
        <v>2018</v>
      </c>
      <c r="D2114" s="69">
        <v>60</v>
      </c>
      <c r="E2114" s="69" t="s">
        <v>392</v>
      </c>
      <c r="F2114" s="69" t="s">
        <v>386</v>
      </c>
      <c r="H2114" s="69" t="s">
        <v>107</v>
      </c>
      <c r="I2114" s="69">
        <v>1.6990000000000002E-2</v>
      </c>
      <c r="J2114" s="69">
        <v>2.1239999999999998E-2</v>
      </c>
      <c r="K2114" s="69">
        <v>2.0899999999999998E-3</v>
      </c>
      <c r="L2114" s="69" t="s">
        <v>144</v>
      </c>
      <c r="M2114" s="69" t="s">
        <v>30388</v>
      </c>
      <c r="N2114" s="68">
        <v>43101</v>
      </c>
    </row>
    <row r="2115" spans="1:14" x14ac:dyDescent="0.2">
      <c r="A2115" s="69" t="s">
        <v>31075</v>
      </c>
      <c r="B2115" s="69">
        <v>1</v>
      </c>
      <c r="C2115" s="69">
        <v>2018</v>
      </c>
      <c r="D2115" s="69">
        <v>60</v>
      </c>
      <c r="E2115" s="69" t="s">
        <v>392</v>
      </c>
      <c r="F2115" s="69" t="s">
        <v>386</v>
      </c>
      <c r="H2115" s="69" t="s">
        <v>107</v>
      </c>
      <c r="I2115" s="69">
        <v>1.4319999999999999E-2</v>
      </c>
      <c r="J2115" s="69">
        <v>4.471E-2</v>
      </c>
      <c r="K2115" s="69">
        <v>2.1900000000000001E-3</v>
      </c>
      <c r="L2115" s="69" t="s">
        <v>144</v>
      </c>
      <c r="M2115" s="69" t="s">
        <v>30388</v>
      </c>
      <c r="N2115" s="68">
        <v>43101</v>
      </c>
    </row>
    <row r="2116" spans="1:14" x14ac:dyDescent="0.2">
      <c r="A2116" s="69" t="s">
        <v>31076</v>
      </c>
      <c r="B2116" s="69">
        <v>1</v>
      </c>
      <c r="C2116" s="69">
        <v>2018</v>
      </c>
      <c r="D2116" s="69">
        <v>60</v>
      </c>
      <c r="E2116" s="69" t="s">
        <v>392</v>
      </c>
      <c r="F2116" s="69" t="s">
        <v>386</v>
      </c>
      <c r="H2116" s="69" t="s">
        <v>107</v>
      </c>
      <c r="I2116" s="69">
        <v>1.406E-2</v>
      </c>
      <c r="J2116" s="69">
        <v>0.16164000000000001</v>
      </c>
      <c r="K2116" s="69">
        <v>2.2899999999999999E-3</v>
      </c>
      <c r="L2116" s="69" t="s">
        <v>144</v>
      </c>
      <c r="M2116" s="69" t="s">
        <v>30388</v>
      </c>
      <c r="N2116" s="68">
        <v>43101</v>
      </c>
    </row>
    <row r="2117" spans="1:14" x14ac:dyDescent="0.2">
      <c r="A2117" s="69" t="s">
        <v>31077</v>
      </c>
      <c r="B2117" s="69">
        <v>1</v>
      </c>
      <c r="C2117" s="69">
        <v>2018</v>
      </c>
      <c r="D2117" s="69">
        <v>60</v>
      </c>
      <c r="E2117" s="69" t="s">
        <v>392</v>
      </c>
      <c r="F2117" s="69" t="s">
        <v>386</v>
      </c>
      <c r="H2117" s="69" t="s">
        <v>107</v>
      </c>
      <c r="I2117" s="69">
        <v>1.406E-2</v>
      </c>
      <c r="J2117" s="69">
        <v>0.1082</v>
      </c>
      <c r="K2117" s="69">
        <v>2.2899999999999999E-3</v>
      </c>
      <c r="L2117" s="69" t="s">
        <v>144</v>
      </c>
      <c r="M2117" s="69" t="s">
        <v>30388</v>
      </c>
      <c r="N2117" s="68">
        <v>43101</v>
      </c>
    </row>
    <row r="2118" spans="1:14" x14ac:dyDescent="0.2">
      <c r="A2118" s="69" t="s">
        <v>31078</v>
      </c>
      <c r="B2118" s="69">
        <v>1</v>
      </c>
      <c r="C2118" s="69">
        <v>2018</v>
      </c>
      <c r="D2118" s="69">
        <v>60</v>
      </c>
      <c r="E2118" s="69" t="s">
        <v>392</v>
      </c>
      <c r="F2118" s="69" t="s">
        <v>386</v>
      </c>
      <c r="H2118" s="69" t="s">
        <v>107</v>
      </c>
      <c r="I2118" s="69">
        <v>1.4319999999999999E-2</v>
      </c>
      <c r="J2118" s="69">
        <v>7.6429999999999998E-2</v>
      </c>
      <c r="K2118" s="69">
        <v>2.1900000000000001E-3</v>
      </c>
      <c r="L2118" s="69" t="s">
        <v>144</v>
      </c>
      <c r="M2118" s="69" t="s">
        <v>30388</v>
      </c>
      <c r="N2118" s="68">
        <v>43101</v>
      </c>
    </row>
    <row r="2119" spans="1:14" x14ac:dyDescent="0.2">
      <c r="A2119" s="69" t="s">
        <v>31079</v>
      </c>
      <c r="B2119" s="69">
        <v>1</v>
      </c>
      <c r="C2119" s="69">
        <v>2018</v>
      </c>
      <c r="D2119" s="69">
        <v>60</v>
      </c>
      <c r="E2119" s="69" t="s">
        <v>398</v>
      </c>
      <c r="F2119" s="69" t="s">
        <v>399</v>
      </c>
      <c r="G2119" s="69" t="s">
        <v>400</v>
      </c>
      <c r="H2119" s="69" t="s">
        <v>107</v>
      </c>
      <c r="I2119" s="69">
        <v>0.13375000000000001</v>
      </c>
      <c r="J2119" s="69">
        <v>7.6800000000000002E-3</v>
      </c>
      <c r="K2119" s="69">
        <v>1.5200000000000001E-3</v>
      </c>
      <c r="L2119" s="69" t="s">
        <v>108</v>
      </c>
      <c r="M2119" s="69" t="s">
        <v>30388</v>
      </c>
      <c r="N2119" s="68">
        <v>43101</v>
      </c>
    </row>
    <row r="2120" spans="1:14" x14ac:dyDescent="0.2">
      <c r="A2120" s="69" t="s">
        <v>31080</v>
      </c>
      <c r="B2120" s="69">
        <v>1</v>
      </c>
      <c r="C2120" s="69">
        <v>2018</v>
      </c>
      <c r="D2120" s="69">
        <v>60</v>
      </c>
      <c r="E2120" s="69" t="s">
        <v>398</v>
      </c>
      <c r="F2120" s="69" t="s">
        <v>399</v>
      </c>
      <c r="G2120" s="69" t="s">
        <v>400</v>
      </c>
      <c r="H2120" s="69" t="s">
        <v>107</v>
      </c>
      <c r="I2120" s="69">
        <v>0.13255</v>
      </c>
      <c r="J2120" s="69">
        <v>7.6800000000000002E-3</v>
      </c>
      <c r="K2120" s="69">
        <v>1.5200000000000001E-3</v>
      </c>
      <c r="L2120" s="69" t="s">
        <v>108</v>
      </c>
      <c r="M2120" s="69" t="s">
        <v>30388</v>
      </c>
      <c r="N2120" s="68">
        <v>43101</v>
      </c>
    </row>
    <row r="2121" spans="1:14" x14ac:dyDescent="0.2">
      <c r="A2121" s="69" t="s">
        <v>31081</v>
      </c>
      <c r="B2121" s="69">
        <v>1</v>
      </c>
      <c r="C2121" s="69">
        <v>2018</v>
      </c>
      <c r="D2121" s="69">
        <v>60</v>
      </c>
      <c r="E2121" s="69" t="s">
        <v>398</v>
      </c>
      <c r="F2121" s="69" t="s">
        <v>399</v>
      </c>
      <c r="G2121" s="69" t="s">
        <v>400</v>
      </c>
      <c r="H2121" s="69" t="s">
        <v>107</v>
      </c>
      <c r="I2121" s="69">
        <v>0.13375000000000001</v>
      </c>
      <c r="J2121" s="69">
        <v>7.6800000000000002E-3</v>
      </c>
      <c r="K2121" s="69">
        <v>1.5200000000000001E-3</v>
      </c>
      <c r="L2121" s="69" t="s">
        <v>108</v>
      </c>
      <c r="M2121" s="69" t="s">
        <v>30388</v>
      </c>
      <c r="N2121" s="68">
        <v>43101</v>
      </c>
    </row>
    <row r="2122" spans="1:14" x14ac:dyDescent="0.2">
      <c r="A2122" s="69" t="s">
        <v>31082</v>
      </c>
      <c r="B2122" s="69">
        <v>1</v>
      </c>
      <c r="C2122" s="69">
        <v>2018</v>
      </c>
      <c r="D2122" s="69">
        <v>60</v>
      </c>
      <c r="E2122" s="69" t="s">
        <v>398</v>
      </c>
      <c r="F2122" s="69" t="s">
        <v>399</v>
      </c>
      <c r="G2122" s="69" t="s">
        <v>400</v>
      </c>
      <c r="H2122" s="69" t="s">
        <v>107</v>
      </c>
      <c r="I2122" s="69">
        <v>0.13375000000000001</v>
      </c>
      <c r="J2122" s="69">
        <v>7.6800000000000002E-3</v>
      </c>
      <c r="K2122" s="69">
        <v>1.5200000000000001E-3</v>
      </c>
      <c r="L2122" s="69" t="s">
        <v>108</v>
      </c>
      <c r="M2122" s="69" t="s">
        <v>30388</v>
      </c>
      <c r="N2122" s="68">
        <v>43101</v>
      </c>
    </row>
    <row r="2123" spans="1:14" x14ac:dyDescent="0.2">
      <c r="A2123" s="69" t="s">
        <v>31083</v>
      </c>
      <c r="B2123" s="69">
        <v>1</v>
      </c>
      <c r="C2123" s="69">
        <v>2018</v>
      </c>
      <c r="D2123" s="69">
        <v>60</v>
      </c>
      <c r="E2123" s="69" t="s">
        <v>398</v>
      </c>
      <c r="F2123" s="69" t="s">
        <v>399</v>
      </c>
      <c r="G2123" s="69" t="s">
        <v>400</v>
      </c>
      <c r="H2123" s="69" t="s">
        <v>107</v>
      </c>
      <c r="I2123" s="69">
        <v>0.13255</v>
      </c>
      <c r="J2123" s="69">
        <v>7.6800000000000002E-3</v>
      </c>
      <c r="K2123" s="69">
        <v>1.5200000000000001E-3</v>
      </c>
      <c r="L2123" s="69" t="s">
        <v>108</v>
      </c>
      <c r="M2123" s="69" t="s">
        <v>30388</v>
      </c>
      <c r="N2123" s="68">
        <v>43101</v>
      </c>
    </row>
    <row r="2124" spans="1:14" x14ac:dyDescent="0.2">
      <c r="A2124" s="69" t="s">
        <v>31084</v>
      </c>
      <c r="B2124" s="69">
        <v>1</v>
      </c>
      <c r="C2124" s="69">
        <v>2018</v>
      </c>
      <c r="D2124" s="69">
        <v>60</v>
      </c>
      <c r="E2124" s="69" t="s">
        <v>406</v>
      </c>
      <c r="F2124" s="69" t="s">
        <v>399</v>
      </c>
      <c r="G2124" s="69" t="s">
        <v>400</v>
      </c>
      <c r="H2124" s="69" t="s">
        <v>107</v>
      </c>
      <c r="I2124" s="69">
        <v>0.15661</v>
      </c>
      <c r="J2124" s="69">
        <v>7.6899999999999998E-3</v>
      </c>
      <c r="K2124" s="69">
        <v>2.1199999999999999E-3</v>
      </c>
      <c r="L2124" s="69" t="s">
        <v>184</v>
      </c>
      <c r="M2124" s="69" t="s">
        <v>30388</v>
      </c>
      <c r="N2124" s="68">
        <v>43101</v>
      </c>
    </row>
    <row r="2125" spans="1:14" x14ac:dyDescent="0.2">
      <c r="A2125" s="69" t="s">
        <v>31085</v>
      </c>
      <c r="B2125" s="69">
        <v>1</v>
      </c>
      <c r="C2125" s="69">
        <v>2018</v>
      </c>
      <c r="D2125" s="69">
        <v>60</v>
      </c>
      <c r="E2125" s="69" t="s">
        <v>406</v>
      </c>
      <c r="F2125" s="69" t="s">
        <v>399</v>
      </c>
      <c r="G2125" s="69" t="s">
        <v>400</v>
      </c>
      <c r="H2125" s="69" t="s">
        <v>107</v>
      </c>
      <c r="I2125" s="69">
        <v>0.10677</v>
      </c>
      <c r="J2125" s="69">
        <v>7.6899999999999998E-3</v>
      </c>
      <c r="K2125" s="69">
        <v>2.1199999999999999E-3</v>
      </c>
      <c r="L2125" s="69" t="s">
        <v>178</v>
      </c>
      <c r="M2125" s="69" t="s">
        <v>30388</v>
      </c>
      <c r="N2125" s="68">
        <v>43101</v>
      </c>
    </row>
    <row r="2126" spans="1:14" x14ac:dyDescent="0.2">
      <c r="A2126" s="69" t="s">
        <v>31086</v>
      </c>
      <c r="B2126" s="69">
        <v>1</v>
      </c>
      <c r="C2126" s="69">
        <v>2018</v>
      </c>
      <c r="D2126" s="69">
        <v>60</v>
      </c>
      <c r="E2126" s="69" t="s">
        <v>406</v>
      </c>
      <c r="F2126" s="69" t="s">
        <v>399</v>
      </c>
      <c r="G2126" s="69" t="s">
        <v>400</v>
      </c>
      <c r="H2126" s="69" t="s">
        <v>107</v>
      </c>
      <c r="I2126" s="69">
        <v>0.10327</v>
      </c>
      <c r="J2126" s="69">
        <v>7.6899999999999998E-3</v>
      </c>
      <c r="K2126" s="69">
        <v>2.1199999999999999E-3</v>
      </c>
      <c r="L2126" s="69" t="s">
        <v>178</v>
      </c>
      <c r="M2126" s="69" t="s">
        <v>30388</v>
      </c>
      <c r="N2126" s="68">
        <v>43101</v>
      </c>
    </row>
    <row r="2127" spans="1:14" x14ac:dyDescent="0.2">
      <c r="A2127" s="69" t="s">
        <v>31087</v>
      </c>
      <c r="B2127" s="69">
        <v>1</v>
      </c>
      <c r="C2127" s="69">
        <v>2018</v>
      </c>
      <c r="D2127" s="69">
        <v>60</v>
      </c>
      <c r="E2127" s="69" t="s">
        <v>406</v>
      </c>
      <c r="F2127" s="69" t="s">
        <v>399</v>
      </c>
      <c r="G2127" s="69" t="s">
        <v>400</v>
      </c>
      <c r="H2127" s="69" t="s">
        <v>107</v>
      </c>
      <c r="I2127" s="69">
        <v>0.10327</v>
      </c>
      <c r="J2127" s="69">
        <v>7.6899999999999998E-3</v>
      </c>
      <c r="K2127" s="69">
        <v>2.1199999999999999E-3</v>
      </c>
      <c r="L2127" s="69" t="s">
        <v>178</v>
      </c>
      <c r="M2127" s="69" t="s">
        <v>30388</v>
      </c>
      <c r="N2127" s="68">
        <v>43101</v>
      </c>
    </row>
    <row r="2128" spans="1:14" x14ac:dyDescent="0.2">
      <c r="A2128" s="69" t="s">
        <v>31088</v>
      </c>
      <c r="B2128" s="69">
        <v>1</v>
      </c>
      <c r="C2128" s="69">
        <v>2018</v>
      </c>
      <c r="D2128" s="69">
        <v>60</v>
      </c>
      <c r="E2128" s="69" t="s">
        <v>406</v>
      </c>
      <c r="F2128" s="69" t="s">
        <v>399</v>
      </c>
      <c r="G2128" s="69" t="s">
        <v>400</v>
      </c>
      <c r="H2128" s="69" t="s">
        <v>107</v>
      </c>
      <c r="I2128" s="69">
        <v>0.11377</v>
      </c>
      <c r="J2128" s="69">
        <v>7.6899999999999998E-3</v>
      </c>
      <c r="K2128" s="69">
        <v>2.1199999999999999E-3</v>
      </c>
      <c r="L2128" s="69" t="s">
        <v>178</v>
      </c>
      <c r="M2128" s="69" t="s">
        <v>30388</v>
      </c>
      <c r="N2128" s="68">
        <v>43101</v>
      </c>
    </row>
    <row r="2129" spans="1:14" x14ac:dyDescent="0.2">
      <c r="A2129" s="69" t="s">
        <v>31089</v>
      </c>
      <c r="B2129" s="69">
        <v>1</v>
      </c>
      <c r="C2129" s="69">
        <v>2018</v>
      </c>
      <c r="D2129" s="69">
        <v>60</v>
      </c>
      <c r="E2129" s="69" t="s">
        <v>406</v>
      </c>
      <c r="F2129" s="69" t="s">
        <v>399</v>
      </c>
      <c r="G2129" s="69" t="s">
        <v>400</v>
      </c>
      <c r="H2129" s="69" t="s">
        <v>107</v>
      </c>
      <c r="I2129" s="69">
        <v>0.13411999999999999</v>
      </c>
      <c r="J2129" s="69">
        <v>7.6899999999999998E-3</v>
      </c>
      <c r="K2129" s="69">
        <v>2.1199999999999999E-3</v>
      </c>
      <c r="L2129" s="69" t="s">
        <v>190</v>
      </c>
      <c r="M2129" s="69" t="s">
        <v>30388</v>
      </c>
      <c r="N2129" s="68">
        <v>43101</v>
      </c>
    </row>
    <row r="2130" spans="1:14" x14ac:dyDescent="0.2">
      <c r="A2130" s="69" t="s">
        <v>31090</v>
      </c>
      <c r="B2130" s="69">
        <v>1</v>
      </c>
      <c r="C2130" s="69">
        <v>2018</v>
      </c>
      <c r="D2130" s="69">
        <v>60</v>
      </c>
      <c r="E2130" s="69" t="s">
        <v>406</v>
      </c>
      <c r="F2130" s="69" t="s">
        <v>399</v>
      </c>
      <c r="G2130" s="69" t="s">
        <v>400</v>
      </c>
      <c r="H2130" s="69" t="s">
        <v>107</v>
      </c>
      <c r="I2130" s="69">
        <v>0.10327</v>
      </c>
      <c r="J2130" s="69">
        <v>7.6899999999999998E-3</v>
      </c>
      <c r="K2130" s="69">
        <v>2.1199999999999999E-3</v>
      </c>
      <c r="L2130" s="69" t="s">
        <v>178</v>
      </c>
      <c r="M2130" s="69" t="s">
        <v>30388</v>
      </c>
      <c r="N2130" s="68">
        <v>43101</v>
      </c>
    </row>
    <row r="2131" spans="1:14" x14ac:dyDescent="0.2">
      <c r="A2131" s="69" t="s">
        <v>31091</v>
      </c>
      <c r="B2131" s="69">
        <v>1</v>
      </c>
      <c r="C2131" s="69">
        <v>2018</v>
      </c>
      <c r="D2131" s="69">
        <v>60</v>
      </c>
      <c r="E2131" s="69" t="s">
        <v>406</v>
      </c>
      <c r="F2131" s="69" t="s">
        <v>399</v>
      </c>
      <c r="G2131" s="69" t="s">
        <v>400</v>
      </c>
      <c r="H2131" s="69" t="s">
        <v>107</v>
      </c>
      <c r="I2131" s="69">
        <v>0.13062000000000001</v>
      </c>
      <c r="J2131" s="69">
        <v>7.6899999999999998E-3</v>
      </c>
      <c r="K2131" s="69">
        <v>2.1199999999999999E-3</v>
      </c>
      <c r="L2131" s="69" t="s">
        <v>190</v>
      </c>
      <c r="M2131" s="69" t="s">
        <v>30388</v>
      </c>
      <c r="N2131" s="68">
        <v>43101</v>
      </c>
    </row>
    <row r="2132" spans="1:14" x14ac:dyDescent="0.2">
      <c r="A2132" s="69" t="s">
        <v>31092</v>
      </c>
      <c r="B2132" s="69">
        <v>1</v>
      </c>
      <c r="C2132" s="69">
        <v>2018</v>
      </c>
      <c r="D2132" s="69">
        <v>60</v>
      </c>
      <c r="E2132" s="69" t="s">
        <v>406</v>
      </c>
      <c r="F2132" s="69" t="s">
        <v>399</v>
      </c>
      <c r="G2132" s="69" t="s">
        <v>400</v>
      </c>
      <c r="H2132" s="69" t="s">
        <v>107</v>
      </c>
      <c r="I2132" s="69">
        <v>0.13062000000000001</v>
      </c>
      <c r="J2132" s="69">
        <v>7.6899999999999998E-3</v>
      </c>
      <c r="K2132" s="69">
        <v>2.1199999999999999E-3</v>
      </c>
      <c r="L2132" s="69" t="s">
        <v>190</v>
      </c>
      <c r="M2132" s="69" t="s">
        <v>30388</v>
      </c>
      <c r="N2132" s="68">
        <v>43101</v>
      </c>
    </row>
    <row r="2133" spans="1:14" x14ac:dyDescent="0.2">
      <c r="A2133" s="69" t="s">
        <v>31093</v>
      </c>
      <c r="B2133" s="69">
        <v>1</v>
      </c>
      <c r="C2133" s="69">
        <v>2018</v>
      </c>
      <c r="D2133" s="69">
        <v>60</v>
      </c>
      <c r="E2133" s="69" t="s">
        <v>406</v>
      </c>
      <c r="F2133" s="69" t="s">
        <v>399</v>
      </c>
      <c r="G2133" s="69" t="s">
        <v>400</v>
      </c>
      <c r="H2133" s="69" t="s">
        <v>107</v>
      </c>
      <c r="I2133" s="69">
        <v>0.13062000000000001</v>
      </c>
      <c r="J2133" s="69">
        <v>7.6899999999999998E-3</v>
      </c>
      <c r="K2133" s="69">
        <v>2.1199999999999999E-3</v>
      </c>
      <c r="L2133" s="69" t="s">
        <v>190</v>
      </c>
      <c r="M2133" s="69" t="s">
        <v>30388</v>
      </c>
      <c r="N2133" s="68">
        <v>43101</v>
      </c>
    </row>
    <row r="2134" spans="1:14" x14ac:dyDescent="0.2">
      <c r="A2134" s="69" t="s">
        <v>31094</v>
      </c>
      <c r="B2134" s="69">
        <v>1</v>
      </c>
      <c r="C2134" s="69">
        <v>2018</v>
      </c>
      <c r="D2134" s="69">
        <v>60</v>
      </c>
      <c r="E2134" s="69" t="s">
        <v>406</v>
      </c>
      <c r="F2134" s="69" t="s">
        <v>399</v>
      </c>
      <c r="G2134" s="69" t="s">
        <v>400</v>
      </c>
      <c r="H2134" s="69" t="s">
        <v>107</v>
      </c>
      <c r="I2134" s="69">
        <v>0.14112</v>
      </c>
      <c r="J2134" s="69">
        <v>7.6899999999999998E-3</v>
      </c>
      <c r="K2134" s="69">
        <v>2.1199999999999999E-3</v>
      </c>
      <c r="L2134" s="69" t="s">
        <v>190</v>
      </c>
      <c r="M2134" s="69" t="s">
        <v>30388</v>
      </c>
      <c r="N2134" s="68">
        <v>43101</v>
      </c>
    </row>
    <row r="2135" spans="1:14" x14ac:dyDescent="0.2">
      <c r="A2135" s="69" t="s">
        <v>31095</v>
      </c>
      <c r="B2135" s="69">
        <v>1</v>
      </c>
      <c r="C2135" s="69">
        <v>2018</v>
      </c>
      <c r="D2135" s="69">
        <v>60</v>
      </c>
      <c r="E2135" s="69" t="s">
        <v>406</v>
      </c>
      <c r="F2135" s="69" t="s">
        <v>399</v>
      </c>
      <c r="G2135" s="69" t="s">
        <v>400</v>
      </c>
      <c r="H2135" s="69" t="s">
        <v>107</v>
      </c>
      <c r="I2135" s="69">
        <v>0.16011</v>
      </c>
      <c r="J2135" s="69">
        <v>7.6899999999999998E-3</v>
      </c>
      <c r="K2135" s="69">
        <v>2.1199999999999999E-3</v>
      </c>
      <c r="L2135" s="69" t="s">
        <v>184</v>
      </c>
      <c r="M2135" s="69" t="s">
        <v>30388</v>
      </c>
      <c r="N2135" s="68">
        <v>43101</v>
      </c>
    </row>
    <row r="2136" spans="1:14" x14ac:dyDescent="0.2">
      <c r="A2136" s="69" t="s">
        <v>31096</v>
      </c>
      <c r="B2136" s="69">
        <v>1</v>
      </c>
      <c r="C2136" s="69">
        <v>2018</v>
      </c>
      <c r="D2136" s="69">
        <v>60</v>
      </c>
      <c r="E2136" s="69" t="s">
        <v>406</v>
      </c>
      <c r="F2136" s="69" t="s">
        <v>399</v>
      </c>
      <c r="G2136" s="69" t="s">
        <v>400</v>
      </c>
      <c r="H2136" s="69" t="s">
        <v>107</v>
      </c>
      <c r="I2136" s="69">
        <v>0.15661</v>
      </c>
      <c r="J2136" s="69">
        <v>7.6899999999999998E-3</v>
      </c>
      <c r="K2136" s="69">
        <v>2.1199999999999999E-3</v>
      </c>
      <c r="L2136" s="69" t="s">
        <v>184</v>
      </c>
      <c r="M2136" s="69" t="s">
        <v>30388</v>
      </c>
      <c r="N2136" s="68">
        <v>43101</v>
      </c>
    </row>
    <row r="2137" spans="1:14" x14ac:dyDescent="0.2">
      <c r="A2137" s="69" t="s">
        <v>31097</v>
      </c>
      <c r="B2137" s="69">
        <v>1</v>
      </c>
      <c r="C2137" s="69">
        <v>2018</v>
      </c>
      <c r="D2137" s="69">
        <v>60</v>
      </c>
      <c r="E2137" s="69" t="s">
        <v>406</v>
      </c>
      <c r="F2137" s="69" t="s">
        <v>399</v>
      </c>
      <c r="G2137" s="69" t="s">
        <v>400</v>
      </c>
      <c r="H2137" s="69" t="s">
        <v>107</v>
      </c>
      <c r="I2137" s="69">
        <v>0.16711000000000001</v>
      </c>
      <c r="J2137" s="69">
        <v>7.6899999999999998E-3</v>
      </c>
      <c r="K2137" s="69">
        <v>2.1199999999999999E-3</v>
      </c>
      <c r="L2137" s="69" t="s">
        <v>184</v>
      </c>
      <c r="M2137" s="69" t="s">
        <v>30388</v>
      </c>
      <c r="N2137" s="68">
        <v>43101</v>
      </c>
    </row>
    <row r="2138" spans="1:14" x14ac:dyDescent="0.2">
      <c r="A2138" s="69" t="s">
        <v>31098</v>
      </c>
      <c r="B2138" s="69">
        <v>1</v>
      </c>
      <c r="C2138" s="69">
        <v>2018</v>
      </c>
      <c r="D2138" s="69">
        <v>60</v>
      </c>
      <c r="E2138" s="69" t="s">
        <v>406</v>
      </c>
      <c r="F2138" s="69" t="s">
        <v>399</v>
      </c>
      <c r="G2138" s="69" t="s">
        <v>400</v>
      </c>
      <c r="H2138" s="69" t="s">
        <v>107</v>
      </c>
      <c r="I2138" s="69">
        <v>0.15661</v>
      </c>
      <c r="J2138" s="69">
        <v>7.6899999999999998E-3</v>
      </c>
      <c r="K2138" s="69">
        <v>2.1199999999999999E-3</v>
      </c>
      <c r="L2138" s="69" t="s">
        <v>184</v>
      </c>
      <c r="M2138" s="69" t="s">
        <v>30388</v>
      </c>
      <c r="N2138" s="68">
        <v>43101</v>
      </c>
    </row>
    <row r="2139" spans="1:14" x14ac:dyDescent="0.2">
      <c r="A2139" s="69" t="s">
        <v>31099</v>
      </c>
      <c r="B2139" s="69">
        <v>1</v>
      </c>
      <c r="C2139" s="69">
        <v>2018</v>
      </c>
      <c r="D2139" s="69">
        <v>60</v>
      </c>
      <c r="E2139" s="69" t="s">
        <v>422</v>
      </c>
      <c r="F2139" s="69" t="s">
        <v>399</v>
      </c>
      <c r="G2139" s="69" t="s">
        <v>400</v>
      </c>
      <c r="H2139" s="69" t="s">
        <v>107</v>
      </c>
      <c r="I2139" s="69">
        <v>0.13811000000000001</v>
      </c>
      <c r="J2139" s="69">
        <v>7.6899999999999998E-3</v>
      </c>
      <c r="K2139" s="69">
        <v>2.1199999999999999E-3</v>
      </c>
      <c r="L2139" s="69" t="s">
        <v>197</v>
      </c>
      <c r="M2139" s="69" t="s">
        <v>30388</v>
      </c>
      <c r="N2139" s="68">
        <v>43101</v>
      </c>
    </row>
    <row r="2140" spans="1:14" x14ac:dyDescent="0.2">
      <c r="A2140" s="69" t="s">
        <v>31100</v>
      </c>
      <c r="B2140" s="69">
        <v>1</v>
      </c>
      <c r="C2140" s="69">
        <v>2018</v>
      </c>
      <c r="D2140" s="69">
        <v>60</v>
      </c>
      <c r="E2140" s="69" t="s">
        <v>422</v>
      </c>
      <c r="F2140" s="69" t="s">
        <v>399</v>
      </c>
      <c r="G2140" s="69" t="s">
        <v>400</v>
      </c>
      <c r="H2140" s="69" t="s">
        <v>107</v>
      </c>
      <c r="I2140" s="69">
        <v>0.13811000000000001</v>
      </c>
      <c r="J2140" s="69">
        <v>7.6899999999999998E-3</v>
      </c>
      <c r="K2140" s="69">
        <v>2.1199999999999999E-3</v>
      </c>
      <c r="L2140" s="69" t="s">
        <v>197</v>
      </c>
      <c r="M2140" s="69" t="s">
        <v>30388</v>
      </c>
      <c r="N2140" s="68">
        <v>43101</v>
      </c>
    </row>
    <row r="2141" spans="1:14" x14ac:dyDescent="0.2">
      <c r="A2141" s="69" t="s">
        <v>31101</v>
      </c>
      <c r="B2141" s="69">
        <v>1</v>
      </c>
      <c r="C2141" s="69">
        <v>2018</v>
      </c>
      <c r="D2141" s="69">
        <v>60</v>
      </c>
      <c r="E2141" s="69" t="s">
        <v>422</v>
      </c>
      <c r="F2141" s="69" t="s">
        <v>399</v>
      </c>
      <c r="G2141" s="69" t="s">
        <v>400</v>
      </c>
      <c r="H2141" s="69" t="s">
        <v>107</v>
      </c>
      <c r="I2141" s="69">
        <v>9.35E-2</v>
      </c>
      <c r="J2141" s="69">
        <v>7.6899999999999998E-3</v>
      </c>
      <c r="K2141" s="69">
        <v>2.1199999999999999E-3</v>
      </c>
      <c r="L2141" s="69" t="s">
        <v>178</v>
      </c>
      <c r="M2141" s="69" t="s">
        <v>30388</v>
      </c>
      <c r="N2141" s="68">
        <v>43101</v>
      </c>
    </row>
    <row r="2142" spans="1:14" x14ac:dyDescent="0.2">
      <c r="A2142" s="69" t="s">
        <v>31102</v>
      </c>
      <c r="B2142" s="69">
        <v>1</v>
      </c>
      <c r="C2142" s="69">
        <v>2018</v>
      </c>
      <c r="D2142" s="69">
        <v>60</v>
      </c>
      <c r="E2142" s="69" t="s">
        <v>422</v>
      </c>
      <c r="F2142" s="69" t="s">
        <v>399</v>
      </c>
      <c r="G2142" s="69" t="s">
        <v>400</v>
      </c>
      <c r="H2142" s="69" t="s">
        <v>107</v>
      </c>
      <c r="I2142" s="69">
        <v>0.13930999999999999</v>
      </c>
      <c r="J2142" s="69">
        <v>7.6899999999999998E-3</v>
      </c>
      <c r="K2142" s="69">
        <v>2.1199999999999999E-3</v>
      </c>
      <c r="L2142" s="69" t="s">
        <v>197</v>
      </c>
      <c r="M2142" s="69" t="s">
        <v>30388</v>
      </c>
      <c r="N2142" s="68">
        <v>43101</v>
      </c>
    </row>
    <row r="2143" spans="1:14" x14ac:dyDescent="0.2">
      <c r="A2143" s="69" t="s">
        <v>31103</v>
      </c>
      <c r="B2143" s="69">
        <v>1</v>
      </c>
      <c r="C2143" s="69">
        <v>2018</v>
      </c>
      <c r="D2143" s="69">
        <v>60</v>
      </c>
      <c r="E2143" s="69" t="s">
        <v>422</v>
      </c>
      <c r="F2143" s="69" t="s">
        <v>399</v>
      </c>
      <c r="G2143" s="69" t="s">
        <v>400</v>
      </c>
      <c r="H2143" s="69" t="s">
        <v>107</v>
      </c>
      <c r="I2143" s="69">
        <v>0.13930999999999999</v>
      </c>
      <c r="J2143" s="69">
        <v>7.6899999999999998E-3</v>
      </c>
      <c r="K2143" s="69">
        <v>2.1199999999999999E-3</v>
      </c>
      <c r="L2143" s="69" t="s">
        <v>197</v>
      </c>
      <c r="M2143" s="69" t="s">
        <v>30388</v>
      </c>
      <c r="N2143" s="68">
        <v>43101</v>
      </c>
    </row>
    <row r="2144" spans="1:14" x14ac:dyDescent="0.2">
      <c r="A2144" s="69" t="s">
        <v>31104</v>
      </c>
      <c r="B2144" s="69">
        <v>1</v>
      </c>
      <c r="C2144" s="69">
        <v>2018</v>
      </c>
      <c r="D2144" s="69">
        <v>60</v>
      </c>
      <c r="E2144" s="69" t="s">
        <v>422</v>
      </c>
      <c r="F2144" s="69" t="s">
        <v>399</v>
      </c>
      <c r="G2144" s="69" t="s">
        <v>400</v>
      </c>
      <c r="H2144" s="69" t="s">
        <v>107</v>
      </c>
      <c r="I2144" s="69">
        <v>0.13930999999999999</v>
      </c>
      <c r="J2144" s="69">
        <v>7.6899999999999998E-3</v>
      </c>
      <c r="K2144" s="69">
        <v>2.1199999999999999E-3</v>
      </c>
      <c r="L2144" s="69" t="s">
        <v>197</v>
      </c>
      <c r="M2144" s="69" t="s">
        <v>30388</v>
      </c>
      <c r="N2144" s="68">
        <v>43101</v>
      </c>
    </row>
    <row r="2145" spans="1:14" x14ac:dyDescent="0.2">
      <c r="A2145" s="69" t="s">
        <v>31105</v>
      </c>
      <c r="B2145" s="69">
        <v>1</v>
      </c>
      <c r="C2145" s="69">
        <v>2018</v>
      </c>
      <c r="D2145" s="69">
        <v>60</v>
      </c>
      <c r="E2145" s="69" t="s">
        <v>422</v>
      </c>
      <c r="F2145" s="69" t="s">
        <v>399</v>
      </c>
      <c r="G2145" s="69" t="s">
        <v>400</v>
      </c>
      <c r="H2145" s="69" t="s">
        <v>107</v>
      </c>
      <c r="I2145" s="69">
        <v>9.35E-2</v>
      </c>
      <c r="J2145" s="69">
        <v>7.6899999999999998E-3</v>
      </c>
      <c r="K2145" s="69">
        <v>2.1199999999999999E-3</v>
      </c>
      <c r="L2145" s="69" t="s">
        <v>178</v>
      </c>
      <c r="M2145" s="69" t="s">
        <v>30388</v>
      </c>
      <c r="N2145" s="68">
        <v>43101</v>
      </c>
    </row>
    <row r="2146" spans="1:14" x14ac:dyDescent="0.2">
      <c r="A2146" s="69" t="s">
        <v>31106</v>
      </c>
      <c r="B2146" s="69">
        <v>1</v>
      </c>
      <c r="C2146" s="69">
        <v>2018</v>
      </c>
      <c r="D2146" s="69">
        <v>60</v>
      </c>
      <c r="E2146" s="69" t="s">
        <v>422</v>
      </c>
      <c r="F2146" s="69" t="s">
        <v>399</v>
      </c>
      <c r="G2146" s="69" t="s">
        <v>400</v>
      </c>
      <c r="H2146" s="69" t="s">
        <v>107</v>
      </c>
      <c r="I2146" s="69">
        <v>9.2299999999999993E-2</v>
      </c>
      <c r="J2146" s="69">
        <v>7.6899999999999998E-3</v>
      </c>
      <c r="K2146" s="69">
        <v>2.1199999999999999E-3</v>
      </c>
      <c r="L2146" s="69" t="s">
        <v>178</v>
      </c>
      <c r="M2146" s="69" t="s">
        <v>30388</v>
      </c>
      <c r="N2146" s="68">
        <v>43101</v>
      </c>
    </row>
    <row r="2147" spans="1:14" x14ac:dyDescent="0.2">
      <c r="A2147" s="69" t="s">
        <v>31107</v>
      </c>
      <c r="B2147" s="69">
        <v>1</v>
      </c>
      <c r="C2147" s="69">
        <v>2018</v>
      </c>
      <c r="D2147" s="69">
        <v>60</v>
      </c>
      <c r="E2147" s="69" t="s">
        <v>422</v>
      </c>
      <c r="F2147" s="69" t="s">
        <v>399</v>
      </c>
      <c r="G2147" s="69" t="s">
        <v>400</v>
      </c>
      <c r="H2147" s="69" t="s">
        <v>107</v>
      </c>
      <c r="I2147" s="69">
        <v>9.35E-2</v>
      </c>
      <c r="J2147" s="69">
        <v>7.6899999999999998E-3</v>
      </c>
      <c r="K2147" s="69">
        <v>2.1199999999999999E-3</v>
      </c>
      <c r="L2147" s="69" t="s">
        <v>178</v>
      </c>
      <c r="M2147" s="69" t="s">
        <v>30388</v>
      </c>
      <c r="N2147" s="68">
        <v>43101</v>
      </c>
    </row>
    <row r="2148" spans="1:14" x14ac:dyDescent="0.2">
      <c r="A2148" s="69" t="s">
        <v>31108</v>
      </c>
      <c r="B2148" s="69">
        <v>1</v>
      </c>
      <c r="C2148" s="69">
        <v>2018</v>
      </c>
      <c r="D2148" s="69">
        <v>60</v>
      </c>
      <c r="E2148" s="69" t="s">
        <v>422</v>
      </c>
      <c r="F2148" s="69" t="s">
        <v>399</v>
      </c>
      <c r="G2148" s="69" t="s">
        <v>400</v>
      </c>
      <c r="H2148" s="69" t="s">
        <v>107</v>
      </c>
      <c r="I2148" s="69">
        <v>9.2299999999999993E-2</v>
      </c>
      <c r="J2148" s="69">
        <v>7.6899999999999998E-3</v>
      </c>
      <c r="K2148" s="69">
        <v>2.1199999999999999E-3</v>
      </c>
      <c r="L2148" s="69" t="s">
        <v>178</v>
      </c>
      <c r="M2148" s="69" t="s">
        <v>30388</v>
      </c>
      <c r="N2148" s="68">
        <v>43101</v>
      </c>
    </row>
    <row r="2149" spans="1:14" x14ac:dyDescent="0.2">
      <c r="A2149" s="69" t="s">
        <v>31109</v>
      </c>
      <c r="B2149" s="69">
        <v>1</v>
      </c>
      <c r="C2149" s="69">
        <v>2018</v>
      </c>
      <c r="D2149" s="69">
        <v>60</v>
      </c>
      <c r="E2149" s="69" t="s">
        <v>433</v>
      </c>
      <c r="F2149" s="69" t="s">
        <v>434</v>
      </c>
      <c r="H2149" s="69" t="s">
        <v>107</v>
      </c>
      <c r="I2149" s="69">
        <v>1.7059999999999999E-2</v>
      </c>
      <c r="J2149" s="69">
        <v>1.2800000000000001E-2</v>
      </c>
      <c r="K2149" s="69">
        <v>2.2899999999999999E-3</v>
      </c>
      <c r="L2149" s="69" t="s">
        <v>144</v>
      </c>
      <c r="M2149" s="69" t="s">
        <v>30388</v>
      </c>
      <c r="N2149" s="68">
        <v>43101</v>
      </c>
    </row>
    <row r="2150" spans="1:14" x14ac:dyDescent="0.2">
      <c r="A2150" s="69" t="s">
        <v>31110</v>
      </c>
      <c r="B2150" s="69">
        <v>1</v>
      </c>
      <c r="C2150" s="69">
        <v>2018</v>
      </c>
      <c r="D2150" s="69">
        <v>60</v>
      </c>
      <c r="E2150" s="69" t="s">
        <v>433</v>
      </c>
      <c r="F2150" s="69" t="s">
        <v>434</v>
      </c>
      <c r="H2150" s="69" t="s">
        <v>107</v>
      </c>
      <c r="I2150" s="69">
        <v>1.704E-2</v>
      </c>
      <c r="J2150" s="69">
        <v>1.2800000000000001E-2</v>
      </c>
      <c r="K2150" s="69">
        <v>2.2899999999999999E-3</v>
      </c>
      <c r="L2150" s="69" t="s">
        <v>144</v>
      </c>
      <c r="M2150" s="69" t="s">
        <v>30388</v>
      </c>
      <c r="N2150" s="68">
        <v>43101</v>
      </c>
    </row>
    <row r="2151" spans="1:14" x14ac:dyDescent="0.2">
      <c r="A2151" s="69" t="s">
        <v>31111</v>
      </c>
      <c r="B2151" s="69">
        <v>1</v>
      </c>
      <c r="C2151" s="69">
        <v>2018</v>
      </c>
      <c r="D2151" s="69">
        <v>60</v>
      </c>
      <c r="E2151" s="69" t="s">
        <v>433</v>
      </c>
      <c r="F2151" s="69" t="s">
        <v>434</v>
      </c>
      <c r="H2151" s="69" t="s">
        <v>107</v>
      </c>
      <c r="I2151" s="69">
        <v>2.181E-2</v>
      </c>
      <c r="J2151" s="69">
        <v>6.0800000000000003E-3</v>
      </c>
      <c r="K2151" s="69">
        <v>2.0899999999999998E-3</v>
      </c>
      <c r="L2151" s="69" t="s">
        <v>144</v>
      </c>
      <c r="M2151" s="69" t="s">
        <v>30388</v>
      </c>
      <c r="N2151" s="68">
        <v>43101</v>
      </c>
    </row>
    <row r="2152" spans="1:14" x14ac:dyDescent="0.2">
      <c r="A2152" s="69" t="s">
        <v>31112</v>
      </c>
      <c r="B2152" s="69">
        <v>1</v>
      </c>
      <c r="C2152" s="69">
        <v>2018</v>
      </c>
      <c r="D2152" s="69">
        <v>60</v>
      </c>
      <c r="E2152" s="69" t="s">
        <v>433</v>
      </c>
      <c r="F2152" s="69" t="s">
        <v>434</v>
      </c>
      <c r="H2152" s="69" t="s">
        <v>107</v>
      </c>
      <c r="I2152" s="69">
        <v>1.762E-2</v>
      </c>
      <c r="J2152" s="69">
        <v>1.24E-2</v>
      </c>
      <c r="K2152" s="69">
        <v>2.1900000000000001E-3</v>
      </c>
      <c r="L2152" s="69" t="s">
        <v>144</v>
      </c>
      <c r="M2152" s="69" t="s">
        <v>30388</v>
      </c>
      <c r="N2152" s="68">
        <v>43101</v>
      </c>
    </row>
    <row r="2153" spans="1:14" x14ac:dyDescent="0.2">
      <c r="A2153" s="69" t="s">
        <v>31113</v>
      </c>
      <c r="B2153" s="69">
        <v>1</v>
      </c>
      <c r="C2153" s="69">
        <v>2018</v>
      </c>
      <c r="D2153" s="69">
        <v>60</v>
      </c>
      <c r="E2153" s="69" t="s">
        <v>433</v>
      </c>
      <c r="F2153" s="69" t="s">
        <v>434</v>
      </c>
      <c r="H2153" s="69" t="s">
        <v>107</v>
      </c>
      <c r="I2153" s="69">
        <v>1.7639999999999999E-2</v>
      </c>
      <c r="J2153" s="69">
        <v>1.24E-2</v>
      </c>
      <c r="K2153" s="69">
        <v>2.1900000000000001E-3</v>
      </c>
      <c r="L2153" s="69" t="s">
        <v>144</v>
      </c>
      <c r="M2153" s="69" t="s">
        <v>30388</v>
      </c>
      <c r="N2153" s="68">
        <v>43101</v>
      </c>
    </row>
    <row r="2154" spans="1:14" x14ac:dyDescent="0.2">
      <c r="A2154" s="69" t="s">
        <v>31114</v>
      </c>
      <c r="B2154" s="69">
        <v>1</v>
      </c>
      <c r="C2154" s="69">
        <v>2018</v>
      </c>
      <c r="D2154" s="69">
        <v>60</v>
      </c>
      <c r="E2154" s="69" t="s">
        <v>440</v>
      </c>
      <c r="F2154" s="69" t="s">
        <v>434</v>
      </c>
      <c r="H2154" s="69" t="s">
        <v>107</v>
      </c>
      <c r="I2154" s="69">
        <v>1.405E-2</v>
      </c>
      <c r="J2154" s="69">
        <v>0.1666</v>
      </c>
      <c r="K2154" s="69">
        <v>2.2899999999999999E-3</v>
      </c>
      <c r="L2154" s="69" t="s">
        <v>144</v>
      </c>
      <c r="M2154" s="69" t="s">
        <v>30388</v>
      </c>
      <c r="N2154" s="68">
        <v>43101</v>
      </c>
    </row>
    <row r="2155" spans="1:14" x14ac:dyDescent="0.2">
      <c r="A2155" s="69" t="s">
        <v>31115</v>
      </c>
      <c r="B2155" s="69">
        <v>1</v>
      </c>
      <c r="C2155" s="69">
        <v>2018</v>
      </c>
      <c r="D2155" s="69">
        <v>60</v>
      </c>
      <c r="E2155" s="69" t="s">
        <v>440</v>
      </c>
      <c r="F2155" s="69" t="s">
        <v>434</v>
      </c>
      <c r="H2155" s="69" t="s">
        <v>107</v>
      </c>
      <c r="I2155" s="69">
        <v>1.4279999999999999E-2</v>
      </c>
      <c r="J2155" s="69">
        <v>4.3270000000000003E-2</v>
      </c>
      <c r="K2155" s="69">
        <v>2.1900000000000001E-3</v>
      </c>
      <c r="L2155" s="69" t="s">
        <v>144</v>
      </c>
      <c r="M2155" s="69" t="s">
        <v>30388</v>
      </c>
      <c r="N2155" s="68">
        <v>43101</v>
      </c>
    </row>
    <row r="2156" spans="1:14" x14ac:dyDescent="0.2">
      <c r="A2156" s="69" t="s">
        <v>31116</v>
      </c>
      <c r="B2156" s="69">
        <v>1</v>
      </c>
      <c r="C2156" s="69">
        <v>2018</v>
      </c>
      <c r="D2156" s="69">
        <v>60</v>
      </c>
      <c r="E2156" s="69" t="s">
        <v>440</v>
      </c>
      <c r="F2156" s="69" t="s">
        <v>434</v>
      </c>
      <c r="H2156" s="69" t="s">
        <v>107</v>
      </c>
      <c r="I2156" s="69">
        <v>1.6899999999999998E-2</v>
      </c>
      <c r="J2156" s="69">
        <v>2.0969999999999999E-2</v>
      </c>
      <c r="K2156" s="69">
        <v>2.0899999999999998E-3</v>
      </c>
      <c r="L2156" s="69" t="s">
        <v>144</v>
      </c>
      <c r="M2156" s="69" t="s">
        <v>30388</v>
      </c>
      <c r="N2156" s="68">
        <v>43101</v>
      </c>
    </row>
    <row r="2157" spans="1:14" x14ac:dyDescent="0.2">
      <c r="A2157" s="69" t="s">
        <v>31117</v>
      </c>
      <c r="B2157" s="69">
        <v>1</v>
      </c>
      <c r="C2157" s="69">
        <v>2018</v>
      </c>
      <c r="D2157" s="69">
        <v>60</v>
      </c>
      <c r="E2157" s="69" t="s">
        <v>440</v>
      </c>
      <c r="F2157" s="69" t="s">
        <v>434</v>
      </c>
      <c r="H2157" s="69" t="s">
        <v>107</v>
      </c>
      <c r="I2157" s="69">
        <v>1.4279999999999999E-2</v>
      </c>
      <c r="J2157" s="69">
        <v>7.4149999999999994E-2</v>
      </c>
      <c r="K2157" s="69">
        <v>2.1900000000000001E-3</v>
      </c>
      <c r="L2157" s="69" t="s">
        <v>144</v>
      </c>
      <c r="M2157" s="69" t="s">
        <v>30388</v>
      </c>
      <c r="N2157" s="68">
        <v>43101</v>
      </c>
    </row>
    <row r="2158" spans="1:14" x14ac:dyDescent="0.2">
      <c r="A2158" s="69" t="s">
        <v>31118</v>
      </c>
      <c r="B2158" s="69">
        <v>1</v>
      </c>
      <c r="C2158" s="69">
        <v>2018</v>
      </c>
      <c r="D2158" s="69">
        <v>60</v>
      </c>
      <c r="E2158" s="69" t="s">
        <v>440</v>
      </c>
      <c r="F2158" s="69" t="s">
        <v>434</v>
      </c>
      <c r="H2158" s="69" t="s">
        <v>107</v>
      </c>
      <c r="I2158" s="69">
        <v>1.405E-2</v>
      </c>
      <c r="J2158" s="69">
        <v>0.11113000000000001</v>
      </c>
      <c r="K2158" s="69">
        <v>2.2899999999999999E-3</v>
      </c>
      <c r="L2158" s="69" t="s">
        <v>144</v>
      </c>
      <c r="M2158" s="69" t="s">
        <v>30388</v>
      </c>
      <c r="N2158" s="68">
        <v>43101</v>
      </c>
    </row>
    <row r="2159" spans="1:14" x14ac:dyDescent="0.2">
      <c r="A2159" s="69" t="s">
        <v>31119</v>
      </c>
      <c r="B2159" s="69">
        <v>1</v>
      </c>
      <c r="C2159" s="69">
        <v>2018</v>
      </c>
      <c r="D2159" s="69">
        <v>60</v>
      </c>
      <c r="E2159" s="69" t="s">
        <v>446</v>
      </c>
      <c r="F2159" s="69" t="s">
        <v>447</v>
      </c>
      <c r="G2159" s="69" t="s">
        <v>448</v>
      </c>
      <c r="H2159" s="69" t="s">
        <v>107</v>
      </c>
      <c r="I2159" s="69">
        <v>0.12998999999999999</v>
      </c>
      <c r="J2159" s="69">
        <v>8.1700000000000002E-3</v>
      </c>
      <c r="K2159" s="69">
        <v>1.5E-3</v>
      </c>
      <c r="L2159" s="69" t="s">
        <v>108</v>
      </c>
      <c r="M2159" s="69" t="s">
        <v>30388</v>
      </c>
      <c r="N2159" s="68">
        <v>43101</v>
      </c>
    </row>
    <row r="2160" spans="1:14" x14ac:dyDescent="0.2">
      <c r="A2160" s="69" t="s">
        <v>31120</v>
      </c>
      <c r="B2160" s="69">
        <v>1</v>
      </c>
      <c r="C2160" s="69">
        <v>2018</v>
      </c>
      <c r="D2160" s="69">
        <v>60</v>
      </c>
      <c r="E2160" s="69" t="s">
        <v>446</v>
      </c>
      <c r="F2160" s="69" t="s">
        <v>447</v>
      </c>
      <c r="G2160" s="69" t="s">
        <v>448</v>
      </c>
      <c r="H2160" s="69" t="s">
        <v>107</v>
      </c>
      <c r="I2160" s="69">
        <v>0.12878999999999999</v>
      </c>
      <c r="J2160" s="69">
        <v>8.1700000000000002E-3</v>
      </c>
      <c r="K2160" s="69">
        <v>1.5E-3</v>
      </c>
      <c r="L2160" s="69" t="s">
        <v>108</v>
      </c>
      <c r="M2160" s="69" t="s">
        <v>30388</v>
      </c>
      <c r="N2160" s="68">
        <v>43101</v>
      </c>
    </row>
    <row r="2161" spans="1:14" x14ac:dyDescent="0.2">
      <c r="A2161" s="69" t="s">
        <v>31121</v>
      </c>
      <c r="B2161" s="69">
        <v>1</v>
      </c>
      <c r="C2161" s="69">
        <v>2018</v>
      </c>
      <c r="D2161" s="69">
        <v>60</v>
      </c>
      <c r="E2161" s="69" t="s">
        <v>446</v>
      </c>
      <c r="F2161" s="69" t="s">
        <v>447</v>
      </c>
      <c r="G2161" s="69" t="s">
        <v>448</v>
      </c>
      <c r="H2161" s="69" t="s">
        <v>107</v>
      </c>
      <c r="I2161" s="69">
        <v>0.12878999999999999</v>
      </c>
      <c r="J2161" s="69">
        <v>8.1700000000000002E-3</v>
      </c>
      <c r="K2161" s="69">
        <v>1.5E-3</v>
      </c>
      <c r="L2161" s="69" t="s">
        <v>108</v>
      </c>
      <c r="M2161" s="69" t="s">
        <v>30388</v>
      </c>
      <c r="N2161" s="68">
        <v>43101</v>
      </c>
    </row>
    <row r="2162" spans="1:14" x14ac:dyDescent="0.2">
      <c r="A2162" s="69" t="s">
        <v>31122</v>
      </c>
      <c r="B2162" s="69">
        <v>1</v>
      </c>
      <c r="C2162" s="69">
        <v>2018</v>
      </c>
      <c r="D2162" s="69">
        <v>60</v>
      </c>
      <c r="E2162" s="69" t="s">
        <v>446</v>
      </c>
      <c r="F2162" s="69" t="s">
        <v>447</v>
      </c>
      <c r="G2162" s="69" t="s">
        <v>448</v>
      </c>
      <c r="H2162" s="69" t="s">
        <v>107</v>
      </c>
      <c r="I2162" s="69">
        <v>0.12998999999999999</v>
      </c>
      <c r="J2162" s="69">
        <v>8.1700000000000002E-3</v>
      </c>
      <c r="K2162" s="69">
        <v>1.5E-3</v>
      </c>
      <c r="L2162" s="69" t="s">
        <v>108</v>
      </c>
      <c r="M2162" s="69" t="s">
        <v>30388</v>
      </c>
      <c r="N2162" s="68">
        <v>43101</v>
      </c>
    </row>
    <row r="2163" spans="1:14" x14ac:dyDescent="0.2">
      <c r="A2163" s="69" t="s">
        <v>31123</v>
      </c>
      <c r="B2163" s="69">
        <v>1</v>
      </c>
      <c r="C2163" s="69">
        <v>2018</v>
      </c>
      <c r="D2163" s="69">
        <v>60</v>
      </c>
      <c r="E2163" s="69" t="s">
        <v>446</v>
      </c>
      <c r="F2163" s="69" t="s">
        <v>447</v>
      </c>
      <c r="G2163" s="69" t="s">
        <v>448</v>
      </c>
      <c r="H2163" s="69" t="s">
        <v>107</v>
      </c>
      <c r="I2163" s="69">
        <v>0.12998999999999999</v>
      </c>
      <c r="J2163" s="69">
        <v>8.1700000000000002E-3</v>
      </c>
      <c r="K2163" s="69">
        <v>1.5E-3</v>
      </c>
      <c r="L2163" s="69" t="s">
        <v>108</v>
      </c>
      <c r="M2163" s="69" t="s">
        <v>30388</v>
      </c>
      <c r="N2163" s="68">
        <v>43101</v>
      </c>
    </row>
    <row r="2164" spans="1:14" x14ac:dyDescent="0.2">
      <c r="A2164" s="69" t="s">
        <v>31124</v>
      </c>
      <c r="B2164" s="69">
        <v>1</v>
      </c>
      <c r="C2164" s="69">
        <v>2018</v>
      </c>
      <c r="D2164" s="69">
        <v>60</v>
      </c>
      <c r="E2164" s="69" t="s">
        <v>454</v>
      </c>
      <c r="F2164" s="69" t="s">
        <v>447</v>
      </c>
      <c r="G2164" s="69" t="s">
        <v>448</v>
      </c>
      <c r="H2164" s="69" t="s">
        <v>107</v>
      </c>
      <c r="I2164" s="69">
        <v>0.12973000000000001</v>
      </c>
      <c r="J2164" s="69">
        <v>8.1799999999999998E-3</v>
      </c>
      <c r="K2164" s="69">
        <v>2.1099999999999999E-3</v>
      </c>
      <c r="L2164" s="69" t="s">
        <v>190</v>
      </c>
      <c r="M2164" s="69" t="s">
        <v>30388</v>
      </c>
      <c r="N2164" s="68">
        <v>43101</v>
      </c>
    </row>
    <row r="2165" spans="1:14" x14ac:dyDescent="0.2">
      <c r="A2165" s="69" t="s">
        <v>31125</v>
      </c>
      <c r="B2165" s="69">
        <v>1</v>
      </c>
      <c r="C2165" s="69">
        <v>2018</v>
      </c>
      <c r="D2165" s="69">
        <v>60</v>
      </c>
      <c r="E2165" s="69" t="s">
        <v>454</v>
      </c>
      <c r="F2165" s="69" t="s">
        <v>447</v>
      </c>
      <c r="G2165" s="69" t="s">
        <v>448</v>
      </c>
      <c r="H2165" s="69" t="s">
        <v>107</v>
      </c>
      <c r="I2165" s="69">
        <v>0.14022999999999999</v>
      </c>
      <c r="J2165" s="69">
        <v>8.1799999999999998E-3</v>
      </c>
      <c r="K2165" s="69">
        <v>2.1099999999999999E-3</v>
      </c>
      <c r="L2165" s="69" t="s">
        <v>190</v>
      </c>
      <c r="M2165" s="69" t="s">
        <v>30388</v>
      </c>
      <c r="N2165" s="68">
        <v>43101</v>
      </c>
    </row>
    <row r="2166" spans="1:14" x14ac:dyDescent="0.2">
      <c r="A2166" s="69" t="s">
        <v>31126</v>
      </c>
      <c r="B2166" s="69">
        <v>1</v>
      </c>
      <c r="C2166" s="69">
        <v>2018</v>
      </c>
      <c r="D2166" s="69">
        <v>60</v>
      </c>
      <c r="E2166" s="69" t="s">
        <v>454</v>
      </c>
      <c r="F2166" s="69" t="s">
        <v>447</v>
      </c>
      <c r="G2166" s="69" t="s">
        <v>448</v>
      </c>
      <c r="H2166" s="69" t="s">
        <v>107</v>
      </c>
      <c r="I2166" s="69">
        <v>0.10026</v>
      </c>
      <c r="J2166" s="69">
        <v>8.1799999999999998E-3</v>
      </c>
      <c r="K2166" s="69">
        <v>2.1099999999999999E-3</v>
      </c>
      <c r="L2166" s="69" t="s">
        <v>178</v>
      </c>
      <c r="M2166" s="69" t="s">
        <v>30388</v>
      </c>
      <c r="N2166" s="68">
        <v>43101</v>
      </c>
    </row>
    <row r="2167" spans="1:14" x14ac:dyDescent="0.2">
      <c r="A2167" s="69" t="s">
        <v>31127</v>
      </c>
      <c r="B2167" s="69">
        <v>1</v>
      </c>
      <c r="C2167" s="69">
        <v>2018</v>
      </c>
      <c r="D2167" s="69">
        <v>60</v>
      </c>
      <c r="E2167" s="69" t="s">
        <v>454</v>
      </c>
      <c r="F2167" s="69" t="s">
        <v>447</v>
      </c>
      <c r="G2167" s="69" t="s">
        <v>448</v>
      </c>
      <c r="H2167" s="69" t="s">
        <v>107</v>
      </c>
      <c r="I2167" s="69">
        <v>0.10026</v>
      </c>
      <c r="J2167" s="69">
        <v>8.1799999999999998E-3</v>
      </c>
      <c r="K2167" s="69">
        <v>2.1099999999999999E-3</v>
      </c>
      <c r="L2167" s="69" t="s">
        <v>178</v>
      </c>
      <c r="M2167" s="69" t="s">
        <v>30388</v>
      </c>
      <c r="N2167" s="68">
        <v>43101</v>
      </c>
    </row>
    <row r="2168" spans="1:14" x14ac:dyDescent="0.2">
      <c r="A2168" s="69" t="s">
        <v>31128</v>
      </c>
      <c r="B2168" s="69">
        <v>1</v>
      </c>
      <c r="C2168" s="69">
        <v>2018</v>
      </c>
      <c r="D2168" s="69">
        <v>60</v>
      </c>
      <c r="E2168" s="69" t="s">
        <v>454</v>
      </c>
      <c r="F2168" s="69" t="s">
        <v>447</v>
      </c>
      <c r="G2168" s="69" t="s">
        <v>448</v>
      </c>
      <c r="H2168" s="69" t="s">
        <v>107</v>
      </c>
      <c r="I2168" s="69">
        <v>0.10376000000000001</v>
      </c>
      <c r="J2168" s="69">
        <v>8.1799999999999998E-3</v>
      </c>
      <c r="K2168" s="69">
        <v>2.1099999999999999E-3</v>
      </c>
      <c r="L2168" s="69" t="s">
        <v>178</v>
      </c>
      <c r="M2168" s="69" t="s">
        <v>30388</v>
      </c>
      <c r="N2168" s="68">
        <v>43101</v>
      </c>
    </row>
    <row r="2169" spans="1:14" x14ac:dyDescent="0.2">
      <c r="A2169" s="69" t="s">
        <v>31129</v>
      </c>
      <c r="B2169" s="69">
        <v>1</v>
      </c>
      <c r="C2169" s="69">
        <v>2018</v>
      </c>
      <c r="D2169" s="69">
        <v>60</v>
      </c>
      <c r="E2169" s="69" t="s">
        <v>454</v>
      </c>
      <c r="F2169" s="69" t="s">
        <v>447</v>
      </c>
      <c r="G2169" s="69" t="s">
        <v>448</v>
      </c>
      <c r="H2169" s="69" t="s">
        <v>107</v>
      </c>
      <c r="I2169" s="69">
        <v>0.11076</v>
      </c>
      <c r="J2169" s="69">
        <v>8.1799999999999998E-3</v>
      </c>
      <c r="K2169" s="69">
        <v>2.1099999999999999E-3</v>
      </c>
      <c r="L2169" s="69" t="s">
        <v>178</v>
      </c>
      <c r="M2169" s="69" t="s">
        <v>30388</v>
      </c>
      <c r="N2169" s="68">
        <v>43101</v>
      </c>
    </row>
    <row r="2170" spans="1:14" x14ac:dyDescent="0.2">
      <c r="A2170" s="69" t="s">
        <v>31130</v>
      </c>
      <c r="B2170" s="69">
        <v>1</v>
      </c>
      <c r="C2170" s="69">
        <v>2018</v>
      </c>
      <c r="D2170" s="69">
        <v>60</v>
      </c>
      <c r="E2170" s="69" t="s">
        <v>454</v>
      </c>
      <c r="F2170" s="69" t="s">
        <v>447</v>
      </c>
      <c r="G2170" s="69" t="s">
        <v>448</v>
      </c>
      <c r="H2170" s="69" t="s">
        <v>107</v>
      </c>
      <c r="I2170" s="69">
        <v>0.15740999999999999</v>
      </c>
      <c r="J2170" s="69">
        <v>8.1799999999999998E-3</v>
      </c>
      <c r="K2170" s="69">
        <v>2.1099999999999999E-3</v>
      </c>
      <c r="L2170" s="69" t="s">
        <v>184</v>
      </c>
      <c r="M2170" s="69" t="s">
        <v>30388</v>
      </c>
      <c r="N2170" s="68">
        <v>43101</v>
      </c>
    </row>
    <row r="2171" spans="1:14" x14ac:dyDescent="0.2">
      <c r="A2171" s="69" t="s">
        <v>31131</v>
      </c>
      <c r="B2171" s="69">
        <v>1</v>
      </c>
      <c r="C2171" s="69">
        <v>2018</v>
      </c>
      <c r="D2171" s="69">
        <v>60</v>
      </c>
      <c r="E2171" s="69" t="s">
        <v>454</v>
      </c>
      <c r="F2171" s="69" t="s">
        <v>447</v>
      </c>
      <c r="G2171" s="69" t="s">
        <v>448</v>
      </c>
      <c r="H2171" s="69" t="s">
        <v>107</v>
      </c>
      <c r="I2171" s="69">
        <v>0.15740999999999999</v>
      </c>
      <c r="J2171" s="69">
        <v>8.1799999999999998E-3</v>
      </c>
      <c r="K2171" s="69">
        <v>2.1099999999999999E-3</v>
      </c>
      <c r="L2171" s="69" t="s">
        <v>184</v>
      </c>
      <c r="M2171" s="69" t="s">
        <v>30388</v>
      </c>
      <c r="N2171" s="68">
        <v>43101</v>
      </c>
    </row>
    <row r="2172" spans="1:14" x14ac:dyDescent="0.2">
      <c r="A2172" s="69" t="s">
        <v>31132</v>
      </c>
      <c r="B2172" s="69">
        <v>1</v>
      </c>
      <c r="C2172" s="69">
        <v>2018</v>
      </c>
      <c r="D2172" s="69">
        <v>60</v>
      </c>
      <c r="E2172" s="69" t="s">
        <v>454</v>
      </c>
      <c r="F2172" s="69" t="s">
        <v>447</v>
      </c>
      <c r="G2172" s="69" t="s">
        <v>448</v>
      </c>
      <c r="H2172" s="69" t="s">
        <v>107</v>
      </c>
      <c r="I2172" s="69">
        <v>0.10026</v>
      </c>
      <c r="J2172" s="69">
        <v>8.1799999999999998E-3</v>
      </c>
      <c r="K2172" s="69">
        <v>2.1099999999999999E-3</v>
      </c>
      <c r="L2172" s="69" t="s">
        <v>178</v>
      </c>
      <c r="M2172" s="69" t="s">
        <v>30388</v>
      </c>
      <c r="N2172" s="68">
        <v>43101</v>
      </c>
    </row>
    <row r="2173" spans="1:14" x14ac:dyDescent="0.2">
      <c r="A2173" s="69" t="s">
        <v>31133</v>
      </c>
      <c r="B2173" s="69">
        <v>1</v>
      </c>
      <c r="C2173" s="69">
        <v>2018</v>
      </c>
      <c r="D2173" s="69">
        <v>60</v>
      </c>
      <c r="E2173" s="69" t="s">
        <v>454</v>
      </c>
      <c r="F2173" s="69" t="s">
        <v>447</v>
      </c>
      <c r="G2173" s="69" t="s">
        <v>448</v>
      </c>
      <c r="H2173" s="69" t="s">
        <v>107</v>
      </c>
      <c r="I2173" s="69">
        <v>0.12973000000000001</v>
      </c>
      <c r="J2173" s="69">
        <v>8.1799999999999998E-3</v>
      </c>
      <c r="K2173" s="69">
        <v>2.1099999999999999E-3</v>
      </c>
      <c r="L2173" s="69" t="s">
        <v>190</v>
      </c>
      <c r="M2173" s="69" t="s">
        <v>30388</v>
      </c>
      <c r="N2173" s="68">
        <v>43101</v>
      </c>
    </row>
    <row r="2174" spans="1:14" x14ac:dyDescent="0.2">
      <c r="A2174" s="69" t="s">
        <v>31134</v>
      </c>
      <c r="B2174" s="69">
        <v>1</v>
      </c>
      <c r="C2174" s="69">
        <v>2018</v>
      </c>
      <c r="D2174" s="69">
        <v>60</v>
      </c>
      <c r="E2174" s="69" t="s">
        <v>454</v>
      </c>
      <c r="F2174" s="69" t="s">
        <v>447</v>
      </c>
      <c r="G2174" s="69" t="s">
        <v>448</v>
      </c>
      <c r="H2174" s="69" t="s">
        <v>107</v>
      </c>
      <c r="I2174" s="69">
        <v>0.12973000000000001</v>
      </c>
      <c r="J2174" s="69">
        <v>8.1799999999999998E-3</v>
      </c>
      <c r="K2174" s="69">
        <v>2.1099999999999999E-3</v>
      </c>
      <c r="L2174" s="69" t="s">
        <v>190</v>
      </c>
      <c r="M2174" s="69" t="s">
        <v>30388</v>
      </c>
      <c r="N2174" s="68">
        <v>43101</v>
      </c>
    </row>
    <row r="2175" spans="1:14" x14ac:dyDescent="0.2">
      <c r="A2175" s="69" t="s">
        <v>31135</v>
      </c>
      <c r="B2175" s="69">
        <v>1</v>
      </c>
      <c r="C2175" s="69">
        <v>2018</v>
      </c>
      <c r="D2175" s="69">
        <v>60</v>
      </c>
      <c r="E2175" s="69" t="s">
        <v>454</v>
      </c>
      <c r="F2175" s="69" t="s">
        <v>447</v>
      </c>
      <c r="G2175" s="69" t="s">
        <v>448</v>
      </c>
      <c r="H2175" s="69" t="s">
        <v>107</v>
      </c>
      <c r="I2175" s="69">
        <v>0.13322999999999999</v>
      </c>
      <c r="J2175" s="69">
        <v>8.1799999999999998E-3</v>
      </c>
      <c r="K2175" s="69">
        <v>2.1099999999999999E-3</v>
      </c>
      <c r="L2175" s="69" t="s">
        <v>190</v>
      </c>
      <c r="M2175" s="69" t="s">
        <v>30388</v>
      </c>
      <c r="N2175" s="68">
        <v>43101</v>
      </c>
    </row>
    <row r="2176" spans="1:14" x14ac:dyDescent="0.2">
      <c r="A2176" s="69" t="s">
        <v>31136</v>
      </c>
      <c r="B2176" s="69">
        <v>1</v>
      </c>
      <c r="C2176" s="69">
        <v>2018</v>
      </c>
      <c r="D2176" s="69">
        <v>60</v>
      </c>
      <c r="E2176" s="69" t="s">
        <v>454</v>
      </c>
      <c r="F2176" s="69" t="s">
        <v>447</v>
      </c>
      <c r="G2176" s="69" t="s">
        <v>448</v>
      </c>
      <c r="H2176" s="69" t="s">
        <v>107</v>
      </c>
      <c r="I2176" s="69">
        <v>0.15740999999999999</v>
      </c>
      <c r="J2176" s="69">
        <v>8.1799999999999998E-3</v>
      </c>
      <c r="K2176" s="69">
        <v>2.1099999999999999E-3</v>
      </c>
      <c r="L2176" s="69" t="s">
        <v>184</v>
      </c>
      <c r="M2176" s="69" t="s">
        <v>30388</v>
      </c>
      <c r="N2176" s="68">
        <v>43101</v>
      </c>
    </row>
    <row r="2177" spans="1:14" x14ac:dyDescent="0.2">
      <c r="A2177" s="69" t="s">
        <v>31137</v>
      </c>
      <c r="B2177" s="69">
        <v>1</v>
      </c>
      <c r="C2177" s="69">
        <v>2018</v>
      </c>
      <c r="D2177" s="69">
        <v>60</v>
      </c>
      <c r="E2177" s="69" t="s">
        <v>454</v>
      </c>
      <c r="F2177" s="69" t="s">
        <v>447</v>
      </c>
      <c r="G2177" s="69" t="s">
        <v>448</v>
      </c>
      <c r="H2177" s="69" t="s">
        <v>107</v>
      </c>
      <c r="I2177" s="69">
        <v>0.16091</v>
      </c>
      <c r="J2177" s="69">
        <v>8.1799999999999998E-3</v>
      </c>
      <c r="K2177" s="69">
        <v>2.1099999999999999E-3</v>
      </c>
      <c r="L2177" s="69" t="s">
        <v>184</v>
      </c>
      <c r="M2177" s="69" t="s">
        <v>30388</v>
      </c>
      <c r="N2177" s="68">
        <v>43101</v>
      </c>
    </row>
    <row r="2178" spans="1:14" x14ac:dyDescent="0.2">
      <c r="A2178" s="69" t="s">
        <v>31138</v>
      </c>
      <c r="B2178" s="69">
        <v>1</v>
      </c>
      <c r="C2178" s="69">
        <v>2018</v>
      </c>
      <c r="D2178" s="69">
        <v>60</v>
      </c>
      <c r="E2178" s="69" t="s">
        <v>454</v>
      </c>
      <c r="F2178" s="69" t="s">
        <v>447</v>
      </c>
      <c r="G2178" s="69" t="s">
        <v>448</v>
      </c>
      <c r="H2178" s="69" t="s">
        <v>107</v>
      </c>
      <c r="I2178" s="69">
        <v>0.16791</v>
      </c>
      <c r="J2178" s="69">
        <v>8.1799999999999998E-3</v>
      </c>
      <c r="K2178" s="69">
        <v>2.1099999999999999E-3</v>
      </c>
      <c r="L2178" s="69" t="s">
        <v>184</v>
      </c>
      <c r="M2178" s="69" t="s">
        <v>30388</v>
      </c>
      <c r="N2178" s="68">
        <v>43101</v>
      </c>
    </row>
    <row r="2179" spans="1:14" x14ac:dyDescent="0.2">
      <c r="A2179" s="69" t="s">
        <v>31139</v>
      </c>
      <c r="B2179" s="69">
        <v>1</v>
      </c>
      <c r="C2179" s="69">
        <v>2018</v>
      </c>
      <c r="D2179" s="69">
        <v>60</v>
      </c>
      <c r="E2179" s="69" t="s">
        <v>470</v>
      </c>
      <c r="F2179" s="69" t="s">
        <v>447</v>
      </c>
      <c r="G2179" s="69" t="s">
        <v>448</v>
      </c>
      <c r="H2179" s="69" t="s">
        <v>107</v>
      </c>
      <c r="I2179" s="69">
        <v>0.13855999999999999</v>
      </c>
      <c r="J2179" s="69">
        <v>8.1799999999999998E-3</v>
      </c>
      <c r="K2179" s="69">
        <v>2.1099999999999999E-3</v>
      </c>
      <c r="L2179" s="69" t="s">
        <v>197</v>
      </c>
      <c r="M2179" s="69" t="s">
        <v>30388</v>
      </c>
      <c r="N2179" s="68">
        <v>43101</v>
      </c>
    </row>
    <row r="2180" spans="1:14" x14ac:dyDescent="0.2">
      <c r="A2180" s="69" t="s">
        <v>31140</v>
      </c>
      <c r="B2180" s="69">
        <v>1</v>
      </c>
      <c r="C2180" s="69">
        <v>2018</v>
      </c>
      <c r="D2180" s="69">
        <v>60</v>
      </c>
      <c r="E2180" s="69" t="s">
        <v>470</v>
      </c>
      <c r="F2180" s="69" t="s">
        <v>447</v>
      </c>
      <c r="G2180" s="69" t="s">
        <v>448</v>
      </c>
      <c r="H2180" s="69" t="s">
        <v>107</v>
      </c>
      <c r="I2180" s="69">
        <v>0.13855999999999999</v>
      </c>
      <c r="J2180" s="69">
        <v>8.1799999999999998E-3</v>
      </c>
      <c r="K2180" s="69">
        <v>2.1099999999999999E-3</v>
      </c>
      <c r="L2180" s="69" t="s">
        <v>197</v>
      </c>
      <c r="M2180" s="69" t="s">
        <v>30388</v>
      </c>
      <c r="N2180" s="68">
        <v>43101</v>
      </c>
    </row>
    <row r="2181" spans="1:14" x14ac:dyDescent="0.2">
      <c r="A2181" s="69" t="s">
        <v>31141</v>
      </c>
      <c r="B2181" s="69">
        <v>1</v>
      </c>
      <c r="C2181" s="69">
        <v>2018</v>
      </c>
      <c r="D2181" s="69">
        <v>60</v>
      </c>
      <c r="E2181" s="69" t="s">
        <v>470</v>
      </c>
      <c r="F2181" s="69" t="s">
        <v>447</v>
      </c>
      <c r="G2181" s="69" t="s">
        <v>448</v>
      </c>
      <c r="H2181" s="69" t="s">
        <v>107</v>
      </c>
      <c r="I2181" s="69">
        <v>0.13976</v>
      </c>
      <c r="J2181" s="69">
        <v>8.1799999999999998E-3</v>
      </c>
      <c r="K2181" s="69">
        <v>2.1099999999999999E-3</v>
      </c>
      <c r="L2181" s="69" t="s">
        <v>197</v>
      </c>
      <c r="M2181" s="69" t="s">
        <v>30388</v>
      </c>
      <c r="N2181" s="68">
        <v>43101</v>
      </c>
    </row>
    <row r="2182" spans="1:14" x14ac:dyDescent="0.2">
      <c r="A2182" s="69" t="s">
        <v>31142</v>
      </c>
      <c r="B2182" s="69">
        <v>1</v>
      </c>
      <c r="C2182" s="69">
        <v>2018</v>
      </c>
      <c r="D2182" s="69">
        <v>60</v>
      </c>
      <c r="E2182" s="69" t="s">
        <v>470</v>
      </c>
      <c r="F2182" s="69" t="s">
        <v>447</v>
      </c>
      <c r="G2182" s="69" t="s">
        <v>448</v>
      </c>
      <c r="H2182" s="69" t="s">
        <v>107</v>
      </c>
      <c r="I2182" s="69">
        <v>9.196E-2</v>
      </c>
      <c r="J2182" s="69">
        <v>8.1799999999999998E-3</v>
      </c>
      <c r="K2182" s="69">
        <v>2.1099999999999999E-3</v>
      </c>
      <c r="L2182" s="69" t="s">
        <v>178</v>
      </c>
      <c r="M2182" s="69" t="s">
        <v>30388</v>
      </c>
      <c r="N2182" s="68">
        <v>43101</v>
      </c>
    </row>
    <row r="2183" spans="1:14" x14ac:dyDescent="0.2">
      <c r="A2183" s="69" t="s">
        <v>31143</v>
      </c>
      <c r="B2183" s="69">
        <v>1</v>
      </c>
      <c r="C2183" s="69">
        <v>2018</v>
      </c>
      <c r="D2183" s="69">
        <v>60</v>
      </c>
      <c r="E2183" s="69" t="s">
        <v>470</v>
      </c>
      <c r="F2183" s="69" t="s">
        <v>447</v>
      </c>
      <c r="G2183" s="69" t="s">
        <v>448</v>
      </c>
      <c r="H2183" s="69" t="s">
        <v>107</v>
      </c>
      <c r="I2183" s="69">
        <v>9.0759999999999993E-2</v>
      </c>
      <c r="J2183" s="69">
        <v>8.1799999999999998E-3</v>
      </c>
      <c r="K2183" s="69">
        <v>2.1099999999999999E-3</v>
      </c>
      <c r="L2183" s="69" t="s">
        <v>178</v>
      </c>
      <c r="M2183" s="69" t="s">
        <v>30388</v>
      </c>
      <c r="N2183" s="68">
        <v>43101</v>
      </c>
    </row>
    <row r="2184" spans="1:14" x14ac:dyDescent="0.2">
      <c r="A2184" s="69" t="s">
        <v>31144</v>
      </c>
      <c r="B2184" s="69">
        <v>1</v>
      </c>
      <c r="C2184" s="69">
        <v>2018</v>
      </c>
      <c r="D2184" s="69">
        <v>60</v>
      </c>
      <c r="E2184" s="69" t="s">
        <v>470</v>
      </c>
      <c r="F2184" s="69" t="s">
        <v>447</v>
      </c>
      <c r="G2184" s="69" t="s">
        <v>448</v>
      </c>
      <c r="H2184" s="69" t="s">
        <v>107</v>
      </c>
      <c r="I2184" s="69">
        <v>0.13976</v>
      </c>
      <c r="J2184" s="69">
        <v>8.1799999999999998E-3</v>
      </c>
      <c r="K2184" s="69">
        <v>2.1099999999999999E-3</v>
      </c>
      <c r="L2184" s="69" t="s">
        <v>197</v>
      </c>
      <c r="M2184" s="69" t="s">
        <v>30388</v>
      </c>
      <c r="N2184" s="68">
        <v>43101</v>
      </c>
    </row>
    <row r="2185" spans="1:14" x14ac:dyDescent="0.2">
      <c r="A2185" s="69" t="s">
        <v>31145</v>
      </c>
      <c r="B2185" s="69">
        <v>1</v>
      </c>
      <c r="C2185" s="69">
        <v>2018</v>
      </c>
      <c r="D2185" s="69">
        <v>60</v>
      </c>
      <c r="E2185" s="69" t="s">
        <v>470</v>
      </c>
      <c r="F2185" s="69" t="s">
        <v>447</v>
      </c>
      <c r="G2185" s="69" t="s">
        <v>448</v>
      </c>
      <c r="H2185" s="69" t="s">
        <v>107</v>
      </c>
      <c r="I2185" s="69">
        <v>0.13976</v>
      </c>
      <c r="J2185" s="69">
        <v>8.1799999999999998E-3</v>
      </c>
      <c r="K2185" s="69">
        <v>2.1099999999999999E-3</v>
      </c>
      <c r="L2185" s="69" t="s">
        <v>197</v>
      </c>
      <c r="M2185" s="69" t="s">
        <v>30388</v>
      </c>
      <c r="N2185" s="68">
        <v>43101</v>
      </c>
    </row>
    <row r="2186" spans="1:14" x14ac:dyDescent="0.2">
      <c r="A2186" s="69" t="s">
        <v>31146</v>
      </c>
      <c r="B2186" s="69">
        <v>1</v>
      </c>
      <c r="C2186" s="69">
        <v>2018</v>
      </c>
      <c r="D2186" s="69">
        <v>60</v>
      </c>
      <c r="E2186" s="69" t="s">
        <v>470</v>
      </c>
      <c r="F2186" s="69" t="s">
        <v>447</v>
      </c>
      <c r="G2186" s="69" t="s">
        <v>448</v>
      </c>
      <c r="H2186" s="69" t="s">
        <v>107</v>
      </c>
      <c r="I2186" s="69">
        <v>9.0759999999999993E-2</v>
      </c>
      <c r="J2186" s="69">
        <v>8.1799999999999998E-3</v>
      </c>
      <c r="K2186" s="69">
        <v>2.1099999999999999E-3</v>
      </c>
      <c r="L2186" s="69" t="s">
        <v>178</v>
      </c>
      <c r="M2186" s="69" t="s">
        <v>30388</v>
      </c>
      <c r="N2186" s="68">
        <v>43101</v>
      </c>
    </row>
    <row r="2187" spans="1:14" x14ac:dyDescent="0.2">
      <c r="A2187" s="69" t="s">
        <v>31147</v>
      </c>
      <c r="B2187" s="69">
        <v>1</v>
      </c>
      <c r="C2187" s="69">
        <v>2018</v>
      </c>
      <c r="D2187" s="69">
        <v>60</v>
      </c>
      <c r="E2187" s="69" t="s">
        <v>470</v>
      </c>
      <c r="F2187" s="69" t="s">
        <v>447</v>
      </c>
      <c r="G2187" s="69" t="s">
        <v>448</v>
      </c>
      <c r="H2187" s="69" t="s">
        <v>107</v>
      </c>
      <c r="I2187" s="69">
        <v>9.196E-2</v>
      </c>
      <c r="J2187" s="69">
        <v>8.1799999999999998E-3</v>
      </c>
      <c r="K2187" s="69">
        <v>2.1099999999999999E-3</v>
      </c>
      <c r="L2187" s="69" t="s">
        <v>178</v>
      </c>
      <c r="M2187" s="69" t="s">
        <v>30388</v>
      </c>
      <c r="N2187" s="68">
        <v>43101</v>
      </c>
    </row>
    <row r="2188" spans="1:14" x14ac:dyDescent="0.2">
      <c r="A2188" s="69" t="s">
        <v>31148</v>
      </c>
      <c r="B2188" s="69">
        <v>1</v>
      </c>
      <c r="C2188" s="69">
        <v>2018</v>
      </c>
      <c r="D2188" s="69">
        <v>60</v>
      </c>
      <c r="E2188" s="69" t="s">
        <v>470</v>
      </c>
      <c r="F2188" s="69" t="s">
        <v>447</v>
      </c>
      <c r="G2188" s="69" t="s">
        <v>448</v>
      </c>
      <c r="H2188" s="69" t="s">
        <v>107</v>
      </c>
      <c r="I2188" s="69">
        <v>9.196E-2</v>
      </c>
      <c r="J2188" s="69">
        <v>8.1799999999999998E-3</v>
      </c>
      <c r="K2188" s="69">
        <v>2.1099999999999999E-3</v>
      </c>
      <c r="L2188" s="69" t="s">
        <v>178</v>
      </c>
      <c r="M2188" s="69" t="s">
        <v>30388</v>
      </c>
      <c r="N2188" s="68">
        <v>43101</v>
      </c>
    </row>
    <row r="2189" spans="1:14" x14ac:dyDescent="0.2">
      <c r="A2189" s="69" t="s">
        <v>31149</v>
      </c>
      <c r="B2189" s="69">
        <v>1</v>
      </c>
      <c r="C2189" s="69">
        <v>2018</v>
      </c>
      <c r="D2189" s="69">
        <v>60</v>
      </c>
      <c r="E2189" s="69" t="s">
        <v>481</v>
      </c>
      <c r="F2189" s="69" t="s">
        <v>115</v>
      </c>
      <c r="G2189" s="69" t="s">
        <v>116</v>
      </c>
      <c r="H2189" s="69" t="s">
        <v>107</v>
      </c>
      <c r="I2189" s="69">
        <v>0.10432</v>
      </c>
      <c r="J2189" s="69">
        <v>8.1499999999999993E-3</v>
      </c>
      <c r="K2189" s="69">
        <v>2.14E-3</v>
      </c>
      <c r="L2189" s="69" t="s">
        <v>178</v>
      </c>
      <c r="M2189" s="69" t="s">
        <v>30388</v>
      </c>
      <c r="N2189" s="68">
        <v>43101</v>
      </c>
    </row>
    <row r="2190" spans="1:14" x14ac:dyDescent="0.2">
      <c r="A2190" s="69" t="s">
        <v>31150</v>
      </c>
      <c r="B2190" s="69">
        <v>1</v>
      </c>
      <c r="C2190" s="69">
        <v>2018</v>
      </c>
      <c r="D2190" s="69">
        <v>60</v>
      </c>
      <c r="E2190" s="69" t="s">
        <v>481</v>
      </c>
      <c r="F2190" s="69" t="s">
        <v>115</v>
      </c>
      <c r="G2190" s="69" t="s">
        <v>116</v>
      </c>
      <c r="H2190" s="69" t="s">
        <v>107</v>
      </c>
      <c r="I2190" s="69">
        <v>0.10432</v>
      </c>
      <c r="J2190" s="69">
        <v>8.1499999999999993E-3</v>
      </c>
      <c r="K2190" s="69">
        <v>2.14E-3</v>
      </c>
      <c r="L2190" s="69" t="s">
        <v>178</v>
      </c>
      <c r="M2190" s="69" t="s">
        <v>30388</v>
      </c>
      <c r="N2190" s="68">
        <v>43101</v>
      </c>
    </row>
    <row r="2191" spans="1:14" x14ac:dyDescent="0.2">
      <c r="A2191" s="69" t="s">
        <v>31151</v>
      </c>
      <c r="B2191" s="69">
        <v>1</v>
      </c>
      <c r="C2191" s="69">
        <v>2018</v>
      </c>
      <c r="D2191" s="69">
        <v>60</v>
      </c>
      <c r="E2191" s="69" t="s">
        <v>481</v>
      </c>
      <c r="F2191" s="69" t="s">
        <v>115</v>
      </c>
      <c r="G2191" s="69" t="s">
        <v>116</v>
      </c>
      <c r="H2191" s="69" t="s">
        <v>107</v>
      </c>
      <c r="I2191" s="69">
        <v>0.10432</v>
      </c>
      <c r="J2191" s="69">
        <v>8.1499999999999993E-3</v>
      </c>
      <c r="K2191" s="69">
        <v>2.14E-3</v>
      </c>
      <c r="L2191" s="69" t="s">
        <v>178</v>
      </c>
      <c r="M2191" s="69" t="s">
        <v>30388</v>
      </c>
      <c r="N2191" s="68">
        <v>43101</v>
      </c>
    </row>
    <row r="2192" spans="1:14" x14ac:dyDescent="0.2">
      <c r="A2192" s="69" t="s">
        <v>31152</v>
      </c>
      <c r="B2192" s="69">
        <v>1</v>
      </c>
      <c r="C2192" s="69">
        <v>2018</v>
      </c>
      <c r="D2192" s="69">
        <v>60</v>
      </c>
      <c r="E2192" s="69" t="s">
        <v>481</v>
      </c>
      <c r="F2192" s="69" t="s">
        <v>115</v>
      </c>
      <c r="G2192" s="69" t="s">
        <v>116</v>
      </c>
      <c r="H2192" s="69" t="s">
        <v>107</v>
      </c>
      <c r="I2192" s="69">
        <v>0.10782</v>
      </c>
      <c r="J2192" s="69">
        <v>8.1499999999999993E-3</v>
      </c>
      <c r="K2192" s="69">
        <v>2.14E-3</v>
      </c>
      <c r="L2192" s="69" t="s">
        <v>178</v>
      </c>
      <c r="M2192" s="69" t="s">
        <v>30388</v>
      </c>
      <c r="N2192" s="68">
        <v>43101</v>
      </c>
    </row>
    <row r="2193" spans="1:14" x14ac:dyDescent="0.2">
      <c r="A2193" s="69" t="s">
        <v>31153</v>
      </c>
      <c r="B2193" s="69">
        <v>1</v>
      </c>
      <c r="C2193" s="69">
        <v>2018</v>
      </c>
      <c r="D2193" s="69">
        <v>60</v>
      </c>
      <c r="E2193" s="69" t="s">
        <v>481</v>
      </c>
      <c r="F2193" s="69" t="s">
        <v>115</v>
      </c>
      <c r="G2193" s="69" t="s">
        <v>116</v>
      </c>
      <c r="H2193" s="69" t="s">
        <v>107</v>
      </c>
      <c r="I2193" s="69">
        <v>0.15989</v>
      </c>
      <c r="J2193" s="69">
        <v>8.1499999999999993E-3</v>
      </c>
      <c r="K2193" s="69">
        <v>2.14E-3</v>
      </c>
      <c r="L2193" s="69" t="s">
        <v>184</v>
      </c>
      <c r="M2193" s="69" t="s">
        <v>30388</v>
      </c>
      <c r="N2193" s="68">
        <v>43101</v>
      </c>
    </row>
    <row r="2194" spans="1:14" x14ac:dyDescent="0.2">
      <c r="A2194" s="69" t="s">
        <v>31154</v>
      </c>
      <c r="B2194" s="69">
        <v>1</v>
      </c>
      <c r="C2194" s="69">
        <v>2018</v>
      </c>
      <c r="D2194" s="69">
        <v>60</v>
      </c>
      <c r="E2194" s="69" t="s">
        <v>481</v>
      </c>
      <c r="F2194" s="69" t="s">
        <v>115</v>
      </c>
      <c r="G2194" s="69" t="s">
        <v>116</v>
      </c>
      <c r="H2194" s="69" t="s">
        <v>107</v>
      </c>
      <c r="I2194" s="69">
        <v>0.15989</v>
      </c>
      <c r="J2194" s="69">
        <v>8.1499999999999993E-3</v>
      </c>
      <c r="K2194" s="69">
        <v>2.14E-3</v>
      </c>
      <c r="L2194" s="69" t="s">
        <v>184</v>
      </c>
      <c r="M2194" s="69" t="s">
        <v>30388</v>
      </c>
      <c r="N2194" s="68">
        <v>43101</v>
      </c>
    </row>
    <row r="2195" spans="1:14" x14ac:dyDescent="0.2">
      <c r="A2195" s="69" t="s">
        <v>31155</v>
      </c>
      <c r="B2195" s="69">
        <v>1</v>
      </c>
      <c r="C2195" s="69">
        <v>2018</v>
      </c>
      <c r="D2195" s="69">
        <v>60</v>
      </c>
      <c r="E2195" s="69" t="s">
        <v>481</v>
      </c>
      <c r="F2195" s="69" t="s">
        <v>115</v>
      </c>
      <c r="G2195" s="69" t="s">
        <v>116</v>
      </c>
      <c r="H2195" s="69" t="s">
        <v>107</v>
      </c>
      <c r="I2195" s="69">
        <v>0.11482000000000001</v>
      </c>
      <c r="J2195" s="69">
        <v>8.1499999999999993E-3</v>
      </c>
      <c r="K2195" s="69">
        <v>2.14E-3</v>
      </c>
      <c r="L2195" s="69" t="s">
        <v>178</v>
      </c>
      <c r="M2195" s="69" t="s">
        <v>30388</v>
      </c>
      <c r="N2195" s="68">
        <v>43101</v>
      </c>
    </row>
    <row r="2196" spans="1:14" x14ac:dyDescent="0.2">
      <c r="A2196" s="69" t="s">
        <v>31156</v>
      </c>
      <c r="B2196" s="69">
        <v>1</v>
      </c>
      <c r="C2196" s="69">
        <v>2018</v>
      </c>
      <c r="D2196" s="69">
        <v>60</v>
      </c>
      <c r="E2196" s="69" t="s">
        <v>481</v>
      </c>
      <c r="F2196" s="69" t="s">
        <v>115</v>
      </c>
      <c r="G2196" s="69" t="s">
        <v>116</v>
      </c>
      <c r="H2196" s="69" t="s">
        <v>107</v>
      </c>
      <c r="I2196" s="69">
        <v>0.11951000000000001</v>
      </c>
      <c r="J2196" s="69">
        <v>8.1499999999999993E-3</v>
      </c>
      <c r="K2196" s="69">
        <v>2.14E-3</v>
      </c>
      <c r="L2196" s="69" t="s">
        <v>190</v>
      </c>
      <c r="M2196" s="69" t="s">
        <v>30388</v>
      </c>
      <c r="N2196" s="68">
        <v>43101</v>
      </c>
    </row>
    <row r="2197" spans="1:14" x14ac:dyDescent="0.2">
      <c r="A2197" s="69" t="s">
        <v>31157</v>
      </c>
      <c r="B2197" s="69">
        <v>1</v>
      </c>
      <c r="C2197" s="69">
        <v>2018</v>
      </c>
      <c r="D2197" s="69">
        <v>60</v>
      </c>
      <c r="E2197" s="69" t="s">
        <v>481</v>
      </c>
      <c r="F2197" s="69" t="s">
        <v>115</v>
      </c>
      <c r="G2197" s="69" t="s">
        <v>116</v>
      </c>
      <c r="H2197" s="69" t="s">
        <v>107</v>
      </c>
      <c r="I2197" s="69">
        <v>0.11951000000000001</v>
      </c>
      <c r="J2197" s="69">
        <v>8.1499999999999993E-3</v>
      </c>
      <c r="K2197" s="69">
        <v>2.14E-3</v>
      </c>
      <c r="L2197" s="69" t="s">
        <v>190</v>
      </c>
      <c r="M2197" s="69" t="s">
        <v>30388</v>
      </c>
      <c r="N2197" s="68">
        <v>43101</v>
      </c>
    </row>
    <row r="2198" spans="1:14" x14ac:dyDescent="0.2">
      <c r="A2198" s="69" t="s">
        <v>31158</v>
      </c>
      <c r="B2198" s="69">
        <v>1</v>
      </c>
      <c r="C2198" s="69">
        <v>2018</v>
      </c>
      <c r="D2198" s="69">
        <v>60</v>
      </c>
      <c r="E2198" s="69" t="s">
        <v>481</v>
      </c>
      <c r="F2198" s="69" t="s">
        <v>115</v>
      </c>
      <c r="G2198" s="69" t="s">
        <v>116</v>
      </c>
      <c r="H2198" s="69" t="s">
        <v>107</v>
      </c>
      <c r="I2198" s="69">
        <v>0.13000999999999999</v>
      </c>
      <c r="J2198" s="69">
        <v>8.1499999999999993E-3</v>
      </c>
      <c r="K2198" s="69">
        <v>2.14E-3</v>
      </c>
      <c r="L2198" s="69" t="s">
        <v>190</v>
      </c>
      <c r="M2198" s="69" t="s">
        <v>30388</v>
      </c>
      <c r="N2198" s="68">
        <v>43101</v>
      </c>
    </row>
    <row r="2199" spans="1:14" x14ac:dyDescent="0.2">
      <c r="A2199" s="69" t="s">
        <v>31159</v>
      </c>
      <c r="B2199" s="69">
        <v>1</v>
      </c>
      <c r="C2199" s="69">
        <v>2018</v>
      </c>
      <c r="D2199" s="69">
        <v>60</v>
      </c>
      <c r="E2199" s="69" t="s">
        <v>481</v>
      </c>
      <c r="F2199" s="69" t="s">
        <v>115</v>
      </c>
      <c r="G2199" s="69" t="s">
        <v>116</v>
      </c>
      <c r="H2199" s="69" t="s">
        <v>107</v>
      </c>
      <c r="I2199" s="69">
        <v>0.11951000000000001</v>
      </c>
      <c r="J2199" s="69">
        <v>8.1499999999999993E-3</v>
      </c>
      <c r="K2199" s="69">
        <v>2.14E-3</v>
      </c>
      <c r="L2199" s="69" t="s">
        <v>190</v>
      </c>
      <c r="M2199" s="69" t="s">
        <v>30388</v>
      </c>
      <c r="N2199" s="68">
        <v>43101</v>
      </c>
    </row>
    <row r="2200" spans="1:14" x14ac:dyDescent="0.2">
      <c r="A2200" s="69" t="s">
        <v>31160</v>
      </c>
      <c r="B2200" s="69">
        <v>1</v>
      </c>
      <c r="C2200" s="69">
        <v>2018</v>
      </c>
      <c r="D2200" s="69">
        <v>60</v>
      </c>
      <c r="E2200" s="69" t="s">
        <v>481</v>
      </c>
      <c r="F2200" s="69" t="s">
        <v>115</v>
      </c>
      <c r="G2200" s="69" t="s">
        <v>116</v>
      </c>
      <c r="H2200" s="69" t="s">
        <v>107</v>
      </c>
      <c r="I2200" s="69">
        <v>0.12300999999999999</v>
      </c>
      <c r="J2200" s="69">
        <v>8.1499999999999993E-3</v>
      </c>
      <c r="K2200" s="69">
        <v>2.14E-3</v>
      </c>
      <c r="L2200" s="69" t="s">
        <v>190</v>
      </c>
      <c r="M2200" s="69" t="s">
        <v>30388</v>
      </c>
      <c r="N2200" s="68">
        <v>43101</v>
      </c>
    </row>
    <row r="2201" spans="1:14" x14ac:dyDescent="0.2">
      <c r="A2201" s="69" t="s">
        <v>31161</v>
      </c>
      <c r="B2201" s="69">
        <v>1</v>
      </c>
      <c r="C2201" s="69">
        <v>2018</v>
      </c>
      <c r="D2201" s="69">
        <v>60</v>
      </c>
      <c r="E2201" s="69" t="s">
        <v>481</v>
      </c>
      <c r="F2201" s="69" t="s">
        <v>115</v>
      </c>
      <c r="G2201" s="69" t="s">
        <v>116</v>
      </c>
      <c r="H2201" s="69" t="s">
        <v>107</v>
      </c>
      <c r="I2201" s="69">
        <v>0.17039000000000001</v>
      </c>
      <c r="J2201" s="69">
        <v>8.1499999999999993E-3</v>
      </c>
      <c r="K2201" s="69">
        <v>2.14E-3</v>
      </c>
      <c r="L2201" s="69" t="s">
        <v>184</v>
      </c>
      <c r="M2201" s="69" t="s">
        <v>30388</v>
      </c>
      <c r="N2201" s="68">
        <v>43101</v>
      </c>
    </row>
    <row r="2202" spans="1:14" x14ac:dyDescent="0.2">
      <c r="A2202" s="69" t="s">
        <v>31162</v>
      </c>
      <c r="B2202" s="69">
        <v>1</v>
      </c>
      <c r="C2202" s="69">
        <v>2018</v>
      </c>
      <c r="D2202" s="69">
        <v>60</v>
      </c>
      <c r="E2202" s="69" t="s">
        <v>481</v>
      </c>
      <c r="F2202" s="69" t="s">
        <v>115</v>
      </c>
      <c r="G2202" s="69" t="s">
        <v>116</v>
      </c>
      <c r="H2202" s="69" t="s">
        <v>107</v>
      </c>
      <c r="I2202" s="69">
        <v>0.16339000000000001</v>
      </c>
      <c r="J2202" s="69">
        <v>8.1499999999999993E-3</v>
      </c>
      <c r="K2202" s="69">
        <v>2.14E-3</v>
      </c>
      <c r="L2202" s="69" t="s">
        <v>184</v>
      </c>
      <c r="M2202" s="69" t="s">
        <v>30388</v>
      </c>
      <c r="N2202" s="68">
        <v>43101</v>
      </c>
    </row>
    <row r="2203" spans="1:14" x14ac:dyDescent="0.2">
      <c r="A2203" s="69" t="s">
        <v>31163</v>
      </c>
      <c r="B2203" s="69">
        <v>1</v>
      </c>
      <c r="C2203" s="69">
        <v>2018</v>
      </c>
      <c r="D2203" s="69">
        <v>60</v>
      </c>
      <c r="E2203" s="69" t="s">
        <v>481</v>
      </c>
      <c r="F2203" s="69" t="s">
        <v>115</v>
      </c>
      <c r="G2203" s="69" t="s">
        <v>116</v>
      </c>
      <c r="H2203" s="69" t="s">
        <v>107</v>
      </c>
      <c r="I2203" s="69">
        <v>0.15989</v>
      </c>
      <c r="J2203" s="69">
        <v>8.1499999999999993E-3</v>
      </c>
      <c r="K2203" s="69">
        <v>2.14E-3</v>
      </c>
      <c r="L2203" s="69" t="s">
        <v>184</v>
      </c>
      <c r="M2203" s="69" t="s">
        <v>30388</v>
      </c>
      <c r="N2203" s="68">
        <v>43101</v>
      </c>
    </row>
    <row r="2204" spans="1:14" x14ac:dyDescent="0.2">
      <c r="A2204" s="69" t="s">
        <v>31164</v>
      </c>
      <c r="B2204" s="69">
        <v>1</v>
      </c>
      <c r="C2204" s="69">
        <v>2018</v>
      </c>
      <c r="D2204" s="69">
        <v>60</v>
      </c>
      <c r="E2204" s="69" t="s">
        <v>497</v>
      </c>
      <c r="F2204" s="69" t="s">
        <v>115</v>
      </c>
      <c r="G2204" s="69" t="s">
        <v>116</v>
      </c>
      <c r="H2204" s="69" t="s">
        <v>107</v>
      </c>
      <c r="I2204" s="69">
        <v>0.14276</v>
      </c>
      <c r="J2204" s="69">
        <v>8.1499999999999993E-3</v>
      </c>
      <c r="K2204" s="69">
        <v>2.14E-3</v>
      </c>
      <c r="L2204" s="69" t="s">
        <v>197</v>
      </c>
      <c r="M2204" s="69" t="s">
        <v>30388</v>
      </c>
      <c r="N2204" s="68">
        <v>43101</v>
      </c>
    </row>
    <row r="2205" spans="1:14" x14ac:dyDescent="0.2">
      <c r="A2205" s="69" t="s">
        <v>31165</v>
      </c>
      <c r="B2205" s="69">
        <v>1</v>
      </c>
      <c r="C2205" s="69">
        <v>2018</v>
      </c>
      <c r="D2205" s="69">
        <v>60</v>
      </c>
      <c r="E2205" s="69" t="s">
        <v>497</v>
      </c>
      <c r="F2205" s="69" t="s">
        <v>115</v>
      </c>
      <c r="G2205" s="69" t="s">
        <v>116</v>
      </c>
      <c r="H2205" s="69" t="s">
        <v>107</v>
      </c>
      <c r="I2205" s="69">
        <v>0.14276</v>
      </c>
      <c r="J2205" s="69">
        <v>8.1499999999999993E-3</v>
      </c>
      <c r="K2205" s="69">
        <v>2.14E-3</v>
      </c>
      <c r="L2205" s="69" t="s">
        <v>197</v>
      </c>
      <c r="M2205" s="69" t="s">
        <v>30388</v>
      </c>
      <c r="N2205" s="68">
        <v>43101</v>
      </c>
    </row>
    <row r="2206" spans="1:14" x14ac:dyDescent="0.2">
      <c r="A2206" s="69" t="s">
        <v>31166</v>
      </c>
      <c r="B2206" s="69">
        <v>1</v>
      </c>
      <c r="C2206" s="69">
        <v>2018</v>
      </c>
      <c r="D2206" s="69">
        <v>60</v>
      </c>
      <c r="E2206" s="69" t="s">
        <v>497</v>
      </c>
      <c r="F2206" s="69" t="s">
        <v>115</v>
      </c>
      <c r="G2206" s="69" t="s">
        <v>116</v>
      </c>
      <c r="H2206" s="69" t="s">
        <v>107</v>
      </c>
      <c r="I2206" s="69">
        <v>0.14396</v>
      </c>
      <c r="J2206" s="69">
        <v>8.1499999999999993E-3</v>
      </c>
      <c r="K2206" s="69">
        <v>2.14E-3</v>
      </c>
      <c r="L2206" s="69" t="s">
        <v>197</v>
      </c>
      <c r="M2206" s="69" t="s">
        <v>30388</v>
      </c>
      <c r="N2206" s="68">
        <v>43101</v>
      </c>
    </row>
    <row r="2207" spans="1:14" x14ac:dyDescent="0.2">
      <c r="A2207" s="69" t="s">
        <v>31167</v>
      </c>
      <c r="B2207" s="69">
        <v>1</v>
      </c>
      <c r="C2207" s="69">
        <v>2018</v>
      </c>
      <c r="D2207" s="69">
        <v>60</v>
      </c>
      <c r="E2207" s="69" t="s">
        <v>497</v>
      </c>
      <c r="F2207" s="69" t="s">
        <v>115</v>
      </c>
      <c r="G2207" s="69" t="s">
        <v>116</v>
      </c>
      <c r="H2207" s="69" t="s">
        <v>107</v>
      </c>
      <c r="I2207" s="69">
        <v>9.554E-2</v>
      </c>
      <c r="J2207" s="69">
        <v>8.1499999999999993E-3</v>
      </c>
      <c r="K2207" s="69">
        <v>2.14E-3</v>
      </c>
      <c r="L2207" s="69" t="s">
        <v>178</v>
      </c>
      <c r="M2207" s="69" t="s">
        <v>30388</v>
      </c>
      <c r="N2207" s="68">
        <v>43101</v>
      </c>
    </row>
    <row r="2208" spans="1:14" x14ac:dyDescent="0.2">
      <c r="A2208" s="69" t="s">
        <v>31168</v>
      </c>
      <c r="B2208" s="69">
        <v>1</v>
      </c>
      <c r="C2208" s="69">
        <v>2018</v>
      </c>
      <c r="D2208" s="69">
        <v>60</v>
      </c>
      <c r="E2208" s="69" t="s">
        <v>497</v>
      </c>
      <c r="F2208" s="69" t="s">
        <v>115</v>
      </c>
      <c r="G2208" s="69" t="s">
        <v>116</v>
      </c>
      <c r="H2208" s="69" t="s">
        <v>107</v>
      </c>
      <c r="I2208" s="69">
        <v>0.14396</v>
      </c>
      <c r="J2208" s="69">
        <v>8.1499999999999993E-3</v>
      </c>
      <c r="K2208" s="69">
        <v>2.14E-3</v>
      </c>
      <c r="L2208" s="69" t="s">
        <v>197</v>
      </c>
      <c r="M2208" s="69" t="s">
        <v>30388</v>
      </c>
      <c r="N2208" s="68">
        <v>43101</v>
      </c>
    </row>
    <row r="2209" spans="1:14" x14ac:dyDescent="0.2">
      <c r="A2209" s="69" t="s">
        <v>31169</v>
      </c>
      <c r="B2209" s="69">
        <v>1</v>
      </c>
      <c r="C2209" s="69">
        <v>2018</v>
      </c>
      <c r="D2209" s="69">
        <v>60</v>
      </c>
      <c r="E2209" s="69" t="s">
        <v>497</v>
      </c>
      <c r="F2209" s="69" t="s">
        <v>115</v>
      </c>
      <c r="G2209" s="69" t="s">
        <v>116</v>
      </c>
      <c r="H2209" s="69" t="s">
        <v>107</v>
      </c>
      <c r="I2209" s="69">
        <v>0.14396</v>
      </c>
      <c r="J2209" s="69">
        <v>8.1499999999999993E-3</v>
      </c>
      <c r="K2209" s="69">
        <v>2.14E-3</v>
      </c>
      <c r="L2209" s="69" t="s">
        <v>197</v>
      </c>
      <c r="M2209" s="69" t="s">
        <v>30388</v>
      </c>
      <c r="N2209" s="68">
        <v>43101</v>
      </c>
    </row>
    <row r="2210" spans="1:14" x14ac:dyDescent="0.2">
      <c r="A2210" s="69" t="s">
        <v>31170</v>
      </c>
      <c r="B2210" s="69">
        <v>1</v>
      </c>
      <c r="C2210" s="69">
        <v>2018</v>
      </c>
      <c r="D2210" s="69">
        <v>60</v>
      </c>
      <c r="E2210" s="69" t="s">
        <v>497</v>
      </c>
      <c r="F2210" s="69" t="s">
        <v>115</v>
      </c>
      <c r="G2210" s="69" t="s">
        <v>116</v>
      </c>
      <c r="H2210" s="69" t="s">
        <v>107</v>
      </c>
      <c r="I2210" s="69">
        <v>9.554E-2</v>
      </c>
      <c r="J2210" s="69">
        <v>8.1499999999999993E-3</v>
      </c>
      <c r="K2210" s="69">
        <v>2.14E-3</v>
      </c>
      <c r="L2210" s="69" t="s">
        <v>178</v>
      </c>
      <c r="M2210" s="69" t="s">
        <v>30388</v>
      </c>
      <c r="N2210" s="68">
        <v>43101</v>
      </c>
    </row>
    <row r="2211" spans="1:14" x14ac:dyDescent="0.2">
      <c r="A2211" s="69" t="s">
        <v>31171</v>
      </c>
      <c r="B2211" s="69">
        <v>1</v>
      </c>
      <c r="C2211" s="69">
        <v>2018</v>
      </c>
      <c r="D2211" s="69">
        <v>60</v>
      </c>
      <c r="E2211" s="69" t="s">
        <v>497</v>
      </c>
      <c r="F2211" s="69" t="s">
        <v>115</v>
      </c>
      <c r="G2211" s="69" t="s">
        <v>116</v>
      </c>
      <c r="H2211" s="69" t="s">
        <v>107</v>
      </c>
      <c r="I2211" s="69">
        <v>9.4339999999999993E-2</v>
      </c>
      <c r="J2211" s="69">
        <v>8.1499999999999993E-3</v>
      </c>
      <c r="K2211" s="69">
        <v>2.14E-3</v>
      </c>
      <c r="L2211" s="69" t="s">
        <v>178</v>
      </c>
      <c r="M2211" s="69" t="s">
        <v>30388</v>
      </c>
      <c r="N2211" s="68">
        <v>43101</v>
      </c>
    </row>
    <row r="2212" spans="1:14" x14ac:dyDescent="0.2">
      <c r="A2212" s="69" t="s">
        <v>31172</v>
      </c>
      <c r="B2212" s="69">
        <v>1</v>
      </c>
      <c r="C2212" s="69">
        <v>2018</v>
      </c>
      <c r="D2212" s="69">
        <v>60</v>
      </c>
      <c r="E2212" s="69" t="s">
        <v>497</v>
      </c>
      <c r="F2212" s="69" t="s">
        <v>115</v>
      </c>
      <c r="G2212" s="69" t="s">
        <v>116</v>
      </c>
      <c r="H2212" s="69" t="s">
        <v>107</v>
      </c>
      <c r="I2212" s="69">
        <v>9.554E-2</v>
      </c>
      <c r="J2212" s="69">
        <v>8.1499999999999993E-3</v>
      </c>
      <c r="K2212" s="69">
        <v>2.14E-3</v>
      </c>
      <c r="L2212" s="69" t="s">
        <v>178</v>
      </c>
      <c r="M2212" s="69" t="s">
        <v>30388</v>
      </c>
      <c r="N2212" s="68">
        <v>43101</v>
      </c>
    </row>
    <row r="2213" spans="1:14" x14ac:dyDescent="0.2">
      <c r="A2213" s="69" t="s">
        <v>31173</v>
      </c>
      <c r="B2213" s="69">
        <v>1</v>
      </c>
      <c r="C2213" s="69">
        <v>2018</v>
      </c>
      <c r="D2213" s="69">
        <v>60</v>
      </c>
      <c r="E2213" s="69" t="s">
        <v>497</v>
      </c>
      <c r="F2213" s="69" t="s">
        <v>115</v>
      </c>
      <c r="G2213" s="69" t="s">
        <v>116</v>
      </c>
      <c r="H2213" s="69" t="s">
        <v>107</v>
      </c>
      <c r="I2213" s="69">
        <v>9.4339999999999993E-2</v>
      </c>
      <c r="J2213" s="69">
        <v>8.1499999999999993E-3</v>
      </c>
      <c r="K2213" s="69">
        <v>2.14E-3</v>
      </c>
      <c r="L2213" s="69" t="s">
        <v>178</v>
      </c>
      <c r="M2213" s="69" t="s">
        <v>30388</v>
      </c>
      <c r="N2213" s="68">
        <v>43101</v>
      </c>
    </row>
    <row r="2214" spans="1:14" x14ac:dyDescent="0.2">
      <c r="A2214" s="69" t="s">
        <v>31174</v>
      </c>
      <c r="B2214" s="69">
        <v>1</v>
      </c>
      <c r="C2214" s="69">
        <v>2018</v>
      </c>
      <c r="D2214" s="69">
        <v>60</v>
      </c>
      <c r="E2214" s="69" t="s">
        <v>508</v>
      </c>
      <c r="F2214" s="69" t="s">
        <v>509</v>
      </c>
      <c r="H2214" s="69" t="s">
        <v>107</v>
      </c>
      <c r="I2214" s="69">
        <v>2.316E-2</v>
      </c>
      <c r="J2214" s="69">
        <v>6.0800000000000003E-3</v>
      </c>
      <c r="K2214" s="69">
        <v>2.0899999999999998E-3</v>
      </c>
      <c r="L2214" s="69" t="s">
        <v>144</v>
      </c>
      <c r="M2214" s="69" t="s">
        <v>30388</v>
      </c>
      <c r="N2214" s="68">
        <v>43101</v>
      </c>
    </row>
    <row r="2215" spans="1:14" x14ac:dyDescent="0.2">
      <c r="A2215" s="69" t="s">
        <v>31175</v>
      </c>
      <c r="B2215" s="69">
        <v>1</v>
      </c>
      <c r="C2215" s="69">
        <v>2018</v>
      </c>
      <c r="D2215" s="69">
        <v>60</v>
      </c>
      <c r="E2215" s="69" t="s">
        <v>508</v>
      </c>
      <c r="F2215" s="69" t="s">
        <v>509</v>
      </c>
      <c r="H2215" s="69" t="s">
        <v>107</v>
      </c>
      <c r="I2215" s="69">
        <v>1.822E-2</v>
      </c>
      <c r="J2215" s="69">
        <v>1.238E-2</v>
      </c>
      <c r="K2215" s="69">
        <v>2.1900000000000001E-3</v>
      </c>
      <c r="L2215" s="69" t="s">
        <v>144</v>
      </c>
      <c r="M2215" s="69" t="s">
        <v>30388</v>
      </c>
      <c r="N2215" s="68">
        <v>43101</v>
      </c>
    </row>
    <row r="2216" spans="1:14" x14ac:dyDescent="0.2">
      <c r="A2216" s="69" t="s">
        <v>31176</v>
      </c>
      <c r="B2216" s="69">
        <v>1</v>
      </c>
      <c r="C2216" s="69">
        <v>2018</v>
      </c>
      <c r="D2216" s="69">
        <v>60</v>
      </c>
      <c r="E2216" s="69" t="s">
        <v>508</v>
      </c>
      <c r="F2216" s="69" t="s">
        <v>509</v>
      </c>
      <c r="H2216" s="69" t="s">
        <v>107</v>
      </c>
      <c r="I2216" s="69">
        <v>1.8249999999999999E-2</v>
      </c>
      <c r="J2216" s="69">
        <v>1.238E-2</v>
      </c>
      <c r="K2216" s="69">
        <v>2.1900000000000001E-3</v>
      </c>
      <c r="L2216" s="69" t="s">
        <v>144</v>
      </c>
      <c r="M2216" s="69" t="s">
        <v>30388</v>
      </c>
      <c r="N2216" s="68">
        <v>43101</v>
      </c>
    </row>
    <row r="2217" spans="1:14" x14ac:dyDescent="0.2">
      <c r="A2217" s="69" t="s">
        <v>31177</v>
      </c>
      <c r="B2217" s="69">
        <v>1</v>
      </c>
      <c r="C2217" s="69">
        <v>2018</v>
      </c>
      <c r="D2217" s="69">
        <v>60</v>
      </c>
      <c r="E2217" s="69" t="s">
        <v>508</v>
      </c>
      <c r="F2217" s="69" t="s">
        <v>509</v>
      </c>
      <c r="H2217" s="69" t="s">
        <v>107</v>
      </c>
      <c r="I2217" s="69">
        <v>1.678E-2</v>
      </c>
      <c r="J2217" s="69">
        <v>1.2789999999999999E-2</v>
      </c>
      <c r="K2217" s="69">
        <v>2.2899999999999999E-3</v>
      </c>
      <c r="L2217" s="69" t="s">
        <v>144</v>
      </c>
      <c r="M2217" s="69" t="s">
        <v>30388</v>
      </c>
      <c r="N2217" s="68">
        <v>43101</v>
      </c>
    </row>
    <row r="2218" spans="1:14" x14ac:dyDescent="0.2">
      <c r="A2218" s="69" t="s">
        <v>31178</v>
      </c>
      <c r="B2218" s="69">
        <v>1</v>
      </c>
      <c r="C2218" s="69">
        <v>2018</v>
      </c>
      <c r="D2218" s="69">
        <v>60</v>
      </c>
      <c r="E2218" s="69" t="s">
        <v>508</v>
      </c>
      <c r="F2218" s="69" t="s">
        <v>509</v>
      </c>
      <c r="H2218" s="69" t="s">
        <v>107</v>
      </c>
      <c r="I2218" s="69">
        <v>1.6799999999999999E-2</v>
      </c>
      <c r="J2218" s="69">
        <v>1.2789999999999999E-2</v>
      </c>
      <c r="K2218" s="69">
        <v>2.2899999999999999E-3</v>
      </c>
      <c r="L2218" s="69" t="s">
        <v>144</v>
      </c>
      <c r="M2218" s="69" t="s">
        <v>30388</v>
      </c>
      <c r="N2218" s="68">
        <v>43101</v>
      </c>
    </row>
    <row r="2219" spans="1:14" x14ac:dyDescent="0.2">
      <c r="A2219" s="69" t="s">
        <v>31179</v>
      </c>
      <c r="B2219" s="69">
        <v>1</v>
      </c>
      <c r="C2219" s="69">
        <v>2018</v>
      </c>
      <c r="D2219" s="69">
        <v>60</v>
      </c>
      <c r="E2219" s="69" t="s">
        <v>515</v>
      </c>
      <c r="F2219" s="69" t="s">
        <v>509</v>
      </c>
      <c r="H2219" s="69" t="s">
        <v>107</v>
      </c>
      <c r="I2219" s="69">
        <v>1.7239999999999998E-2</v>
      </c>
      <c r="J2219" s="69">
        <v>2.4039999999999999E-2</v>
      </c>
      <c r="K2219" s="69">
        <v>2.0899999999999998E-3</v>
      </c>
      <c r="L2219" s="69" t="s">
        <v>144</v>
      </c>
      <c r="M2219" s="69" t="s">
        <v>30388</v>
      </c>
      <c r="N2219" s="68">
        <v>43101</v>
      </c>
    </row>
    <row r="2220" spans="1:14" x14ac:dyDescent="0.2">
      <c r="A2220" s="69" t="s">
        <v>31180</v>
      </c>
      <c r="B2220" s="69">
        <v>1</v>
      </c>
      <c r="C2220" s="69">
        <v>2018</v>
      </c>
      <c r="D2220" s="69">
        <v>60</v>
      </c>
      <c r="E2220" s="69" t="s">
        <v>515</v>
      </c>
      <c r="F2220" s="69" t="s">
        <v>509</v>
      </c>
      <c r="H2220" s="69" t="s">
        <v>107</v>
      </c>
      <c r="I2220" s="69">
        <v>1.438E-2</v>
      </c>
      <c r="J2220" s="69">
        <v>8.3510000000000001E-2</v>
      </c>
      <c r="K2220" s="69">
        <v>2.1900000000000001E-3</v>
      </c>
      <c r="L2220" s="69" t="s">
        <v>144</v>
      </c>
      <c r="M2220" s="69" t="s">
        <v>30388</v>
      </c>
      <c r="N2220" s="68">
        <v>43101</v>
      </c>
    </row>
    <row r="2221" spans="1:14" x14ac:dyDescent="0.2">
      <c r="A2221" s="69" t="s">
        <v>31181</v>
      </c>
      <c r="B2221" s="69">
        <v>1</v>
      </c>
      <c r="C2221" s="69">
        <v>2018</v>
      </c>
      <c r="D2221" s="69">
        <v>60</v>
      </c>
      <c r="E2221" s="69" t="s">
        <v>515</v>
      </c>
      <c r="F2221" s="69" t="s">
        <v>509</v>
      </c>
      <c r="H2221" s="69" t="s">
        <v>107</v>
      </c>
      <c r="I2221" s="69">
        <v>1.438E-2</v>
      </c>
      <c r="J2221" s="69">
        <v>4.7940000000000003E-2</v>
      </c>
      <c r="K2221" s="69">
        <v>2.1900000000000001E-3</v>
      </c>
      <c r="L2221" s="69" t="s">
        <v>144</v>
      </c>
      <c r="M2221" s="69" t="s">
        <v>30388</v>
      </c>
      <c r="N2221" s="68">
        <v>43101</v>
      </c>
    </row>
    <row r="2222" spans="1:14" x14ac:dyDescent="0.2">
      <c r="A2222" s="69" t="s">
        <v>31182</v>
      </c>
      <c r="B2222" s="69">
        <v>1</v>
      </c>
      <c r="C2222" s="69">
        <v>2018</v>
      </c>
      <c r="D2222" s="69">
        <v>60</v>
      </c>
      <c r="E2222" s="69" t="s">
        <v>515</v>
      </c>
      <c r="F2222" s="69" t="s">
        <v>509</v>
      </c>
      <c r="H2222" s="69" t="s">
        <v>107</v>
      </c>
      <c r="I2222" s="69">
        <v>1.3979999999999999E-2</v>
      </c>
      <c r="J2222" s="69">
        <v>0.10482</v>
      </c>
      <c r="K2222" s="69">
        <v>2.2899999999999999E-3</v>
      </c>
      <c r="L2222" s="69" t="s">
        <v>144</v>
      </c>
      <c r="M2222" s="69" t="s">
        <v>30388</v>
      </c>
      <c r="N2222" s="68">
        <v>43101</v>
      </c>
    </row>
    <row r="2223" spans="1:14" x14ac:dyDescent="0.2">
      <c r="A2223" s="69" t="s">
        <v>31183</v>
      </c>
      <c r="B2223" s="69">
        <v>1</v>
      </c>
      <c r="C2223" s="69">
        <v>2018</v>
      </c>
      <c r="D2223" s="69">
        <v>60</v>
      </c>
      <c r="E2223" s="69" t="s">
        <v>515</v>
      </c>
      <c r="F2223" s="69" t="s">
        <v>509</v>
      </c>
      <c r="H2223" s="69" t="s">
        <v>107</v>
      </c>
      <c r="I2223" s="69">
        <v>1.3979999999999999E-2</v>
      </c>
      <c r="J2223" s="69">
        <v>0.15673999999999999</v>
      </c>
      <c r="K2223" s="69">
        <v>2.2899999999999999E-3</v>
      </c>
      <c r="L2223" s="69" t="s">
        <v>144</v>
      </c>
      <c r="M2223" s="69" t="s">
        <v>30388</v>
      </c>
      <c r="N2223" s="68">
        <v>43101</v>
      </c>
    </row>
    <row r="2224" spans="1:14" x14ac:dyDescent="0.2">
      <c r="A2224" s="69" t="s">
        <v>31184</v>
      </c>
      <c r="B2224" s="69">
        <v>1</v>
      </c>
      <c r="C2224" s="69">
        <v>2018</v>
      </c>
      <c r="D2224" s="69">
        <v>60</v>
      </c>
      <c r="E2224" s="69" t="s">
        <v>521</v>
      </c>
      <c r="F2224" s="69" t="s">
        <v>522</v>
      </c>
      <c r="H2224" s="69" t="s">
        <v>107</v>
      </c>
      <c r="I2224" s="69">
        <v>1.8519999999999998E-2</v>
      </c>
      <c r="J2224" s="69">
        <v>1.248E-2</v>
      </c>
      <c r="K2224" s="69">
        <v>2.1900000000000001E-3</v>
      </c>
      <c r="L2224" s="69" t="s">
        <v>144</v>
      </c>
      <c r="M2224" s="69" t="s">
        <v>30388</v>
      </c>
      <c r="N2224" s="68">
        <v>43101</v>
      </c>
    </row>
    <row r="2225" spans="1:14" x14ac:dyDescent="0.2">
      <c r="A2225" s="69" t="s">
        <v>31185</v>
      </c>
      <c r="B2225" s="69">
        <v>1</v>
      </c>
      <c r="C2225" s="69">
        <v>2018</v>
      </c>
      <c r="D2225" s="69">
        <v>60</v>
      </c>
      <c r="E2225" s="69" t="s">
        <v>521</v>
      </c>
      <c r="F2225" s="69" t="s">
        <v>522</v>
      </c>
      <c r="H2225" s="69" t="s">
        <v>107</v>
      </c>
      <c r="I2225" s="69">
        <v>1.7430000000000001E-2</v>
      </c>
      <c r="J2225" s="69">
        <v>1.29E-2</v>
      </c>
      <c r="K2225" s="69">
        <v>2.2899999999999999E-3</v>
      </c>
      <c r="L2225" s="69" t="s">
        <v>144</v>
      </c>
      <c r="M2225" s="69" t="s">
        <v>30388</v>
      </c>
      <c r="N2225" s="68">
        <v>43101</v>
      </c>
    </row>
    <row r="2226" spans="1:14" x14ac:dyDescent="0.2">
      <c r="A2226" s="69" t="s">
        <v>31186</v>
      </c>
      <c r="B2226" s="69">
        <v>1</v>
      </c>
      <c r="C2226" s="69">
        <v>2018</v>
      </c>
      <c r="D2226" s="69">
        <v>60</v>
      </c>
      <c r="E2226" s="69" t="s">
        <v>521</v>
      </c>
      <c r="F2226" s="69" t="s">
        <v>522</v>
      </c>
      <c r="H2226" s="69" t="s">
        <v>107</v>
      </c>
      <c r="I2226" s="69">
        <v>1.8489999999999999E-2</v>
      </c>
      <c r="J2226" s="69">
        <v>1.248E-2</v>
      </c>
      <c r="K2226" s="69">
        <v>2.1900000000000001E-3</v>
      </c>
      <c r="L2226" s="69" t="s">
        <v>144</v>
      </c>
      <c r="M2226" s="69" t="s">
        <v>30388</v>
      </c>
      <c r="N2226" s="68">
        <v>43101</v>
      </c>
    </row>
    <row r="2227" spans="1:14" x14ac:dyDescent="0.2">
      <c r="A2227" s="69" t="s">
        <v>31187</v>
      </c>
      <c r="B2227" s="69">
        <v>1</v>
      </c>
      <c r="C2227" s="69">
        <v>2018</v>
      </c>
      <c r="D2227" s="69">
        <v>60</v>
      </c>
      <c r="E2227" s="69" t="s">
        <v>521</v>
      </c>
      <c r="F2227" s="69" t="s">
        <v>522</v>
      </c>
      <c r="H2227" s="69" t="s">
        <v>107</v>
      </c>
      <c r="I2227" s="69">
        <v>1.7409999999999998E-2</v>
      </c>
      <c r="J2227" s="69">
        <v>1.29E-2</v>
      </c>
      <c r="K2227" s="69">
        <v>2.2899999999999999E-3</v>
      </c>
      <c r="L2227" s="69" t="s">
        <v>144</v>
      </c>
      <c r="M2227" s="69" t="s">
        <v>30388</v>
      </c>
      <c r="N2227" s="68">
        <v>43101</v>
      </c>
    </row>
    <row r="2228" spans="1:14" x14ac:dyDescent="0.2">
      <c r="A2228" s="69" t="s">
        <v>31188</v>
      </c>
      <c r="B2228" s="69">
        <v>1</v>
      </c>
      <c r="C2228" s="69">
        <v>2018</v>
      </c>
      <c r="D2228" s="69">
        <v>60</v>
      </c>
      <c r="E2228" s="69" t="s">
        <v>521</v>
      </c>
      <c r="F2228" s="69" t="s">
        <v>522</v>
      </c>
      <c r="H2228" s="69" t="s">
        <v>107</v>
      </c>
      <c r="I2228" s="69">
        <v>2.3130000000000001E-2</v>
      </c>
      <c r="J2228" s="69">
        <v>6.0800000000000003E-3</v>
      </c>
      <c r="K2228" s="69">
        <v>2.0899999999999998E-3</v>
      </c>
      <c r="L2228" s="69" t="s">
        <v>144</v>
      </c>
      <c r="M2228" s="69" t="s">
        <v>30388</v>
      </c>
      <c r="N2228" s="68">
        <v>43101</v>
      </c>
    </row>
    <row r="2229" spans="1:14" x14ac:dyDescent="0.2">
      <c r="A2229" s="69" t="s">
        <v>31189</v>
      </c>
      <c r="B2229" s="69">
        <v>1</v>
      </c>
      <c r="C2229" s="69">
        <v>2018</v>
      </c>
      <c r="D2229" s="69">
        <v>60</v>
      </c>
      <c r="E2229" s="69" t="s">
        <v>528</v>
      </c>
      <c r="F2229" s="69" t="s">
        <v>522</v>
      </c>
      <c r="H2229" s="69" t="s">
        <v>107</v>
      </c>
      <c r="I2229" s="69">
        <v>1.404E-2</v>
      </c>
      <c r="J2229" s="69">
        <v>0.18578</v>
      </c>
      <c r="K2229" s="69">
        <v>2.2899999999999999E-3</v>
      </c>
      <c r="L2229" s="69" t="s">
        <v>144</v>
      </c>
      <c r="M2229" s="69" t="s">
        <v>30388</v>
      </c>
      <c r="N2229" s="68">
        <v>43101</v>
      </c>
    </row>
    <row r="2230" spans="1:14" x14ac:dyDescent="0.2">
      <c r="A2230" s="69" t="s">
        <v>31190</v>
      </c>
      <c r="B2230" s="69">
        <v>1</v>
      </c>
      <c r="C2230" s="69">
        <v>2018</v>
      </c>
      <c r="D2230" s="69">
        <v>60</v>
      </c>
      <c r="E2230" s="69" t="s">
        <v>528</v>
      </c>
      <c r="F2230" s="69" t="s">
        <v>522</v>
      </c>
      <c r="H2230" s="69" t="s">
        <v>107</v>
      </c>
      <c r="I2230" s="69">
        <v>1.435E-2</v>
      </c>
      <c r="J2230" s="69">
        <v>8.8969999999999994E-2</v>
      </c>
      <c r="K2230" s="69">
        <v>2.1900000000000001E-3</v>
      </c>
      <c r="L2230" s="69" t="s">
        <v>144</v>
      </c>
      <c r="M2230" s="69" t="s">
        <v>30388</v>
      </c>
      <c r="N2230" s="68">
        <v>43101</v>
      </c>
    </row>
    <row r="2231" spans="1:14" x14ac:dyDescent="0.2">
      <c r="A2231" s="69" t="s">
        <v>31191</v>
      </c>
      <c r="B2231" s="69">
        <v>1</v>
      </c>
      <c r="C2231" s="69">
        <v>2018</v>
      </c>
      <c r="D2231" s="69">
        <v>60</v>
      </c>
      <c r="E2231" s="69" t="s">
        <v>528</v>
      </c>
      <c r="F2231" s="69" t="s">
        <v>522</v>
      </c>
      <c r="H2231" s="69" t="s">
        <v>107</v>
      </c>
      <c r="I2231" s="69">
        <v>1.404E-2</v>
      </c>
      <c r="J2231" s="69">
        <v>0.12343</v>
      </c>
      <c r="K2231" s="69">
        <v>2.2899999999999999E-3</v>
      </c>
      <c r="L2231" s="69" t="s">
        <v>144</v>
      </c>
      <c r="M2231" s="69" t="s">
        <v>30388</v>
      </c>
      <c r="N2231" s="68">
        <v>43101</v>
      </c>
    </row>
    <row r="2232" spans="1:14" x14ac:dyDescent="0.2">
      <c r="A2232" s="69" t="s">
        <v>31192</v>
      </c>
      <c r="B2232" s="69">
        <v>1</v>
      </c>
      <c r="C2232" s="69">
        <v>2018</v>
      </c>
      <c r="D2232" s="69">
        <v>60</v>
      </c>
      <c r="E2232" s="69" t="s">
        <v>528</v>
      </c>
      <c r="F2232" s="69" t="s">
        <v>522</v>
      </c>
      <c r="H2232" s="69" t="s">
        <v>107</v>
      </c>
      <c r="I2232" s="69">
        <v>1.7139999999999999E-2</v>
      </c>
      <c r="J2232" s="69">
        <v>2.4230000000000002E-2</v>
      </c>
      <c r="K2232" s="69">
        <v>2.0899999999999998E-3</v>
      </c>
      <c r="L2232" s="69" t="s">
        <v>144</v>
      </c>
      <c r="M2232" s="69" t="s">
        <v>30388</v>
      </c>
      <c r="N2232" s="68">
        <v>43101</v>
      </c>
    </row>
    <row r="2233" spans="1:14" x14ac:dyDescent="0.2">
      <c r="A2233" s="69" t="s">
        <v>31193</v>
      </c>
      <c r="B2233" s="69">
        <v>1</v>
      </c>
      <c r="C2233" s="69">
        <v>2018</v>
      </c>
      <c r="D2233" s="69">
        <v>60</v>
      </c>
      <c r="E2233" s="69" t="s">
        <v>528</v>
      </c>
      <c r="F2233" s="69" t="s">
        <v>522</v>
      </c>
      <c r="H2233" s="69" t="s">
        <v>107</v>
      </c>
      <c r="I2233" s="69">
        <v>1.435E-2</v>
      </c>
      <c r="J2233" s="69">
        <v>5.0729999999999997E-2</v>
      </c>
      <c r="K2233" s="69">
        <v>2.1900000000000001E-3</v>
      </c>
      <c r="L2233" s="69" t="s">
        <v>144</v>
      </c>
      <c r="M2233" s="69" t="s">
        <v>30388</v>
      </c>
      <c r="N2233" s="68">
        <v>43101</v>
      </c>
    </row>
    <row r="2234" spans="1:14" x14ac:dyDescent="0.2">
      <c r="A2234" s="69" t="s">
        <v>31194</v>
      </c>
      <c r="B2234" s="69">
        <v>1</v>
      </c>
      <c r="C2234" s="69">
        <v>2018</v>
      </c>
      <c r="D2234" s="69">
        <v>60</v>
      </c>
      <c r="E2234" s="69" t="s">
        <v>534</v>
      </c>
      <c r="F2234" s="69" t="s">
        <v>535</v>
      </c>
      <c r="H2234" s="69" t="s">
        <v>107</v>
      </c>
      <c r="I2234" s="69">
        <v>2.3259999999999999E-2</v>
      </c>
      <c r="J2234" s="69">
        <v>6.0800000000000003E-3</v>
      </c>
      <c r="K2234" s="69">
        <v>2.0899999999999998E-3</v>
      </c>
      <c r="L2234" s="69" t="s">
        <v>144</v>
      </c>
      <c r="M2234" s="69" t="s">
        <v>30388</v>
      </c>
      <c r="N2234" s="68">
        <v>43101</v>
      </c>
    </row>
    <row r="2235" spans="1:14" x14ac:dyDescent="0.2">
      <c r="A2235" s="69" t="s">
        <v>31195</v>
      </c>
      <c r="B2235" s="69">
        <v>1</v>
      </c>
      <c r="C2235" s="69">
        <v>2018</v>
      </c>
      <c r="D2235" s="69">
        <v>60</v>
      </c>
      <c r="E2235" s="69" t="s">
        <v>534</v>
      </c>
      <c r="F2235" s="69" t="s">
        <v>535</v>
      </c>
      <c r="H2235" s="69" t="s">
        <v>107</v>
      </c>
      <c r="I2235" s="69">
        <v>1.864E-2</v>
      </c>
      <c r="J2235" s="69">
        <v>1.238E-2</v>
      </c>
      <c r="K2235" s="69">
        <v>2.1900000000000001E-3</v>
      </c>
      <c r="L2235" s="69" t="s">
        <v>144</v>
      </c>
      <c r="M2235" s="69" t="s">
        <v>30388</v>
      </c>
      <c r="N2235" s="68">
        <v>43101</v>
      </c>
    </row>
    <row r="2236" spans="1:14" x14ac:dyDescent="0.2">
      <c r="A2236" s="69" t="s">
        <v>31196</v>
      </c>
      <c r="B2236" s="69">
        <v>1</v>
      </c>
      <c r="C2236" s="69">
        <v>2018</v>
      </c>
      <c r="D2236" s="69">
        <v>60</v>
      </c>
      <c r="E2236" s="69" t="s">
        <v>534</v>
      </c>
      <c r="F2236" s="69" t="s">
        <v>535</v>
      </c>
      <c r="H2236" s="69" t="s">
        <v>107</v>
      </c>
      <c r="I2236" s="69">
        <v>1.754E-2</v>
      </c>
      <c r="J2236" s="69">
        <v>1.2789999999999999E-2</v>
      </c>
      <c r="K2236" s="69">
        <v>2.2899999999999999E-3</v>
      </c>
      <c r="L2236" s="69" t="s">
        <v>144</v>
      </c>
      <c r="M2236" s="69" t="s">
        <v>30388</v>
      </c>
      <c r="N2236" s="68">
        <v>43101</v>
      </c>
    </row>
    <row r="2237" spans="1:14" x14ac:dyDescent="0.2">
      <c r="A2237" s="69" t="s">
        <v>31197</v>
      </c>
      <c r="B2237" s="69">
        <v>1</v>
      </c>
      <c r="C2237" s="69">
        <v>2018</v>
      </c>
      <c r="D2237" s="69">
        <v>60</v>
      </c>
      <c r="E2237" s="69" t="s">
        <v>534</v>
      </c>
      <c r="F2237" s="69" t="s">
        <v>535</v>
      </c>
      <c r="H2237" s="69" t="s">
        <v>107</v>
      </c>
      <c r="I2237" s="69">
        <v>1.8669999999999999E-2</v>
      </c>
      <c r="J2237" s="69">
        <v>1.238E-2</v>
      </c>
      <c r="K2237" s="69">
        <v>2.1900000000000001E-3</v>
      </c>
      <c r="L2237" s="69" t="s">
        <v>144</v>
      </c>
      <c r="M2237" s="69" t="s">
        <v>30388</v>
      </c>
      <c r="N2237" s="68">
        <v>43101</v>
      </c>
    </row>
    <row r="2238" spans="1:14" x14ac:dyDescent="0.2">
      <c r="A2238" s="69" t="s">
        <v>31198</v>
      </c>
      <c r="B2238" s="69">
        <v>1</v>
      </c>
      <c r="C2238" s="69">
        <v>2018</v>
      </c>
      <c r="D2238" s="69">
        <v>60</v>
      </c>
      <c r="E2238" s="69" t="s">
        <v>534</v>
      </c>
      <c r="F2238" s="69" t="s">
        <v>535</v>
      </c>
      <c r="H2238" s="69" t="s">
        <v>107</v>
      </c>
      <c r="I2238" s="69">
        <v>1.7510000000000001E-2</v>
      </c>
      <c r="J2238" s="69">
        <v>1.2789999999999999E-2</v>
      </c>
      <c r="K2238" s="69">
        <v>2.2899999999999999E-3</v>
      </c>
      <c r="L2238" s="69" t="s">
        <v>144</v>
      </c>
      <c r="M2238" s="69" t="s">
        <v>30388</v>
      </c>
      <c r="N2238" s="68">
        <v>43101</v>
      </c>
    </row>
    <row r="2239" spans="1:14" x14ac:dyDescent="0.2">
      <c r="A2239" s="69" t="s">
        <v>31199</v>
      </c>
      <c r="B2239" s="69">
        <v>1</v>
      </c>
      <c r="C2239" s="69">
        <v>2018</v>
      </c>
      <c r="D2239" s="69">
        <v>60</v>
      </c>
      <c r="E2239" s="69" t="s">
        <v>541</v>
      </c>
      <c r="F2239" s="69" t="s">
        <v>535</v>
      </c>
      <c r="H2239" s="69" t="s">
        <v>107</v>
      </c>
      <c r="I2239" s="69">
        <v>1.4420000000000001E-2</v>
      </c>
      <c r="J2239" s="69">
        <v>9.0459999999999999E-2</v>
      </c>
      <c r="K2239" s="69">
        <v>2.1900000000000001E-3</v>
      </c>
      <c r="L2239" s="69" t="s">
        <v>144</v>
      </c>
      <c r="M2239" s="69" t="s">
        <v>30388</v>
      </c>
      <c r="N2239" s="68">
        <v>43101</v>
      </c>
    </row>
    <row r="2240" spans="1:14" x14ac:dyDescent="0.2">
      <c r="A2240" s="69" t="s">
        <v>31200</v>
      </c>
      <c r="B2240" s="69">
        <v>1</v>
      </c>
      <c r="C2240" s="69">
        <v>2018</v>
      </c>
      <c r="D2240" s="69">
        <v>60</v>
      </c>
      <c r="E2240" s="69" t="s">
        <v>541</v>
      </c>
      <c r="F2240" s="69" t="s">
        <v>535</v>
      </c>
      <c r="H2240" s="69" t="s">
        <v>107</v>
      </c>
      <c r="I2240" s="69">
        <v>1.4069999999999999E-2</v>
      </c>
      <c r="J2240" s="69">
        <v>0.18972</v>
      </c>
      <c r="K2240" s="69">
        <v>2.2899999999999999E-3</v>
      </c>
      <c r="L2240" s="69" t="s">
        <v>144</v>
      </c>
      <c r="M2240" s="69" t="s">
        <v>30388</v>
      </c>
      <c r="N2240" s="68">
        <v>43101</v>
      </c>
    </row>
    <row r="2241" spans="1:14" x14ac:dyDescent="0.2">
      <c r="A2241" s="69" t="s">
        <v>31201</v>
      </c>
      <c r="B2241" s="69">
        <v>1</v>
      </c>
      <c r="C2241" s="69">
        <v>2018</v>
      </c>
      <c r="D2241" s="69">
        <v>60</v>
      </c>
      <c r="E2241" s="69" t="s">
        <v>541</v>
      </c>
      <c r="F2241" s="69" t="s">
        <v>535</v>
      </c>
      <c r="H2241" s="69" t="s">
        <v>107</v>
      </c>
      <c r="I2241" s="69">
        <v>1.4069999999999999E-2</v>
      </c>
      <c r="J2241" s="69">
        <v>0.12590999999999999</v>
      </c>
      <c r="K2241" s="69">
        <v>2.2899999999999999E-3</v>
      </c>
      <c r="L2241" s="69" t="s">
        <v>144</v>
      </c>
      <c r="M2241" s="69" t="s">
        <v>30388</v>
      </c>
      <c r="N2241" s="68">
        <v>43101</v>
      </c>
    </row>
    <row r="2242" spans="1:14" x14ac:dyDescent="0.2">
      <c r="A2242" s="69" t="s">
        <v>31202</v>
      </c>
      <c r="B2242" s="69">
        <v>1</v>
      </c>
      <c r="C2242" s="69">
        <v>2018</v>
      </c>
      <c r="D2242" s="69">
        <v>60</v>
      </c>
      <c r="E2242" s="69" t="s">
        <v>541</v>
      </c>
      <c r="F2242" s="69" t="s">
        <v>535</v>
      </c>
      <c r="H2242" s="69" t="s">
        <v>107</v>
      </c>
      <c r="I2242" s="69">
        <v>1.4420000000000001E-2</v>
      </c>
      <c r="J2242" s="69">
        <v>5.142E-2</v>
      </c>
      <c r="K2242" s="69">
        <v>2.1900000000000001E-3</v>
      </c>
      <c r="L2242" s="69" t="s">
        <v>144</v>
      </c>
      <c r="M2242" s="69" t="s">
        <v>30388</v>
      </c>
      <c r="N2242" s="68">
        <v>43101</v>
      </c>
    </row>
    <row r="2243" spans="1:14" x14ac:dyDescent="0.2">
      <c r="A2243" s="69" t="s">
        <v>31203</v>
      </c>
      <c r="B2243" s="69">
        <v>1</v>
      </c>
      <c r="C2243" s="69">
        <v>2018</v>
      </c>
      <c r="D2243" s="69">
        <v>60</v>
      </c>
      <c r="E2243" s="69" t="s">
        <v>541</v>
      </c>
      <c r="F2243" s="69" t="s">
        <v>535</v>
      </c>
      <c r="H2243" s="69" t="s">
        <v>107</v>
      </c>
      <c r="I2243" s="69">
        <v>1.712E-2</v>
      </c>
      <c r="J2243" s="69">
        <v>2.4719999999999999E-2</v>
      </c>
      <c r="K2243" s="69">
        <v>2.0899999999999998E-3</v>
      </c>
      <c r="L2243" s="69" t="s">
        <v>144</v>
      </c>
      <c r="M2243" s="69" t="s">
        <v>30388</v>
      </c>
      <c r="N2243" s="68">
        <v>43101</v>
      </c>
    </row>
    <row r="2244" spans="1:14" x14ac:dyDescent="0.2">
      <c r="A2244" s="69" t="s">
        <v>31204</v>
      </c>
      <c r="B2244" s="69">
        <v>1</v>
      </c>
      <c r="C2244" s="69">
        <v>2018</v>
      </c>
      <c r="D2244" s="69">
        <v>60</v>
      </c>
      <c r="E2244" s="69" t="s">
        <v>547</v>
      </c>
      <c r="F2244" s="69" t="s">
        <v>548</v>
      </c>
      <c r="G2244" s="69" t="s">
        <v>549</v>
      </c>
      <c r="H2244" s="69" t="s">
        <v>107</v>
      </c>
      <c r="I2244" s="69">
        <v>0.13618</v>
      </c>
      <c r="J2244" s="69">
        <v>8.6300000000000005E-3</v>
      </c>
      <c r="K2244" s="69">
        <v>1.5200000000000001E-3</v>
      </c>
      <c r="L2244" s="69" t="s">
        <v>108</v>
      </c>
      <c r="M2244" s="69" t="s">
        <v>30388</v>
      </c>
      <c r="N2244" s="68">
        <v>43101</v>
      </c>
    </row>
    <row r="2245" spans="1:14" x14ac:dyDescent="0.2">
      <c r="A2245" s="69" t="s">
        <v>31205</v>
      </c>
      <c r="B2245" s="69">
        <v>1</v>
      </c>
      <c r="C2245" s="69">
        <v>2018</v>
      </c>
      <c r="D2245" s="69">
        <v>60</v>
      </c>
      <c r="E2245" s="69" t="s">
        <v>547</v>
      </c>
      <c r="F2245" s="69" t="s">
        <v>548</v>
      </c>
      <c r="G2245" s="69" t="s">
        <v>549</v>
      </c>
      <c r="H2245" s="69" t="s">
        <v>107</v>
      </c>
      <c r="I2245" s="69">
        <v>0.13497999999999999</v>
      </c>
      <c r="J2245" s="69">
        <v>8.6300000000000005E-3</v>
      </c>
      <c r="K2245" s="69">
        <v>1.5200000000000001E-3</v>
      </c>
      <c r="L2245" s="69" t="s">
        <v>108</v>
      </c>
      <c r="M2245" s="69" t="s">
        <v>30388</v>
      </c>
      <c r="N2245" s="68">
        <v>43101</v>
      </c>
    </row>
    <row r="2246" spans="1:14" x14ac:dyDescent="0.2">
      <c r="A2246" s="69" t="s">
        <v>31206</v>
      </c>
      <c r="B2246" s="69">
        <v>1</v>
      </c>
      <c r="C2246" s="69">
        <v>2018</v>
      </c>
      <c r="D2246" s="69">
        <v>60</v>
      </c>
      <c r="E2246" s="69" t="s">
        <v>547</v>
      </c>
      <c r="F2246" s="69" t="s">
        <v>548</v>
      </c>
      <c r="G2246" s="69" t="s">
        <v>549</v>
      </c>
      <c r="H2246" s="69" t="s">
        <v>107</v>
      </c>
      <c r="I2246" s="69">
        <v>0.13618</v>
      </c>
      <c r="J2246" s="69">
        <v>8.6300000000000005E-3</v>
      </c>
      <c r="K2246" s="69">
        <v>1.5200000000000001E-3</v>
      </c>
      <c r="L2246" s="69" t="s">
        <v>108</v>
      </c>
      <c r="M2246" s="69" t="s">
        <v>30388</v>
      </c>
      <c r="N2246" s="68">
        <v>43101</v>
      </c>
    </row>
    <row r="2247" spans="1:14" x14ac:dyDescent="0.2">
      <c r="A2247" s="69" t="s">
        <v>31207</v>
      </c>
      <c r="B2247" s="69">
        <v>1</v>
      </c>
      <c r="C2247" s="69">
        <v>2018</v>
      </c>
      <c r="D2247" s="69">
        <v>60</v>
      </c>
      <c r="E2247" s="69" t="s">
        <v>547</v>
      </c>
      <c r="F2247" s="69" t="s">
        <v>548</v>
      </c>
      <c r="G2247" s="69" t="s">
        <v>549</v>
      </c>
      <c r="H2247" s="69" t="s">
        <v>107</v>
      </c>
      <c r="I2247" s="69">
        <v>0.13618</v>
      </c>
      <c r="J2247" s="69">
        <v>8.6300000000000005E-3</v>
      </c>
      <c r="K2247" s="69">
        <v>1.5200000000000001E-3</v>
      </c>
      <c r="L2247" s="69" t="s">
        <v>108</v>
      </c>
      <c r="M2247" s="69" t="s">
        <v>30388</v>
      </c>
      <c r="N2247" s="68">
        <v>43101</v>
      </c>
    </row>
    <row r="2248" spans="1:14" x14ac:dyDescent="0.2">
      <c r="A2248" s="69" t="s">
        <v>31208</v>
      </c>
      <c r="B2248" s="69">
        <v>1</v>
      </c>
      <c r="C2248" s="69">
        <v>2018</v>
      </c>
      <c r="D2248" s="69">
        <v>60</v>
      </c>
      <c r="E2248" s="69" t="s">
        <v>547</v>
      </c>
      <c r="F2248" s="69" t="s">
        <v>548</v>
      </c>
      <c r="G2248" s="69" t="s">
        <v>549</v>
      </c>
      <c r="H2248" s="69" t="s">
        <v>107</v>
      </c>
      <c r="I2248" s="69">
        <v>0.13497999999999999</v>
      </c>
      <c r="J2248" s="69">
        <v>8.6300000000000005E-3</v>
      </c>
      <c r="K2248" s="69">
        <v>1.5200000000000001E-3</v>
      </c>
      <c r="L2248" s="69" t="s">
        <v>108</v>
      </c>
      <c r="M2248" s="69" t="s">
        <v>30388</v>
      </c>
      <c r="N2248" s="68">
        <v>43101</v>
      </c>
    </row>
    <row r="2249" spans="1:14" x14ac:dyDescent="0.2">
      <c r="A2249" s="69" t="s">
        <v>31209</v>
      </c>
      <c r="B2249" s="69">
        <v>1</v>
      </c>
      <c r="C2249" s="69">
        <v>2018</v>
      </c>
      <c r="D2249" s="69">
        <v>60</v>
      </c>
      <c r="E2249" s="69" t="s">
        <v>555</v>
      </c>
      <c r="F2249" s="69" t="s">
        <v>548</v>
      </c>
      <c r="G2249" s="69" t="s">
        <v>549</v>
      </c>
      <c r="H2249" s="69" t="s">
        <v>107</v>
      </c>
      <c r="I2249" s="69">
        <v>0.14562</v>
      </c>
      <c r="J2249" s="69">
        <v>8.6400000000000001E-3</v>
      </c>
      <c r="K2249" s="69">
        <v>2.16E-3</v>
      </c>
      <c r="L2249" s="69" t="s">
        <v>197</v>
      </c>
      <c r="M2249" s="69" t="s">
        <v>30388</v>
      </c>
      <c r="N2249" s="68">
        <v>43101</v>
      </c>
    </row>
    <row r="2250" spans="1:14" x14ac:dyDescent="0.2">
      <c r="A2250" s="69" t="s">
        <v>31210</v>
      </c>
      <c r="B2250" s="69">
        <v>1</v>
      </c>
      <c r="C2250" s="69">
        <v>2018</v>
      </c>
      <c r="D2250" s="69">
        <v>60</v>
      </c>
      <c r="E2250" s="69" t="s">
        <v>555</v>
      </c>
      <c r="F2250" s="69" t="s">
        <v>548</v>
      </c>
      <c r="G2250" s="69" t="s">
        <v>549</v>
      </c>
      <c r="H2250" s="69" t="s">
        <v>107</v>
      </c>
      <c r="I2250" s="69">
        <v>0.14682000000000001</v>
      </c>
      <c r="J2250" s="69">
        <v>8.6400000000000001E-3</v>
      </c>
      <c r="K2250" s="69">
        <v>2.16E-3</v>
      </c>
      <c r="L2250" s="69" t="s">
        <v>197</v>
      </c>
      <c r="M2250" s="69" t="s">
        <v>30388</v>
      </c>
      <c r="N2250" s="68">
        <v>43101</v>
      </c>
    </row>
    <row r="2251" spans="1:14" x14ac:dyDescent="0.2">
      <c r="A2251" s="69" t="s">
        <v>31211</v>
      </c>
      <c r="B2251" s="69">
        <v>1</v>
      </c>
      <c r="C2251" s="69">
        <v>2018</v>
      </c>
      <c r="D2251" s="69">
        <v>60</v>
      </c>
      <c r="E2251" s="69" t="s">
        <v>555</v>
      </c>
      <c r="F2251" s="69" t="s">
        <v>548</v>
      </c>
      <c r="G2251" s="69" t="s">
        <v>549</v>
      </c>
      <c r="H2251" s="69" t="s">
        <v>107</v>
      </c>
      <c r="I2251" s="69">
        <v>0.14562</v>
      </c>
      <c r="J2251" s="69">
        <v>8.6400000000000001E-3</v>
      </c>
      <c r="K2251" s="69">
        <v>2.16E-3</v>
      </c>
      <c r="L2251" s="69" t="s">
        <v>197</v>
      </c>
      <c r="M2251" s="69" t="s">
        <v>30388</v>
      </c>
      <c r="N2251" s="68">
        <v>43101</v>
      </c>
    </row>
    <row r="2252" spans="1:14" x14ac:dyDescent="0.2">
      <c r="A2252" s="69" t="s">
        <v>31212</v>
      </c>
      <c r="B2252" s="69">
        <v>1</v>
      </c>
      <c r="C2252" s="69">
        <v>2018</v>
      </c>
      <c r="D2252" s="69">
        <v>60</v>
      </c>
      <c r="E2252" s="69" t="s">
        <v>555</v>
      </c>
      <c r="F2252" s="69" t="s">
        <v>548</v>
      </c>
      <c r="G2252" s="69" t="s">
        <v>549</v>
      </c>
      <c r="H2252" s="69" t="s">
        <v>107</v>
      </c>
      <c r="I2252" s="69">
        <v>9.8369999999999999E-2</v>
      </c>
      <c r="J2252" s="69">
        <v>8.6400000000000001E-3</v>
      </c>
      <c r="K2252" s="69">
        <v>2.16E-3</v>
      </c>
      <c r="L2252" s="69" t="s">
        <v>178</v>
      </c>
      <c r="M2252" s="69" t="s">
        <v>30388</v>
      </c>
      <c r="N2252" s="68">
        <v>43101</v>
      </c>
    </row>
    <row r="2253" spans="1:14" x14ac:dyDescent="0.2">
      <c r="A2253" s="69" t="s">
        <v>31213</v>
      </c>
      <c r="B2253" s="69">
        <v>1</v>
      </c>
      <c r="C2253" s="69">
        <v>2018</v>
      </c>
      <c r="D2253" s="69">
        <v>60</v>
      </c>
      <c r="E2253" s="69" t="s">
        <v>555</v>
      </c>
      <c r="F2253" s="69" t="s">
        <v>548</v>
      </c>
      <c r="G2253" s="69" t="s">
        <v>549</v>
      </c>
      <c r="H2253" s="69" t="s">
        <v>107</v>
      </c>
      <c r="I2253" s="69">
        <v>9.9570000000000006E-2</v>
      </c>
      <c r="J2253" s="69">
        <v>8.6400000000000001E-3</v>
      </c>
      <c r="K2253" s="69">
        <v>2.16E-3</v>
      </c>
      <c r="L2253" s="69" t="s">
        <v>178</v>
      </c>
      <c r="M2253" s="69" t="s">
        <v>30388</v>
      </c>
      <c r="N2253" s="68">
        <v>43101</v>
      </c>
    </row>
    <row r="2254" spans="1:14" x14ac:dyDescent="0.2">
      <c r="A2254" s="69" t="s">
        <v>31214</v>
      </c>
      <c r="B2254" s="69">
        <v>1</v>
      </c>
      <c r="C2254" s="69">
        <v>2018</v>
      </c>
      <c r="D2254" s="69">
        <v>60</v>
      </c>
      <c r="E2254" s="69" t="s">
        <v>555</v>
      </c>
      <c r="F2254" s="69" t="s">
        <v>548</v>
      </c>
      <c r="G2254" s="69" t="s">
        <v>549</v>
      </c>
      <c r="H2254" s="69" t="s">
        <v>107</v>
      </c>
      <c r="I2254" s="69">
        <v>9.9570000000000006E-2</v>
      </c>
      <c r="J2254" s="69">
        <v>8.6400000000000001E-3</v>
      </c>
      <c r="K2254" s="69">
        <v>2.16E-3</v>
      </c>
      <c r="L2254" s="69" t="s">
        <v>178</v>
      </c>
      <c r="M2254" s="69" t="s">
        <v>30388</v>
      </c>
      <c r="N2254" s="68">
        <v>43101</v>
      </c>
    </row>
    <row r="2255" spans="1:14" x14ac:dyDescent="0.2">
      <c r="A2255" s="69" t="s">
        <v>31215</v>
      </c>
      <c r="B2255" s="69">
        <v>1</v>
      </c>
      <c r="C2255" s="69">
        <v>2018</v>
      </c>
      <c r="D2255" s="69">
        <v>60</v>
      </c>
      <c r="E2255" s="69" t="s">
        <v>555</v>
      </c>
      <c r="F2255" s="69" t="s">
        <v>548</v>
      </c>
      <c r="G2255" s="69" t="s">
        <v>549</v>
      </c>
      <c r="H2255" s="69" t="s">
        <v>107</v>
      </c>
      <c r="I2255" s="69">
        <v>9.8369999999999999E-2</v>
      </c>
      <c r="J2255" s="69">
        <v>8.6400000000000001E-3</v>
      </c>
      <c r="K2255" s="69">
        <v>2.16E-3</v>
      </c>
      <c r="L2255" s="69" t="s">
        <v>178</v>
      </c>
      <c r="M2255" s="69" t="s">
        <v>30388</v>
      </c>
      <c r="N2255" s="68">
        <v>43101</v>
      </c>
    </row>
    <row r="2256" spans="1:14" x14ac:dyDescent="0.2">
      <c r="A2256" s="69" t="s">
        <v>31216</v>
      </c>
      <c r="B2256" s="69">
        <v>1</v>
      </c>
      <c r="C2256" s="69">
        <v>2018</v>
      </c>
      <c r="D2256" s="69">
        <v>60</v>
      </c>
      <c r="E2256" s="69" t="s">
        <v>555</v>
      </c>
      <c r="F2256" s="69" t="s">
        <v>548</v>
      </c>
      <c r="G2256" s="69" t="s">
        <v>549</v>
      </c>
      <c r="H2256" s="69" t="s">
        <v>107</v>
      </c>
      <c r="I2256" s="69">
        <v>0.14682000000000001</v>
      </c>
      <c r="J2256" s="69">
        <v>8.6400000000000001E-3</v>
      </c>
      <c r="K2256" s="69">
        <v>2.16E-3</v>
      </c>
      <c r="L2256" s="69" t="s">
        <v>197</v>
      </c>
      <c r="M2256" s="69" t="s">
        <v>30388</v>
      </c>
      <c r="N2256" s="68">
        <v>43101</v>
      </c>
    </row>
    <row r="2257" spans="1:14" x14ac:dyDescent="0.2">
      <c r="A2257" s="69" t="s">
        <v>31217</v>
      </c>
      <c r="B2257" s="69">
        <v>1</v>
      </c>
      <c r="C2257" s="69">
        <v>2018</v>
      </c>
      <c r="D2257" s="69">
        <v>60</v>
      </c>
      <c r="E2257" s="69" t="s">
        <v>555</v>
      </c>
      <c r="F2257" s="69" t="s">
        <v>548</v>
      </c>
      <c r="G2257" s="69" t="s">
        <v>549</v>
      </c>
      <c r="H2257" s="69" t="s">
        <v>107</v>
      </c>
      <c r="I2257" s="69">
        <v>0.14682000000000001</v>
      </c>
      <c r="J2257" s="69">
        <v>8.6400000000000001E-3</v>
      </c>
      <c r="K2257" s="69">
        <v>2.16E-3</v>
      </c>
      <c r="L2257" s="69" t="s">
        <v>197</v>
      </c>
      <c r="M2257" s="69" t="s">
        <v>30388</v>
      </c>
      <c r="N2257" s="68">
        <v>43101</v>
      </c>
    </row>
    <row r="2258" spans="1:14" x14ac:dyDescent="0.2">
      <c r="A2258" s="69" t="s">
        <v>31218</v>
      </c>
      <c r="B2258" s="69">
        <v>1</v>
      </c>
      <c r="C2258" s="69">
        <v>2018</v>
      </c>
      <c r="D2258" s="69">
        <v>60</v>
      </c>
      <c r="E2258" s="69" t="s">
        <v>555</v>
      </c>
      <c r="F2258" s="69" t="s">
        <v>548</v>
      </c>
      <c r="G2258" s="69" t="s">
        <v>549</v>
      </c>
      <c r="H2258" s="69" t="s">
        <v>107</v>
      </c>
      <c r="I2258" s="69">
        <v>9.9570000000000006E-2</v>
      </c>
      <c r="J2258" s="69">
        <v>8.6400000000000001E-3</v>
      </c>
      <c r="K2258" s="69">
        <v>2.16E-3</v>
      </c>
      <c r="L2258" s="69" t="s">
        <v>178</v>
      </c>
      <c r="M2258" s="69" t="s">
        <v>30388</v>
      </c>
      <c r="N2258" s="68">
        <v>43101</v>
      </c>
    </row>
    <row r="2259" spans="1:14" x14ac:dyDescent="0.2">
      <c r="A2259" s="69" t="s">
        <v>31219</v>
      </c>
      <c r="B2259" s="69">
        <v>1</v>
      </c>
      <c r="C2259" s="69">
        <v>2018</v>
      </c>
      <c r="D2259" s="69">
        <v>60</v>
      </c>
      <c r="E2259" s="69" t="s">
        <v>566</v>
      </c>
      <c r="F2259" s="69" t="s">
        <v>567</v>
      </c>
      <c r="G2259" s="69" t="s">
        <v>568</v>
      </c>
      <c r="H2259" s="69" t="s">
        <v>107</v>
      </c>
      <c r="I2259" s="69">
        <v>0.1366</v>
      </c>
      <c r="J2259" s="69">
        <v>9.0699999999999999E-3</v>
      </c>
      <c r="K2259" s="69">
        <v>1.49E-3</v>
      </c>
      <c r="L2259" s="69" t="s">
        <v>108</v>
      </c>
      <c r="M2259" s="69" t="s">
        <v>30388</v>
      </c>
      <c r="N2259" s="68">
        <v>43101</v>
      </c>
    </row>
    <row r="2260" spans="1:14" x14ac:dyDescent="0.2">
      <c r="A2260" s="69" t="s">
        <v>31220</v>
      </c>
      <c r="B2260" s="69">
        <v>1</v>
      </c>
      <c r="C2260" s="69">
        <v>2018</v>
      </c>
      <c r="D2260" s="69">
        <v>60</v>
      </c>
      <c r="E2260" s="69" t="s">
        <v>566</v>
      </c>
      <c r="F2260" s="69" t="s">
        <v>567</v>
      </c>
      <c r="G2260" s="69" t="s">
        <v>568</v>
      </c>
      <c r="H2260" s="69" t="s">
        <v>107</v>
      </c>
      <c r="I2260" s="69">
        <v>0.1366</v>
      </c>
      <c r="J2260" s="69">
        <v>9.0699999999999999E-3</v>
      </c>
      <c r="K2260" s="69">
        <v>1.49E-3</v>
      </c>
      <c r="L2260" s="69" t="s">
        <v>108</v>
      </c>
      <c r="M2260" s="69" t="s">
        <v>30388</v>
      </c>
      <c r="N2260" s="68">
        <v>43101</v>
      </c>
    </row>
    <row r="2261" spans="1:14" x14ac:dyDescent="0.2">
      <c r="A2261" s="69" t="s">
        <v>31221</v>
      </c>
      <c r="B2261" s="69">
        <v>1</v>
      </c>
      <c r="C2261" s="69">
        <v>2018</v>
      </c>
      <c r="D2261" s="69">
        <v>60</v>
      </c>
      <c r="E2261" s="69" t="s">
        <v>566</v>
      </c>
      <c r="F2261" s="69" t="s">
        <v>567</v>
      </c>
      <c r="G2261" s="69" t="s">
        <v>568</v>
      </c>
      <c r="H2261" s="69" t="s">
        <v>107</v>
      </c>
      <c r="I2261" s="69">
        <v>0.1366</v>
      </c>
      <c r="J2261" s="69">
        <v>9.0699999999999999E-3</v>
      </c>
      <c r="K2261" s="69">
        <v>1.49E-3</v>
      </c>
      <c r="L2261" s="69" t="s">
        <v>108</v>
      </c>
      <c r="M2261" s="69" t="s">
        <v>30388</v>
      </c>
      <c r="N2261" s="68">
        <v>43101</v>
      </c>
    </row>
    <row r="2262" spans="1:14" x14ac:dyDescent="0.2">
      <c r="A2262" s="69" t="s">
        <v>31222</v>
      </c>
      <c r="B2262" s="69">
        <v>1</v>
      </c>
      <c r="C2262" s="69">
        <v>2018</v>
      </c>
      <c r="D2262" s="69">
        <v>60</v>
      </c>
      <c r="E2262" s="69" t="s">
        <v>566</v>
      </c>
      <c r="F2262" s="69" t="s">
        <v>567</v>
      </c>
      <c r="G2262" s="69" t="s">
        <v>568</v>
      </c>
      <c r="H2262" s="69" t="s">
        <v>107</v>
      </c>
      <c r="I2262" s="69">
        <v>0.13539999999999999</v>
      </c>
      <c r="J2262" s="69">
        <v>9.0699999999999999E-3</v>
      </c>
      <c r="K2262" s="69">
        <v>1.49E-3</v>
      </c>
      <c r="L2262" s="69" t="s">
        <v>108</v>
      </c>
      <c r="M2262" s="69" t="s">
        <v>30388</v>
      </c>
      <c r="N2262" s="68">
        <v>43101</v>
      </c>
    </row>
    <row r="2263" spans="1:14" x14ac:dyDescent="0.2">
      <c r="A2263" s="69" t="s">
        <v>31223</v>
      </c>
      <c r="B2263" s="69">
        <v>1</v>
      </c>
      <c r="C2263" s="69">
        <v>2018</v>
      </c>
      <c r="D2263" s="69">
        <v>60</v>
      </c>
      <c r="E2263" s="69" t="s">
        <v>566</v>
      </c>
      <c r="F2263" s="69" t="s">
        <v>567</v>
      </c>
      <c r="G2263" s="69" t="s">
        <v>568</v>
      </c>
      <c r="H2263" s="69" t="s">
        <v>107</v>
      </c>
      <c r="I2263" s="69">
        <v>0.13539999999999999</v>
      </c>
      <c r="J2263" s="69">
        <v>9.0699999999999999E-3</v>
      </c>
      <c r="K2263" s="69">
        <v>1.49E-3</v>
      </c>
      <c r="L2263" s="69" t="s">
        <v>108</v>
      </c>
      <c r="M2263" s="69" t="s">
        <v>30388</v>
      </c>
      <c r="N2263" s="68">
        <v>43101</v>
      </c>
    </row>
    <row r="2264" spans="1:14" x14ac:dyDescent="0.2">
      <c r="A2264" s="69" t="s">
        <v>31224</v>
      </c>
      <c r="B2264" s="69">
        <v>1</v>
      </c>
      <c r="C2264" s="69">
        <v>2018</v>
      </c>
      <c r="D2264" s="69">
        <v>60</v>
      </c>
      <c r="E2264" s="69" t="s">
        <v>574</v>
      </c>
      <c r="F2264" s="69" t="s">
        <v>567</v>
      </c>
      <c r="G2264" s="69" t="s">
        <v>568</v>
      </c>
      <c r="H2264" s="69" t="s">
        <v>107</v>
      </c>
      <c r="I2264" s="69">
        <v>0.10961</v>
      </c>
      <c r="J2264" s="69">
        <v>9.0799999999999995E-3</v>
      </c>
      <c r="K2264" s="69">
        <v>2.0100000000000001E-3</v>
      </c>
      <c r="L2264" s="69" t="s">
        <v>178</v>
      </c>
      <c r="M2264" s="69" t="s">
        <v>30388</v>
      </c>
      <c r="N2264" s="68">
        <v>43101</v>
      </c>
    </row>
    <row r="2265" spans="1:14" x14ac:dyDescent="0.2">
      <c r="A2265" s="69" t="s">
        <v>31225</v>
      </c>
      <c r="B2265" s="69">
        <v>1</v>
      </c>
      <c r="C2265" s="69">
        <v>2018</v>
      </c>
      <c r="D2265" s="69">
        <v>60</v>
      </c>
      <c r="E2265" s="69" t="s">
        <v>574</v>
      </c>
      <c r="F2265" s="69" t="s">
        <v>567</v>
      </c>
      <c r="G2265" s="69" t="s">
        <v>568</v>
      </c>
      <c r="H2265" s="69" t="s">
        <v>107</v>
      </c>
      <c r="I2265" s="69">
        <v>0.13467000000000001</v>
      </c>
      <c r="J2265" s="69">
        <v>9.0799999999999995E-3</v>
      </c>
      <c r="K2265" s="69">
        <v>2.0100000000000001E-3</v>
      </c>
      <c r="L2265" s="69" t="s">
        <v>190</v>
      </c>
      <c r="M2265" s="69" t="s">
        <v>30388</v>
      </c>
      <c r="N2265" s="68">
        <v>43101</v>
      </c>
    </row>
    <row r="2266" spans="1:14" x14ac:dyDescent="0.2">
      <c r="A2266" s="69" t="s">
        <v>31226</v>
      </c>
      <c r="B2266" s="69">
        <v>1</v>
      </c>
      <c r="C2266" s="69">
        <v>2018</v>
      </c>
      <c r="D2266" s="69">
        <v>60</v>
      </c>
      <c r="E2266" s="69" t="s">
        <v>574</v>
      </c>
      <c r="F2266" s="69" t="s">
        <v>567</v>
      </c>
      <c r="G2266" s="69" t="s">
        <v>568</v>
      </c>
      <c r="H2266" s="69" t="s">
        <v>107</v>
      </c>
      <c r="I2266" s="69">
        <v>0.16111</v>
      </c>
      <c r="J2266" s="69">
        <v>9.0799999999999995E-3</v>
      </c>
      <c r="K2266" s="69">
        <v>2.0100000000000001E-3</v>
      </c>
      <c r="L2266" s="69" t="s">
        <v>184</v>
      </c>
      <c r="M2266" s="69" t="s">
        <v>30388</v>
      </c>
      <c r="N2266" s="68">
        <v>43101</v>
      </c>
    </row>
    <row r="2267" spans="1:14" x14ac:dyDescent="0.2">
      <c r="A2267" s="69" t="s">
        <v>31227</v>
      </c>
      <c r="B2267" s="69">
        <v>1</v>
      </c>
      <c r="C2267" s="69">
        <v>2018</v>
      </c>
      <c r="D2267" s="69">
        <v>60</v>
      </c>
      <c r="E2267" s="69" t="s">
        <v>574</v>
      </c>
      <c r="F2267" s="69" t="s">
        <v>567</v>
      </c>
      <c r="G2267" s="69" t="s">
        <v>568</v>
      </c>
      <c r="H2267" s="69" t="s">
        <v>107</v>
      </c>
      <c r="I2267" s="69">
        <v>0.10961</v>
      </c>
      <c r="J2267" s="69">
        <v>9.0799999999999995E-3</v>
      </c>
      <c r="K2267" s="69">
        <v>2.0100000000000001E-3</v>
      </c>
      <c r="L2267" s="69" t="s">
        <v>178</v>
      </c>
      <c r="M2267" s="69" t="s">
        <v>30388</v>
      </c>
      <c r="N2267" s="68">
        <v>43101</v>
      </c>
    </row>
    <row r="2268" spans="1:14" x14ac:dyDescent="0.2">
      <c r="A2268" s="69" t="s">
        <v>31228</v>
      </c>
      <c r="B2268" s="69">
        <v>1</v>
      </c>
      <c r="C2268" s="69">
        <v>2018</v>
      </c>
      <c r="D2268" s="69">
        <v>60</v>
      </c>
      <c r="E2268" s="69" t="s">
        <v>574</v>
      </c>
      <c r="F2268" s="69" t="s">
        <v>567</v>
      </c>
      <c r="G2268" s="69" t="s">
        <v>568</v>
      </c>
      <c r="H2268" s="69" t="s">
        <v>107</v>
      </c>
      <c r="I2268" s="69">
        <v>0.16111</v>
      </c>
      <c r="J2268" s="69">
        <v>9.0799999999999995E-3</v>
      </c>
      <c r="K2268" s="69">
        <v>2.0100000000000001E-3</v>
      </c>
      <c r="L2268" s="69" t="s">
        <v>184</v>
      </c>
      <c r="M2268" s="69" t="s">
        <v>30388</v>
      </c>
      <c r="N2268" s="68">
        <v>43101</v>
      </c>
    </row>
    <row r="2269" spans="1:14" x14ac:dyDescent="0.2">
      <c r="A2269" s="69" t="s">
        <v>31229</v>
      </c>
      <c r="B2269" s="69">
        <v>1</v>
      </c>
      <c r="C2269" s="69">
        <v>2018</v>
      </c>
      <c r="D2269" s="69">
        <v>60</v>
      </c>
      <c r="E2269" s="69" t="s">
        <v>574</v>
      </c>
      <c r="F2269" s="69" t="s">
        <v>567</v>
      </c>
      <c r="G2269" s="69" t="s">
        <v>568</v>
      </c>
      <c r="H2269" s="69" t="s">
        <v>107</v>
      </c>
      <c r="I2269" s="69">
        <v>0.11311</v>
      </c>
      <c r="J2269" s="69">
        <v>9.0799999999999995E-3</v>
      </c>
      <c r="K2269" s="69">
        <v>2.0100000000000001E-3</v>
      </c>
      <c r="L2269" s="69" t="s">
        <v>178</v>
      </c>
      <c r="M2269" s="69" t="s">
        <v>30388</v>
      </c>
      <c r="N2269" s="68">
        <v>43101</v>
      </c>
    </row>
    <row r="2270" spans="1:14" x14ac:dyDescent="0.2">
      <c r="A2270" s="69" t="s">
        <v>31230</v>
      </c>
      <c r="B2270" s="69">
        <v>1</v>
      </c>
      <c r="C2270" s="69">
        <v>2018</v>
      </c>
      <c r="D2270" s="69">
        <v>60</v>
      </c>
      <c r="E2270" s="69" t="s">
        <v>574</v>
      </c>
      <c r="F2270" s="69" t="s">
        <v>567</v>
      </c>
      <c r="G2270" s="69" t="s">
        <v>568</v>
      </c>
      <c r="H2270" s="69" t="s">
        <v>107</v>
      </c>
      <c r="I2270" s="69">
        <v>0.12010999999999999</v>
      </c>
      <c r="J2270" s="69">
        <v>9.0799999999999995E-3</v>
      </c>
      <c r="K2270" s="69">
        <v>2.0100000000000001E-3</v>
      </c>
      <c r="L2270" s="69" t="s">
        <v>178</v>
      </c>
      <c r="M2270" s="69" t="s">
        <v>30388</v>
      </c>
      <c r="N2270" s="68">
        <v>43101</v>
      </c>
    </row>
    <row r="2271" spans="1:14" x14ac:dyDescent="0.2">
      <c r="A2271" s="69" t="s">
        <v>31231</v>
      </c>
      <c r="B2271" s="69">
        <v>1</v>
      </c>
      <c r="C2271" s="69">
        <v>2018</v>
      </c>
      <c r="D2271" s="69">
        <v>60</v>
      </c>
      <c r="E2271" s="69" t="s">
        <v>574</v>
      </c>
      <c r="F2271" s="69" t="s">
        <v>567</v>
      </c>
      <c r="G2271" s="69" t="s">
        <v>568</v>
      </c>
      <c r="H2271" s="69" t="s">
        <v>107</v>
      </c>
      <c r="I2271" s="69">
        <v>0.10961</v>
      </c>
      <c r="J2271" s="69">
        <v>9.0799999999999995E-3</v>
      </c>
      <c r="K2271" s="69">
        <v>2.0100000000000001E-3</v>
      </c>
      <c r="L2271" s="69" t="s">
        <v>178</v>
      </c>
      <c r="M2271" s="69" t="s">
        <v>30388</v>
      </c>
      <c r="N2271" s="68">
        <v>43101</v>
      </c>
    </row>
    <row r="2272" spans="1:14" x14ac:dyDescent="0.2">
      <c r="A2272" s="69" t="s">
        <v>31232</v>
      </c>
      <c r="B2272" s="69">
        <v>1</v>
      </c>
      <c r="C2272" s="69">
        <v>2018</v>
      </c>
      <c r="D2272" s="69">
        <v>60</v>
      </c>
      <c r="E2272" s="69" t="s">
        <v>574</v>
      </c>
      <c r="F2272" s="69" t="s">
        <v>567</v>
      </c>
      <c r="G2272" s="69" t="s">
        <v>568</v>
      </c>
      <c r="H2272" s="69" t="s">
        <v>107</v>
      </c>
      <c r="I2272" s="69">
        <v>0.12417</v>
      </c>
      <c r="J2272" s="69">
        <v>9.0799999999999995E-3</v>
      </c>
      <c r="K2272" s="69">
        <v>2.0100000000000001E-3</v>
      </c>
      <c r="L2272" s="69" t="s">
        <v>190</v>
      </c>
      <c r="M2272" s="69" t="s">
        <v>30388</v>
      </c>
      <c r="N2272" s="68">
        <v>43101</v>
      </c>
    </row>
    <row r="2273" spans="1:14" x14ac:dyDescent="0.2">
      <c r="A2273" s="69" t="s">
        <v>31233</v>
      </c>
      <c r="B2273" s="69">
        <v>1</v>
      </c>
      <c r="C2273" s="69">
        <v>2018</v>
      </c>
      <c r="D2273" s="69">
        <v>60</v>
      </c>
      <c r="E2273" s="69" t="s">
        <v>574</v>
      </c>
      <c r="F2273" s="69" t="s">
        <v>567</v>
      </c>
      <c r="G2273" s="69" t="s">
        <v>568</v>
      </c>
      <c r="H2273" s="69" t="s">
        <v>107</v>
      </c>
      <c r="I2273" s="69">
        <v>0.12417</v>
      </c>
      <c r="J2273" s="69">
        <v>9.0799999999999995E-3</v>
      </c>
      <c r="K2273" s="69">
        <v>2.0100000000000001E-3</v>
      </c>
      <c r="L2273" s="69" t="s">
        <v>190</v>
      </c>
      <c r="M2273" s="69" t="s">
        <v>30388</v>
      </c>
      <c r="N2273" s="68">
        <v>43101</v>
      </c>
    </row>
    <row r="2274" spans="1:14" x14ac:dyDescent="0.2">
      <c r="A2274" s="69" t="s">
        <v>31234</v>
      </c>
      <c r="B2274" s="69">
        <v>1</v>
      </c>
      <c r="C2274" s="69">
        <v>2018</v>
      </c>
      <c r="D2274" s="69">
        <v>60</v>
      </c>
      <c r="E2274" s="69" t="s">
        <v>574</v>
      </c>
      <c r="F2274" s="69" t="s">
        <v>567</v>
      </c>
      <c r="G2274" s="69" t="s">
        <v>568</v>
      </c>
      <c r="H2274" s="69" t="s">
        <v>107</v>
      </c>
      <c r="I2274" s="69">
        <v>0.12767000000000001</v>
      </c>
      <c r="J2274" s="69">
        <v>9.0799999999999995E-3</v>
      </c>
      <c r="K2274" s="69">
        <v>2.0100000000000001E-3</v>
      </c>
      <c r="L2274" s="69" t="s">
        <v>190</v>
      </c>
      <c r="M2274" s="69" t="s">
        <v>30388</v>
      </c>
      <c r="N2274" s="68">
        <v>43101</v>
      </c>
    </row>
    <row r="2275" spans="1:14" x14ac:dyDescent="0.2">
      <c r="A2275" s="69" t="s">
        <v>31235</v>
      </c>
      <c r="B2275" s="69">
        <v>1</v>
      </c>
      <c r="C2275" s="69">
        <v>2018</v>
      </c>
      <c r="D2275" s="69">
        <v>60</v>
      </c>
      <c r="E2275" s="69" t="s">
        <v>574</v>
      </c>
      <c r="F2275" s="69" t="s">
        <v>567</v>
      </c>
      <c r="G2275" s="69" t="s">
        <v>568</v>
      </c>
      <c r="H2275" s="69" t="s">
        <v>107</v>
      </c>
      <c r="I2275" s="69">
        <v>0.12417</v>
      </c>
      <c r="J2275" s="69">
        <v>9.0799999999999995E-3</v>
      </c>
      <c r="K2275" s="69">
        <v>2.0100000000000001E-3</v>
      </c>
      <c r="L2275" s="69" t="s">
        <v>190</v>
      </c>
      <c r="M2275" s="69" t="s">
        <v>30388</v>
      </c>
      <c r="N2275" s="68">
        <v>43101</v>
      </c>
    </row>
    <row r="2276" spans="1:14" x14ac:dyDescent="0.2">
      <c r="A2276" s="69" t="s">
        <v>31236</v>
      </c>
      <c r="B2276" s="69">
        <v>1</v>
      </c>
      <c r="C2276" s="69">
        <v>2018</v>
      </c>
      <c r="D2276" s="69">
        <v>60</v>
      </c>
      <c r="E2276" s="69" t="s">
        <v>574</v>
      </c>
      <c r="F2276" s="69" t="s">
        <v>567</v>
      </c>
      <c r="G2276" s="69" t="s">
        <v>568</v>
      </c>
      <c r="H2276" s="69" t="s">
        <v>107</v>
      </c>
      <c r="I2276" s="69">
        <v>0.16461000000000001</v>
      </c>
      <c r="J2276" s="69">
        <v>9.0799999999999995E-3</v>
      </c>
      <c r="K2276" s="69">
        <v>2.0100000000000001E-3</v>
      </c>
      <c r="L2276" s="69" t="s">
        <v>184</v>
      </c>
      <c r="M2276" s="69" t="s">
        <v>30388</v>
      </c>
      <c r="N2276" s="68">
        <v>43101</v>
      </c>
    </row>
    <row r="2277" spans="1:14" x14ac:dyDescent="0.2">
      <c r="A2277" s="69" t="s">
        <v>31237</v>
      </c>
      <c r="B2277" s="69">
        <v>1</v>
      </c>
      <c r="C2277" s="69">
        <v>2018</v>
      </c>
      <c r="D2277" s="69">
        <v>60</v>
      </c>
      <c r="E2277" s="69" t="s">
        <v>574</v>
      </c>
      <c r="F2277" s="69" t="s">
        <v>567</v>
      </c>
      <c r="G2277" s="69" t="s">
        <v>568</v>
      </c>
      <c r="H2277" s="69" t="s">
        <v>107</v>
      </c>
      <c r="I2277" s="69">
        <v>0.17161000000000001</v>
      </c>
      <c r="J2277" s="69">
        <v>9.0799999999999995E-3</v>
      </c>
      <c r="K2277" s="69">
        <v>2.0100000000000001E-3</v>
      </c>
      <c r="L2277" s="69" t="s">
        <v>184</v>
      </c>
      <c r="M2277" s="69" t="s">
        <v>30388</v>
      </c>
      <c r="N2277" s="68">
        <v>43101</v>
      </c>
    </row>
    <row r="2278" spans="1:14" x14ac:dyDescent="0.2">
      <c r="A2278" s="69" t="s">
        <v>31238</v>
      </c>
      <c r="B2278" s="69">
        <v>1</v>
      </c>
      <c r="C2278" s="69">
        <v>2018</v>
      </c>
      <c r="D2278" s="69">
        <v>60</v>
      </c>
      <c r="E2278" s="69" t="s">
        <v>574</v>
      </c>
      <c r="F2278" s="69" t="s">
        <v>567</v>
      </c>
      <c r="G2278" s="69" t="s">
        <v>568</v>
      </c>
      <c r="H2278" s="69" t="s">
        <v>107</v>
      </c>
      <c r="I2278" s="69">
        <v>0.16111</v>
      </c>
      <c r="J2278" s="69">
        <v>9.0799999999999995E-3</v>
      </c>
      <c r="K2278" s="69">
        <v>2.0100000000000001E-3</v>
      </c>
      <c r="L2278" s="69" t="s">
        <v>184</v>
      </c>
      <c r="M2278" s="69" t="s">
        <v>30388</v>
      </c>
      <c r="N2278" s="68">
        <v>43101</v>
      </c>
    </row>
    <row r="2279" spans="1:14" x14ac:dyDescent="0.2">
      <c r="A2279" s="69" t="s">
        <v>31239</v>
      </c>
      <c r="B2279" s="69">
        <v>1</v>
      </c>
      <c r="C2279" s="69">
        <v>2018</v>
      </c>
      <c r="D2279" s="69">
        <v>60</v>
      </c>
      <c r="E2279" s="69" t="s">
        <v>590</v>
      </c>
      <c r="F2279" s="69" t="s">
        <v>567</v>
      </c>
      <c r="G2279" s="69" t="s">
        <v>568</v>
      </c>
      <c r="H2279" s="69" t="s">
        <v>107</v>
      </c>
      <c r="I2279" s="69">
        <v>0.14346</v>
      </c>
      <c r="J2279" s="69">
        <v>9.0799999999999995E-3</v>
      </c>
      <c r="K2279" s="69">
        <v>2.0100000000000001E-3</v>
      </c>
      <c r="L2279" s="69" t="s">
        <v>197</v>
      </c>
      <c r="M2279" s="69" t="s">
        <v>30388</v>
      </c>
      <c r="N2279" s="68">
        <v>43101</v>
      </c>
    </row>
    <row r="2280" spans="1:14" x14ac:dyDescent="0.2">
      <c r="A2280" s="69" t="s">
        <v>31240</v>
      </c>
      <c r="B2280" s="69">
        <v>1</v>
      </c>
      <c r="C2280" s="69">
        <v>2018</v>
      </c>
      <c r="D2280" s="69">
        <v>60</v>
      </c>
      <c r="E2280" s="69" t="s">
        <v>590</v>
      </c>
      <c r="F2280" s="69" t="s">
        <v>567</v>
      </c>
      <c r="G2280" s="69" t="s">
        <v>568</v>
      </c>
      <c r="H2280" s="69" t="s">
        <v>107</v>
      </c>
      <c r="I2280" s="69">
        <v>0.14346</v>
      </c>
      <c r="J2280" s="69">
        <v>9.0799999999999995E-3</v>
      </c>
      <c r="K2280" s="69">
        <v>2.0100000000000001E-3</v>
      </c>
      <c r="L2280" s="69" t="s">
        <v>197</v>
      </c>
      <c r="M2280" s="69" t="s">
        <v>30388</v>
      </c>
      <c r="N2280" s="68">
        <v>43101</v>
      </c>
    </row>
    <row r="2281" spans="1:14" x14ac:dyDescent="0.2">
      <c r="A2281" s="69" t="s">
        <v>31241</v>
      </c>
      <c r="B2281" s="69">
        <v>1</v>
      </c>
      <c r="C2281" s="69">
        <v>2018</v>
      </c>
      <c r="D2281" s="69">
        <v>60</v>
      </c>
      <c r="E2281" s="69" t="s">
        <v>590</v>
      </c>
      <c r="F2281" s="69" t="s">
        <v>567</v>
      </c>
      <c r="G2281" s="69" t="s">
        <v>568</v>
      </c>
      <c r="H2281" s="69" t="s">
        <v>107</v>
      </c>
      <c r="I2281" s="69">
        <v>0.14466000000000001</v>
      </c>
      <c r="J2281" s="69">
        <v>9.0799999999999995E-3</v>
      </c>
      <c r="K2281" s="69">
        <v>2.0100000000000001E-3</v>
      </c>
      <c r="L2281" s="69" t="s">
        <v>197</v>
      </c>
      <c r="M2281" s="69" t="s">
        <v>30388</v>
      </c>
      <c r="N2281" s="68">
        <v>43101</v>
      </c>
    </row>
    <row r="2282" spans="1:14" x14ac:dyDescent="0.2">
      <c r="A2282" s="69" t="s">
        <v>31242</v>
      </c>
      <c r="B2282" s="69">
        <v>1</v>
      </c>
      <c r="C2282" s="69">
        <v>2018</v>
      </c>
      <c r="D2282" s="69">
        <v>60</v>
      </c>
      <c r="E2282" s="69" t="s">
        <v>590</v>
      </c>
      <c r="F2282" s="69" t="s">
        <v>567</v>
      </c>
      <c r="G2282" s="69" t="s">
        <v>568</v>
      </c>
      <c r="H2282" s="69" t="s">
        <v>107</v>
      </c>
      <c r="I2282" s="69">
        <v>0.14466000000000001</v>
      </c>
      <c r="J2282" s="69">
        <v>9.0799999999999995E-3</v>
      </c>
      <c r="K2282" s="69">
        <v>2.0100000000000001E-3</v>
      </c>
      <c r="L2282" s="69" t="s">
        <v>197</v>
      </c>
      <c r="M2282" s="69" t="s">
        <v>30388</v>
      </c>
      <c r="N2282" s="68">
        <v>43101</v>
      </c>
    </row>
    <row r="2283" spans="1:14" x14ac:dyDescent="0.2">
      <c r="A2283" s="69" t="s">
        <v>31243</v>
      </c>
      <c r="B2283" s="69">
        <v>1</v>
      </c>
      <c r="C2283" s="69">
        <v>2018</v>
      </c>
      <c r="D2283" s="69">
        <v>60</v>
      </c>
      <c r="E2283" s="69" t="s">
        <v>590</v>
      </c>
      <c r="F2283" s="69" t="s">
        <v>567</v>
      </c>
      <c r="G2283" s="69" t="s">
        <v>568</v>
      </c>
      <c r="H2283" s="69" t="s">
        <v>107</v>
      </c>
      <c r="I2283" s="69">
        <v>0.14466000000000001</v>
      </c>
      <c r="J2283" s="69">
        <v>9.0799999999999995E-3</v>
      </c>
      <c r="K2283" s="69">
        <v>2.0100000000000001E-3</v>
      </c>
      <c r="L2283" s="69" t="s">
        <v>197</v>
      </c>
      <c r="M2283" s="69" t="s">
        <v>30388</v>
      </c>
      <c r="N2283" s="68">
        <v>43101</v>
      </c>
    </row>
    <row r="2284" spans="1:14" x14ac:dyDescent="0.2">
      <c r="A2284" s="69" t="s">
        <v>31244</v>
      </c>
      <c r="B2284" s="69">
        <v>1</v>
      </c>
      <c r="C2284" s="69">
        <v>2018</v>
      </c>
      <c r="D2284" s="69">
        <v>60</v>
      </c>
      <c r="E2284" s="69" t="s">
        <v>590</v>
      </c>
      <c r="F2284" s="69" t="s">
        <v>567</v>
      </c>
      <c r="G2284" s="69" t="s">
        <v>568</v>
      </c>
      <c r="H2284" s="69" t="s">
        <v>107</v>
      </c>
      <c r="I2284" s="69">
        <v>0.10012</v>
      </c>
      <c r="J2284" s="69">
        <v>9.0799999999999995E-3</v>
      </c>
      <c r="K2284" s="69">
        <v>2.0100000000000001E-3</v>
      </c>
      <c r="L2284" s="69" t="s">
        <v>178</v>
      </c>
      <c r="M2284" s="69" t="s">
        <v>30388</v>
      </c>
      <c r="N2284" s="68">
        <v>43101</v>
      </c>
    </row>
    <row r="2285" spans="1:14" x14ac:dyDescent="0.2">
      <c r="A2285" s="69" t="s">
        <v>31245</v>
      </c>
      <c r="B2285" s="69">
        <v>1</v>
      </c>
      <c r="C2285" s="69">
        <v>2018</v>
      </c>
      <c r="D2285" s="69">
        <v>60</v>
      </c>
      <c r="E2285" s="69" t="s">
        <v>590</v>
      </c>
      <c r="F2285" s="69" t="s">
        <v>567</v>
      </c>
      <c r="G2285" s="69" t="s">
        <v>568</v>
      </c>
      <c r="H2285" s="69" t="s">
        <v>107</v>
      </c>
      <c r="I2285" s="69">
        <v>0.10012</v>
      </c>
      <c r="J2285" s="69">
        <v>9.0799999999999995E-3</v>
      </c>
      <c r="K2285" s="69">
        <v>2.0100000000000001E-3</v>
      </c>
      <c r="L2285" s="69" t="s">
        <v>178</v>
      </c>
      <c r="M2285" s="69" t="s">
        <v>30388</v>
      </c>
      <c r="N2285" s="68">
        <v>43101</v>
      </c>
    </row>
    <row r="2286" spans="1:14" x14ac:dyDescent="0.2">
      <c r="A2286" s="69" t="s">
        <v>31246</v>
      </c>
      <c r="B2286" s="69">
        <v>1</v>
      </c>
      <c r="C2286" s="69">
        <v>2018</v>
      </c>
      <c r="D2286" s="69">
        <v>60</v>
      </c>
      <c r="E2286" s="69" t="s">
        <v>590</v>
      </c>
      <c r="F2286" s="69" t="s">
        <v>567</v>
      </c>
      <c r="G2286" s="69" t="s">
        <v>568</v>
      </c>
      <c r="H2286" s="69" t="s">
        <v>107</v>
      </c>
      <c r="I2286" s="69">
        <v>0.10131999999999999</v>
      </c>
      <c r="J2286" s="69">
        <v>9.0799999999999995E-3</v>
      </c>
      <c r="K2286" s="69">
        <v>2.0100000000000001E-3</v>
      </c>
      <c r="L2286" s="69" t="s">
        <v>178</v>
      </c>
      <c r="M2286" s="69" t="s">
        <v>30388</v>
      </c>
      <c r="N2286" s="68">
        <v>43101</v>
      </c>
    </row>
    <row r="2287" spans="1:14" x14ac:dyDescent="0.2">
      <c r="A2287" s="69" t="s">
        <v>31247</v>
      </c>
      <c r="B2287" s="69">
        <v>1</v>
      </c>
      <c r="C2287" s="69">
        <v>2018</v>
      </c>
      <c r="D2287" s="69">
        <v>60</v>
      </c>
      <c r="E2287" s="69" t="s">
        <v>590</v>
      </c>
      <c r="F2287" s="69" t="s">
        <v>567</v>
      </c>
      <c r="G2287" s="69" t="s">
        <v>568</v>
      </c>
      <c r="H2287" s="69" t="s">
        <v>107</v>
      </c>
      <c r="I2287" s="69">
        <v>0.10131999999999999</v>
      </c>
      <c r="J2287" s="69">
        <v>9.0799999999999995E-3</v>
      </c>
      <c r="K2287" s="69">
        <v>2.0100000000000001E-3</v>
      </c>
      <c r="L2287" s="69" t="s">
        <v>178</v>
      </c>
      <c r="M2287" s="69" t="s">
        <v>30388</v>
      </c>
      <c r="N2287" s="68">
        <v>43101</v>
      </c>
    </row>
    <row r="2288" spans="1:14" x14ac:dyDescent="0.2">
      <c r="A2288" s="69" t="s">
        <v>31248</v>
      </c>
      <c r="B2288" s="69">
        <v>1</v>
      </c>
      <c r="C2288" s="69">
        <v>2018</v>
      </c>
      <c r="D2288" s="69">
        <v>60</v>
      </c>
      <c r="E2288" s="69" t="s">
        <v>590</v>
      </c>
      <c r="F2288" s="69" t="s">
        <v>567</v>
      </c>
      <c r="G2288" s="69" t="s">
        <v>568</v>
      </c>
      <c r="H2288" s="69" t="s">
        <v>107</v>
      </c>
      <c r="I2288" s="69">
        <v>0.10131999999999999</v>
      </c>
      <c r="J2288" s="69">
        <v>9.0799999999999995E-3</v>
      </c>
      <c r="K2288" s="69">
        <v>2.0100000000000001E-3</v>
      </c>
      <c r="L2288" s="69" t="s">
        <v>178</v>
      </c>
      <c r="M2288" s="69" t="s">
        <v>30388</v>
      </c>
      <c r="N2288" s="68">
        <v>43101</v>
      </c>
    </row>
    <row r="2289" spans="1:14" x14ac:dyDescent="0.2">
      <c r="A2289" s="69" t="s">
        <v>31249</v>
      </c>
      <c r="B2289" s="69">
        <v>1</v>
      </c>
      <c r="C2289" s="69">
        <v>2018</v>
      </c>
      <c r="D2289" s="69">
        <v>60</v>
      </c>
      <c r="E2289" s="69" t="s">
        <v>601</v>
      </c>
      <c r="F2289" s="69" t="s">
        <v>602</v>
      </c>
      <c r="G2289" s="69" t="s">
        <v>603</v>
      </c>
      <c r="H2289" s="69" t="s">
        <v>107</v>
      </c>
      <c r="I2289" s="69">
        <v>0.13827</v>
      </c>
      <c r="J2289" s="69">
        <v>9.1900000000000003E-3</v>
      </c>
      <c r="K2289" s="69">
        <v>1.49E-3</v>
      </c>
      <c r="L2289" s="69" t="s">
        <v>108</v>
      </c>
      <c r="M2289" s="69" t="s">
        <v>30388</v>
      </c>
      <c r="N2289" s="68">
        <v>43101</v>
      </c>
    </row>
    <row r="2290" spans="1:14" x14ac:dyDescent="0.2">
      <c r="A2290" s="69" t="s">
        <v>31250</v>
      </c>
      <c r="B2290" s="69">
        <v>1</v>
      </c>
      <c r="C2290" s="69">
        <v>2018</v>
      </c>
      <c r="D2290" s="69">
        <v>60</v>
      </c>
      <c r="E2290" s="69" t="s">
        <v>601</v>
      </c>
      <c r="F2290" s="69" t="s">
        <v>602</v>
      </c>
      <c r="G2290" s="69" t="s">
        <v>603</v>
      </c>
      <c r="H2290" s="69" t="s">
        <v>107</v>
      </c>
      <c r="I2290" s="69">
        <v>0.13827</v>
      </c>
      <c r="J2290" s="69">
        <v>9.1900000000000003E-3</v>
      </c>
      <c r="K2290" s="69">
        <v>1.49E-3</v>
      </c>
      <c r="L2290" s="69" t="s">
        <v>108</v>
      </c>
      <c r="M2290" s="69" t="s">
        <v>30388</v>
      </c>
      <c r="N2290" s="68">
        <v>43101</v>
      </c>
    </row>
    <row r="2291" spans="1:14" x14ac:dyDescent="0.2">
      <c r="A2291" s="69" t="s">
        <v>31251</v>
      </c>
      <c r="B2291" s="69">
        <v>1</v>
      </c>
      <c r="C2291" s="69">
        <v>2018</v>
      </c>
      <c r="D2291" s="69">
        <v>60</v>
      </c>
      <c r="E2291" s="69" t="s">
        <v>601</v>
      </c>
      <c r="F2291" s="69" t="s">
        <v>602</v>
      </c>
      <c r="G2291" s="69" t="s">
        <v>603</v>
      </c>
      <c r="H2291" s="69" t="s">
        <v>107</v>
      </c>
      <c r="I2291" s="69">
        <v>0.13947000000000001</v>
      </c>
      <c r="J2291" s="69">
        <v>9.1900000000000003E-3</v>
      </c>
      <c r="K2291" s="69">
        <v>1.49E-3</v>
      </c>
      <c r="L2291" s="69" t="s">
        <v>108</v>
      </c>
      <c r="M2291" s="69" t="s">
        <v>30388</v>
      </c>
      <c r="N2291" s="68">
        <v>43101</v>
      </c>
    </row>
    <row r="2292" spans="1:14" x14ac:dyDescent="0.2">
      <c r="A2292" s="69" t="s">
        <v>31252</v>
      </c>
      <c r="B2292" s="69">
        <v>1</v>
      </c>
      <c r="C2292" s="69">
        <v>2018</v>
      </c>
      <c r="D2292" s="69">
        <v>60</v>
      </c>
      <c r="E2292" s="69" t="s">
        <v>601</v>
      </c>
      <c r="F2292" s="69" t="s">
        <v>602</v>
      </c>
      <c r="G2292" s="69" t="s">
        <v>603</v>
      </c>
      <c r="H2292" s="69" t="s">
        <v>107</v>
      </c>
      <c r="I2292" s="69">
        <v>0.13947000000000001</v>
      </c>
      <c r="J2292" s="69">
        <v>9.1900000000000003E-3</v>
      </c>
      <c r="K2292" s="69">
        <v>1.49E-3</v>
      </c>
      <c r="L2292" s="69" t="s">
        <v>108</v>
      </c>
      <c r="M2292" s="69" t="s">
        <v>30388</v>
      </c>
      <c r="N2292" s="68">
        <v>43101</v>
      </c>
    </row>
    <row r="2293" spans="1:14" x14ac:dyDescent="0.2">
      <c r="A2293" s="69" t="s">
        <v>31253</v>
      </c>
      <c r="B2293" s="69">
        <v>1</v>
      </c>
      <c r="C2293" s="69">
        <v>2018</v>
      </c>
      <c r="D2293" s="69">
        <v>60</v>
      </c>
      <c r="E2293" s="69" t="s">
        <v>601</v>
      </c>
      <c r="F2293" s="69" t="s">
        <v>602</v>
      </c>
      <c r="G2293" s="69" t="s">
        <v>603</v>
      </c>
      <c r="H2293" s="69" t="s">
        <v>107</v>
      </c>
      <c r="I2293" s="69">
        <v>0.13947000000000001</v>
      </c>
      <c r="J2293" s="69">
        <v>9.1900000000000003E-3</v>
      </c>
      <c r="K2293" s="69">
        <v>1.49E-3</v>
      </c>
      <c r="L2293" s="69" t="s">
        <v>108</v>
      </c>
      <c r="M2293" s="69" t="s">
        <v>30388</v>
      </c>
      <c r="N2293" s="68">
        <v>43101</v>
      </c>
    </row>
    <row r="2294" spans="1:14" x14ac:dyDescent="0.2">
      <c r="A2294" s="69" t="s">
        <v>31254</v>
      </c>
      <c r="B2294" s="69">
        <v>1</v>
      </c>
      <c r="C2294" s="69">
        <v>2018</v>
      </c>
      <c r="D2294" s="69">
        <v>60</v>
      </c>
      <c r="E2294" s="69" t="s">
        <v>609</v>
      </c>
      <c r="F2294" s="69" t="s">
        <v>602</v>
      </c>
      <c r="G2294" s="69" t="s">
        <v>603</v>
      </c>
      <c r="H2294" s="69" t="s">
        <v>107</v>
      </c>
      <c r="I2294" s="69">
        <v>0.1411</v>
      </c>
      <c r="J2294" s="69">
        <v>9.1999999999999998E-3</v>
      </c>
      <c r="K2294" s="69">
        <v>2.0100000000000001E-3</v>
      </c>
      <c r="L2294" s="69" t="s">
        <v>190</v>
      </c>
      <c r="M2294" s="69" t="s">
        <v>30388</v>
      </c>
      <c r="N2294" s="68">
        <v>43101</v>
      </c>
    </row>
    <row r="2295" spans="1:14" x14ac:dyDescent="0.2">
      <c r="A2295" s="69" t="s">
        <v>31255</v>
      </c>
      <c r="B2295" s="69">
        <v>1</v>
      </c>
      <c r="C2295" s="69">
        <v>2018</v>
      </c>
      <c r="D2295" s="69">
        <v>60</v>
      </c>
      <c r="E2295" s="69" t="s">
        <v>609</v>
      </c>
      <c r="F2295" s="69" t="s">
        <v>602</v>
      </c>
      <c r="G2295" s="69" t="s">
        <v>603</v>
      </c>
      <c r="H2295" s="69" t="s">
        <v>107</v>
      </c>
      <c r="I2295" s="69">
        <v>0.10911</v>
      </c>
      <c r="J2295" s="69">
        <v>9.1999999999999998E-3</v>
      </c>
      <c r="K2295" s="69">
        <v>2.0100000000000001E-3</v>
      </c>
      <c r="L2295" s="69" t="s">
        <v>178</v>
      </c>
      <c r="M2295" s="69" t="s">
        <v>30388</v>
      </c>
      <c r="N2295" s="68">
        <v>43101</v>
      </c>
    </row>
    <row r="2296" spans="1:14" x14ac:dyDescent="0.2">
      <c r="A2296" s="69" t="s">
        <v>31256</v>
      </c>
      <c r="B2296" s="69">
        <v>1</v>
      </c>
      <c r="C2296" s="69">
        <v>2018</v>
      </c>
      <c r="D2296" s="69">
        <v>60</v>
      </c>
      <c r="E2296" s="69" t="s">
        <v>609</v>
      </c>
      <c r="F2296" s="69" t="s">
        <v>602</v>
      </c>
      <c r="G2296" s="69" t="s">
        <v>603</v>
      </c>
      <c r="H2296" s="69" t="s">
        <v>107</v>
      </c>
      <c r="I2296" s="69">
        <v>0.10911</v>
      </c>
      <c r="J2296" s="69">
        <v>9.1999999999999998E-3</v>
      </c>
      <c r="K2296" s="69">
        <v>2.0100000000000001E-3</v>
      </c>
      <c r="L2296" s="69" t="s">
        <v>178</v>
      </c>
      <c r="M2296" s="69" t="s">
        <v>30388</v>
      </c>
      <c r="N2296" s="68">
        <v>43101</v>
      </c>
    </row>
    <row r="2297" spans="1:14" x14ac:dyDescent="0.2">
      <c r="A2297" s="69" t="s">
        <v>31257</v>
      </c>
      <c r="B2297" s="69">
        <v>1</v>
      </c>
      <c r="C2297" s="69">
        <v>2018</v>
      </c>
      <c r="D2297" s="69">
        <v>60</v>
      </c>
      <c r="E2297" s="69" t="s">
        <v>609</v>
      </c>
      <c r="F2297" s="69" t="s">
        <v>602</v>
      </c>
      <c r="G2297" s="69" t="s">
        <v>603</v>
      </c>
      <c r="H2297" s="69" t="s">
        <v>107</v>
      </c>
      <c r="I2297" s="69">
        <v>0.14810000000000001</v>
      </c>
      <c r="J2297" s="69">
        <v>9.1999999999999998E-3</v>
      </c>
      <c r="K2297" s="69">
        <v>2.0100000000000001E-3</v>
      </c>
      <c r="L2297" s="69" t="s">
        <v>190</v>
      </c>
      <c r="M2297" s="69" t="s">
        <v>30388</v>
      </c>
      <c r="N2297" s="68">
        <v>43101</v>
      </c>
    </row>
    <row r="2298" spans="1:14" x14ac:dyDescent="0.2">
      <c r="A2298" s="69" t="s">
        <v>31258</v>
      </c>
      <c r="B2298" s="69">
        <v>1</v>
      </c>
      <c r="C2298" s="69">
        <v>2018</v>
      </c>
      <c r="D2298" s="69">
        <v>60</v>
      </c>
      <c r="E2298" s="69" t="s">
        <v>609</v>
      </c>
      <c r="F2298" s="69" t="s">
        <v>602</v>
      </c>
      <c r="G2298" s="69" t="s">
        <v>603</v>
      </c>
      <c r="H2298" s="69" t="s">
        <v>107</v>
      </c>
      <c r="I2298" s="69">
        <v>0.11960999999999999</v>
      </c>
      <c r="J2298" s="69">
        <v>9.1999999999999998E-3</v>
      </c>
      <c r="K2298" s="69">
        <v>2.0100000000000001E-3</v>
      </c>
      <c r="L2298" s="69" t="s">
        <v>178</v>
      </c>
      <c r="M2298" s="69" t="s">
        <v>30388</v>
      </c>
      <c r="N2298" s="68">
        <v>43101</v>
      </c>
    </row>
    <row r="2299" spans="1:14" x14ac:dyDescent="0.2">
      <c r="A2299" s="69" t="s">
        <v>31259</v>
      </c>
      <c r="B2299" s="69">
        <v>1</v>
      </c>
      <c r="C2299" s="69">
        <v>2018</v>
      </c>
      <c r="D2299" s="69">
        <v>60</v>
      </c>
      <c r="E2299" s="69" t="s">
        <v>609</v>
      </c>
      <c r="F2299" s="69" t="s">
        <v>602</v>
      </c>
      <c r="G2299" s="69" t="s">
        <v>603</v>
      </c>
      <c r="H2299" s="69" t="s">
        <v>107</v>
      </c>
      <c r="I2299" s="69">
        <v>0.10911</v>
      </c>
      <c r="J2299" s="69">
        <v>9.1999999999999998E-3</v>
      </c>
      <c r="K2299" s="69">
        <v>2.0100000000000001E-3</v>
      </c>
      <c r="L2299" s="69" t="s">
        <v>178</v>
      </c>
      <c r="M2299" s="69" t="s">
        <v>30388</v>
      </c>
      <c r="N2299" s="68">
        <v>43101</v>
      </c>
    </row>
    <row r="2300" spans="1:14" x14ac:dyDescent="0.2">
      <c r="A2300" s="69" t="s">
        <v>31260</v>
      </c>
      <c r="B2300" s="69">
        <v>1</v>
      </c>
      <c r="C2300" s="69">
        <v>2018</v>
      </c>
      <c r="D2300" s="69">
        <v>60</v>
      </c>
      <c r="E2300" s="69" t="s">
        <v>609</v>
      </c>
      <c r="F2300" s="69" t="s">
        <v>602</v>
      </c>
      <c r="G2300" s="69" t="s">
        <v>603</v>
      </c>
      <c r="H2300" s="69" t="s">
        <v>107</v>
      </c>
      <c r="I2300" s="69">
        <v>0.11261</v>
      </c>
      <c r="J2300" s="69">
        <v>9.1999999999999998E-3</v>
      </c>
      <c r="K2300" s="69">
        <v>2.0100000000000001E-3</v>
      </c>
      <c r="L2300" s="69" t="s">
        <v>178</v>
      </c>
      <c r="M2300" s="69" t="s">
        <v>30388</v>
      </c>
      <c r="N2300" s="68">
        <v>43101</v>
      </c>
    </row>
    <row r="2301" spans="1:14" x14ac:dyDescent="0.2">
      <c r="A2301" s="69" t="s">
        <v>31261</v>
      </c>
      <c r="B2301" s="69">
        <v>1</v>
      </c>
      <c r="C2301" s="69">
        <v>2018</v>
      </c>
      <c r="D2301" s="69">
        <v>60</v>
      </c>
      <c r="E2301" s="69" t="s">
        <v>609</v>
      </c>
      <c r="F2301" s="69" t="s">
        <v>602</v>
      </c>
      <c r="G2301" s="69" t="s">
        <v>603</v>
      </c>
      <c r="H2301" s="69" t="s">
        <v>107</v>
      </c>
      <c r="I2301" s="69">
        <v>0.16508</v>
      </c>
      <c r="J2301" s="69">
        <v>9.1999999999999998E-3</v>
      </c>
      <c r="K2301" s="69">
        <v>2.0100000000000001E-3</v>
      </c>
      <c r="L2301" s="69" t="s">
        <v>184</v>
      </c>
      <c r="M2301" s="69" t="s">
        <v>30388</v>
      </c>
      <c r="N2301" s="68">
        <v>43101</v>
      </c>
    </row>
    <row r="2302" spans="1:14" x14ac:dyDescent="0.2">
      <c r="A2302" s="69" t="s">
        <v>31262</v>
      </c>
      <c r="B2302" s="69">
        <v>1</v>
      </c>
      <c r="C2302" s="69">
        <v>2018</v>
      </c>
      <c r="D2302" s="69">
        <v>60</v>
      </c>
      <c r="E2302" s="69" t="s">
        <v>609</v>
      </c>
      <c r="F2302" s="69" t="s">
        <v>602</v>
      </c>
      <c r="G2302" s="69" t="s">
        <v>603</v>
      </c>
      <c r="H2302" s="69" t="s">
        <v>107</v>
      </c>
      <c r="I2302" s="69">
        <v>0.16508</v>
      </c>
      <c r="J2302" s="69">
        <v>9.1999999999999998E-3</v>
      </c>
      <c r="K2302" s="69">
        <v>2.0100000000000001E-3</v>
      </c>
      <c r="L2302" s="69" t="s">
        <v>184</v>
      </c>
      <c r="M2302" s="69" t="s">
        <v>30388</v>
      </c>
      <c r="N2302" s="68">
        <v>43101</v>
      </c>
    </row>
    <row r="2303" spans="1:14" x14ac:dyDescent="0.2">
      <c r="A2303" s="69" t="s">
        <v>31263</v>
      </c>
      <c r="B2303" s="69">
        <v>1</v>
      </c>
      <c r="C2303" s="69">
        <v>2018</v>
      </c>
      <c r="D2303" s="69">
        <v>60</v>
      </c>
      <c r="E2303" s="69" t="s">
        <v>609</v>
      </c>
      <c r="F2303" s="69" t="s">
        <v>602</v>
      </c>
      <c r="G2303" s="69" t="s">
        <v>603</v>
      </c>
      <c r="H2303" s="69" t="s">
        <v>107</v>
      </c>
      <c r="I2303" s="69">
        <v>0.1376</v>
      </c>
      <c r="J2303" s="69">
        <v>9.1999999999999998E-3</v>
      </c>
      <c r="K2303" s="69">
        <v>2.0100000000000001E-3</v>
      </c>
      <c r="L2303" s="69" t="s">
        <v>190</v>
      </c>
      <c r="M2303" s="69" t="s">
        <v>30388</v>
      </c>
      <c r="N2303" s="68">
        <v>43101</v>
      </c>
    </row>
    <row r="2304" spans="1:14" x14ac:dyDescent="0.2">
      <c r="A2304" s="69" t="s">
        <v>31264</v>
      </c>
      <c r="B2304" s="69">
        <v>1</v>
      </c>
      <c r="C2304" s="69">
        <v>2018</v>
      </c>
      <c r="D2304" s="69">
        <v>60</v>
      </c>
      <c r="E2304" s="69" t="s">
        <v>609</v>
      </c>
      <c r="F2304" s="69" t="s">
        <v>602</v>
      </c>
      <c r="G2304" s="69" t="s">
        <v>603</v>
      </c>
      <c r="H2304" s="69" t="s">
        <v>107</v>
      </c>
      <c r="I2304" s="69">
        <v>0.1376</v>
      </c>
      <c r="J2304" s="69">
        <v>9.1999999999999998E-3</v>
      </c>
      <c r="K2304" s="69">
        <v>2.0100000000000001E-3</v>
      </c>
      <c r="L2304" s="69" t="s">
        <v>190</v>
      </c>
      <c r="M2304" s="69" t="s">
        <v>30388</v>
      </c>
      <c r="N2304" s="68">
        <v>43101</v>
      </c>
    </row>
    <row r="2305" spans="1:14" x14ac:dyDescent="0.2">
      <c r="A2305" s="69" t="s">
        <v>31265</v>
      </c>
      <c r="B2305" s="69">
        <v>1</v>
      </c>
      <c r="C2305" s="69">
        <v>2018</v>
      </c>
      <c r="D2305" s="69">
        <v>60</v>
      </c>
      <c r="E2305" s="69" t="s">
        <v>609</v>
      </c>
      <c r="F2305" s="69" t="s">
        <v>602</v>
      </c>
      <c r="G2305" s="69" t="s">
        <v>603</v>
      </c>
      <c r="H2305" s="69" t="s">
        <v>107</v>
      </c>
      <c r="I2305" s="69">
        <v>0.1376</v>
      </c>
      <c r="J2305" s="69">
        <v>9.1999999999999998E-3</v>
      </c>
      <c r="K2305" s="69">
        <v>2.0100000000000001E-3</v>
      </c>
      <c r="L2305" s="69" t="s">
        <v>190</v>
      </c>
      <c r="M2305" s="69" t="s">
        <v>30388</v>
      </c>
      <c r="N2305" s="68">
        <v>43101</v>
      </c>
    </row>
    <row r="2306" spans="1:14" x14ac:dyDescent="0.2">
      <c r="A2306" s="69" t="s">
        <v>31266</v>
      </c>
      <c r="B2306" s="69">
        <v>1</v>
      </c>
      <c r="C2306" s="69">
        <v>2018</v>
      </c>
      <c r="D2306" s="69">
        <v>60</v>
      </c>
      <c r="E2306" s="69" t="s">
        <v>609</v>
      </c>
      <c r="F2306" s="69" t="s">
        <v>602</v>
      </c>
      <c r="G2306" s="69" t="s">
        <v>603</v>
      </c>
      <c r="H2306" s="69" t="s">
        <v>107</v>
      </c>
      <c r="I2306" s="69">
        <v>0.16858000000000001</v>
      </c>
      <c r="J2306" s="69">
        <v>9.1999999999999998E-3</v>
      </c>
      <c r="K2306" s="69">
        <v>2.0100000000000001E-3</v>
      </c>
      <c r="L2306" s="69" t="s">
        <v>184</v>
      </c>
      <c r="M2306" s="69" t="s">
        <v>30388</v>
      </c>
      <c r="N2306" s="68">
        <v>43101</v>
      </c>
    </row>
    <row r="2307" spans="1:14" x14ac:dyDescent="0.2">
      <c r="A2307" s="69" t="s">
        <v>31267</v>
      </c>
      <c r="B2307" s="69">
        <v>1</v>
      </c>
      <c r="C2307" s="69">
        <v>2018</v>
      </c>
      <c r="D2307" s="69">
        <v>60</v>
      </c>
      <c r="E2307" s="69" t="s">
        <v>609</v>
      </c>
      <c r="F2307" s="69" t="s">
        <v>602</v>
      </c>
      <c r="G2307" s="69" t="s">
        <v>603</v>
      </c>
      <c r="H2307" s="69" t="s">
        <v>107</v>
      </c>
      <c r="I2307" s="69">
        <v>0.16508</v>
      </c>
      <c r="J2307" s="69">
        <v>9.1999999999999998E-3</v>
      </c>
      <c r="K2307" s="69">
        <v>2.0100000000000001E-3</v>
      </c>
      <c r="L2307" s="69" t="s">
        <v>184</v>
      </c>
      <c r="M2307" s="69" t="s">
        <v>30388</v>
      </c>
      <c r="N2307" s="68">
        <v>43101</v>
      </c>
    </row>
    <row r="2308" spans="1:14" x14ac:dyDescent="0.2">
      <c r="A2308" s="69" t="s">
        <v>31268</v>
      </c>
      <c r="B2308" s="69">
        <v>1</v>
      </c>
      <c r="C2308" s="69">
        <v>2018</v>
      </c>
      <c r="D2308" s="69">
        <v>60</v>
      </c>
      <c r="E2308" s="69" t="s">
        <v>609</v>
      </c>
      <c r="F2308" s="69" t="s">
        <v>602</v>
      </c>
      <c r="G2308" s="69" t="s">
        <v>603</v>
      </c>
      <c r="H2308" s="69" t="s">
        <v>107</v>
      </c>
      <c r="I2308" s="69">
        <v>0.17558000000000001</v>
      </c>
      <c r="J2308" s="69">
        <v>9.1999999999999998E-3</v>
      </c>
      <c r="K2308" s="69">
        <v>2.0100000000000001E-3</v>
      </c>
      <c r="L2308" s="69" t="s">
        <v>184</v>
      </c>
      <c r="M2308" s="69" t="s">
        <v>30388</v>
      </c>
      <c r="N2308" s="68">
        <v>43101</v>
      </c>
    </row>
    <row r="2309" spans="1:14" x14ac:dyDescent="0.2">
      <c r="A2309" s="69" t="s">
        <v>31269</v>
      </c>
      <c r="B2309" s="69">
        <v>1</v>
      </c>
      <c r="C2309" s="69">
        <v>2018</v>
      </c>
      <c r="D2309" s="69">
        <v>60</v>
      </c>
      <c r="E2309" s="69" t="s">
        <v>625</v>
      </c>
      <c r="F2309" s="69" t="s">
        <v>602</v>
      </c>
      <c r="G2309" s="69" t="s">
        <v>603</v>
      </c>
      <c r="H2309" s="69" t="s">
        <v>107</v>
      </c>
      <c r="I2309" s="69">
        <v>0.14704999999999999</v>
      </c>
      <c r="J2309" s="69">
        <v>9.1999999999999998E-3</v>
      </c>
      <c r="K2309" s="69">
        <v>2.0100000000000001E-3</v>
      </c>
      <c r="L2309" s="69" t="s">
        <v>197</v>
      </c>
      <c r="M2309" s="69" t="s">
        <v>30388</v>
      </c>
      <c r="N2309" s="68">
        <v>43101</v>
      </c>
    </row>
    <row r="2310" spans="1:14" x14ac:dyDescent="0.2">
      <c r="A2310" s="69" t="s">
        <v>31270</v>
      </c>
      <c r="B2310" s="69">
        <v>1</v>
      </c>
      <c r="C2310" s="69">
        <v>2018</v>
      </c>
      <c r="D2310" s="69">
        <v>60</v>
      </c>
      <c r="E2310" s="69" t="s">
        <v>625</v>
      </c>
      <c r="F2310" s="69" t="s">
        <v>602</v>
      </c>
      <c r="G2310" s="69" t="s">
        <v>603</v>
      </c>
      <c r="H2310" s="69" t="s">
        <v>107</v>
      </c>
      <c r="I2310" s="69">
        <v>0.14704999999999999</v>
      </c>
      <c r="J2310" s="69">
        <v>9.1999999999999998E-3</v>
      </c>
      <c r="K2310" s="69">
        <v>2.0100000000000001E-3</v>
      </c>
      <c r="L2310" s="69" t="s">
        <v>197</v>
      </c>
      <c r="M2310" s="69" t="s">
        <v>30388</v>
      </c>
      <c r="N2310" s="68">
        <v>43101</v>
      </c>
    </row>
    <row r="2311" spans="1:14" x14ac:dyDescent="0.2">
      <c r="A2311" s="69" t="s">
        <v>31271</v>
      </c>
      <c r="B2311" s="69">
        <v>1</v>
      </c>
      <c r="C2311" s="69">
        <v>2018</v>
      </c>
      <c r="D2311" s="69">
        <v>60</v>
      </c>
      <c r="E2311" s="69" t="s">
        <v>625</v>
      </c>
      <c r="F2311" s="69" t="s">
        <v>602</v>
      </c>
      <c r="G2311" s="69" t="s">
        <v>603</v>
      </c>
      <c r="H2311" s="69" t="s">
        <v>107</v>
      </c>
      <c r="I2311" s="69">
        <v>0.14824999999999999</v>
      </c>
      <c r="J2311" s="69">
        <v>9.1999999999999998E-3</v>
      </c>
      <c r="K2311" s="69">
        <v>2.0100000000000001E-3</v>
      </c>
      <c r="L2311" s="69" t="s">
        <v>197</v>
      </c>
      <c r="M2311" s="69" t="s">
        <v>30388</v>
      </c>
      <c r="N2311" s="68">
        <v>43101</v>
      </c>
    </row>
    <row r="2312" spans="1:14" x14ac:dyDescent="0.2">
      <c r="A2312" s="69" t="s">
        <v>31272</v>
      </c>
      <c r="B2312" s="69">
        <v>1</v>
      </c>
      <c r="C2312" s="69">
        <v>2018</v>
      </c>
      <c r="D2312" s="69">
        <v>60</v>
      </c>
      <c r="E2312" s="69" t="s">
        <v>625</v>
      </c>
      <c r="F2312" s="69" t="s">
        <v>602</v>
      </c>
      <c r="G2312" s="69" t="s">
        <v>603</v>
      </c>
      <c r="H2312" s="69" t="s">
        <v>107</v>
      </c>
      <c r="I2312" s="69">
        <v>0.10033</v>
      </c>
      <c r="J2312" s="69">
        <v>9.1999999999999998E-3</v>
      </c>
      <c r="K2312" s="69">
        <v>2.0100000000000001E-3</v>
      </c>
      <c r="L2312" s="69" t="s">
        <v>178</v>
      </c>
      <c r="M2312" s="69" t="s">
        <v>30388</v>
      </c>
      <c r="N2312" s="68">
        <v>43101</v>
      </c>
    </row>
    <row r="2313" spans="1:14" x14ac:dyDescent="0.2">
      <c r="A2313" s="69" t="s">
        <v>31273</v>
      </c>
      <c r="B2313" s="69">
        <v>1</v>
      </c>
      <c r="C2313" s="69">
        <v>2018</v>
      </c>
      <c r="D2313" s="69">
        <v>60</v>
      </c>
      <c r="E2313" s="69" t="s">
        <v>625</v>
      </c>
      <c r="F2313" s="69" t="s">
        <v>602</v>
      </c>
      <c r="G2313" s="69" t="s">
        <v>603</v>
      </c>
      <c r="H2313" s="69" t="s">
        <v>107</v>
      </c>
      <c r="I2313" s="69">
        <v>9.9129999999999996E-2</v>
      </c>
      <c r="J2313" s="69">
        <v>9.1999999999999998E-3</v>
      </c>
      <c r="K2313" s="69">
        <v>2.0100000000000001E-3</v>
      </c>
      <c r="L2313" s="69" t="s">
        <v>178</v>
      </c>
      <c r="M2313" s="69" t="s">
        <v>30388</v>
      </c>
      <c r="N2313" s="68">
        <v>43101</v>
      </c>
    </row>
    <row r="2314" spans="1:14" x14ac:dyDescent="0.2">
      <c r="A2314" s="69" t="s">
        <v>31274</v>
      </c>
      <c r="B2314" s="69">
        <v>1</v>
      </c>
      <c r="C2314" s="69">
        <v>2018</v>
      </c>
      <c r="D2314" s="69">
        <v>60</v>
      </c>
      <c r="E2314" s="69" t="s">
        <v>625</v>
      </c>
      <c r="F2314" s="69" t="s">
        <v>602</v>
      </c>
      <c r="G2314" s="69" t="s">
        <v>603</v>
      </c>
      <c r="H2314" s="69" t="s">
        <v>107</v>
      </c>
      <c r="I2314" s="69">
        <v>9.9129999999999996E-2</v>
      </c>
      <c r="J2314" s="69">
        <v>9.1999999999999998E-3</v>
      </c>
      <c r="K2314" s="69">
        <v>2.0100000000000001E-3</v>
      </c>
      <c r="L2314" s="69" t="s">
        <v>178</v>
      </c>
      <c r="M2314" s="69" t="s">
        <v>30388</v>
      </c>
      <c r="N2314" s="68">
        <v>43101</v>
      </c>
    </row>
    <row r="2315" spans="1:14" x14ac:dyDescent="0.2">
      <c r="A2315" s="69" t="s">
        <v>31275</v>
      </c>
      <c r="B2315" s="69">
        <v>1</v>
      </c>
      <c r="C2315" s="69">
        <v>2018</v>
      </c>
      <c r="D2315" s="69">
        <v>60</v>
      </c>
      <c r="E2315" s="69" t="s">
        <v>625</v>
      </c>
      <c r="F2315" s="69" t="s">
        <v>602</v>
      </c>
      <c r="G2315" s="69" t="s">
        <v>603</v>
      </c>
      <c r="H2315" s="69" t="s">
        <v>107</v>
      </c>
      <c r="I2315" s="69">
        <v>0.14824999999999999</v>
      </c>
      <c r="J2315" s="69">
        <v>9.1999999999999998E-3</v>
      </c>
      <c r="K2315" s="69">
        <v>2.0100000000000001E-3</v>
      </c>
      <c r="L2315" s="69" t="s">
        <v>197</v>
      </c>
      <c r="M2315" s="69" t="s">
        <v>30388</v>
      </c>
      <c r="N2315" s="68">
        <v>43101</v>
      </c>
    </row>
    <row r="2316" spans="1:14" x14ac:dyDescent="0.2">
      <c r="A2316" s="69" t="s">
        <v>31276</v>
      </c>
      <c r="B2316" s="69">
        <v>1</v>
      </c>
      <c r="C2316" s="69">
        <v>2018</v>
      </c>
      <c r="D2316" s="69">
        <v>60</v>
      </c>
      <c r="E2316" s="69" t="s">
        <v>625</v>
      </c>
      <c r="F2316" s="69" t="s">
        <v>602</v>
      </c>
      <c r="G2316" s="69" t="s">
        <v>603</v>
      </c>
      <c r="H2316" s="69" t="s">
        <v>107</v>
      </c>
      <c r="I2316" s="69">
        <v>0.14824999999999999</v>
      </c>
      <c r="J2316" s="69">
        <v>9.1999999999999998E-3</v>
      </c>
      <c r="K2316" s="69">
        <v>2.0100000000000001E-3</v>
      </c>
      <c r="L2316" s="69" t="s">
        <v>197</v>
      </c>
      <c r="M2316" s="69" t="s">
        <v>30388</v>
      </c>
      <c r="N2316" s="68">
        <v>43101</v>
      </c>
    </row>
    <row r="2317" spans="1:14" x14ac:dyDescent="0.2">
      <c r="A2317" s="69" t="s">
        <v>31277</v>
      </c>
      <c r="B2317" s="69">
        <v>1</v>
      </c>
      <c r="C2317" s="69">
        <v>2018</v>
      </c>
      <c r="D2317" s="69">
        <v>60</v>
      </c>
      <c r="E2317" s="69" t="s">
        <v>625</v>
      </c>
      <c r="F2317" s="69" t="s">
        <v>602</v>
      </c>
      <c r="G2317" s="69" t="s">
        <v>603</v>
      </c>
      <c r="H2317" s="69" t="s">
        <v>107</v>
      </c>
      <c r="I2317" s="69">
        <v>0.10033</v>
      </c>
      <c r="J2317" s="69">
        <v>9.1999999999999998E-3</v>
      </c>
      <c r="K2317" s="69">
        <v>2.0100000000000001E-3</v>
      </c>
      <c r="L2317" s="69" t="s">
        <v>178</v>
      </c>
      <c r="M2317" s="69" t="s">
        <v>30388</v>
      </c>
      <c r="N2317" s="68">
        <v>43101</v>
      </c>
    </row>
    <row r="2318" spans="1:14" x14ac:dyDescent="0.2">
      <c r="A2318" s="69" t="s">
        <v>31278</v>
      </c>
      <c r="B2318" s="69">
        <v>1</v>
      </c>
      <c r="C2318" s="69">
        <v>2018</v>
      </c>
      <c r="D2318" s="69">
        <v>60</v>
      </c>
      <c r="E2318" s="69" t="s">
        <v>625</v>
      </c>
      <c r="F2318" s="69" t="s">
        <v>602</v>
      </c>
      <c r="G2318" s="69" t="s">
        <v>603</v>
      </c>
      <c r="H2318" s="69" t="s">
        <v>107</v>
      </c>
      <c r="I2318" s="69">
        <v>0.10033</v>
      </c>
      <c r="J2318" s="69">
        <v>9.1999999999999998E-3</v>
      </c>
      <c r="K2318" s="69">
        <v>2.0100000000000001E-3</v>
      </c>
      <c r="L2318" s="69" t="s">
        <v>178</v>
      </c>
      <c r="M2318" s="69" t="s">
        <v>30388</v>
      </c>
      <c r="N2318" s="68">
        <v>43101</v>
      </c>
    </row>
    <row r="2319" spans="1:14" x14ac:dyDescent="0.2">
      <c r="A2319" s="69" t="s">
        <v>31279</v>
      </c>
      <c r="B2319" s="69">
        <v>1</v>
      </c>
      <c r="C2319" s="69">
        <v>2018</v>
      </c>
      <c r="D2319" s="69">
        <v>60</v>
      </c>
      <c r="E2319" s="69" t="s">
        <v>636</v>
      </c>
      <c r="F2319" s="69" t="s">
        <v>637</v>
      </c>
      <c r="H2319" s="69" t="s">
        <v>107</v>
      </c>
      <c r="I2319" s="69">
        <v>2.2110000000000001E-2</v>
      </c>
      <c r="J2319" s="69">
        <v>6.0800000000000003E-3</v>
      </c>
      <c r="K2319" s="69">
        <v>2.0899999999999998E-3</v>
      </c>
      <c r="L2319" s="69" t="s">
        <v>144</v>
      </c>
      <c r="M2319" s="69" t="s">
        <v>30388</v>
      </c>
      <c r="N2319" s="68">
        <v>43101</v>
      </c>
    </row>
    <row r="2320" spans="1:14" x14ac:dyDescent="0.2">
      <c r="A2320" s="69" t="s">
        <v>31280</v>
      </c>
      <c r="B2320" s="69">
        <v>1</v>
      </c>
      <c r="C2320" s="69">
        <v>2018</v>
      </c>
      <c r="D2320" s="69">
        <v>60</v>
      </c>
      <c r="E2320" s="69" t="s">
        <v>636</v>
      </c>
      <c r="F2320" s="69" t="s">
        <v>637</v>
      </c>
      <c r="H2320" s="69" t="s">
        <v>107</v>
      </c>
      <c r="I2320" s="69">
        <v>1.805E-2</v>
      </c>
      <c r="J2320" s="69">
        <v>1.248E-2</v>
      </c>
      <c r="K2320" s="69">
        <v>2.1900000000000001E-3</v>
      </c>
      <c r="L2320" s="69" t="s">
        <v>144</v>
      </c>
      <c r="M2320" s="69" t="s">
        <v>30388</v>
      </c>
      <c r="N2320" s="68">
        <v>43101</v>
      </c>
    </row>
    <row r="2321" spans="1:14" x14ac:dyDescent="0.2">
      <c r="A2321" s="69" t="s">
        <v>31281</v>
      </c>
      <c r="B2321" s="69">
        <v>1</v>
      </c>
      <c r="C2321" s="69">
        <v>2018</v>
      </c>
      <c r="D2321" s="69">
        <v>60</v>
      </c>
      <c r="E2321" s="69" t="s">
        <v>636</v>
      </c>
      <c r="F2321" s="69" t="s">
        <v>637</v>
      </c>
      <c r="H2321" s="69" t="s">
        <v>107</v>
      </c>
      <c r="I2321" s="69">
        <v>1.66E-2</v>
      </c>
      <c r="J2321" s="69">
        <v>1.29E-2</v>
      </c>
      <c r="K2321" s="69">
        <v>2.2899999999999999E-3</v>
      </c>
      <c r="L2321" s="69" t="s">
        <v>144</v>
      </c>
      <c r="M2321" s="69" t="s">
        <v>30388</v>
      </c>
      <c r="N2321" s="68">
        <v>43101</v>
      </c>
    </row>
    <row r="2322" spans="1:14" x14ac:dyDescent="0.2">
      <c r="A2322" s="69" t="s">
        <v>31282</v>
      </c>
      <c r="B2322" s="69">
        <v>1</v>
      </c>
      <c r="C2322" s="69">
        <v>2018</v>
      </c>
      <c r="D2322" s="69">
        <v>60</v>
      </c>
      <c r="E2322" s="69" t="s">
        <v>636</v>
      </c>
      <c r="F2322" s="69" t="s">
        <v>637</v>
      </c>
      <c r="H2322" s="69" t="s">
        <v>107</v>
      </c>
      <c r="I2322" s="69">
        <v>1.8030000000000001E-2</v>
      </c>
      <c r="J2322" s="69">
        <v>1.248E-2</v>
      </c>
      <c r="K2322" s="69">
        <v>2.1900000000000001E-3</v>
      </c>
      <c r="L2322" s="69" t="s">
        <v>144</v>
      </c>
      <c r="M2322" s="69" t="s">
        <v>30388</v>
      </c>
      <c r="N2322" s="68">
        <v>43101</v>
      </c>
    </row>
    <row r="2323" spans="1:14" x14ac:dyDescent="0.2">
      <c r="A2323" s="69" t="s">
        <v>31283</v>
      </c>
      <c r="B2323" s="69">
        <v>1</v>
      </c>
      <c r="C2323" s="69">
        <v>2018</v>
      </c>
      <c r="D2323" s="69">
        <v>60</v>
      </c>
      <c r="E2323" s="69" t="s">
        <v>636</v>
      </c>
      <c r="F2323" s="69" t="s">
        <v>637</v>
      </c>
      <c r="H2323" s="69" t="s">
        <v>107</v>
      </c>
      <c r="I2323" s="69">
        <v>1.661E-2</v>
      </c>
      <c r="J2323" s="69">
        <v>1.29E-2</v>
      </c>
      <c r="K2323" s="69">
        <v>2.2899999999999999E-3</v>
      </c>
      <c r="L2323" s="69" t="s">
        <v>144</v>
      </c>
      <c r="M2323" s="69" t="s">
        <v>30388</v>
      </c>
      <c r="N2323" s="68">
        <v>43101</v>
      </c>
    </row>
    <row r="2324" spans="1:14" x14ac:dyDescent="0.2">
      <c r="A2324" s="69" t="s">
        <v>31284</v>
      </c>
      <c r="B2324" s="69">
        <v>1</v>
      </c>
      <c r="C2324" s="69">
        <v>2018</v>
      </c>
      <c r="D2324" s="69">
        <v>60</v>
      </c>
      <c r="E2324" s="69" t="s">
        <v>643</v>
      </c>
      <c r="F2324" s="69" t="s">
        <v>637</v>
      </c>
      <c r="H2324" s="69" t="s">
        <v>107</v>
      </c>
      <c r="I2324" s="69">
        <v>1.7160000000000002E-2</v>
      </c>
      <c r="J2324" s="69">
        <v>2.1080000000000002E-2</v>
      </c>
      <c r="K2324" s="69">
        <v>2.0899999999999998E-3</v>
      </c>
      <c r="L2324" s="69" t="s">
        <v>144</v>
      </c>
      <c r="M2324" s="69" t="s">
        <v>30388</v>
      </c>
      <c r="N2324" s="68">
        <v>43101</v>
      </c>
    </row>
    <row r="2325" spans="1:14" x14ac:dyDescent="0.2">
      <c r="A2325" s="69" t="s">
        <v>31285</v>
      </c>
      <c r="B2325" s="69">
        <v>1</v>
      </c>
      <c r="C2325" s="69">
        <v>2018</v>
      </c>
      <c r="D2325" s="69">
        <v>60</v>
      </c>
      <c r="E2325" s="69" t="s">
        <v>643</v>
      </c>
      <c r="F2325" s="69" t="s">
        <v>637</v>
      </c>
      <c r="H2325" s="69" t="s">
        <v>107</v>
      </c>
      <c r="I2325" s="69">
        <v>1.443E-2</v>
      </c>
      <c r="J2325" s="69">
        <v>4.5749999999999999E-2</v>
      </c>
      <c r="K2325" s="69">
        <v>2.1900000000000001E-3</v>
      </c>
      <c r="L2325" s="69" t="s">
        <v>144</v>
      </c>
      <c r="M2325" s="69" t="s">
        <v>30388</v>
      </c>
      <c r="N2325" s="68">
        <v>43101</v>
      </c>
    </row>
    <row r="2326" spans="1:14" x14ac:dyDescent="0.2">
      <c r="A2326" s="69" t="s">
        <v>31286</v>
      </c>
      <c r="B2326" s="69">
        <v>1</v>
      </c>
      <c r="C2326" s="69">
        <v>2018</v>
      </c>
      <c r="D2326" s="69">
        <v>60</v>
      </c>
      <c r="E2326" s="69" t="s">
        <v>643</v>
      </c>
      <c r="F2326" s="69" t="s">
        <v>637</v>
      </c>
      <c r="H2326" s="69" t="s">
        <v>107</v>
      </c>
      <c r="I2326" s="69">
        <v>1.383E-2</v>
      </c>
      <c r="J2326" s="69">
        <v>0.1036</v>
      </c>
      <c r="K2326" s="69">
        <v>2.2899999999999999E-3</v>
      </c>
      <c r="L2326" s="69" t="s">
        <v>144</v>
      </c>
      <c r="M2326" s="69" t="s">
        <v>30388</v>
      </c>
      <c r="N2326" s="68">
        <v>43101</v>
      </c>
    </row>
    <row r="2327" spans="1:14" x14ac:dyDescent="0.2">
      <c r="A2327" s="69" t="s">
        <v>31287</v>
      </c>
      <c r="B2327" s="69">
        <v>1</v>
      </c>
      <c r="C2327" s="69">
        <v>2018</v>
      </c>
      <c r="D2327" s="69">
        <v>60</v>
      </c>
      <c r="E2327" s="69" t="s">
        <v>643</v>
      </c>
      <c r="F2327" s="69" t="s">
        <v>637</v>
      </c>
      <c r="H2327" s="69" t="s">
        <v>107</v>
      </c>
      <c r="I2327" s="69">
        <v>1.443E-2</v>
      </c>
      <c r="J2327" s="69">
        <v>7.9009999999999997E-2</v>
      </c>
      <c r="K2327" s="69">
        <v>2.1900000000000001E-3</v>
      </c>
      <c r="L2327" s="69" t="s">
        <v>144</v>
      </c>
      <c r="M2327" s="69" t="s">
        <v>30388</v>
      </c>
      <c r="N2327" s="68">
        <v>43101</v>
      </c>
    </row>
    <row r="2328" spans="1:14" x14ac:dyDescent="0.2">
      <c r="A2328" s="69" t="s">
        <v>31288</v>
      </c>
      <c r="B2328" s="69">
        <v>1</v>
      </c>
      <c r="C2328" s="69">
        <v>2018</v>
      </c>
      <c r="D2328" s="69">
        <v>60</v>
      </c>
      <c r="E2328" s="69" t="s">
        <v>643</v>
      </c>
      <c r="F2328" s="69" t="s">
        <v>637</v>
      </c>
      <c r="H2328" s="69" t="s">
        <v>107</v>
      </c>
      <c r="I2328" s="69">
        <v>1.383E-2</v>
      </c>
      <c r="J2328" s="69">
        <v>0.15476999999999999</v>
      </c>
      <c r="K2328" s="69">
        <v>2.2899999999999999E-3</v>
      </c>
      <c r="L2328" s="69" t="s">
        <v>144</v>
      </c>
      <c r="M2328" s="69" t="s">
        <v>30388</v>
      </c>
      <c r="N2328" s="68">
        <v>43101</v>
      </c>
    </row>
    <row r="2329" spans="1:14" x14ac:dyDescent="0.2">
      <c r="A2329" s="69" t="s">
        <v>31289</v>
      </c>
      <c r="B2329" s="69">
        <v>1</v>
      </c>
      <c r="C2329" s="69">
        <v>2018</v>
      </c>
      <c r="D2329" s="69">
        <v>60</v>
      </c>
      <c r="E2329" s="69" t="s">
        <v>649</v>
      </c>
      <c r="F2329" s="69" t="s">
        <v>650</v>
      </c>
      <c r="H2329" s="69" t="s">
        <v>107</v>
      </c>
      <c r="I2329" s="69">
        <v>1.8599999999999998E-2</v>
      </c>
      <c r="J2329" s="69">
        <v>1.248E-2</v>
      </c>
      <c r="K2329" s="69">
        <v>2.1900000000000001E-3</v>
      </c>
      <c r="L2329" s="69" t="s">
        <v>144</v>
      </c>
      <c r="M2329" s="69" t="s">
        <v>30388</v>
      </c>
      <c r="N2329" s="68">
        <v>43101</v>
      </c>
    </row>
    <row r="2330" spans="1:14" x14ac:dyDescent="0.2">
      <c r="A2330" s="69" t="s">
        <v>31290</v>
      </c>
      <c r="B2330" s="69">
        <v>1</v>
      </c>
      <c r="C2330" s="69">
        <v>2018</v>
      </c>
      <c r="D2330" s="69">
        <v>60</v>
      </c>
      <c r="E2330" s="69" t="s">
        <v>649</v>
      </c>
      <c r="F2330" s="69" t="s">
        <v>650</v>
      </c>
      <c r="H2330" s="69" t="s">
        <v>107</v>
      </c>
      <c r="I2330" s="69">
        <v>1.7049999999999999E-2</v>
      </c>
      <c r="J2330" s="69">
        <v>1.29E-2</v>
      </c>
      <c r="K2330" s="69">
        <v>2.2899999999999999E-3</v>
      </c>
      <c r="L2330" s="69" t="s">
        <v>144</v>
      </c>
      <c r="M2330" s="69" t="s">
        <v>30388</v>
      </c>
      <c r="N2330" s="68">
        <v>43101</v>
      </c>
    </row>
    <row r="2331" spans="1:14" x14ac:dyDescent="0.2">
      <c r="A2331" s="69" t="s">
        <v>31291</v>
      </c>
      <c r="B2331" s="69">
        <v>1</v>
      </c>
      <c r="C2331" s="69">
        <v>2018</v>
      </c>
      <c r="D2331" s="69">
        <v>60</v>
      </c>
      <c r="E2331" s="69" t="s">
        <v>649</v>
      </c>
      <c r="F2331" s="69" t="s">
        <v>650</v>
      </c>
      <c r="H2331" s="69" t="s">
        <v>107</v>
      </c>
      <c r="I2331" s="69">
        <v>1.703E-2</v>
      </c>
      <c r="J2331" s="69">
        <v>1.29E-2</v>
      </c>
      <c r="K2331" s="69">
        <v>2.2899999999999999E-3</v>
      </c>
      <c r="L2331" s="69" t="s">
        <v>144</v>
      </c>
      <c r="M2331" s="69" t="s">
        <v>30388</v>
      </c>
      <c r="N2331" s="68">
        <v>43101</v>
      </c>
    </row>
    <row r="2332" spans="1:14" x14ac:dyDescent="0.2">
      <c r="A2332" s="69" t="s">
        <v>31292</v>
      </c>
      <c r="B2332" s="69">
        <v>1</v>
      </c>
      <c r="C2332" s="69">
        <v>2018</v>
      </c>
      <c r="D2332" s="69">
        <v>60</v>
      </c>
      <c r="E2332" s="69" t="s">
        <v>649</v>
      </c>
      <c r="F2332" s="69" t="s">
        <v>650</v>
      </c>
      <c r="H2332" s="69" t="s">
        <v>107</v>
      </c>
      <c r="I2332" s="69">
        <v>1.8630000000000001E-2</v>
      </c>
      <c r="J2332" s="69">
        <v>1.248E-2</v>
      </c>
      <c r="K2332" s="69">
        <v>2.1900000000000001E-3</v>
      </c>
      <c r="L2332" s="69" t="s">
        <v>144</v>
      </c>
      <c r="M2332" s="69" t="s">
        <v>30388</v>
      </c>
      <c r="N2332" s="68">
        <v>43101</v>
      </c>
    </row>
    <row r="2333" spans="1:14" x14ac:dyDescent="0.2">
      <c r="A2333" s="69" t="s">
        <v>31293</v>
      </c>
      <c r="B2333" s="69">
        <v>1</v>
      </c>
      <c r="C2333" s="69">
        <v>2018</v>
      </c>
      <c r="D2333" s="69">
        <v>60</v>
      </c>
      <c r="E2333" s="69" t="s">
        <v>649</v>
      </c>
      <c r="F2333" s="69" t="s">
        <v>650</v>
      </c>
      <c r="H2333" s="69" t="s">
        <v>107</v>
      </c>
      <c r="I2333" s="69">
        <v>2.2620000000000001E-2</v>
      </c>
      <c r="J2333" s="69">
        <v>6.0800000000000003E-3</v>
      </c>
      <c r="K2333" s="69">
        <v>2.0899999999999998E-3</v>
      </c>
      <c r="L2333" s="69" t="s">
        <v>144</v>
      </c>
      <c r="M2333" s="69" t="s">
        <v>30388</v>
      </c>
      <c r="N2333" s="68">
        <v>43101</v>
      </c>
    </row>
    <row r="2334" spans="1:14" x14ac:dyDescent="0.2">
      <c r="A2334" s="69" t="s">
        <v>31294</v>
      </c>
      <c r="B2334" s="69">
        <v>1</v>
      </c>
      <c r="C2334" s="69">
        <v>2018</v>
      </c>
      <c r="D2334" s="69">
        <v>60</v>
      </c>
      <c r="E2334" s="69" t="s">
        <v>656</v>
      </c>
      <c r="F2334" s="69" t="s">
        <v>650</v>
      </c>
      <c r="H2334" s="69" t="s">
        <v>107</v>
      </c>
      <c r="I2334" s="69">
        <v>1.4069999999999999E-2</v>
      </c>
      <c r="J2334" s="69">
        <v>0.16500999999999999</v>
      </c>
      <c r="K2334" s="69">
        <v>2.2899999999999999E-3</v>
      </c>
      <c r="L2334" s="69" t="s">
        <v>144</v>
      </c>
      <c r="M2334" s="69" t="s">
        <v>30388</v>
      </c>
      <c r="N2334" s="68">
        <v>43101</v>
      </c>
    </row>
    <row r="2335" spans="1:14" x14ac:dyDescent="0.2">
      <c r="A2335" s="69" t="s">
        <v>31295</v>
      </c>
      <c r="B2335" s="69">
        <v>1</v>
      </c>
      <c r="C2335" s="69">
        <v>2018</v>
      </c>
      <c r="D2335" s="69">
        <v>60</v>
      </c>
      <c r="E2335" s="69" t="s">
        <v>656</v>
      </c>
      <c r="F2335" s="69" t="s">
        <v>650</v>
      </c>
      <c r="H2335" s="69" t="s">
        <v>107</v>
      </c>
      <c r="I2335" s="69">
        <v>1.4069999999999999E-2</v>
      </c>
      <c r="J2335" s="69">
        <v>0.11015</v>
      </c>
      <c r="K2335" s="69">
        <v>2.2899999999999999E-3</v>
      </c>
      <c r="L2335" s="69" t="s">
        <v>144</v>
      </c>
      <c r="M2335" s="69" t="s">
        <v>30388</v>
      </c>
      <c r="N2335" s="68">
        <v>43101</v>
      </c>
    </row>
    <row r="2336" spans="1:14" x14ac:dyDescent="0.2">
      <c r="A2336" s="69" t="s">
        <v>31296</v>
      </c>
      <c r="B2336" s="69">
        <v>1</v>
      </c>
      <c r="C2336" s="69">
        <v>2018</v>
      </c>
      <c r="D2336" s="69">
        <v>60</v>
      </c>
      <c r="E2336" s="69" t="s">
        <v>656</v>
      </c>
      <c r="F2336" s="69" t="s">
        <v>650</v>
      </c>
      <c r="H2336" s="69" t="s">
        <v>107</v>
      </c>
      <c r="I2336" s="69">
        <v>1.482E-2</v>
      </c>
      <c r="J2336" s="69">
        <v>4.7359999999999999E-2</v>
      </c>
      <c r="K2336" s="69">
        <v>2.1900000000000001E-3</v>
      </c>
      <c r="L2336" s="69" t="s">
        <v>144</v>
      </c>
      <c r="M2336" s="69" t="s">
        <v>30388</v>
      </c>
      <c r="N2336" s="68">
        <v>43101</v>
      </c>
    </row>
    <row r="2337" spans="1:14" x14ac:dyDescent="0.2">
      <c r="A2337" s="69" t="s">
        <v>31297</v>
      </c>
      <c r="B2337" s="69">
        <v>1</v>
      </c>
      <c r="C2337" s="69">
        <v>2018</v>
      </c>
      <c r="D2337" s="69">
        <v>60</v>
      </c>
      <c r="E2337" s="69" t="s">
        <v>656</v>
      </c>
      <c r="F2337" s="69" t="s">
        <v>650</v>
      </c>
      <c r="H2337" s="69" t="s">
        <v>107</v>
      </c>
      <c r="I2337" s="69">
        <v>1.482E-2</v>
      </c>
      <c r="J2337" s="69">
        <v>8.2239999999999994E-2</v>
      </c>
      <c r="K2337" s="69">
        <v>2.1900000000000001E-3</v>
      </c>
      <c r="L2337" s="69" t="s">
        <v>144</v>
      </c>
      <c r="M2337" s="69" t="s">
        <v>30388</v>
      </c>
      <c r="N2337" s="68">
        <v>43101</v>
      </c>
    </row>
    <row r="2338" spans="1:14" x14ac:dyDescent="0.2">
      <c r="A2338" s="69" t="s">
        <v>31298</v>
      </c>
      <c r="B2338" s="69">
        <v>1</v>
      </c>
      <c r="C2338" s="69">
        <v>2018</v>
      </c>
      <c r="D2338" s="69">
        <v>60</v>
      </c>
      <c r="E2338" s="69" t="s">
        <v>656</v>
      </c>
      <c r="F2338" s="69" t="s">
        <v>650</v>
      </c>
      <c r="H2338" s="69" t="s">
        <v>107</v>
      </c>
      <c r="I2338" s="69">
        <v>1.7469999999999999E-2</v>
      </c>
      <c r="J2338" s="69">
        <v>2.1690000000000001E-2</v>
      </c>
      <c r="K2338" s="69">
        <v>2.0899999999999998E-3</v>
      </c>
      <c r="L2338" s="69" t="s">
        <v>144</v>
      </c>
      <c r="M2338" s="69" t="s">
        <v>30388</v>
      </c>
      <c r="N2338" s="68">
        <v>43101</v>
      </c>
    </row>
    <row r="2339" spans="1:14" x14ac:dyDescent="0.2">
      <c r="A2339" s="69" t="s">
        <v>31299</v>
      </c>
      <c r="B2339" s="69">
        <v>1</v>
      </c>
      <c r="C2339" s="69">
        <v>2018</v>
      </c>
      <c r="D2339" s="69">
        <v>60</v>
      </c>
      <c r="E2339" s="69" t="s">
        <v>662</v>
      </c>
      <c r="F2339" s="69" t="s">
        <v>663</v>
      </c>
      <c r="H2339" s="69" t="s">
        <v>107</v>
      </c>
      <c r="I2339" s="69">
        <v>1.719E-2</v>
      </c>
      <c r="J2339" s="69">
        <v>1.2160000000000001E-2</v>
      </c>
      <c r="K2339" s="69">
        <v>2.2899999999999999E-3</v>
      </c>
      <c r="L2339" s="69" t="s">
        <v>144</v>
      </c>
      <c r="M2339" s="69" t="s">
        <v>30388</v>
      </c>
      <c r="N2339" s="68">
        <v>43101</v>
      </c>
    </row>
    <row r="2340" spans="1:14" x14ac:dyDescent="0.2">
      <c r="A2340" s="69" t="s">
        <v>31300</v>
      </c>
      <c r="B2340" s="69">
        <v>1</v>
      </c>
      <c r="C2340" s="69">
        <v>2018</v>
      </c>
      <c r="D2340" s="69">
        <v>60</v>
      </c>
      <c r="E2340" s="69" t="s">
        <v>662</v>
      </c>
      <c r="F2340" s="69" t="s">
        <v>663</v>
      </c>
      <c r="H2340" s="69" t="s">
        <v>107</v>
      </c>
      <c r="I2340" s="69">
        <v>1.721E-2</v>
      </c>
      <c r="J2340" s="69">
        <v>1.2160000000000001E-2</v>
      </c>
      <c r="K2340" s="69">
        <v>2.2899999999999999E-3</v>
      </c>
      <c r="L2340" s="69" t="s">
        <v>144</v>
      </c>
      <c r="M2340" s="69" t="s">
        <v>30388</v>
      </c>
      <c r="N2340" s="68">
        <v>43101</v>
      </c>
    </row>
    <row r="2341" spans="1:14" x14ac:dyDescent="0.2">
      <c r="A2341" s="69" t="s">
        <v>31301</v>
      </c>
      <c r="B2341" s="69">
        <v>1</v>
      </c>
      <c r="C2341" s="69">
        <v>2018</v>
      </c>
      <c r="D2341" s="69">
        <v>60</v>
      </c>
      <c r="E2341" s="69" t="s">
        <v>662</v>
      </c>
      <c r="F2341" s="69" t="s">
        <v>663</v>
      </c>
      <c r="H2341" s="69" t="s">
        <v>107</v>
      </c>
      <c r="I2341" s="69">
        <v>2.265E-2</v>
      </c>
      <c r="J2341" s="69">
        <v>6.0800000000000003E-3</v>
      </c>
      <c r="K2341" s="69">
        <v>2.0899999999999998E-3</v>
      </c>
      <c r="L2341" s="69" t="s">
        <v>144</v>
      </c>
      <c r="M2341" s="69" t="s">
        <v>30388</v>
      </c>
      <c r="N2341" s="68">
        <v>43101</v>
      </c>
    </row>
    <row r="2342" spans="1:14" x14ac:dyDescent="0.2">
      <c r="A2342" s="69" t="s">
        <v>31302</v>
      </c>
      <c r="B2342" s="69">
        <v>1</v>
      </c>
      <c r="C2342" s="69">
        <v>2018</v>
      </c>
      <c r="D2342" s="69">
        <v>60</v>
      </c>
      <c r="E2342" s="69" t="s">
        <v>662</v>
      </c>
      <c r="F2342" s="69" t="s">
        <v>663</v>
      </c>
      <c r="H2342" s="69" t="s">
        <v>107</v>
      </c>
      <c r="I2342" s="69">
        <v>1.8489999999999999E-2</v>
      </c>
      <c r="J2342" s="69">
        <v>1.179E-2</v>
      </c>
      <c r="K2342" s="69">
        <v>2.1900000000000001E-3</v>
      </c>
      <c r="L2342" s="69" t="s">
        <v>144</v>
      </c>
      <c r="M2342" s="69" t="s">
        <v>30388</v>
      </c>
      <c r="N2342" s="68">
        <v>43101</v>
      </c>
    </row>
    <row r="2343" spans="1:14" x14ac:dyDescent="0.2">
      <c r="A2343" s="69" t="s">
        <v>31303</v>
      </c>
      <c r="B2343" s="69">
        <v>1</v>
      </c>
      <c r="C2343" s="69">
        <v>2018</v>
      </c>
      <c r="D2343" s="69">
        <v>60</v>
      </c>
      <c r="E2343" s="69" t="s">
        <v>662</v>
      </c>
      <c r="F2343" s="69" t="s">
        <v>663</v>
      </c>
      <c r="H2343" s="69" t="s">
        <v>107</v>
      </c>
      <c r="I2343" s="69">
        <v>1.8519999999999998E-2</v>
      </c>
      <c r="J2343" s="69">
        <v>1.179E-2</v>
      </c>
      <c r="K2343" s="69">
        <v>2.1900000000000001E-3</v>
      </c>
      <c r="L2343" s="69" t="s">
        <v>144</v>
      </c>
      <c r="M2343" s="69" t="s">
        <v>30388</v>
      </c>
      <c r="N2343" s="68">
        <v>43101</v>
      </c>
    </row>
    <row r="2344" spans="1:14" x14ac:dyDescent="0.2">
      <c r="A2344" s="69" t="s">
        <v>31304</v>
      </c>
      <c r="B2344" s="69">
        <v>1</v>
      </c>
      <c r="C2344" s="69">
        <v>2018</v>
      </c>
      <c r="D2344" s="69">
        <v>60</v>
      </c>
      <c r="E2344" s="69" t="s">
        <v>669</v>
      </c>
      <c r="F2344" s="69" t="s">
        <v>663</v>
      </c>
      <c r="H2344" s="69" t="s">
        <v>107</v>
      </c>
      <c r="I2344" s="69">
        <v>1.46E-2</v>
      </c>
      <c r="J2344" s="69">
        <v>8.3570000000000005E-2</v>
      </c>
      <c r="K2344" s="69">
        <v>2.1900000000000001E-3</v>
      </c>
      <c r="L2344" s="69" t="s">
        <v>144</v>
      </c>
      <c r="M2344" s="69" t="s">
        <v>30388</v>
      </c>
      <c r="N2344" s="68">
        <v>43101</v>
      </c>
    </row>
    <row r="2345" spans="1:14" x14ac:dyDescent="0.2">
      <c r="A2345" s="69" t="s">
        <v>31305</v>
      </c>
      <c r="B2345" s="69">
        <v>1</v>
      </c>
      <c r="C2345" s="69">
        <v>2018</v>
      </c>
      <c r="D2345" s="69">
        <v>60</v>
      </c>
      <c r="E2345" s="69" t="s">
        <v>669</v>
      </c>
      <c r="F2345" s="69" t="s">
        <v>663</v>
      </c>
      <c r="H2345" s="69" t="s">
        <v>107</v>
      </c>
      <c r="I2345" s="69">
        <v>1.4030000000000001E-2</v>
      </c>
      <c r="J2345" s="69">
        <v>0.11588</v>
      </c>
      <c r="K2345" s="69">
        <v>2.2899999999999999E-3</v>
      </c>
      <c r="L2345" s="69" t="s">
        <v>144</v>
      </c>
      <c r="M2345" s="69" t="s">
        <v>30388</v>
      </c>
      <c r="N2345" s="68">
        <v>43101</v>
      </c>
    </row>
    <row r="2346" spans="1:14" x14ac:dyDescent="0.2">
      <c r="A2346" s="69" t="s">
        <v>31306</v>
      </c>
      <c r="B2346" s="69">
        <v>1</v>
      </c>
      <c r="C2346" s="69">
        <v>2018</v>
      </c>
      <c r="D2346" s="69">
        <v>60</v>
      </c>
      <c r="E2346" s="69" t="s">
        <v>669</v>
      </c>
      <c r="F2346" s="69" t="s">
        <v>663</v>
      </c>
      <c r="H2346" s="69" t="s">
        <v>107</v>
      </c>
      <c r="I2346" s="69">
        <v>1.4030000000000001E-2</v>
      </c>
      <c r="J2346" s="69">
        <v>0.17438999999999999</v>
      </c>
      <c r="K2346" s="69">
        <v>2.2899999999999999E-3</v>
      </c>
      <c r="L2346" s="69" t="s">
        <v>144</v>
      </c>
      <c r="M2346" s="69" t="s">
        <v>30388</v>
      </c>
      <c r="N2346" s="68">
        <v>43101</v>
      </c>
    </row>
    <row r="2347" spans="1:14" x14ac:dyDescent="0.2">
      <c r="A2347" s="69" t="s">
        <v>31307</v>
      </c>
      <c r="B2347" s="69">
        <v>1</v>
      </c>
      <c r="C2347" s="69">
        <v>2018</v>
      </c>
      <c r="D2347" s="69">
        <v>60</v>
      </c>
      <c r="E2347" s="69" t="s">
        <v>669</v>
      </c>
      <c r="F2347" s="69" t="s">
        <v>663</v>
      </c>
      <c r="H2347" s="69" t="s">
        <v>107</v>
      </c>
      <c r="I2347" s="69">
        <v>1.46E-2</v>
      </c>
      <c r="J2347" s="69">
        <v>4.768E-2</v>
      </c>
      <c r="K2347" s="69">
        <v>2.1900000000000001E-3</v>
      </c>
      <c r="L2347" s="69" t="s">
        <v>144</v>
      </c>
      <c r="M2347" s="69" t="s">
        <v>30388</v>
      </c>
      <c r="N2347" s="68">
        <v>43101</v>
      </c>
    </row>
    <row r="2348" spans="1:14" x14ac:dyDescent="0.2">
      <c r="A2348" s="69" t="s">
        <v>31308</v>
      </c>
      <c r="B2348" s="69">
        <v>1</v>
      </c>
      <c r="C2348" s="69">
        <v>2018</v>
      </c>
      <c r="D2348" s="69">
        <v>60</v>
      </c>
      <c r="E2348" s="69" t="s">
        <v>669</v>
      </c>
      <c r="F2348" s="69" t="s">
        <v>663</v>
      </c>
      <c r="H2348" s="69" t="s">
        <v>107</v>
      </c>
      <c r="I2348" s="69">
        <v>1.7239999999999998E-2</v>
      </c>
      <c r="J2348" s="69">
        <v>2.2499999999999999E-2</v>
      </c>
      <c r="K2348" s="69">
        <v>2.0899999999999998E-3</v>
      </c>
      <c r="L2348" s="69" t="s">
        <v>144</v>
      </c>
      <c r="M2348" s="69" t="s">
        <v>30388</v>
      </c>
      <c r="N2348" s="68">
        <v>43101</v>
      </c>
    </row>
    <row r="2349" spans="1:14" x14ac:dyDescent="0.2">
      <c r="A2349" s="69" t="s">
        <v>31309</v>
      </c>
      <c r="B2349" s="69">
        <v>1</v>
      </c>
      <c r="C2349" s="69">
        <v>2018</v>
      </c>
      <c r="D2349" s="69">
        <v>60</v>
      </c>
      <c r="E2349" s="69" t="s">
        <v>675</v>
      </c>
      <c r="F2349" s="69" t="s">
        <v>676</v>
      </c>
      <c r="G2349" s="69" t="s">
        <v>677</v>
      </c>
      <c r="H2349" s="69" t="s">
        <v>107</v>
      </c>
      <c r="I2349" s="69">
        <v>0.13399</v>
      </c>
      <c r="J2349" s="69">
        <v>8.26E-3</v>
      </c>
      <c r="K2349" s="69">
        <v>1.5200000000000001E-3</v>
      </c>
      <c r="L2349" s="69" t="s">
        <v>108</v>
      </c>
      <c r="M2349" s="69" t="s">
        <v>30388</v>
      </c>
      <c r="N2349" s="68">
        <v>43101</v>
      </c>
    </row>
    <row r="2350" spans="1:14" x14ac:dyDescent="0.2">
      <c r="A2350" s="69" t="s">
        <v>31310</v>
      </c>
      <c r="B2350" s="69">
        <v>1</v>
      </c>
      <c r="C2350" s="69">
        <v>2018</v>
      </c>
      <c r="D2350" s="69">
        <v>60</v>
      </c>
      <c r="E2350" s="69" t="s">
        <v>675</v>
      </c>
      <c r="F2350" s="69" t="s">
        <v>676</v>
      </c>
      <c r="G2350" s="69" t="s">
        <v>677</v>
      </c>
      <c r="H2350" s="69" t="s">
        <v>107</v>
      </c>
      <c r="I2350" s="69">
        <v>0.13399</v>
      </c>
      <c r="J2350" s="69">
        <v>8.26E-3</v>
      </c>
      <c r="K2350" s="69">
        <v>1.5200000000000001E-3</v>
      </c>
      <c r="L2350" s="69" t="s">
        <v>108</v>
      </c>
      <c r="M2350" s="69" t="s">
        <v>30388</v>
      </c>
      <c r="N2350" s="68">
        <v>43101</v>
      </c>
    </row>
    <row r="2351" spans="1:14" x14ac:dyDescent="0.2">
      <c r="A2351" s="69" t="s">
        <v>31311</v>
      </c>
      <c r="B2351" s="69">
        <v>1</v>
      </c>
      <c r="C2351" s="69">
        <v>2018</v>
      </c>
      <c r="D2351" s="69">
        <v>60</v>
      </c>
      <c r="E2351" s="69" t="s">
        <v>675</v>
      </c>
      <c r="F2351" s="69" t="s">
        <v>676</v>
      </c>
      <c r="G2351" s="69" t="s">
        <v>677</v>
      </c>
      <c r="H2351" s="69" t="s">
        <v>107</v>
      </c>
      <c r="I2351" s="69">
        <v>0.13278999999999999</v>
      </c>
      <c r="J2351" s="69">
        <v>8.26E-3</v>
      </c>
      <c r="K2351" s="69">
        <v>1.5200000000000001E-3</v>
      </c>
      <c r="L2351" s="69" t="s">
        <v>108</v>
      </c>
      <c r="M2351" s="69" t="s">
        <v>30388</v>
      </c>
      <c r="N2351" s="68">
        <v>43101</v>
      </c>
    </row>
    <row r="2352" spans="1:14" x14ac:dyDescent="0.2">
      <c r="A2352" s="69" t="s">
        <v>31312</v>
      </c>
      <c r="B2352" s="69">
        <v>1</v>
      </c>
      <c r="C2352" s="69">
        <v>2018</v>
      </c>
      <c r="D2352" s="69">
        <v>60</v>
      </c>
      <c r="E2352" s="69" t="s">
        <v>675</v>
      </c>
      <c r="F2352" s="69" t="s">
        <v>676</v>
      </c>
      <c r="G2352" s="69" t="s">
        <v>677</v>
      </c>
      <c r="H2352" s="69" t="s">
        <v>107</v>
      </c>
      <c r="I2352" s="69">
        <v>0.13278999999999999</v>
      </c>
      <c r="J2352" s="69">
        <v>8.26E-3</v>
      </c>
      <c r="K2352" s="69">
        <v>1.5200000000000001E-3</v>
      </c>
      <c r="L2352" s="69" t="s">
        <v>108</v>
      </c>
      <c r="M2352" s="69" t="s">
        <v>30388</v>
      </c>
      <c r="N2352" s="68">
        <v>43101</v>
      </c>
    </row>
    <row r="2353" spans="1:14" x14ac:dyDescent="0.2">
      <c r="A2353" s="69" t="s">
        <v>31313</v>
      </c>
      <c r="B2353" s="69">
        <v>1</v>
      </c>
      <c r="C2353" s="69">
        <v>2018</v>
      </c>
      <c r="D2353" s="69">
        <v>60</v>
      </c>
      <c r="E2353" s="69" t="s">
        <v>675</v>
      </c>
      <c r="F2353" s="69" t="s">
        <v>676</v>
      </c>
      <c r="G2353" s="69" t="s">
        <v>677</v>
      </c>
      <c r="H2353" s="69" t="s">
        <v>107</v>
      </c>
      <c r="I2353" s="69">
        <v>0.13399</v>
      </c>
      <c r="J2353" s="69">
        <v>8.26E-3</v>
      </c>
      <c r="K2353" s="69">
        <v>1.5200000000000001E-3</v>
      </c>
      <c r="L2353" s="69" t="s">
        <v>108</v>
      </c>
      <c r="M2353" s="69" t="s">
        <v>30388</v>
      </c>
      <c r="N2353" s="68">
        <v>43101</v>
      </c>
    </row>
    <row r="2354" spans="1:14" x14ac:dyDescent="0.2">
      <c r="A2354" s="69" t="s">
        <v>31314</v>
      </c>
      <c r="B2354" s="69">
        <v>1</v>
      </c>
      <c r="C2354" s="69">
        <v>2018</v>
      </c>
      <c r="D2354" s="69">
        <v>60</v>
      </c>
      <c r="E2354" s="69" t="s">
        <v>683</v>
      </c>
      <c r="F2354" s="69" t="s">
        <v>676</v>
      </c>
      <c r="G2354" s="69" t="s">
        <v>677</v>
      </c>
      <c r="H2354" s="69" t="s">
        <v>107</v>
      </c>
      <c r="I2354" s="69">
        <v>0.11045000000000001</v>
      </c>
      <c r="J2354" s="69">
        <v>8.2699999999999996E-3</v>
      </c>
      <c r="K2354" s="69">
        <v>2.1199999999999999E-3</v>
      </c>
      <c r="L2354" s="69" t="s">
        <v>178</v>
      </c>
      <c r="M2354" s="69" t="s">
        <v>30388</v>
      </c>
      <c r="N2354" s="68">
        <v>43101</v>
      </c>
    </row>
    <row r="2355" spans="1:14" x14ac:dyDescent="0.2">
      <c r="A2355" s="69" t="s">
        <v>31315</v>
      </c>
      <c r="B2355" s="69">
        <v>1</v>
      </c>
      <c r="C2355" s="69">
        <v>2018</v>
      </c>
      <c r="D2355" s="69">
        <v>60</v>
      </c>
      <c r="E2355" s="69" t="s">
        <v>683</v>
      </c>
      <c r="F2355" s="69" t="s">
        <v>676</v>
      </c>
      <c r="G2355" s="69" t="s">
        <v>677</v>
      </c>
      <c r="H2355" s="69" t="s">
        <v>107</v>
      </c>
      <c r="I2355" s="69">
        <v>0.11745</v>
      </c>
      <c r="J2355" s="69">
        <v>8.2699999999999996E-3</v>
      </c>
      <c r="K2355" s="69">
        <v>2.1199999999999999E-3</v>
      </c>
      <c r="L2355" s="69" t="s">
        <v>178</v>
      </c>
      <c r="M2355" s="69" t="s">
        <v>30388</v>
      </c>
      <c r="N2355" s="68">
        <v>43101</v>
      </c>
    </row>
    <row r="2356" spans="1:14" x14ac:dyDescent="0.2">
      <c r="A2356" s="69" t="s">
        <v>31316</v>
      </c>
      <c r="B2356" s="69">
        <v>1</v>
      </c>
      <c r="C2356" s="69">
        <v>2018</v>
      </c>
      <c r="D2356" s="69">
        <v>60</v>
      </c>
      <c r="E2356" s="69" t="s">
        <v>683</v>
      </c>
      <c r="F2356" s="69" t="s">
        <v>676</v>
      </c>
      <c r="G2356" s="69" t="s">
        <v>677</v>
      </c>
      <c r="H2356" s="69" t="s">
        <v>107</v>
      </c>
      <c r="I2356" s="69">
        <v>0.15756000000000001</v>
      </c>
      <c r="J2356" s="69">
        <v>8.2699999999999996E-3</v>
      </c>
      <c r="K2356" s="69">
        <v>2.1199999999999999E-3</v>
      </c>
      <c r="L2356" s="69" t="s">
        <v>184</v>
      </c>
      <c r="M2356" s="69" t="s">
        <v>30388</v>
      </c>
      <c r="N2356" s="68">
        <v>43101</v>
      </c>
    </row>
    <row r="2357" spans="1:14" x14ac:dyDescent="0.2">
      <c r="A2357" s="69" t="s">
        <v>31317</v>
      </c>
      <c r="B2357" s="69">
        <v>1</v>
      </c>
      <c r="C2357" s="69">
        <v>2018</v>
      </c>
      <c r="D2357" s="69">
        <v>60</v>
      </c>
      <c r="E2357" s="69" t="s">
        <v>683</v>
      </c>
      <c r="F2357" s="69" t="s">
        <v>676</v>
      </c>
      <c r="G2357" s="69" t="s">
        <v>677</v>
      </c>
      <c r="H2357" s="69" t="s">
        <v>107</v>
      </c>
      <c r="I2357" s="69">
        <v>0.10695</v>
      </c>
      <c r="J2357" s="69">
        <v>8.2699999999999996E-3</v>
      </c>
      <c r="K2357" s="69">
        <v>2.1199999999999999E-3</v>
      </c>
      <c r="L2357" s="69" t="s">
        <v>178</v>
      </c>
      <c r="M2357" s="69" t="s">
        <v>30388</v>
      </c>
      <c r="N2357" s="68">
        <v>43101</v>
      </c>
    </row>
    <row r="2358" spans="1:14" x14ac:dyDescent="0.2">
      <c r="A2358" s="69" t="s">
        <v>31318</v>
      </c>
      <c r="B2358" s="69">
        <v>1</v>
      </c>
      <c r="C2358" s="69">
        <v>2018</v>
      </c>
      <c r="D2358" s="69">
        <v>60</v>
      </c>
      <c r="E2358" s="69" t="s">
        <v>683</v>
      </c>
      <c r="F2358" s="69" t="s">
        <v>676</v>
      </c>
      <c r="G2358" s="69" t="s">
        <v>677</v>
      </c>
      <c r="H2358" s="69" t="s">
        <v>107</v>
      </c>
      <c r="I2358" s="69">
        <v>0.10695</v>
      </c>
      <c r="J2358" s="69">
        <v>8.2699999999999996E-3</v>
      </c>
      <c r="K2358" s="69">
        <v>2.1199999999999999E-3</v>
      </c>
      <c r="L2358" s="69" t="s">
        <v>178</v>
      </c>
      <c r="M2358" s="69" t="s">
        <v>30388</v>
      </c>
      <c r="N2358" s="68">
        <v>43101</v>
      </c>
    </row>
    <row r="2359" spans="1:14" x14ac:dyDescent="0.2">
      <c r="A2359" s="69" t="s">
        <v>31319</v>
      </c>
      <c r="B2359" s="69">
        <v>1</v>
      </c>
      <c r="C2359" s="69">
        <v>2018</v>
      </c>
      <c r="D2359" s="69">
        <v>60</v>
      </c>
      <c r="E2359" s="69" t="s">
        <v>683</v>
      </c>
      <c r="F2359" s="69" t="s">
        <v>676</v>
      </c>
      <c r="G2359" s="69" t="s">
        <v>677</v>
      </c>
      <c r="H2359" s="69" t="s">
        <v>107</v>
      </c>
      <c r="I2359" s="69">
        <v>0.10695</v>
      </c>
      <c r="J2359" s="69">
        <v>8.2699999999999996E-3</v>
      </c>
      <c r="K2359" s="69">
        <v>2.1199999999999999E-3</v>
      </c>
      <c r="L2359" s="69" t="s">
        <v>178</v>
      </c>
      <c r="M2359" s="69" t="s">
        <v>30388</v>
      </c>
      <c r="N2359" s="68">
        <v>43101</v>
      </c>
    </row>
    <row r="2360" spans="1:14" x14ac:dyDescent="0.2">
      <c r="A2360" s="69" t="s">
        <v>31320</v>
      </c>
      <c r="B2360" s="69">
        <v>1</v>
      </c>
      <c r="C2360" s="69">
        <v>2018</v>
      </c>
      <c r="D2360" s="69">
        <v>60</v>
      </c>
      <c r="E2360" s="69" t="s">
        <v>683</v>
      </c>
      <c r="F2360" s="69" t="s">
        <v>676</v>
      </c>
      <c r="G2360" s="69" t="s">
        <v>677</v>
      </c>
      <c r="H2360" s="69" t="s">
        <v>107</v>
      </c>
      <c r="I2360" s="69">
        <v>0.13261999999999999</v>
      </c>
      <c r="J2360" s="69">
        <v>8.2699999999999996E-3</v>
      </c>
      <c r="K2360" s="69">
        <v>2.1199999999999999E-3</v>
      </c>
      <c r="L2360" s="69" t="s">
        <v>190</v>
      </c>
      <c r="M2360" s="69" t="s">
        <v>30388</v>
      </c>
      <c r="N2360" s="68">
        <v>43101</v>
      </c>
    </row>
    <row r="2361" spans="1:14" x14ac:dyDescent="0.2">
      <c r="A2361" s="69" t="s">
        <v>31321</v>
      </c>
      <c r="B2361" s="69">
        <v>1</v>
      </c>
      <c r="C2361" s="69">
        <v>2018</v>
      </c>
      <c r="D2361" s="69">
        <v>60</v>
      </c>
      <c r="E2361" s="69" t="s">
        <v>683</v>
      </c>
      <c r="F2361" s="69" t="s">
        <v>676</v>
      </c>
      <c r="G2361" s="69" t="s">
        <v>677</v>
      </c>
      <c r="H2361" s="69" t="s">
        <v>107</v>
      </c>
      <c r="I2361" s="69">
        <v>0.12562000000000001</v>
      </c>
      <c r="J2361" s="69">
        <v>8.2699999999999996E-3</v>
      </c>
      <c r="K2361" s="69">
        <v>2.1199999999999999E-3</v>
      </c>
      <c r="L2361" s="69" t="s">
        <v>190</v>
      </c>
      <c r="M2361" s="69" t="s">
        <v>30388</v>
      </c>
      <c r="N2361" s="68">
        <v>43101</v>
      </c>
    </row>
    <row r="2362" spans="1:14" x14ac:dyDescent="0.2">
      <c r="A2362" s="69" t="s">
        <v>31322</v>
      </c>
      <c r="B2362" s="69">
        <v>1</v>
      </c>
      <c r="C2362" s="69">
        <v>2018</v>
      </c>
      <c r="D2362" s="69">
        <v>60</v>
      </c>
      <c r="E2362" s="69" t="s">
        <v>683</v>
      </c>
      <c r="F2362" s="69" t="s">
        <v>676</v>
      </c>
      <c r="G2362" s="69" t="s">
        <v>677</v>
      </c>
      <c r="H2362" s="69" t="s">
        <v>107</v>
      </c>
      <c r="I2362" s="69">
        <v>0.12212000000000001</v>
      </c>
      <c r="J2362" s="69">
        <v>8.2699999999999996E-3</v>
      </c>
      <c r="K2362" s="69">
        <v>2.1199999999999999E-3</v>
      </c>
      <c r="L2362" s="69" t="s">
        <v>190</v>
      </c>
      <c r="M2362" s="69" t="s">
        <v>30388</v>
      </c>
      <c r="N2362" s="68">
        <v>43101</v>
      </c>
    </row>
    <row r="2363" spans="1:14" x14ac:dyDescent="0.2">
      <c r="A2363" s="69" t="s">
        <v>31323</v>
      </c>
      <c r="B2363" s="69">
        <v>1</v>
      </c>
      <c r="C2363" s="69">
        <v>2018</v>
      </c>
      <c r="D2363" s="69">
        <v>60</v>
      </c>
      <c r="E2363" s="69" t="s">
        <v>683</v>
      </c>
      <c r="F2363" s="69" t="s">
        <v>676</v>
      </c>
      <c r="G2363" s="69" t="s">
        <v>677</v>
      </c>
      <c r="H2363" s="69" t="s">
        <v>107</v>
      </c>
      <c r="I2363" s="69">
        <v>0.12212000000000001</v>
      </c>
      <c r="J2363" s="69">
        <v>8.2699999999999996E-3</v>
      </c>
      <c r="K2363" s="69">
        <v>2.1199999999999999E-3</v>
      </c>
      <c r="L2363" s="69" t="s">
        <v>190</v>
      </c>
      <c r="M2363" s="69" t="s">
        <v>30388</v>
      </c>
      <c r="N2363" s="68">
        <v>43101</v>
      </c>
    </row>
    <row r="2364" spans="1:14" x14ac:dyDescent="0.2">
      <c r="A2364" s="69" t="s">
        <v>31324</v>
      </c>
      <c r="B2364" s="69">
        <v>1</v>
      </c>
      <c r="C2364" s="69">
        <v>2018</v>
      </c>
      <c r="D2364" s="69">
        <v>60</v>
      </c>
      <c r="E2364" s="69" t="s">
        <v>683</v>
      </c>
      <c r="F2364" s="69" t="s">
        <v>676</v>
      </c>
      <c r="G2364" s="69" t="s">
        <v>677</v>
      </c>
      <c r="H2364" s="69" t="s">
        <v>107</v>
      </c>
      <c r="I2364" s="69">
        <v>0.12212000000000001</v>
      </c>
      <c r="J2364" s="69">
        <v>8.2699999999999996E-3</v>
      </c>
      <c r="K2364" s="69">
        <v>2.1199999999999999E-3</v>
      </c>
      <c r="L2364" s="69" t="s">
        <v>190</v>
      </c>
      <c r="M2364" s="69" t="s">
        <v>30388</v>
      </c>
      <c r="N2364" s="68">
        <v>43101</v>
      </c>
    </row>
    <row r="2365" spans="1:14" x14ac:dyDescent="0.2">
      <c r="A2365" s="69" t="s">
        <v>31325</v>
      </c>
      <c r="B2365" s="69">
        <v>1</v>
      </c>
      <c r="C2365" s="69">
        <v>2018</v>
      </c>
      <c r="D2365" s="69">
        <v>60</v>
      </c>
      <c r="E2365" s="69" t="s">
        <v>683</v>
      </c>
      <c r="F2365" s="69" t="s">
        <v>676</v>
      </c>
      <c r="G2365" s="69" t="s">
        <v>677</v>
      </c>
      <c r="H2365" s="69" t="s">
        <v>107</v>
      </c>
      <c r="I2365" s="69">
        <v>0.15756000000000001</v>
      </c>
      <c r="J2365" s="69">
        <v>8.2699999999999996E-3</v>
      </c>
      <c r="K2365" s="69">
        <v>2.1199999999999999E-3</v>
      </c>
      <c r="L2365" s="69" t="s">
        <v>184</v>
      </c>
      <c r="M2365" s="69" t="s">
        <v>30388</v>
      </c>
      <c r="N2365" s="68">
        <v>43101</v>
      </c>
    </row>
    <row r="2366" spans="1:14" x14ac:dyDescent="0.2">
      <c r="A2366" s="69" t="s">
        <v>31326</v>
      </c>
      <c r="B2366" s="69">
        <v>1</v>
      </c>
      <c r="C2366" s="69">
        <v>2018</v>
      </c>
      <c r="D2366" s="69">
        <v>60</v>
      </c>
      <c r="E2366" s="69" t="s">
        <v>683</v>
      </c>
      <c r="F2366" s="69" t="s">
        <v>676</v>
      </c>
      <c r="G2366" s="69" t="s">
        <v>677</v>
      </c>
      <c r="H2366" s="69" t="s">
        <v>107</v>
      </c>
      <c r="I2366" s="69">
        <v>0.15756000000000001</v>
      </c>
      <c r="J2366" s="69">
        <v>8.2699999999999996E-3</v>
      </c>
      <c r="K2366" s="69">
        <v>2.1199999999999999E-3</v>
      </c>
      <c r="L2366" s="69" t="s">
        <v>184</v>
      </c>
      <c r="M2366" s="69" t="s">
        <v>30388</v>
      </c>
      <c r="N2366" s="68">
        <v>43101</v>
      </c>
    </row>
    <row r="2367" spans="1:14" x14ac:dyDescent="0.2">
      <c r="A2367" s="69" t="s">
        <v>31327</v>
      </c>
      <c r="B2367" s="69">
        <v>1</v>
      </c>
      <c r="C2367" s="69">
        <v>2018</v>
      </c>
      <c r="D2367" s="69">
        <v>60</v>
      </c>
      <c r="E2367" s="69" t="s">
        <v>683</v>
      </c>
      <c r="F2367" s="69" t="s">
        <v>676</v>
      </c>
      <c r="G2367" s="69" t="s">
        <v>677</v>
      </c>
      <c r="H2367" s="69" t="s">
        <v>107</v>
      </c>
      <c r="I2367" s="69">
        <v>0.16106000000000001</v>
      </c>
      <c r="J2367" s="69">
        <v>8.2699999999999996E-3</v>
      </c>
      <c r="K2367" s="69">
        <v>2.1199999999999999E-3</v>
      </c>
      <c r="L2367" s="69" t="s">
        <v>184</v>
      </c>
      <c r="M2367" s="69" t="s">
        <v>30388</v>
      </c>
      <c r="N2367" s="68">
        <v>43101</v>
      </c>
    </row>
    <row r="2368" spans="1:14" x14ac:dyDescent="0.2">
      <c r="A2368" s="69" t="s">
        <v>31328</v>
      </c>
      <c r="B2368" s="69">
        <v>1</v>
      </c>
      <c r="C2368" s="69">
        <v>2018</v>
      </c>
      <c r="D2368" s="69">
        <v>60</v>
      </c>
      <c r="E2368" s="69" t="s">
        <v>683</v>
      </c>
      <c r="F2368" s="69" t="s">
        <v>676</v>
      </c>
      <c r="G2368" s="69" t="s">
        <v>677</v>
      </c>
      <c r="H2368" s="69" t="s">
        <v>107</v>
      </c>
      <c r="I2368" s="69">
        <v>0.16805999999999999</v>
      </c>
      <c r="J2368" s="69">
        <v>8.2699999999999996E-3</v>
      </c>
      <c r="K2368" s="69">
        <v>2.1199999999999999E-3</v>
      </c>
      <c r="L2368" s="69" t="s">
        <v>184</v>
      </c>
      <c r="M2368" s="69" t="s">
        <v>30388</v>
      </c>
      <c r="N2368" s="68">
        <v>43101</v>
      </c>
    </row>
    <row r="2369" spans="1:14" x14ac:dyDescent="0.2">
      <c r="A2369" s="69" t="s">
        <v>31329</v>
      </c>
      <c r="B2369" s="69">
        <v>1</v>
      </c>
      <c r="C2369" s="69">
        <v>2018</v>
      </c>
      <c r="D2369" s="69">
        <v>60</v>
      </c>
      <c r="E2369" s="69" t="s">
        <v>699</v>
      </c>
      <c r="F2369" s="69" t="s">
        <v>676</v>
      </c>
      <c r="G2369" s="69" t="s">
        <v>677</v>
      </c>
      <c r="H2369" s="69" t="s">
        <v>107</v>
      </c>
      <c r="I2369" s="69">
        <v>0.14079</v>
      </c>
      <c r="J2369" s="69">
        <v>8.2699999999999996E-3</v>
      </c>
      <c r="K2369" s="69">
        <v>2.1199999999999999E-3</v>
      </c>
      <c r="L2369" s="69" t="s">
        <v>197</v>
      </c>
      <c r="M2369" s="69" t="s">
        <v>30388</v>
      </c>
      <c r="N2369" s="68">
        <v>43101</v>
      </c>
    </row>
    <row r="2370" spans="1:14" x14ac:dyDescent="0.2">
      <c r="A2370" s="69" t="s">
        <v>31330</v>
      </c>
      <c r="B2370" s="69">
        <v>1</v>
      </c>
      <c r="C2370" s="69">
        <v>2018</v>
      </c>
      <c r="D2370" s="69">
        <v>60</v>
      </c>
      <c r="E2370" s="69" t="s">
        <v>699</v>
      </c>
      <c r="F2370" s="69" t="s">
        <v>676</v>
      </c>
      <c r="G2370" s="69" t="s">
        <v>677</v>
      </c>
      <c r="H2370" s="69" t="s">
        <v>107</v>
      </c>
      <c r="I2370" s="69">
        <v>0.13958999999999999</v>
      </c>
      <c r="J2370" s="69">
        <v>8.2699999999999996E-3</v>
      </c>
      <c r="K2370" s="69">
        <v>2.1199999999999999E-3</v>
      </c>
      <c r="L2370" s="69" t="s">
        <v>197</v>
      </c>
      <c r="M2370" s="69" t="s">
        <v>30388</v>
      </c>
      <c r="N2370" s="68">
        <v>43101</v>
      </c>
    </row>
    <row r="2371" spans="1:14" x14ac:dyDescent="0.2">
      <c r="A2371" s="69" t="s">
        <v>31331</v>
      </c>
      <c r="B2371" s="69">
        <v>1</v>
      </c>
      <c r="C2371" s="69">
        <v>2018</v>
      </c>
      <c r="D2371" s="69">
        <v>60</v>
      </c>
      <c r="E2371" s="69" t="s">
        <v>699</v>
      </c>
      <c r="F2371" s="69" t="s">
        <v>676</v>
      </c>
      <c r="G2371" s="69" t="s">
        <v>677</v>
      </c>
      <c r="H2371" s="69" t="s">
        <v>107</v>
      </c>
      <c r="I2371" s="69">
        <v>0.13958999999999999</v>
      </c>
      <c r="J2371" s="69">
        <v>8.2699999999999996E-3</v>
      </c>
      <c r="K2371" s="69">
        <v>2.1199999999999999E-3</v>
      </c>
      <c r="L2371" s="69" t="s">
        <v>197</v>
      </c>
      <c r="M2371" s="69" t="s">
        <v>30388</v>
      </c>
      <c r="N2371" s="68">
        <v>43101</v>
      </c>
    </row>
    <row r="2372" spans="1:14" x14ac:dyDescent="0.2">
      <c r="A2372" s="69" t="s">
        <v>31332</v>
      </c>
      <c r="B2372" s="69">
        <v>1</v>
      </c>
      <c r="C2372" s="69">
        <v>2018</v>
      </c>
      <c r="D2372" s="69">
        <v>60</v>
      </c>
      <c r="E2372" s="69" t="s">
        <v>699</v>
      </c>
      <c r="F2372" s="69" t="s">
        <v>676</v>
      </c>
      <c r="G2372" s="69" t="s">
        <v>677</v>
      </c>
      <c r="H2372" s="69" t="s">
        <v>107</v>
      </c>
      <c r="I2372" s="69">
        <v>9.8570000000000005E-2</v>
      </c>
      <c r="J2372" s="69">
        <v>8.2699999999999996E-3</v>
      </c>
      <c r="K2372" s="69">
        <v>2.1199999999999999E-3</v>
      </c>
      <c r="L2372" s="69" t="s">
        <v>178</v>
      </c>
      <c r="M2372" s="69" t="s">
        <v>30388</v>
      </c>
      <c r="N2372" s="68">
        <v>43101</v>
      </c>
    </row>
    <row r="2373" spans="1:14" x14ac:dyDescent="0.2">
      <c r="A2373" s="69" t="s">
        <v>31333</v>
      </c>
      <c r="B2373" s="69">
        <v>1</v>
      </c>
      <c r="C2373" s="69">
        <v>2018</v>
      </c>
      <c r="D2373" s="69">
        <v>60</v>
      </c>
      <c r="E2373" s="69" t="s">
        <v>699</v>
      </c>
      <c r="F2373" s="69" t="s">
        <v>676</v>
      </c>
      <c r="G2373" s="69" t="s">
        <v>677</v>
      </c>
      <c r="H2373" s="69" t="s">
        <v>107</v>
      </c>
      <c r="I2373" s="69">
        <v>0.14079</v>
      </c>
      <c r="J2373" s="69">
        <v>8.2699999999999996E-3</v>
      </c>
      <c r="K2373" s="69">
        <v>2.1199999999999999E-3</v>
      </c>
      <c r="L2373" s="69" t="s">
        <v>197</v>
      </c>
      <c r="M2373" s="69" t="s">
        <v>30388</v>
      </c>
      <c r="N2373" s="68">
        <v>43101</v>
      </c>
    </row>
    <row r="2374" spans="1:14" x14ac:dyDescent="0.2">
      <c r="A2374" s="69" t="s">
        <v>31334</v>
      </c>
      <c r="B2374" s="69">
        <v>1</v>
      </c>
      <c r="C2374" s="69">
        <v>2018</v>
      </c>
      <c r="D2374" s="69">
        <v>60</v>
      </c>
      <c r="E2374" s="69" t="s">
        <v>699</v>
      </c>
      <c r="F2374" s="69" t="s">
        <v>676</v>
      </c>
      <c r="G2374" s="69" t="s">
        <v>677</v>
      </c>
      <c r="H2374" s="69" t="s">
        <v>107</v>
      </c>
      <c r="I2374" s="69">
        <v>0.14079</v>
      </c>
      <c r="J2374" s="69">
        <v>8.2699999999999996E-3</v>
      </c>
      <c r="K2374" s="69">
        <v>2.1199999999999999E-3</v>
      </c>
      <c r="L2374" s="69" t="s">
        <v>197</v>
      </c>
      <c r="M2374" s="69" t="s">
        <v>30388</v>
      </c>
      <c r="N2374" s="68">
        <v>43101</v>
      </c>
    </row>
    <row r="2375" spans="1:14" x14ac:dyDescent="0.2">
      <c r="A2375" s="69" t="s">
        <v>31335</v>
      </c>
      <c r="B2375" s="69">
        <v>1</v>
      </c>
      <c r="C2375" s="69">
        <v>2018</v>
      </c>
      <c r="D2375" s="69">
        <v>60</v>
      </c>
      <c r="E2375" s="69" t="s">
        <v>699</v>
      </c>
      <c r="F2375" s="69" t="s">
        <v>676</v>
      </c>
      <c r="G2375" s="69" t="s">
        <v>677</v>
      </c>
      <c r="H2375" s="69" t="s">
        <v>107</v>
      </c>
      <c r="I2375" s="69">
        <v>9.7369999999999998E-2</v>
      </c>
      <c r="J2375" s="69">
        <v>8.2699999999999996E-3</v>
      </c>
      <c r="K2375" s="69">
        <v>2.1199999999999999E-3</v>
      </c>
      <c r="L2375" s="69" t="s">
        <v>178</v>
      </c>
      <c r="M2375" s="69" t="s">
        <v>30388</v>
      </c>
      <c r="N2375" s="68">
        <v>43101</v>
      </c>
    </row>
    <row r="2376" spans="1:14" x14ac:dyDescent="0.2">
      <c r="A2376" s="69" t="s">
        <v>31336</v>
      </c>
      <c r="B2376" s="69">
        <v>1</v>
      </c>
      <c r="C2376" s="69">
        <v>2018</v>
      </c>
      <c r="D2376" s="69">
        <v>60</v>
      </c>
      <c r="E2376" s="69" t="s">
        <v>699</v>
      </c>
      <c r="F2376" s="69" t="s">
        <v>676</v>
      </c>
      <c r="G2376" s="69" t="s">
        <v>677</v>
      </c>
      <c r="H2376" s="69" t="s">
        <v>107</v>
      </c>
      <c r="I2376" s="69">
        <v>9.8570000000000005E-2</v>
      </c>
      <c r="J2376" s="69">
        <v>8.2699999999999996E-3</v>
      </c>
      <c r="K2376" s="69">
        <v>2.1199999999999999E-3</v>
      </c>
      <c r="L2376" s="69" t="s">
        <v>178</v>
      </c>
      <c r="M2376" s="69" t="s">
        <v>30388</v>
      </c>
      <c r="N2376" s="68">
        <v>43101</v>
      </c>
    </row>
    <row r="2377" spans="1:14" x14ac:dyDescent="0.2">
      <c r="A2377" s="69" t="s">
        <v>31337</v>
      </c>
      <c r="B2377" s="69">
        <v>1</v>
      </c>
      <c r="C2377" s="69">
        <v>2018</v>
      </c>
      <c r="D2377" s="69">
        <v>60</v>
      </c>
      <c r="E2377" s="69" t="s">
        <v>699</v>
      </c>
      <c r="F2377" s="69" t="s">
        <v>676</v>
      </c>
      <c r="G2377" s="69" t="s">
        <v>677</v>
      </c>
      <c r="H2377" s="69" t="s">
        <v>107</v>
      </c>
      <c r="I2377" s="69">
        <v>9.7369999999999998E-2</v>
      </c>
      <c r="J2377" s="69">
        <v>8.2699999999999996E-3</v>
      </c>
      <c r="K2377" s="69">
        <v>2.1199999999999999E-3</v>
      </c>
      <c r="L2377" s="69" t="s">
        <v>178</v>
      </c>
      <c r="M2377" s="69" t="s">
        <v>30388</v>
      </c>
      <c r="N2377" s="68">
        <v>43101</v>
      </c>
    </row>
    <row r="2378" spans="1:14" x14ac:dyDescent="0.2">
      <c r="A2378" s="69" t="s">
        <v>31338</v>
      </c>
      <c r="B2378" s="69">
        <v>1</v>
      </c>
      <c r="C2378" s="69">
        <v>2018</v>
      </c>
      <c r="D2378" s="69">
        <v>60</v>
      </c>
      <c r="E2378" s="69" t="s">
        <v>699</v>
      </c>
      <c r="F2378" s="69" t="s">
        <v>676</v>
      </c>
      <c r="G2378" s="69" t="s">
        <v>677</v>
      </c>
      <c r="H2378" s="69" t="s">
        <v>107</v>
      </c>
      <c r="I2378" s="69">
        <v>9.8570000000000005E-2</v>
      </c>
      <c r="J2378" s="69">
        <v>8.2699999999999996E-3</v>
      </c>
      <c r="K2378" s="69">
        <v>2.1199999999999999E-3</v>
      </c>
      <c r="L2378" s="69" t="s">
        <v>178</v>
      </c>
      <c r="M2378" s="69" t="s">
        <v>30388</v>
      </c>
      <c r="N2378" s="68">
        <v>43101</v>
      </c>
    </row>
  </sheetData>
  <sheetProtection algorithmName="SHA-512" hashValue="VTYp9U+FJFHknLhaMiLV5RSM+1C6WRROdTwmFwrbOvlakidmlggMTIfnBw29yTjvTooPMOcqKRrAM56BYpA39A==" saltValue="B8yPVnkg8WoUg4vdLN+atA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37277-4377-46AF-B79B-DE931589A980}"/>
</file>

<file path=customXml/itemProps2.xml><?xml version="1.0" encoding="utf-8"?>
<ds:datastoreItem xmlns:ds="http://schemas.openxmlformats.org/officeDocument/2006/customXml" ds:itemID="{338FCF1D-F3C9-490F-882B-A008A34C7659}"/>
</file>

<file path=customXml/itemProps3.xml><?xml version="1.0" encoding="utf-8"?>
<ds:datastoreItem xmlns:ds="http://schemas.openxmlformats.org/officeDocument/2006/customXml" ds:itemID="{A1B11BC5-39BD-4663-B680-F487F3DBC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Hudson Energy Matrix Prices</vt:lpstr>
      <vt:lpstr>Postcode Lookup</vt:lpstr>
      <vt:lpstr>Ref</vt:lpstr>
      <vt:lpstr>Power - 5-10 MWh</vt:lpstr>
      <vt:lpstr>Power - 10-20 MWh</vt:lpstr>
      <vt:lpstr>Power - 20-50 MWh</vt:lpstr>
      <vt:lpstr>Power - 50-100 MWh</vt:lpstr>
      <vt:lpstr>Power - 100-250 MWh</vt:lpstr>
      <vt:lpstr>Gas - 0-73.2 MWh</vt:lpstr>
      <vt:lpstr>Gas - 73.2-150 MWh</vt:lpstr>
      <vt:lpstr>Gas - 150-293 MWh</vt:lpstr>
      <vt:lpstr>Gas - 293-500 MWh</vt:lpstr>
      <vt:lpstr>Gas - 500-732 MWh</vt:lpstr>
      <vt:lpstr>Matrix Table</vt:lpstr>
    </vt:vector>
  </TitlesOfParts>
  <Company>Just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Goldman</dc:creator>
  <cp:lastModifiedBy>Microsoft Office User</cp:lastModifiedBy>
  <dcterms:created xsi:type="dcterms:W3CDTF">2014-10-01T17:58:09Z</dcterms:created>
  <dcterms:modified xsi:type="dcterms:W3CDTF">2017-10-17T22:01:33Z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