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3620" windowHeight="5090"/>
  </bookViews>
  <sheets>
    <sheet name="darpa-power-distribution-raw.csv" sheetId="1" r:id="rId1"/>
  </sheets>
  <definedNames>
    <definedName name="_xlnm.Sheet_Title" localSheetId="0">"darpa-power-distribution-raw.csv"</definedName>
    <definedName name="_xlnm.Print_Area" localSheetId="0">#REF!</definedName>
  </definedNames>
  <calcPr calcMode="auto" iterate="1" iterateCount="100" iterateDelta="0.001"/>
  <webPublishing allowPng="1" css="0" characterSet="UTF-8"/>
</workbook>
</file>

<file path=xl/sharedStrings.xml><?xml version="1.0" encoding="utf-8"?>
<sst xmlns="http://schemas.openxmlformats.org/spreadsheetml/2006/main" uniqueCount="25" count="25">
  <si>
    <t>M251</t>
  </si>
  <si>
    <t>R-EU_R0805</t>
  </si>
  <si>
    <t>R0805</t>
  </si>
  <si>
    <t>RESISTOR, European symbol</t>
  </si>
  <si>
    <t>C-EUC0805K</t>
  </si>
  <si>
    <t>C0805K</t>
  </si>
  <si>
    <t>CAPACITOR, European symbol</t>
  </si>
  <si>
    <t>POLARIZED CAPACITOR, European symbol</t>
  </si>
  <si>
    <t>CPOL-EUE2.5-6</t>
  </si>
  <si>
    <t>E2,5-6</t>
  </si>
  <si>
    <t>WE-CHSA_1011_7843330330</t>
  </si>
  <si>
    <t>WE-CHSA_1011</t>
  </si>
  <si>
    <t>J1</t>
  </si>
  <si>
    <t>CONN HEADER VERT 2POS 2.54MM</t>
  </si>
  <si>
    <t>BAS40</t>
  </si>
  <si>
    <t>SOT23</t>
  </si>
  <si>
    <t>BSS123</t>
  </si>
  <si>
    <t>IRFR5305</t>
  </si>
  <si>
    <t>LTC2945</t>
  </si>
  <si>
    <t>MKDSN1,5/2-5,08</t>
  </si>
  <si>
    <t>SWS004</t>
  </si>
  <si>
    <t>TPS54302</t>
  </si>
  <si>
    <t>SOT23-6</t>
  </si>
  <si>
    <t>TPS565208</t>
  </si>
  <si>
    <t>XT60</t>
  </si>
</sst>
</file>

<file path=xl/styles.xml><?xml version="1.0" encoding="utf-8"?>
<styleSheet xmlns="http://schemas.openxmlformats.org/spreadsheetml/2006/main">
  <fonts count="3">
    <font>
      <b val="0"/>
      <i val="0"/>
      <u val="none"/>
      <color rgb="FF000000"/>
      <name val="Sans"/>
      <vertAlign val="baseline"/>
      <sz val="10"/>
      <strike val="0"/>
    </font>
    <font>
      <b val="1"/>
      <i val="0"/>
      <u val="none"/>
      <color rgb="FF000000"/>
      <name val="Sans"/>
      <vertAlign val="baseline"/>
      <sz val="15"/>
      <strike val="0"/>
    </font>
    <font>
      <b val="1"/>
      <i val="0"/>
      <u val="none"/>
      <color rgb="FF000000"/>
      <name val="Sans"/>
      <vertAlign val="baseline"/>
      <sz val="10"/>
      <strike val="0"/>
    </font>
  </fonts>
  <fills count="3">
    <fill>
      <patternFill patternType="none"/>
    </fill>
    <fill>
      <patternFill patternType="gray125"/>
    </fill>
    <fill>
      <patternFill patternType="solid">
        <fgColor rgb="FFFF6600"/>
        <bgColor rgb="FF000000"/>
      </patternFill>
    </fill>
  </fills>
  <borders count="1">
    <border diagonalUp="0" diagonalDown="0">
      <start style="none">
        <color rgb="FFC7C7C7"/>
      </start>
      <end style="none">
        <color rgb="FFC7C7C7"/>
      </end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5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2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2" borderId="0" numFmtId="0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3" Type="http://schemas.openxmlformats.org/officeDocument/2006/relationships/styles" Target="styles.xml"/>
  <Relationship Id="rId2" Type="http://schemas.openxmlformats.org/officeDocument/2006/relationships/sharedStrings" Target="sharedString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IV39"/>
  <sheetViews>
    <sheetView workbookViewId="0" tabSelected="1">
      <pane ySplit="6" topLeftCell="A7" activePane="bottomLeft" state="frozen"/>
      <selection pane="bottomLeft" activeCell="C13" sqref="C13"/>
    </sheetView>
  </sheetViews>
  <sheetFormatPr defaultRowHeight="12.75"/>
  <cols>
    <col min="1" max="1" style="0" width="9.142307692307693"/>
    <col min="2" max="2" style="0" width="21.998677884615386" customWidth="1"/>
    <col min="3" max="3" style="0" width="28.998257211538466" customWidth="1"/>
    <col min="4" max="4" style="0" width="21.427283653846157" customWidth="1"/>
    <col min="5" max="5" style="0" width="76.28112980769231" customWidth="1"/>
    <col min="6" max="6" style="0" width="53.56820913461539" customWidth="1"/>
    <col min="7" max="7" style="0" width="16.85612980769231" customWidth="1"/>
    <col min="8" max="9" style="0" width="9.142307692307693"/>
    <col min="10" max="10" style="1" width="9.99939903846154" customWidth="1"/>
    <col min="11" max="16384" style="0" width="9.142307692307693"/>
  </cols>
  <sheetData>
    <row r="1" spans="1:256" ht="18.75">
      <c r="A1" s="2" t="inlineStr">
        <is>
          <t>PART LIST Darpa Power Distribution Board</t>
        </is>
      </c>
      <c r="B1" s="3"/>
      <c r="C1" s="3"/>
      <c r="D1" s="3"/>
      <c r="E1" s="3"/>
      <c r="F1" s="3"/>
      <c r="G1" s="3"/>
      <c r="I1" s="3"/>
      <c r="J1" s="4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</row>
    <row r="2" spans="1:256">
      <c r="A2" s="3"/>
      <c r="B2" s="3"/>
      <c r="C2" s="3"/>
      <c r="D2" s="3"/>
      <c r="E2" s="3"/>
      <c r="F2" s="3"/>
      <c r="G2" s="3"/>
      <c r="I2" s="3"/>
      <c r="J2" s="4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</row>
    <row r="3" spans="1:256" customHeight="1" ht="17.25">
      <c r="A3" s="3" t="inlineStr">
        <is>
          <t>Boards:</t>
        </is>
      </c>
      <c r="B3" s="4">
        <v>4</v>
      </c>
      <c r="C3" s="3"/>
      <c r="D3" s="3"/>
      <c r="E3" s="3"/>
      <c r="F3" s="3"/>
      <c r="G3" s="3"/>
      <c r="I3" s="3"/>
      <c r="J3" s="4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</row>
    <row r="4" spans="1:256">
      <c r="A4" s="3"/>
      <c r="B4" s="3"/>
      <c r="C4" s="3"/>
      <c r="D4" s="3"/>
      <c r="E4" s="3"/>
      <c r="F4" s="3"/>
      <c r="G4" s="3"/>
      <c r="I4" s="3"/>
      <c r="J4" s="4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</row>
    <row r="5" spans="1:256">
      <c r="A5" s="3"/>
      <c r="B5" s="3"/>
      <c r="C5" s="3"/>
      <c r="D5" s="3"/>
      <c r="E5" s="3"/>
      <c r="F5" s="3"/>
      <c r="G5" s="3"/>
      <c r="I5" s="3"/>
      <c r="J5" s="4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</row>
    <row r="6" spans="1:256" ht="13.5">
      <c r="A6" s="3" t="inlineStr">
        <is>
          <t>Qty</t>
        </is>
      </c>
      <c r="B6" s="3" t="inlineStr">
        <is>
          <t>Value</t>
        </is>
      </c>
      <c r="C6" s="3" t="inlineStr">
        <is>
          <t>Device</t>
        </is>
      </c>
      <c r="D6" s="3" t="inlineStr">
        <is>
          <t>Package</t>
        </is>
      </c>
      <c r="E6" s="3" t="inlineStr">
        <is>
          <t>Parts</t>
        </is>
      </c>
      <c r="F6" s="3" t="inlineStr">
        <is>
          <t>Description</t>
        </is>
      </c>
      <c r="G6" s="3"/>
      <c r="H6" s="3" t="inlineStr">
        <is>
          <t>Leftover</t>
        </is>
      </c>
      <c r="I6" s="3"/>
      <c r="J6" s="4" t="inlineStr">
        <is>
          <t>Order</t>
        </is>
      </c>
      <c r="K6" s="3"/>
      <c r="L6" s="3" t="inlineStr">
        <is>
          <t>Link</t>
        </is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</row>
    <row r="7" spans="1:256" ht="13.5">
      <c r="A7">
        <v>1</v>
      </c>
      <c r="C7" t="inlineStr">
        <is>
          <t>JP2E</t>
        </is>
      </c>
      <c r="D7" t="inlineStr">
        <is>
          <t>JP2</t>
        </is>
      </c>
      <c r="E7" t="inlineStr">
        <is>
          <t>JP1</t>
        </is>
      </c>
      <c r="F7" t="inlineStr">
        <is>
          <t>JUMPER</t>
        </is>
      </c>
      <c r="H7">
        <v>0</v>
      </c>
      <c r="J7">
        <f>$A7*$B$3-$H7</f>
        <v>4</v>
      </c>
    </row>
    <row r="8" spans="1:256" ht="13.5">
      <c r="A8">
        <v>4</v>
      </c>
      <c r="C8" t="inlineStr">
        <is>
          <t>LEDSML0805</t>
        </is>
      </c>
      <c r="D8" t="inlineStr">
        <is>
          <t>SML0805</t>
        </is>
      </c>
      <c r="E8" t="inlineStr">
        <is>
          <t>LED1, LED2, LED3, LED4</t>
        </is>
      </c>
      <c r="F8" t="inlineStr">
        <is>
          <t>LED</t>
        </is>
      </c>
      <c r="H8">
        <v>0</v>
      </c>
      <c r="J8">
        <f>$A8*$B$3-$H8</f>
        <v>16</v>
      </c>
    </row>
    <row r="9" spans="1:256" ht="13.5">
      <c r="A9">
        <v>0</v>
      </c>
      <c r="C9" t="s">
        <v>0</v>
      </c>
      <c r="D9" t="s">
        <v>0</v>
      </c>
      <c r="E9" t="inlineStr">
        <is>
          <t>S2</t>
        </is>
      </c>
      <c r="F9" t="inlineStr">
        <is>
          <t>SLIDING SWITCH</t>
        </is>
      </c>
      <c r="H9">
        <v>0</v>
      </c>
      <c r="J9">
        <f>$A9*$B$3-$H9</f>
        <v>0</v>
      </c>
    </row>
    <row r="10" spans="1:256" ht="13.5">
      <c r="A10">
        <v>3</v>
      </c>
      <c r="B10" t="inlineStr">
        <is>
          <t>100k</t>
        </is>
      </c>
      <c r="C10" t="s">
        <v>1</v>
      </c>
      <c r="D10" t="s">
        <v>2</v>
      </c>
      <c r="E10" t="inlineStr">
        <is>
          <t>R11, R13, R18</t>
        </is>
      </c>
      <c r="F10" t="s">
        <v>3</v>
      </c>
      <c r="H10">
        <v>2</v>
      </c>
      <c r="J10">
        <f>$A10*$B$3-$H10</f>
        <v>10</v>
      </c>
    </row>
    <row r="11" spans="1:256" ht="13.5">
      <c r="A11">
        <v>16</v>
      </c>
      <c r="B11" t="inlineStr">
        <is>
          <t>100n</t>
        </is>
      </c>
      <c r="C11" t="s">
        <v>4</v>
      </c>
      <c r="D11" t="s">
        <v>5</v>
      </c>
      <c r="E11" t="inlineStr">
        <is>
          <t>C2, C4, C6, C8, C10, C13, C14, C16, C18, C20, C22, C24, C26, C28, C30, C32</t>
        </is>
      </c>
      <c r="F11" t="s">
        <v>6</v>
      </c>
      <c r="H11">
        <v>13</v>
      </c>
      <c r="J11">
        <f>$A11*$B$3-$H11</f>
        <v>51</v>
      </c>
    </row>
    <row r="12" spans="1:256" ht="13.5">
      <c r="A12">
        <v>7</v>
      </c>
      <c r="B12" t="inlineStr">
        <is>
          <t>10k</t>
        </is>
      </c>
      <c r="C12" t="s">
        <v>1</v>
      </c>
      <c r="D12" t="s">
        <v>2</v>
      </c>
      <c r="E12" t="inlineStr">
        <is>
          <t>R2, R4, R5, R6, R7, R9, R10</t>
        </is>
      </c>
      <c r="F12" t="s">
        <v>3</v>
      </c>
      <c r="H12">
        <v>12</v>
      </c>
      <c r="J12">
        <f>$A12*$B$3-$H12</f>
        <v>16</v>
      </c>
    </row>
    <row r="13" spans="1:256" ht="13.5">
      <c r="A13">
        <v>12</v>
      </c>
      <c r="B13" t="inlineStr">
        <is>
          <t>10u</t>
        </is>
      </c>
      <c r="C13" t="inlineStr">
        <is>
          <t>CPOL-EUE1.8-4</t>
        </is>
      </c>
      <c r="D13" t="inlineStr">
        <is>
          <t>E1,8-4</t>
        </is>
      </c>
      <c r="E13" t="inlineStr">
        <is>
          <t>C1, C5, C15, C17, C19, C21, C23, C25, C27, C29, C31, C33</t>
        </is>
      </c>
      <c r="F13" t="s">
        <v>7</v>
      </c>
      <c r="H13">
        <v>44</v>
      </c>
      <c r="J13">
        <f>$A13*$B$3-$H13</f>
        <v>4</v>
      </c>
    </row>
    <row r="14" spans="1:256" ht="13.5">
      <c r="A14">
        <v>1</v>
      </c>
      <c r="B14" t="inlineStr">
        <is>
          <t>150p</t>
        </is>
      </c>
      <c r="C14" t="s">
        <v>4</v>
      </c>
      <c r="D14" t="s">
        <v>5</v>
      </c>
      <c r="E14" t="inlineStr">
        <is>
          <t>C11</t>
        </is>
      </c>
      <c r="F14" t="s">
        <v>6</v>
      </c>
      <c r="H14">
        <v>18</v>
      </c>
      <c r="J14">
        <f>$A14*$B$3-$H14</f>
        <v>-14</v>
      </c>
    </row>
    <row r="15" spans="1:256" ht="13.5">
      <c r="A15">
        <v>2</v>
      </c>
      <c r="B15" t="inlineStr">
        <is>
          <t>1k</t>
        </is>
      </c>
      <c r="C15" t="s">
        <v>1</v>
      </c>
      <c r="D15" t="s">
        <v>2</v>
      </c>
      <c r="E15" t="inlineStr">
        <is>
          <t>R12, R14</t>
        </is>
      </c>
      <c r="F15" t="s">
        <v>3</v>
      </c>
      <c r="H15">
        <v>2</v>
      </c>
      <c r="J15">
        <f>$A15*$B$3-$H15</f>
        <v>6</v>
      </c>
    </row>
    <row r="16" spans="1:256" ht="13.5">
      <c r="A16">
        <v>2</v>
      </c>
      <c r="B16">
        <v>200</v>
      </c>
      <c r="C16" t="s">
        <v>1</v>
      </c>
      <c r="D16" t="s">
        <v>2</v>
      </c>
      <c r="E16" t="inlineStr">
        <is>
          <t>R21, R22</t>
        </is>
      </c>
      <c r="F16" t="s">
        <v>3</v>
      </c>
      <c r="H16">
        <v>18</v>
      </c>
      <c r="J16">
        <f>$A16*$B$3-$H16</f>
        <v>-10</v>
      </c>
    </row>
    <row r="17" spans="1:256" ht="13.5">
      <c r="A17">
        <v>1</v>
      </c>
      <c r="B17" t="inlineStr">
        <is>
          <t>20m</t>
        </is>
      </c>
      <c r="C17" t="inlineStr">
        <is>
          <t>R-EU_0613/15</t>
        </is>
      </c>
      <c r="D17" t="inlineStr">
        <is>
          <t>P0613/15</t>
        </is>
      </c>
      <c r="E17" t="inlineStr">
        <is>
          <t>R8</t>
        </is>
      </c>
      <c r="F17" t="s">
        <v>3</v>
      </c>
      <c r="H17">
        <v>-1</v>
      </c>
      <c r="J17">
        <f>$A17*$B$3-$H17</f>
        <v>5</v>
      </c>
      <c r="L17" t="inlineStr">
        <is>
          <t>https://www.mouser.sg/ProductDetail/Welwyn-Components-TT-Electronics/LOB3R020FLF?qs=sGAEpiMZZMtlleCFQhR%2FzRYg3vkZYfb0Nk%2F6n%2F%2FVS8E%3D</t>
        </is>
      </c>
    </row>
    <row r="18" spans="1:256" ht="13.5">
      <c r="A18">
        <v>2</v>
      </c>
      <c r="B18" t="inlineStr">
        <is>
          <t>22u</t>
        </is>
      </c>
      <c r="C18" t="s">
        <v>8</v>
      </c>
      <c r="D18" t="s">
        <v>9</v>
      </c>
      <c r="E18" t="inlineStr">
        <is>
          <t>C9, C12</t>
        </is>
      </c>
      <c r="F18" t="s">
        <v>7</v>
      </c>
      <c r="H18">
        <v>7</v>
      </c>
      <c r="J18">
        <f>$A18*$B$3-$H18</f>
        <v>1</v>
      </c>
    </row>
    <row r="19" spans="1:256" ht="13.5">
      <c r="A19">
        <v>2</v>
      </c>
      <c r="B19" t="inlineStr">
        <is>
          <t>3.3u</t>
        </is>
      </c>
      <c r="C19" t="s">
        <v>10</v>
      </c>
      <c r="D19" t="s">
        <v>11</v>
      </c>
      <c r="E19" t="inlineStr">
        <is>
          <t>L1, L3</t>
        </is>
      </c>
      <c r="F19" t="inlineStr">
        <is>
          <t>WE-CHSA SMD High Current Inductor 7843330330/3,3uH</t>
        </is>
      </c>
      <c r="H19">
        <v>0</v>
      </c>
      <c r="J19">
        <f>$A19*$B$3-$H19</f>
        <v>8</v>
      </c>
    </row>
    <row r="20" spans="1:256" ht="13.5">
      <c r="A20">
        <v>1</v>
      </c>
      <c r="B20" t="inlineStr">
        <is>
          <t>15u</t>
        </is>
      </c>
      <c r="D20" t="s">
        <v>11</v>
      </c>
      <c r="E20" t="inlineStr">
        <is>
          <t>L2</t>
        </is>
      </c>
      <c r="H20">
        <v>0</v>
      </c>
      <c r="J20">
        <f>$A20*$B$3-$H20</f>
        <v>4</v>
      </c>
      <c r="L20" t="inlineStr">
        <is>
          <t>https://www.mouser.sg/ProductDetail/KEMET/MPX1D0840L150?qs=sGAEpiMZZMsg%252By3WlYCkU%2FaHyUAoFbPOxreoVtEs3yo%3D</t>
        </is>
      </c>
    </row>
    <row r="21" spans="1:256" ht="13.5">
      <c r="A21">
        <v>3</v>
      </c>
      <c r="B21">
        <v>470</v>
      </c>
      <c r="C21" t="s">
        <v>1</v>
      </c>
      <c r="D21" t="s">
        <v>2</v>
      </c>
      <c r="E21" t="inlineStr">
        <is>
          <t>R15, R16, R17</t>
        </is>
      </c>
      <c r="F21" t="s">
        <v>3</v>
      </c>
      <c r="H21">
        <v>5</v>
      </c>
      <c r="J21">
        <f>$A21*$B$3-$H21</f>
        <v>7</v>
      </c>
    </row>
    <row r="22" spans="1:256" ht="13.5">
      <c r="A22">
        <v>1</v>
      </c>
      <c r="B22" t="inlineStr">
        <is>
          <t>470u</t>
        </is>
      </c>
      <c r="C22" t="inlineStr">
        <is>
          <t>CPOL-EUE7.5-16</t>
        </is>
      </c>
      <c r="D22" t="inlineStr">
        <is>
          <t>E7,5-16</t>
        </is>
      </c>
      <c r="E22" t="inlineStr">
        <is>
          <t>C34</t>
        </is>
      </c>
      <c r="F22" t="s">
        <v>7</v>
      </c>
      <c r="H22">
        <v>4</v>
      </c>
      <c r="J22">
        <f>$A22*$B$3-$H22</f>
        <v>0</v>
      </c>
    </row>
    <row r="23" spans="1:256" ht="13.5">
      <c r="A23">
        <v>2</v>
      </c>
      <c r="B23" t="inlineStr">
        <is>
          <t>47u</t>
        </is>
      </c>
      <c r="C23" t="s">
        <v>8</v>
      </c>
      <c r="D23" t="s">
        <v>9</v>
      </c>
      <c r="E23" t="inlineStr">
        <is>
          <t>C3, C7</t>
        </is>
      </c>
      <c r="F23" t="s">
        <v>7</v>
      </c>
      <c r="H23">
        <v>7</v>
      </c>
      <c r="J23">
        <f>$A23*$B$3-$H23</f>
        <v>1</v>
      </c>
    </row>
    <row r="24" spans="1:256" ht="13.5">
      <c r="A24">
        <v>1</v>
      </c>
      <c r="B24" t="inlineStr">
        <is>
          <t>5.23k</t>
        </is>
      </c>
      <c r="C24" t="s">
        <v>1</v>
      </c>
      <c r="D24" t="s">
        <v>2</v>
      </c>
      <c r="E24" t="inlineStr">
        <is>
          <t>R19</t>
        </is>
      </c>
      <c r="F24" t="s">
        <v>3</v>
      </c>
      <c r="H24">
        <v>2</v>
      </c>
      <c r="J24">
        <f>$A24*$B$3-$H24</f>
        <v>2</v>
      </c>
    </row>
    <row r="25" spans="1:256" ht="13.5">
      <c r="A25">
        <v>1</v>
      </c>
      <c r="B25" t="inlineStr">
        <is>
          <t>54.9k</t>
        </is>
      </c>
      <c r="C25" t="s">
        <v>1</v>
      </c>
      <c r="D25" t="s">
        <v>2</v>
      </c>
      <c r="E25" t="inlineStr">
        <is>
          <t>R1</t>
        </is>
      </c>
      <c r="F25" t="s">
        <v>3</v>
      </c>
      <c r="H25">
        <v>4</v>
      </c>
      <c r="J25">
        <f>$A25*$B$3-$H25</f>
        <v>0</v>
      </c>
    </row>
    <row r="26" spans="1:256" ht="13.5">
      <c r="A26">
        <v>2</v>
      </c>
      <c r="B26">
        <v>600</v>
      </c>
      <c r="C26" t="s">
        <v>1</v>
      </c>
      <c r="D26" t="s">
        <v>2</v>
      </c>
      <c r="E26" t="inlineStr">
        <is>
          <t>R20, R23</t>
        </is>
      </c>
      <c r="F26" t="s">
        <v>3</v>
      </c>
      <c r="H26">
        <v>0</v>
      </c>
      <c r="J26">
        <f>$A26*$B$3-$H26</f>
        <v>8</v>
      </c>
    </row>
    <row r="27" spans="1:256" ht="13.5">
      <c r="A27">
        <v>1</v>
      </c>
      <c r="B27">
        <v>61300211121</v>
      </c>
      <c r="C27">
        <v>61300211121</v>
      </c>
      <c r="D27">
        <v>61300211121</v>
      </c>
      <c r="E27" t="s">
        <v>12</v>
      </c>
      <c r="F27" t="inlineStr">
        <is>
          <t>CONN HEADER VERT 3POS 2.54MM</t>
        </is>
      </c>
      <c r="H27">
        <v>-1</v>
      </c>
      <c r="J27">
        <f>$A27*$B$3-$H27</f>
        <v>5</v>
      </c>
      <c r="L27" t="inlineStr">
        <is>
          <t>https://www.mouser.sg/ProductDetail/TE-Connectivity-AMP/826936-3?qs=sGAEpiMZZMvlX3nhDDO4AJPNVd4SnMfFhrg2NhLueM0%3D</t>
        </is>
      </c>
    </row>
    <row r="28" spans="1:256" ht="13.5">
      <c r="A28">
        <v>1</v>
      </c>
      <c r="B28">
        <v>61300211121</v>
      </c>
      <c r="C28">
        <v>61300211121</v>
      </c>
      <c r="D28">
        <v>61300211121</v>
      </c>
      <c r="E28" t="s">
        <v>12</v>
      </c>
      <c r="F28" t="s">
        <v>13</v>
      </c>
      <c r="H28">
        <v>0</v>
      </c>
      <c r="J28">
        <f>$A28*$B$3-$H28</f>
        <v>4</v>
      </c>
      <c r="L28" t="inlineStr">
        <is>
          <t>https://www.mouser.sg/ProductDetail/Molex/22-28-4027?qs=sGAEpiMZZMs%252BGHln7q6pm%252BS0pk2Wo0XxNI9H%252BWJw8G8%3D</t>
        </is>
      </c>
    </row>
    <row r="29" spans="1:256" ht="13.5">
      <c r="A29">
        <v>1</v>
      </c>
      <c r="B29" t="inlineStr">
        <is>
          <t>68.1k</t>
        </is>
      </c>
      <c r="C29" t="s">
        <v>1</v>
      </c>
      <c r="D29" t="s">
        <v>2</v>
      </c>
      <c r="E29" t="inlineStr">
        <is>
          <t>R3</t>
        </is>
      </c>
      <c r="F29" t="s">
        <v>3</v>
      </c>
      <c r="H29">
        <v>19</v>
      </c>
      <c r="J29">
        <f>$A29*$B$3-$H29</f>
        <v>-15</v>
      </c>
    </row>
    <row r="30" spans="1:256" ht="13.5">
      <c r="A30">
        <v>1</v>
      </c>
      <c r="B30" t="s">
        <v>14</v>
      </c>
      <c r="C30" t="s">
        <v>14</v>
      </c>
      <c r="D30" t="s">
        <v>15</v>
      </c>
      <c r="E30" t="inlineStr">
        <is>
          <t>D1</t>
        </is>
      </c>
      <c r="F30" t="inlineStr">
        <is>
          <t>Silicon Schottky Diodes</t>
        </is>
      </c>
      <c r="H30">
        <v>3</v>
      </c>
      <c r="J30">
        <f>$A30*$B$3-$H30</f>
        <v>1</v>
      </c>
    </row>
    <row r="31" spans="1:256" ht="13.5">
      <c r="A31">
        <v>3</v>
      </c>
      <c r="B31" t="s">
        <v>16</v>
      </c>
      <c r="C31" t="s">
        <v>16</v>
      </c>
      <c r="D31" t="s">
        <v>15</v>
      </c>
      <c r="E31" t="inlineStr">
        <is>
          <t>Q4, Q5, Q6</t>
        </is>
      </c>
      <c r="F31" t="inlineStr">
        <is>
          <t>N-CHANNEL MOS FET</t>
        </is>
      </c>
      <c r="H31">
        <v>7</v>
      </c>
      <c r="J31">
        <f>$A31*$B$3-$H31</f>
        <v>5</v>
      </c>
    </row>
    <row r="32" spans="1:256" ht="13.5">
      <c r="A32">
        <v>3</v>
      </c>
      <c r="B32" t="s">
        <v>17</v>
      </c>
      <c r="C32" t="s">
        <v>17</v>
      </c>
      <c r="D32" t="inlineStr">
        <is>
          <t>D-PAK_TO252AA</t>
        </is>
      </c>
      <c r="E32" t="inlineStr">
        <is>
          <t>Q1, Q2, Q3</t>
        </is>
      </c>
      <c r="F32" t="inlineStr">
        <is>
          <t>HEXFET Power MOSFET</t>
        </is>
      </c>
      <c r="H32">
        <v>3</v>
      </c>
      <c r="J32">
        <f>$A32*$B$3-$H32</f>
        <v>9</v>
      </c>
    </row>
    <row r="33" spans="1:256" ht="13.5">
      <c r="A33">
        <v>1</v>
      </c>
      <c r="B33" t="s">
        <v>18</v>
      </c>
      <c r="C33" t="s">
        <v>18</v>
      </c>
      <c r="D33" t="s">
        <v>18</v>
      </c>
      <c r="E33" t="inlineStr">
        <is>
          <t>U$3</t>
        </is>
      </c>
      <c r="H33">
        <v>0</v>
      </c>
      <c r="J33">
        <f>$A33*$B$3-$H33</f>
        <v>4</v>
      </c>
    </row>
    <row r="34" spans="1:256" ht="13.5">
      <c r="A34">
        <v>12</v>
      </c>
      <c r="B34" t="s">
        <v>19</v>
      </c>
      <c r="C34" t="s">
        <v>19</v>
      </c>
      <c r="D34" t="s">
        <v>19</v>
      </c>
      <c r="E34" t="inlineStr">
        <is>
          <t>X1, X2, X3, X4, X5, X6, X7, X8, X9, X10, X11, X12</t>
        </is>
      </c>
      <c r="F34" t="inlineStr">
        <is>
          <t>MKDSN 1,5/ 2-5,08 Printklemme</t>
        </is>
      </c>
      <c r="H34">
        <v>3</v>
      </c>
      <c r="J34">
        <f>$A34*$B$3-$H34</f>
        <v>45</v>
      </c>
    </row>
    <row r="35" spans="1:256" ht="13.5">
      <c r="A35">
        <v>1</v>
      </c>
      <c r="B35" t="s">
        <v>20</v>
      </c>
      <c r="C35" t="s">
        <v>20</v>
      </c>
      <c r="D35" t="inlineStr">
        <is>
          <t>SMS-004</t>
        </is>
      </c>
      <c r="E35" t="inlineStr">
        <is>
          <t>S1</t>
        </is>
      </c>
      <c r="F35" t="inlineStr">
        <is>
          <t>SMD Dip Switch 4 pol.</t>
        </is>
      </c>
      <c r="H35">
        <v>-1</v>
      </c>
      <c r="J35">
        <f>$A35*$B$3-$H35</f>
        <v>5</v>
      </c>
      <c r="L35" t="inlineStr">
        <is>
          <t>https://www.mouser.sg/ProductDetail/Omron-Electronics/A6S-4104-H?qs=sGAEpiMZZMv%2F%252B2JhlA6ysBHMaC6bJNIuxnRzm9L1OYo%3D</t>
        </is>
      </c>
    </row>
    <row r="36" spans="1:256" ht="13.5">
      <c r="A36">
        <v>1</v>
      </c>
      <c r="B36" t="s">
        <v>21</v>
      </c>
      <c r="C36" t="s">
        <v>21</v>
      </c>
      <c r="D36" t="s">
        <v>22</v>
      </c>
      <c r="E36" t="inlineStr">
        <is>
          <t>U$5</t>
        </is>
      </c>
      <c r="H36">
        <v>1</v>
      </c>
      <c r="J36">
        <f>$A36*$B$3-$H36</f>
        <v>3</v>
      </c>
    </row>
    <row r="37" spans="1:256" ht="13.5">
      <c r="A37">
        <v>2</v>
      </c>
      <c r="B37" t="s">
        <v>23</v>
      </c>
      <c r="C37" t="s">
        <v>23</v>
      </c>
      <c r="D37" t="s">
        <v>22</v>
      </c>
      <c r="E37" t="inlineStr">
        <is>
          <t>U$1, U$2</t>
        </is>
      </c>
      <c r="H37">
        <v>2</v>
      </c>
      <c r="J37">
        <f>$A37*$B$3-$H37</f>
        <v>6</v>
      </c>
    </row>
    <row r="38" spans="1:256" ht="13.5">
      <c r="A38">
        <v>1</v>
      </c>
      <c r="B38" t="s">
        <v>24</v>
      </c>
      <c r="C38" t="s">
        <v>24</v>
      </c>
      <c r="D38" t="s">
        <v>24</v>
      </c>
      <c r="E38" t="inlineStr">
        <is>
          <t>U$4</t>
        </is>
      </c>
      <c r="F38" t="s">
        <v>24</v>
      </c>
      <c r="H38" t="inlineStr">
        <is>
          <t>x</t>
        </is>
      </c>
      <c r="J38" t="e">
        <f>$A38*$B$3-$H38</f>
        <v>#VALUE!</v>
      </c>
      <c r="K38" t="inlineStr">
        <is>
          <t>not sure how many we have!!</t>
        </is>
      </c>
    </row>
    <row r="39" spans="1:256" ht="13.5"/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1.1245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2019-10-29T13:19:13Z</dcterms:modified>
  <dcterms:created xsi:type="dcterms:W3CDTF">2019-09-09T15:56:29Z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