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\Desktop\"/>
    </mc:Choice>
  </mc:AlternateContent>
  <xr:revisionPtr revIDLastSave="0" documentId="13_ncr:1_{5A0A0EFF-B6AA-4250-AA4B-F3270AC024E0}" xr6:coauthVersionLast="32" xr6:coauthVersionMax="32" xr10:uidLastSave="{00000000-0000-0000-0000-000000000000}"/>
  <bookViews>
    <workbookView xWindow="0" yWindow="0" windowWidth="11970" windowHeight="8895" xr2:uid="{8E9DC412-7BFA-4F56-98D3-701C1D7592EC}"/>
  </bookViews>
  <sheets>
    <sheet name="Jeu1-gen" sheetId="7" r:id="rId1"/>
    <sheet name="Jeu1.1" sheetId="1" r:id="rId2"/>
    <sheet name="Jeu1.2" sheetId="9" r:id="rId3"/>
    <sheet name="Jeu 1.3" sheetId="10" r:id="rId4"/>
    <sheet name="Jeu 2.1" sheetId="4" r:id="rId5"/>
    <sheet name="jeu1-result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0" l="1"/>
  <c r="E32" i="10"/>
  <c r="D32" i="10"/>
  <c r="C32" i="10"/>
  <c r="B32" i="10"/>
  <c r="F31" i="10"/>
  <c r="E31" i="10"/>
  <c r="D31" i="10"/>
  <c r="C31" i="10"/>
  <c r="B31" i="10"/>
  <c r="F30" i="10"/>
  <c r="E30" i="10"/>
  <c r="D30" i="10"/>
  <c r="C30" i="10"/>
  <c r="B30" i="10"/>
  <c r="F29" i="10"/>
  <c r="E29" i="10"/>
  <c r="D29" i="10"/>
  <c r="C29" i="10"/>
  <c r="B29" i="10"/>
  <c r="F28" i="10"/>
  <c r="E28" i="10"/>
  <c r="D28" i="10"/>
  <c r="C28" i="10"/>
  <c r="B28" i="10"/>
  <c r="M26" i="10"/>
  <c r="L26" i="10"/>
  <c r="K26" i="10"/>
  <c r="J26" i="10"/>
  <c r="I26" i="10"/>
  <c r="G26" i="10"/>
  <c r="M25" i="10"/>
  <c r="L25" i="10"/>
  <c r="K25" i="10"/>
  <c r="J25" i="10"/>
  <c r="I25" i="10"/>
  <c r="G25" i="10"/>
  <c r="M24" i="10"/>
  <c r="L24" i="10"/>
  <c r="K24" i="10"/>
  <c r="J24" i="10"/>
  <c r="I24" i="10"/>
  <c r="G24" i="10"/>
  <c r="M23" i="10"/>
  <c r="L23" i="10"/>
  <c r="K23" i="10"/>
  <c r="J23" i="10"/>
  <c r="I23" i="10"/>
  <c r="G23" i="10"/>
  <c r="M22" i="10"/>
  <c r="L22" i="10"/>
  <c r="K22" i="10"/>
  <c r="J22" i="10"/>
  <c r="I22" i="10"/>
  <c r="G22" i="10"/>
  <c r="M21" i="10"/>
  <c r="L21" i="10"/>
  <c r="K21" i="10"/>
  <c r="J21" i="10"/>
  <c r="I21" i="10"/>
  <c r="G21" i="10"/>
  <c r="M20" i="10"/>
  <c r="L20" i="10"/>
  <c r="K20" i="10"/>
  <c r="J20" i="10"/>
  <c r="I20" i="10"/>
  <c r="G20" i="10"/>
  <c r="M19" i="10"/>
  <c r="L19" i="10"/>
  <c r="K19" i="10"/>
  <c r="J19" i="10"/>
  <c r="I19" i="10"/>
  <c r="G19" i="10"/>
  <c r="M18" i="10"/>
  <c r="L18" i="10"/>
  <c r="K18" i="10"/>
  <c r="J18" i="10"/>
  <c r="I18" i="10"/>
  <c r="G18" i="10"/>
  <c r="M17" i="10"/>
  <c r="L17" i="10"/>
  <c r="K17" i="10"/>
  <c r="J17" i="10"/>
  <c r="I17" i="10"/>
  <c r="G17" i="10"/>
  <c r="M16" i="10"/>
  <c r="L16" i="10"/>
  <c r="K16" i="10"/>
  <c r="J16" i="10"/>
  <c r="I16" i="10"/>
  <c r="G16" i="10"/>
  <c r="M15" i="10"/>
  <c r="L15" i="10"/>
  <c r="K15" i="10"/>
  <c r="J15" i="10"/>
  <c r="I15" i="10"/>
  <c r="G15" i="10"/>
  <c r="M14" i="10"/>
  <c r="L14" i="10"/>
  <c r="K14" i="10"/>
  <c r="J14" i="10"/>
  <c r="I14" i="10"/>
  <c r="G14" i="10"/>
  <c r="M13" i="10"/>
  <c r="L13" i="10"/>
  <c r="K13" i="10"/>
  <c r="J13" i="10"/>
  <c r="I13" i="10"/>
  <c r="G13" i="10"/>
  <c r="M12" i="10"/>
  <c r="L12" i="10"/>
  <c r="K12" i="10"/>
  <c r="J12" i="10"/>
  <c r="I12" i="10"/>
  <c r="G12" i="10"/>
  <c r="M11" i="10"/>
  <c r="L11" i="10"/>
  <c r="K11" i="10"/>
  <c r="J11" i="10"/>
  <c r="I11" i="10"/>
  <c r="G11" i="10"/>
  <c r="M10" i="10"/>
  <c r="L10" i="10"/>
  <c r="K10" i="10"/>
  <c r="J10" i="10"/>
  <c r="I10" i="10"/>
  <c r="G10" i="10"/>
  <c r="M9" i="10"/>
  <c r="L9" i="10"/>
  <c r="K9" i="10"/>
  <c r="J9" i="10"/>
  <c r="I9" i="10"/>
  <c r="G9" i="10"/>
  <c r="M8" i="10"/>
  <c r="L8" i="10"/>
  <c r="K8" i="10"/>
  <c r="J8" i="10"/>
  <c r="I8" i="10"/>
  <c r="G8" i="10"/>
  <c r="M7" i="10"/>
  <c r="L7" i="10"/>
  <c r="K7" i="10"/>
  <c r="J7" i="10"/>
  <c r="I7" i="10"/>
  <c r="G7" i="10"/>
  <c r="M6" i="10"/>
  <c r="L6" i="10"/>
  <c r="K6" i="10"/>
  <c r="J6" i="10"/>
  <c r="I6" i="10"/>
  <c r="G6" i="10"/>
  <c r="M5" i="10"/>
  <c r="L5" i="10"/>
  <c r="K5" i="10"/>
  <c r="J5" i="10"/>
  <c r="I5" i="10"/>
  <c r="G5" i="10"/>
  <c r="M4" i="10"/>
  <c r="L4" i="10"/>
  <c r="K4" i="10"/>
  <c r="J4" i="10"/>
  <c r="I4" i="10"/>
  <c r="G4" i="10"/>
  <c r="F32" i="9"/>
  <c r="E32" i="9"/>
  <c r="D32" i="9"/>
  <c r="C32" i="9"/>
  <c r="B32" i="9"/>
  <c r="F31" i="9"/>
  <c r="E31" i="9"/>
  <c r="D31" i="9"/>
  <c r="C31" i="9"/>
  <c r="B31" i="9"/>
  <c r="F30" i="9"/>
  <c r="E30" i="9"/>
  <c r="D30" i="9"/>
  <c r="C30" i="9"/>
  <c r="B30" i="9"/>
  <c r="F29" i="9"/>
  <c r="E29" i="9"/>
  <c r="D29" i="9"/>
  <c r="C29" i="9"/>
  <c r="B29" i="9"/>
  <c r="F28" i="9"/>
  <c r="E28" i="9"/>
  <c r="D28" i="9"/>
  <c r="C28" i="9"/>
  <c r="B28" i="9"/>
  <c r="M26" i="9"/>
  <c r="L26" i="9"/>
  <c r="K26" i="9"/>
  <c r="J26" i="9"/>
  <c r="I26" i="9"/>
  <c r="G26" i="9"/>
  <c r="M25" i="9"/>
  <c r="L25" i="9"/>
  <c r="K25" i="9"/>
  <c r="J25" i="9"/>
  <c r="I25" i="9"/>
  <c r="G25" i="9"/>
  <c r="M24" i="9"/>
  <c r="L24" i="9"/>
  <c r="K24" i="9"/>
  <c r="J24" i="9"/>
  <c r="I24" i="9"/>
  <c r="G24" i="9"/>
  <c r="M23" i="9"/>
  <c r="L23" i="9"/>
  <c r="K23" i="9"/>
  <c r="J23" i="9"/>
  <c r="I23" i="9"/>
  <c r="G23" i="9"/>
  <c r="M22" i="9"/>
  <c r="L22" i="9"/>
  <c r="K22" i="9"/>
  <c r="J22" i="9"/>
  <c r="I22" i="9"/>
  <c r="G22" i="9"/>
  <c r="M21" i="9"/>
  <c r="L21" i="9"/>
  <c r="K21" i="9"/>
  <c r="J21" i="9"/>
  <c r="I21" i="9"/>
  <c r="G21" i="9"/>
  <c r="M20" i="9"/>
  <c r="L20" i="9"/>
  <c r="K20" i="9"/>
  <c r="J20" i="9"/>
  <c r="I20" i="9"/>
  <c r="G20" i="9"/>
  <c r="M19" i="9"/>
  <c r="L19" i="9"/>
  <c r="K19" i="9"/>
  <c r="J19" i="9"/>
  <c r="I19" i="9"/>
  <c r="G19" i="9"/>
  <c r="M18" i="9"/>
  <c r="L18" i="9"/>
  <c r="K18" i="9"/>
  <c r="J18" i="9"/>
  <c r="I18" i="9"/>
  <c r="G18" i="9"/>
  <c r="M17" i="9"/>
  <c r="L17" i="9"/>
  <c r="K17" i="9"/>
  <c r="J17" i="9"/>
  <c r="I17" i="9"/>
  <c r="G17" i="9"/>
  <c r="M16" i="9"/>
  <c r="L16" i="9"/>
  <c r="K16" i="9"/>
  <c r="J16" i="9"/>
  <c r="I16" i="9"/>
  <c r="G16" i="9"/>
  <c r="M15" i="9"/>
  <c r="L15" i="9"/>
  <c r="K15" i="9"/>
  <c r="J15" i="9"/>
  <c r="I15" i="9"/>
  <c r="G15" i="9"/>
  <c r="M14" i="9"/>
  <c r="L14" i="9"/>
  <c r="K14" i="9"/>
  <c r="J14" i="9"/>
  <c r="I14" i="9"/>
  <c r="G14" i="9"/>
  <c r="M13" i="9"/>
  <c r="L13" i="9"/>
  <c r="K13" i="9"/>
  <c r="J13" i="9"/>
  <c r="I13" i="9"/>
  <c r="G13" i="9"/>
  <c r="M12" i="9"/>
  <c r="L12" i="9"/>
  <c r="K12" i="9"/>
  <c r="J12" i="9"/>
  <c r="I12" i="9"/>
  <c r="G12" i="9"/>
  <c r="M11" i="9"/>
  <c r="L11" i="9"/>
  <c r="K11" i="9"/>
  <c r="J11" i="9"/>
  <c r="I11" i="9"/>
  <c r="G11" i="9"/>
  <c r="M10" i="9"/>
  <c r="L10" i="9"/>
  <c r="K10" i="9"/>
  <c r="J10" i="9"/>
  <c r="I10" i="9"/>
  <c r="G10" i="9"/>
  <c r="M9" i="9"/>
  <c r="L9" i="9"/>
  <c r="K9" i="9"/>
  <c r="J9" i="9"/>
  <c r="I9" i="9"/>
  <c r="G9" i="9"/>
  <c r="M8" i="9"/>
  <c r="L8" i="9"/>
  <c r="K8" i="9"/>
  <c r="J8" i="9"/>
  <c r="I8" i="9"/>
  <c r="G8" i="9"/>
  <c r="M7" i="9"/>
  <c r="L7" i="9"/>
  <c r="K7" i="9"/>
  <c r="J7" i="9"/>
  <c r="I7" i="9"/>
  <c r="G7" i="9"/>
  <c r="M6" i="9"/>
  <c r="L6" i="9"/>
  <c r="K6" i="9"/>
  <c r="J6" i="9"/>
  <c r="I6" i="9"/>
  <c r="G6" i="9"/>
  <c r="M5" i="9"/>
  <c r="L5" i="9"/>
  <c r="K5" i="9"/>
  <c r="J5" i="9"/>
  <c r="I5" i="9"/>
  <c r="G5" i="9"/>
  <c r="M4" i="9"/>
  <c r="L4" i="9"/>
  <c r="K4" i="9"/>
  <c r="J4" i="9"/>
  <c r="I4" i="9"/>
  <c r="G4" i="9"/>
  <c r="O37" i="7" a="1"/>
  <c r="O37" i="7" s="1"/>
  <c r="B29" i="5"/>
  <c r="B28" i="5"/>
  <c r="B27" i="5"/>
  <c r="B26" i="5"/>
  <c r="O64" i="7" l="1"/>
  <c r="S60" i="7"/>
  <c r="O60" i="7"/>
  <c r="Q58" i="7"/>
  <c r="S56" i="7"/>
  <c r="P55" i="7"/>
  <c r="Q54" i="7"/>
  <c r="R53" i="7"/>
  <c r="S52" i="7"/>
  <c r="P51" i="7"/>
  <c r="Q50" i="7"/>
  <c r="R49" i="7"/>
  <c r="S48" i="7"/>
  <c r="O48" i="7"/>
  <c r="P47" i="7"/>
  <c r="Q46" i="7"/>
  <c r="R45" i="7"/>
  <c r="S44" i="7"/>
  <c r="O44" i="7"/>
  <c r="P43" i="7"/>
  <c r="Q42" i="7"/>
  <c r="R41" i="7"/>
  <c r="S40" i="7"/>
  <c r="O40" i="7"/>
  <c r="P39" i="7"/>
  <c r="Q38" i="7"/>
  <c r="R37" i="7"/>
  <c r="R64" i="7"/>
  <c r="S63" i="7"/>
  <c r="O63" i="7"/>
  <c r="P62" i="7"/>
  <c r="Q61" i="7"/>
  <c r="R60" i="7"/>
  <c r="S59" i="7"/>
  <c r="O59" i="7"/>
  <c r="P58" i="7"/>
  <c r="Q57" i="7"/>
  <c r="R56" i="7"/>
  <c r="S55" i="7"/>
  <c r="O55" i="7"/>
  <c r="P54" i="7"/>
  <c r="Q53" i="7"/>
  <c r="R52" i="7"/>
  <c r="S51" i="7"/>
  <c r="O51" i="7"/>
  <c r="P50" i="7"/>
  <c r="Q49" i="7"/>
  <c r="R48" i="7"/>
  <c r="S47" i="7"/>
  <c r="O47" i="7"/>
  <c r="P46" i="7"/>
  <c r="Q45" i="7"/>
  <c r="R44" i="7"/>
  <c r="S43" i="7"/>
  <c r="O43" i="7"/>
  <c r="P42" i="7"/>
  <c r="Q41" i="7"/>
  <c r="R40" i="7"/>
  <c r="S39" i="7"/>
  <c r="O39" i="7"/>
  <c r="P38" i="7"/>
  <c r="Q37" i="7"/>
  <c r="P63" i="7"/>
  <c r="Q64" i="7"/>
  <c r="R63" i="7"/>
  <c r="S62" i="7"/>
  <c r="O62" i="7"/>
  <c r="P61" i="7"/>
  <c r="Q60" i="7"/>
  <c r="R59" i="7"/>
  <c r="S58" i="7"/>
  <c r="O58" i="7"/>
  <c r="P57" i="7"/>
  <c r="Q56" i="7"/>
  <c r="R55" i="7"/>
  <c r="S54" i="7"/>
  <c r="O54" i="7"/>
  <c r="P53" i="7"/>
  <c r="Q52" i="7"/>
  <c r="R51" i="7"/>
  <c r="S50" i="7"/>
  <c r="O50" i="7"/>
  <c r="P49" i="7"/>
  <c r="Q48" i="7"/>
  <c r="R47" i="7"/>
  <c r="S46" i="7"/>
  <c r="O46" i="7"/>
  <c r="P45" i="7"/>
  <c r="Q44" i="7"/>
  <c r="R43" i="7"/>
  <c r="S42" i="7"/>
  <c r="O42" i="7"/>
  <c r="P41" i="7"/>
  <c r="Q40" i="7"/>
  <c r="R39" i="7"/>
  <c r="S38" i="7"/>
  <c r="O38" i="7"/>
  <c r="P37" i="7"/>
  <c r="S64" i="7"/>
  <c r="Q62" i="7"/>
  <c r="R61" i="7"/>
  <c r="P59" i="7"/>
  <c r="R57" i="7"/>
  <c r="O56" i="7"/>
  <c r="O52" i="7"/>
  <c r="P64" i="7"/>
  <c r="Q63" i="7"/>
  <c r="R62" i="7"/>
  <c r="S61" i="7"/>
  <c r="O61" i="7"/>
  <c r="P60" i="7"/>
  <c r="Q59" i="7"/>
  <c r="R58" i="7"/>
  <c r="S57" i="7"/>
  <c r="O57" i="7"/>
  <c r="P56" i="7"/>
  <c r="Q55" i="7"/>
  <c r="R54" i="7"/>
  <c r="S53" i="7"/>
  <c r="O53" i="7"/>
  <c r="P52" i="7"/>
  <c r="Q51" i="7"/>
  <c r="R50" i="7"/>
  <c r="S49" i="7"/>
  <c r="O49" i="7"/>
  <c r="P48" i="7"/>
  <c r="Q47" i="7"/>
  <c r="R46" i="7"/>
  <c r="S45" i="7"/>
  <c r="O45" i="7"/>
  <c r="P44" i="7"/>
  <c r="Q43" i="7"/>
  <c r="R42" i="7"/>
  <c r="S41" i="7"/>
  <c r="O41" i="7"/>
  <c r="P40" i="7"/>
  <c r="Q39" i="7"/>
  <c r="R38" i="7"/>
  <c r="S37" i="7"/>
  <c r="F50" i="1"/>
  <c r="G50" i="1"/>
  <c r="H50" i="1"/>
  <c r="I50" i="1"/>
  <c r="J50" i="1"/>
  <c r="F51" i="1"/>
  <c r="G51" i="1"/>
  <c r="H51" i="1"/>
  <c r="I51" i="1"/>
  <c r="J51" i="1"/>
  <c r="F52" i="1"/>
  <c r="G52" i="1"/>
  <c r="H52" i="1"/>
  <c r="I52" i="1"/>
  <c r="J52" i="1"/>
  <c r="F53" i="1"/>
  <c r="G53" i="1"/>
  <c r="H53" i="1"/>
  <c r="I53" i="1"/>
  <c r="J53" i="1"/>
  <c r="F54" i="1"/>
  <c r="G54" i="1"/>
  <c r="H54" i="1"/>
  <c r="I54" i="1"/>
  <c r="J54" i="1"/>
  <c r="F55" i="1"/>
  <c r="G55" i="1"/>
  <c r="H55" i="1"/>
  <c r="I55" i="1"/>
  <c r="J55" i="1"/>
  <c r="F56" i="1"/>
  <c r="G56" i="1"/>
  <c r="H56" i="1"/>
  <c r="I56" i="1"/>
  <c r="J56" i="1"/>
  <c r="F57" i="1"/>
  <c r="G57" i="1"/>
  <c r="H57" i="1"/>
  <c r="I57" i="1"/>
  <c r="J57" i="1"/>
  <c r="F58" i="1"/>
  <c r="G58" i="1"/>
  <c r="H58" i="1"/>
  <c r="I58" i="1"/>
  <c r="J58" i="1"/>
  <c r="F59" i="1"/>
  <c r="G59" i="1"/>
  <c r="H59" i="1"/>
  <c r="I59" i="1"/>
  <c r="J59" i="1"/>
  <c r="F60" i="1"/>
  <c r="G60" i="1"/>
  <c r="H60" i="1"/>
  <c r="I60" i="1"/>
  <c r="J60" i="1"/>
  <c r="F61" i="1"/>
  <c r="G61" i="1"/>
  <c r="H61" i="1"/>
  <c r="I61" i="1"/>
  <c r="J61" i="1"/>
  <c r="F62" i="1"/>
  <c r="G62" i="1"/>
  <c r="H62" i="1"/>
  <c r="I62" i="1"/>
  <c r="J62" i="1"/>
  <c r="F63" i="1"/>
  <c r="G63" i="1"/>
  <c r="H63" i="1"/>
  <c r="I63" i="1"/>
  <c r="J63" i="1"/>
  <c r="F64" i="1"/>
  <c r="G64" i="1"/>
  <c r="H64" i="1"/>
  <c r="I64" i="1"/>
  <c r="J64" i="1"/>
  <c r="F65" i="1"/>
  <c r="G65" i="1"/>
  <c r="H65" i="1"/>
  <c r="I65" i="1"/>
  <c r="J65" i="1"/>
  <c r="F66" i="1"/>
  <c r="G66" i="1"/>
  <c r="H66" i="1"/>
  <c r="I66" i="1"/>
  <c r="J66" i="1"/>
  <c r="F67" i="1"/>
  <c r="G67" i="1"/>
  <c r="H67" i="1"/>
  <c r="I67" i="1"/>
  <c r="J67" i="1"/>
  <c r="F68" i="1"/>
  <c r="G68" i="1"/>
  <c r="H68" i="1"/>
  <c r="I68" i="1"/>
  <c r="J68" i="1"/>
  <c r="F69" i="1"/>
  <c r="G69" i="1"/>
  <c r="H69" i="1"/>
  <c r="I69" i="1"/>
  <c r="J69" i="1"/>
  <c r="F70" i="1"/>
  <c r="G70" i="1"/>
  <c r="H70" i="1"/>
  <c r="I70" i="1"/>
  <c r="J70" i="1"/>
  <c r="F71" i="1"/>
  <c r="G71" i="1"/>
  <c r="H71" i="1"/>
  <c r="I71" i="1"/>
  <c r="J71" i="1"/>
  <c r="F72" i="1"/>
  <c r="G72" i="1"/>
  <c r="H72" i="1"/>
  <c r="I72" i="1"/>
  <c r="J72" i="1"/>
  <c r="B4" i="7" l="1"/>
  <c r="C7" i="7"/>
  <c r="F4" i="7"/>
  <c r="D10" i="7"/>
  <c r="E13" i="7"/>
  <c r="C23" i="7"/>
  <c r="C11" i="7"/>
  <c r="D14" i="7"/>
  <c r="E17" i="7"/>
  <c r="F16" i="7"/>
  <c r="B20" i="7"/>
  <c r="D26" i="7"/>
  <c r="D15" i="7"/>
  <c r="F5" i="7"/>
  <c r="B9" i="7"/>
  <c r="F21" i="7"/>
  <c r="B25" i="7"/>
  <c r="C12" i="7"/>
  <c r="E18" i="7"/>
  <c r="B6" i="7"/>
  <c r="B22" i="7"/>
  <c r="F24" i="7"/>
  <c r="C19" i="7"/>
  <c r="F8" i="7"/>
  <c r="F20" i="7"/>
  <c r="F9" i="7"/>
  <c r="F25" i="7"/>
  <c r="F6" i="7"/>
  <c r="F22" i="7"/>
  <c r="F7" i="7"/>
  <c r="F18" i="7"/>
  <c r="F13" i="7"/>
  <c r="F10" i="7"/>
  <c r="F26" i="7"/>
  <c r="F11" i="7"/>
  <c r="F12" i="7"/>
  <c r="F17" i="7"/>
  <c r="F14" i="7"/>
  <c r="F15" i="7"/>
  <c r="F19" i="7"/>
  <c r="F23" i="7"/>
  <c r="E15" i="7"/>
  <c r="E16" i="7"/>
  <c r="E24" i="7"/>
  <c r="E6" i="7"/>
  <c r="E22" i="7"/>
  <c r="E19" i="7"/>
  <c r="E20" i="7"/>
  <c r="E5" i="7"/>
  <c r="E21" i="7"/>
  <c r="E10" i="7"/>
  <c r="E26" i="7"/>
  <c r="E7" i="7"/>
  <c r="E23" i="7"/>
  <c r="E8" i="7"/>
  <c r="E9" i="7"/>
  <c r="E25" i="7"/>
  <c r="E14" i="7"/>
  <c r="E11" i="7"/>
  <c r="E12" i="7"/>
  <c r="E4" i="7"/>
  <c r="D12" i="7"/>
  <c r="D25" i="7"/>
  <c r="D19" i="7"/>
  <c r="D16" i="7"/>
  <c r="D17" i="7"/>
  <c r="D21" i="7"/>
  <c r="D18" i="7"/>
  <c r="D7" i="7"/>
  <c r="D23" i="7"/>
  <c r="D20" i="7"/>
  <c r="D5" i="7"/>
  <c r="D13" i="7"/>
  <c r="D6" i="7"/>
  <c r="D22" i="7"/>
  <c r="D11" i="7"/>
  <c r="D8" i="7"/>
  <c r="D24" i="7"/>
  <c r="D9" i="7"/>
  <c r="D4" i="7"/>
  <c r="C25" i="7"/>
  <c r="C10" i="7"/>
  <c r="C16" i="7"/>
  <c r="C13" i="7"/>
  <c r="C14" i="7"/>
  <c r="C9" i="7"/>
  <c r="C15" i="7"/>
  <c r="C26" i="7"/>
  <c r="C20" i="7"/>
  <c r="C17" i="7"/>
  <c r="C18" i="7"/>
  <c r="C22" i="7"/>
  <c r="C8" i="7"/>
  <c r="C24" i="7"/>
  <c r="C5" i="7"/>
  <c r="C21" i="7"/>
  <c r="C6" i="7"/>
  <c r="B8" i="7"/>
  <c r="C4" i="7"/>
  <c r="B24" i="7"/>
  <c r="B13" i="7"/>
  <c r="B10" i="7"/>
  <c r="B26" i="7"/>
  <c r="B11" i="7"/>
  <c r="B12" i="7"/>
  <c r="B17" i="7"/>
  <c r="B14" i="7"/>
  <c r="B15" i="7"/>
  <c r="B23" i="7"/>
  <c r="B7" i="7"/>
  <c r="B16" i="7"/>
  <c r="B19" i="7"/>
  <c r="B5" i="7"/>
  <c r="B21" i="7"/>
  <c r="B18" i="7"/>
  <c r="AM69" i="4"/>
  <c r="AM68" i="4"/>
  <c r="AM67" i="4"/>
  <c r="AM66" i="4"/>
  <c r="AM65" i="4"/>
  <c r="AM64" i="4"/>
  <c r="AM63" i="4"/>
  <c r="AM62" i="4"/>
  <c r="AM61" i="4"/>
  <c r="AM60" i="4"/>
  <c r="AM59" i="4"/>
  <c r="AM58" i="4"/>
  <c r="AM57" i="4"/>
  <c r="AM56" i="4"/>
  <c r="AM55" i="4"/>
  <c r="AM44" i="4"/>
  <c r="AM43" i="4"/>
  <c r="AM42" i="4"/>
  <c r="AM41" i="4"/>
  <c r="AM40" i="4"/>
  <c r="AM39" i="4"/>
  <c r="AM38" i="4"/>
  <c r="AM37" i="4"/>
  <c r="AM36" i="4"/>
  <c r="AM35" i="4"/>
  <c r="AM34" i="4"/>
  <c r="AM33" i="4"/>
  <c r="AM32" i="4"/>
  <c r="AM31" i="4"/>
  <c r="AM3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4" i="7" l="1"/>
  <c r="J4" i="7"/>
  <c r="G4" i="7"/>
  <c r="M4" i="7"/>
  <c r="L4" i="7"/>
  <c r="K4" i="7"/>
  <c r="M13" i="1"/>
  <c r="I5" i="1"/>
  <c r="J5" i="1"/>
  <c r="K5" i="1"/>
  <c r="L5" i="1"/>
  <c r="M5" i="1"/>
  <c r="I6" i="1"/>
  <c r="J6" i="1"/>
  <c r="K6" i="1"/>
  <c r="L6" i="1"/>
  <c r="M6" i="1"/>
  <c r="I7" i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I11" i="1"/>
  <c r="J11" i="1"/>
  <c r="K11" i="1"/>
  <c r="L11" i="1"/>
  <c r="M11" i="1"/>
  <c r="I12" i="1"/>
  <c r="J12" i="1"/>
  <c r="K12" i="1"/>
  <c r="L12" i="1"/>
  <c r="M12" i="1"/>
  <c r="I13" i="1"/>
  <c r="J13" i="1"/>
  <c r="K13" i="1"/>
  <c r="L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I19" i="1"/>
  <c r="J19" i="1"/>
  <c r="K19" i="1"/>
  <c r="L19" i="1"/>
  <c r="M19" i="1"/>
  <c r="I20" i="1"/>
  <c r="J20" i="1"/>
  <c r="K20" i="1"/>
  <c r="L20" i="1"/>
  <c r="M20" i="1"/>
  <c r="I21" i="1"/>
  <c r="J21" i="1"/>
  <c r="K21" i="1"/>
  <c r="L21" i="1"/>
  <c r="M21" i="1"/>
  <c r="I22" i="1"/>
  <c r="J22" i="1"/>
  <c r="K22" i="1"/>
  <c r="L22" i="1"/>
  <c r="M22" i="1"/>
  <c r="I23" i="1"/>
  <c r="J23" i="1"/>
  <c r="K23" i="1"/>
  <c r="L23" i="1"/>
  <c r="M23" i="1"/>
  <c r="I24" i="1"/>
  <c r="J24" i="1"/>
  <c r="K24" i="1"/>
  <c r="L24" i="1"/>
  <c r="M24" i="1"/>
  <c r="I25" i="1"/>
  <c r="J25" i="1"/>
  <c r="K25" i="1"/>
  <c r="L25" i="1"/>
  <c r="M25" i="1"/>
  <c r="I26" i="1"/>
  <c r="J26" i="1"/>
  <c r="K26" i="1"/>
  <c r="L26" i="1"/>
  <c r="M26" i="1"/>
  <c r="M4" i="1"/>
  <c r="L4" i="1"/>
  <c r="K4" i="1"/>
  <c r="J4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B28" i="1"/>
  <c r="B29" i="1"/>
  <c r="B30" i="1"/>
  <c r="B31" i="1"/>
  <c r="B32" i="1"/>
  <c r="C29" i="1"/>
  <c r="C31" i="1"/>
  <c r="C30" i="1"/>
  <c r="C32" i="1"/>
  <c r="C28" i="1"/>
  <c r="G4" i="1"/>
  <c r="I5" i="7" l="1"/>
  <c r="G5" i="7"/>
  <c r="J5" i="7"/>
  <c r="M5" i="7"/>
  <c r="L5" i="7"/>
  <c r="K5" i="7"/>
  <c r="I6" i="7" l="1"/>
  <c r="K6" i="7"/>
  <c r="M6" i="7"/>
  <c r="G6" i="7"/>
  <c r="J6" i="7"/>
  <c r="L6" i="7"/>
  <c r="L7" i="7" l="1"/>
  <c r="I7" i="7"/>
  <c r="K7" i="7"/>
  <c r="M7" i="7"/>
  <c r="J7" i="7"/>
  <c r="G7" i="7"/>
  <c r="L8" i="7" l="1"/>
  <c r="J8" i="7"/>
  <c r="G8" i="7"/>
  <c r="M8" i="7"/>
  <c r="I8" i="7"/>
  <c r="K8" i="7"/>
  <c r="M9" i="7" l="1"/>
  <c r="J9" i="7"/>
  <c r="G9" i="7"/>
  <c r="K9" i="7"/>
  <c r="L9" i="7"/>
  <c r="I9" i="7"/>
  <c r="L10" i="7" l="1"/>
  <c r="I10" i="7"/>
  <c r="K10" i="7"/>
  <c r="G10" i="7"/>
  <c r="J10" i="7"/>
  <c r="M10" i="7"/>
  <c r="J11" i="7" l="1"/>
  <c r="K11" i="7"/>
  <c r="L11" i="7"/>
  <c r="I11" i="7"/>
  <c r="M11" i="7"/>
  <c r="G11" i="7"/>
  <c r="J12" i="7" l="1"/>
  <c r="K12" i="7"/>
  <c r="L12" i="7"/>
  <c r="I12" i="7"/>
  <c r="G12" i="7"/>
  <c r="M12" i="7"/>
  <c r="L13" i="7" l="1"/>
  <c r="I13" i="7"/>
  <c r="K13" i="7"/>
  <c r="G13" i="7"/>
  <c r="M13" i="7"/>
  <c r="J13" i="7"/>
  <c r="L14" i="7" l="1"/>
  <c r="K14" i="7"/>
  <c r="J14" i="7"/>
  <c r="G14" i="7"/>
  <c r="I14" i="7"/>
  <c r="M14" i="7"/>
  <c r="L15" i="7" l="1"/>
  <c r="I15" i="7"/>
  <c r="G15" i="7"/>
  <c r="M15" i="7"/>
  <c r="J15" i="7"/>
  <c r="K15" i="7"/>
  <c r="G16" i="7" l="1"/>
  <c r="K16" i="7"/>
  <c r="M16" i="7"/>
  <c r="J16" i="7"/>
  <c r="I16" i="7"/>
  <c r="L16" i="7"/>
  <c r="K17" i="7" l="1"/>
  <c r="L17" i="7"/>
  <c r="I17" i="7"/>
  <c r="G17" i="7"/>
  <c r="M17" i="7"/>
  <c r="J17" i="7"/>
  <c r="J18" i="7" l="1"/>
  <c r="L18" i="7"/>
  <c r="K18" i="7"/>
  <c r="M18" i="7"/>
  <c r="G18" i="7"/>
  <c r="I18" i="7"/>
  <c r="K19" i="7" l="1"/>
  <c r="J19" i="7"/>
  <c r="L19" i="7"/>
  <c r="I19" i="7"/>
  <c r="G19" i="7"/>
  <c r="M19" i="7"/>
  <c r="J20" i="7" l="1"/>
  <c r="K20" i="7"/>
  <c r="M20" i="7"/>
  <c r="I20" i="7"/>
  <c r="L20" i="7"/>
  <c r="G20" i="7"/>
  <c r="K21" i="7" l="1"/>
  <c r="L21" i="7"/>
  <c r="M21" i="7"/>
  <c r="J21" i="7"/>
  <c r="G21" i="7"/>
  <c r="I21" i="7"/>
  <c r="J22" i="7" l="1"/>
  <c r="K22" i="7"/>
  <c r="L22" i="7"/>
  <c r="M22" i="7"/>
  <c r="G22" i="7"/>
  <c r="I22" i="7"/>
  <c r="F30" i="7"/>
  <c r="F29" i="7"/>
  <c r="F31" i="7"/>
  <c r="F32" i="7"/>
  <c r="F28" i="7"/>
  <c r="G23" i="7" l="1"/>
  <c r="I23" i="7"/>
  <c r="K23" i="7"/>
  <c r="L23" i="7"/>
  <c r="J23" i="7"/>
  <c r="M23" i="7"/>
  <c r="E31" i="7"/>
  <c r="E28" i="7"/>
  <c r="E30" i="7"/>
  <c r="E32" i="7"/>
  <c r="E29" i="7"/>
  <c r="D31" i="7"/>
  <c r="D30" i="7"/>
  <c r="D32" i="7"/>
  <c r="D28" i="7"/>
  <c r="D29" i="7"/>
  <c r="C30" i="7"/>
  <c r="C29" i="7"/>
  <c r="C28" i="7"/>
  <c r="C31" i="7"/>
  <c r="C32" i="7"/>
  <c r="J24" i="7" l="1"/>
  <c r="I24" i="7"/>
  <c r="K24" i="7"/>
  <c r="L24" i="7"/>
  <c r="G24" i="7"/>
  <c r="M24" i="7"/>
  <c r="J25" i="7" l="1"/>
  <c r="K25" i="7"/>
  <c r="G25" i="7"/>
  <c r="I25" i="7"/>
  <c r="L25" i="7"/>
  <c r="M25" i="7"/>
  <c r="B31" i="7"/>
  <c r="B29" i="7"/>
  <c r="B32" i="7"/>
  <c r="B30" i="7"/>
  <c r="B28" i="7"/>
  <c r="J26" i="7" l="1"/>
  <c r="L26" i="7"/>
  <c r="K26" i="7"/>
  <c r="G26" i="7"/>
  <c r="I26" i="7"/>
  <c r="M26" i="7"/>
</calcChain>
</file>

<file path=xl/sharedStrings.xml><?xml version="1.0" encoding="utf-8"?>
<sst xmlns="http://schemas.openxmlformats.org/spreadsheetml/2006/main" count="411" uniqueCount="37">
  <si>
    <t>V1</t>
  </si>
  <si>
    <t>V2</t>
  </si>
  <si>
    <t>V3</t>
  </si>
  <si>
    <t>V4</t>
  </si>
  <si>
    <t>V5</t>
  </si>
  <si>
    <t>pos 1</t>
  </si>
  <si>
    <t>pos 2</t>
  </si>
  <si>
    <t>pos 3</t>
  </si>
  <si>
    <t>pos 4</t>
  </si>
  <si>
    <t>pos 5</t>
  </si>
  <si>
    <t>position 1</t>
  </si>
  <si>
    <t>position 2</t>
  </si>
  <si>
    <t>position 3</t>
  </si>
  <si>
    <t>position 4</t>
  </si>
  <si>
    <t>position 5</t>
  </si>
  <si>
    <t>Nombre d'occurrence en position x (si =/= 1 alors probleme)</t>
  </si>
  <si>
    <t>Caractéristique : 55 étudiants, 15 projets</t>
  </si>
  <si>
    <t>projet de 0 à 14</t>
  </si>
  <si>
    <t>nb occurrence total</t>
  </si>
  <si>
    <t>nb occurrence vœux 1</t>
  </si>
  <si>
    <t>nb occurrence vœux 2</t>
  </si>
  <si>
    <t>nb occurrence vœux 3</t>
  </si>
  <si>
    <t>nb occurrence vœux 4</t>
  </si>
  <si>
    <t>nb occurrence vœux 5</t>
  </si>
  <si>
    <t>W1</t>
  </si>
  <si>
    <t>W2</t>
  </si>
  <si>
    <t>W3</t>
  </si>
  <si>
    <t>W4</t>
  </si>
  <si>
    <t>W5</t>
  </si>
  <si>
    <t>STDN\WISH</t>
  </si>
  <si>
    <t>etudiant</t>
  </si>
  <si>
    <t>num vœux</t>
  </si>
  <si>
    <t>Nombres aléatoires</t>
  </si>
  <si>
    <t>VERT partout = OK</t>
  </si>
  <si>
    <t>[</t>
  </si>
  <si>
    <t>]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</si>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</sst>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Wishes repartition</a:t>
            </a:r>
            <a:r>
              <a:rPr lang="fr-FR" baseline="0"/>
              <a:t> for each wish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'Jeu1-gen'!$B$28:$F$28</c:f>
              <c:numCache>
                <c:formatCode>General</c:formatCode>
                <c:ptCount val="5"/>
                <c:pt idx="0">
                  <c:v>4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20-4AEE-9462-77EF4EF4605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'Jeu1-gen'!$B$29:$F$29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20-4AEE-9462-77EF4EF4605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'Jeu1-gen'!$B$30:$F$30</c:f>
              <c:numCache>
                <c:formatCode>General</c:formatCode>
                <c:ptCount val="5"/>
                <c:pt idx="0">
                  <c:v>8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20-4AEE-9462-77EF4EF4605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'Jeu1-gen'!$B$31:$F$31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6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20-4AEE-9462-77EF4EF4605B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'Jeu1-gen'!$B$32:$F$32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20-4AEE-9462-77EF4EF46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3280848"/>
        <c:axId val="111340656"/>
      </c:barChart>
      <c:catAx>
        <c:axId val="2113280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wish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340656"/>
        <c:crosses val="autoZero"/>
        <c:auto val="1"/>
        <c:lblAlgn val="ctr"/>
        <c:lblOffset val="100"/>
        <c:noMultiLvlLbl val="0"/>
      </c:catAx>
      <c:valAx>
        <c:axId val="11134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occur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328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099963946980117"/>
          <c:y val="0.93458559930280527"/>
          <c:w val="0.41800066128089186"/>
          <c:h val="6.54144006971948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Wishes position repartition</a:t>
            </a:r>
            <a:r>
              <a:rPr lang="fr-FR" baseline="0"/>
              <a:t> for each wish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position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'Jeu1.1'!$B$28:$F$28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B-4BA7-B1FB-BB8789615B22}"/>
            </c:ext>
          </c:extLst>
        </c:ser>
        <c:ser>
          <c:idx val="1"/>
          <c:order val="1"/>
          <c:tx>
            <c:v>position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'Jeu1.1'!$B$29:$F$29</c:f>
              <c:numCache>
                <c:formatCode>General</c:formatCode>
                <c:ptCount val="5"/>
                <c:pt idx="0">
                  <c:v>8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3B-4BA7-B1FB-BB8789615B22}"/>
            </c:ext>
          </c:extLst>
        </c:ser>
        <c:ser>
          <c:idx val="2"/>
          <c:order val="2"/>
          <c:tx>
            <c:v>position 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'Jeu1.1'!$B$30:$F$30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3B-4BA7-B1FB-BB8789615B22}"/>
            </c:ext>
          </c:extLst>
        </c:ser>
        <c:ser>
          <c:idx val="3"/>
          <c:order val="3"/>
          <c:tx>
            <c:v>position 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'Jeu1.1'!$B$31:$F$31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3B-4BA7-B1FB-BB8789615B22}"/>
            </c:ext>
          </c:extLst>
        </c:ser>
        <c:ser>
          <c:idx val="4"/>
          <c:order val="4"/>
          <c:tx>
            <c:v>position 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'Jeu1.1'!$B$32:$F$32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3B-4BA7-B1FB-BB8789615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3280848"/>
        <c:axId val="111340656"/>
      </c:barChart>
      <c:catAx>
        <c:axId val="2113280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wish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340656"/>
        <c:crosses val="autoZero"/>
        <c:auto val="1"/>
        <c:lblAlgn val="ctr"/>
        <c:lblOffset val="100"/>
        <c:noMultiLvlLbl val="0"/>
      </c:catAx>
      <c:valAx>
        <c:axId val="11134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occur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328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099963946980117"/>
          <c:y val="0.93458559930280527"/>
          <c:w val="0.41800066128089186"/>
          <c:h val="6.54144006971948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Wishes position repartition</a:t>
            </a:r>
            <a:r>
              <a:rPr lang="fr-FR" baseline="0"/>
              <a:t> for each wish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position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'Jeu1.2'!$B$28:$F$28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9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37-48C3-98E7-2A700FF9023B}"/>
            </c:ext>
          </c:extLst>
        </c:ser>
        <c:ser>
          <c:idx val="1"/>
          <c:order val="1"/>
          <c:tx>
            <c:v>position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'Jeu1.2'!$B$29:$F$29</c:f>
              <c:numCache>
                <c:formatCode>General</c:formatCode>
                <c:ptCount val="5"/>
                <c:pt idx="0">
                  <c:v>7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37-48C3-98E7-2A700FF9023B}"/>
            </c:ext>
          </c:extLst>
        </c:ser>
        <c:ser>
          <c:idx val="2"/>
          <c:order val="2"/>
          <c:tx>
            <c:v>position 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'Jeu1.2'!$B$30:$F$30</c:f>
              <c:numCache>
                <c:formatCode>General</c:formatCode>
                <c:ptCount val="5"/>
                <c:pt idx="0">
                  <c:v>2</c:v>
                </c:pt>
                <c:pt idx="1">
                  <c:v>13</c:v>
                </c:pt>
                <c:pt idx="2">
                  <c:v>1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37-48C3-98E7-2A700FF9023B}"/>
            </c:ext>
          </c:extLst>
        </c:ser>
        <c:ser>
          <c:idx val="3"/>
          <c:order val="3"/>
          <c:tx>
            <c:v>position 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'Jeu1.2'!$B$31:$F$31</c:f>
              <c:numCache>
                <c:formatCode>General</c:formatCode>
                <c:ptCount val="5"/>
                <c:pt idx="0">
                  <c:v>7</c:v>
                </c:pt>
                <c:pt idx="1">
                  <c:v>1</c:v>
                </c:pt>
                <c:pt idx="2">
                  <c:v>4</c:v>
                </c:pt>
                <c:pt idx="3">
                  <c:v>7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37-48C3-98E7-2A700FF9023B}"/>
            </c:ext>
          </c:extLst>
        </c:ser>
        <c:ser>
          <c:idx val="4"/>
          <c:order val="4"/>
          <c:tx>
            <c:v>position 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'Jeu1.2'!$B$32:$F$32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37-48C3-98E7-2A700FF90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3280848"/>
        <c:axId val="111340656"/>
      </c:barChart>
      <c:catAx>
        <c:axId val="2113280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wish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340656"/>
        <c:crosses val="autoZero"/>
        <c:auto val="1"/>
        <c:lblAlgn val="ctr"/>
        <c:lblOffset val="100"/>
        <c:noMultiLvlLbl val="0"/>
      </c:catAx>
      <c:valAx>
        <c:axId val="11134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occur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328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099963946980117"/>
          <c:y val="0.93458559930280527"/>
          <c:w val="0.41800066128089186"/>
          <c:h val="6.54144006971948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Wishes position repartition</a:t>
            </a:r>
            <a:r>
              <a:rPr lang="fr-FR" baseline="0"/>
              <a:t> for each wish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position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'Jeu 1.3'!$B$28:$F$28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2-4D81-BFF2-5C97E18F4FDB}"/>
            </c:ext>
          </c:extLst>
        </c:ser>
        <c:ser>
          <c:idx val="1"/>
          <c:order val="1"/>
          <c:tx>
            <c:v>position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'Jeu 1.3'!$B$29:$F$29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82-4D81-BFF2-5C97E18F4FDB}"/>
            </c:ext>
          </c:extLst>
        </c:ser>
        <c:ser>
          <c:idx val="2"/>
          <c:order val="2"/>
          <c:tx>
            <c:v>position 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'Jeu 1.3'!$B$30:$F$30</c:f>
              <c:numCache>
                <c:formatCode>General</c:formatCode>
                <c:ptCount val="5"/>
                <c:pt idx="0">
                  <c:v>6</c:v>
                </c:pt>
                <c:pt idx="1">
                  <c:v>1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82-4D81-BFF2-5C97E18F4FDB}"/>
            </c:ext>
          </c:extLst>
        </c:ser>
        <c:ser>
          <c:idx val="3"/>
          <c:order val="3"/>
          <c:tx>
            <c:v>position 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'Jeu 1.3'!$B$31:$F$31</c:f>
              <c:numCache>
                <c:formatCode>General</c:formatCode>
                <c:ptCount val="5"/>
                <c:pt idx="0">
                  <c:v>4</c:v>
                </c:pt>
                <c:pt idx="1">
                  <c:v>1</c:v>
                </c:pt>
                <c:pt idx="2">
                  <c:v>7</c:v>
                </c:pt>
                <c:pt idx="3">
                  <c:v>7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82-4D81-BFF2-5C97E18F4FDB}"/>
            </c:ext>
          </c:extLst>
        </c:ser>
        <c:ser>
          <c:idx val="4"/>
          <c:order val="4"/>
          <c:tx>
            <c:v>position 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'Jeu 1.3'!$B$32:$F$32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82-4D81-BFF2-5C97E18F4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3280848"/>
        <c:axId val="111340656"/>
      </c:barChart>
      <c:catAx>
        <c:axId val="2113280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wish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340656"/>
        <c:crosses val="autoZero"/>
        <c:auto val="1"/>
        <c:lblAlgn val="ctr"/>
        <c:lblOffset val="100"/>
        <c:noMultiLvlLbl val="0"/>
      </c:catAx>
      <c:valAx>
        <c:axId val="11134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occur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328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099963946980117"/>
          <c:y val="0.93458559930280527"/>
          <c:w val="0.41800066128089186"/>
          <c:h val="6.54144006971948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 occurence de demande de projet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'Jeu 2.1'!$N$30:$N$44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'Jeu 2.1'!$O$30:$O$44</c:f>
              <c:numCache>
                <c:formatCode>General</c:formatCode>
                <c:ptCount val="15"/>
                <c:pt idx="0">
                  <c:v>11</c:v>
                </c:pt>
                <c:pt idx="1">
                  <c:v>17</c:v>
                </c:pt>
                <c:pt idx="2">
                  <c:v>18</c:v>
                </c:pt>
                <c:pt idx="3">
                  <c:v>28</c:v>
                </c:pt>
                <c:pt idx="4">
                  <c:v>18</c:v>
                </c:pt>
                <c:pt idx="5">
                  <c:v>15</c:v>
                </c:pt>
                <c:pt idx="6">
                  <c:v>23</c:v>
                </c:pt>
                <c:pt idx="7">
                  <c:v>24</c:v>
                </c:pt>
                <c:pt idx="8">
                  <c:v>22</c:v>
                </c:pt>
                <c:pt idx="9">
                  <c:v>19</c:v>
                </c:pt>
                <c:pt idx="10">
                  <c:v>15</c:v>
                </c:pt>
                <c:pt idx="11">
                  <c:v>20</c:v>
                </c:pt>
                <c:pt idx="12">
                  <c:v>16</c:v>
                </c:pt>
                <c:pt idx="13">
                  <c:v>17</c:v>
                </c:pt>
                <c:pt idx="1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97-468F-8190-C00BFE2D8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2104559"/>
        <c:axId val="1597413119"/>
      </c:barChart>
      <c:catAx>
        <c:axId val="174210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7413119"/>
        <c:crosses val="autoZero"/>
        <c:auto val="1"/>
        <c:lblAlgn val="ctr"/>
        <c:lblOffset val="100"/>
        <c:noMultiLvlLbl val="0"/>
      </c:catAx>
      <c:valAx>
        <c:axId val="159741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210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nb</a:t>
            </a:r>
            <a:r>
              <a:rPr lang="fr-FR" baseline="0"/>
              <a:t> occurence projet en voeux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'Jeu 2.1'!$N$55:$N$69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'Jeu 2.1'!$O$55:$O$69</c:f>
              <c:numCache>
                <c:formatCode>General</c:formatCode>
                <c:ptCount val="15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8</c:v>
                </c:pt>
                <c:pt idx="7">
                  <c:v>8</c:v>
                </c:pt>
                <c:pt idx="8">
                  <c:v>6</c:v>
                </c:pt>
                <c:pt idx="9">
                  <c:v>2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65-408C-98B4-3F0DF7DBE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4614063"/>
        <c:axId val="1597422623"/>
      </c:barChart>
      <c:catAx>
        <c:axId val="173461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7422623"/>
        <c:crosses val="autoZero"/>
        <c:auto val="1"/>
        <c:lblAlgn val="ctr"/>
        <c:lblOffset val="100"/>
        <c:noMultiLvlLbl val="0"/>
      </c:catAx>
      <c:valAx>
        <c:axId val="159742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4614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nb occurence proejt en voeu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'Jeu 2.1'!$Z$30:$Z$44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'Jeu 2.1'!$AA$30:$AA$44</c:f>
              <c:numCache>
                <c:formatCode>General</c:formatCode>
                <c:ptCount val="15"/>
                <c:pt idx="0">
                  <c:v>2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  <c:pt idx="11">
                  <c:v>8</c:v>
                </c:pt>
                <c:pt idx="12">
                  <c:v>4</c:v>
                </c:pt>
                <c:pt idx="13">
                  <c:v>6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0-4FC9-BDDD-D031E0E54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9497007"/>
        <c:axId val="1597454159"/>
      </c:barChart>
      <c:catAx>
        <c:axId val="183949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7454159"/>
        <c:crosses val="autoZero"/>
        <c:auto val="1"/>
        <c:lblAlgn val="ctr"/>
        <c:lblOffset val="100"/>
        <c:noMultiLvlLbl val="0"/>
      </c:catAx>
      <c:valAx>
        <c:axId val="159745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949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nb occurence projet en voeux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'Jeu 2.1'!$Z$55:$Z$69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'Jeu 2.1'!$AA$55:$AA$69</c:f>
              <c:numCache>
                <c:formatCode>General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1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  <c:pt idx="11">
                  <c:v>4</c:v>
                </c:pt>
                <c:pt idx="12">
                  <c:v>1</c:v>
                </c:pt>
                <c:pt idx="13">
                  <c:v>5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C3-4873-BB67-70CD33A7E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5560447"/>
        <c:axId val="1575405375"/>
      </c:barChart>
      <c:catAx>
        <c:axId val="174556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75405375"/>
        <c:crosses val="autoZero"/>
        <c:auto val="1"/>
        <c:lblAlgn val="ctr"/>
        <c:lblOffset val="100"/>
        <c:noMultiLvlLbl val="0"/>
      </c:catAx>
      <c:valAx>
        <c:axId val="157540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5560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nb occurence projet en voeux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'Jeu 2.1'!$AM$30:$AM$44</c:f>
              <c:numCache>
                <c:formatCode>General</c:formatCode>
                <c:ptCount val="15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5</c:v>
                </c:pt>
                <c:pt idx="5">
                  <c:v>0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3-41A1-A485-EAA4E8410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5549631"/>
        <c:axId val="1737413775"/>
      </c:barChart>
      <c:catAx>
        <c:axId val="1745549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7413775"/>
        <c:crosses val="autoZero"/>
        <c:auto val="1"/>
        <c:lblAlgn val="ctr"/>
        <c:lblOffset val="100"/>
        <c:noMultiLvlLbl val="0"/>
      </c:catAx>
      <c:valAx>
        <c:axId val="173741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554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nb occurence projet en voeux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'Jeu 2.1'!$AL$55:$AL$69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'Jeu 2.1'!$AM$55:$AM$69</c:f>
              <c:numCache>
                <c:formatCode>General</c:formatCode>
                <c:ptCount val="15"/>
                <c:pt idx="0">
                  <c:v>5</c:v>
                </c:pt>
                <c:pt idx="1">
                  <c:v>2</c:v>
                </c:pt>
                <c:pt idx="2">
                  <c:v>9</c:v>
                </c:pt>
                <c:pt idx="3">
                  <c:v>9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C-4340-8E27-C834A6E67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2054031"/>
        <c:axId val="1841063583"/>
      </c:barChart>
      <c:catAx>
        <c:axId val="174205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1063583"/>
        <c:crosses val="autoZero"/>
        <c:auto val="1"/>
        <c:lblAlgn val="ctr"/>
        <c:lblOffset val="100"/>
        <c:noMultiLvlLbl val="0"/>
      </c:catAx>
      <c:valAx>
        <c:axId val="184106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2054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600"/>
              <a:t>wish ranking</a:t>
            </a:r>
            <a:r>
              <a:rPr lang="fr-FR" sz="1600" baseline="0"/>
              <a:t> obtained</a:t>
            </a:r>
            <a:endParaRPr lang="fr-FR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Heuristic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'jeu1-result'!$B$26:$B$29</c:f>
              <c:numCache>
                <c:formatCode>General</c:formatCode>
                <c:ptCount val="4"/>
                <c:pt idx="0">
                  <c:v>15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1C-4211-986C-C2A2F4CA1E0F}"/>
            </c:ext>
          </c:extLst>
        </c:ser>
        <c:ser>
          <c:idx val="1"/>
          <c:order val="1"/>
          <c:tx>
            <c:v>Linear programming model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'jeu1-result'!$C$26:$C$29</c:f>
              <c:numCache>
                <c:formatCode>General</c:formatCode>
                <c:ptCount val="4"/>
                <c:pt idx="0">
                  <c:v>16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1C-4211-986C-C2A2F4CA1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338752"/>
        <c:axId val="967026112"/>
      </c:barChart>
      <c:catAx>
        <c:axId val="740338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67026112"/>
        <c:crosses val="autoZero"/>
        <c:auto val="1"/>
        <c:lblAlgn val="ctr"/>
        <c:lblOffset val="100"/>
        <c:noMultiLvlLbl val="0"/>
      </c:catAx>
      <c:valAx>
        <c:axId val="96702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033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114300</xdr:colOff>
      <xdr:row>0</xdr:row>
      <xdr:rowOff>95250</xdr:rowOff>
    </xdr:from>
    <xdr:to>
      <xdr:col>37</xdr:col>
      <xdr:colOff>78441</xdr:colOff>
      <xdr:row>31</xdr:row>
      <xdr:rowOff>184057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13B4507-D01C-4A9C-B474-7C4AC1F2DC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114301</xdr:colOff>
      <xdr:row>0</xdr:row>
      <xdr:rowOff>95250</xdr:rowOff>
    </xdr:from>
    <xdr:to>
      <xdr:col>25</xdr:col>
      <xdr:colOff>279797</xdr:colOff>
      <xdr:row>19</xdr:row>
      <xdr:rowOff>23811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ACFE77C-72B4-4E32-9069-6679DF78A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114301</xdr:colOff>
      <xdr:row>0</xdr:row>
      <xdr:rowOff>95250</xdr:rowOff>
    </xdr:from>
    <xdr:to>
      <xdr:col>24</xdr:col>
      <xdr:colOff>328448</xdr:colOff>
      <xdr:row>22</xdr:row>
      <xdr:rowOff>91966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C702848-0892-453D-9168-328B08D52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114300</xdr:colOff>
      <xdr:row>0</xdr:row>
      <xdr:rowOff>95250</xdr:rowOff>
    </xdr:from>
    <xdr:to>
      <xdr:col>24</xdr:col>
      <xdr:colOff>742294</xdr:colOff>
      <xdr:row>21</xdr:row>
      <xdr:rowOff>137948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DCA7237-93FE-4D9E-A3A5-88CE28FE5B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47624</xdr:colOff>
      <xdr:row>32</xdr:row>
      <xdr:rowOff>111579</xdr:rowOff>
    </xdr:from>
    <xdr:to>
      <xdr:col>23</xdr:col>
      <xdr:colOff>47624</xdr:colOff>
      <xdr:row>46</xdr:row>
      <xdr:rowOff>187779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B2458FD-8604-4CB1-AC36-5A0392B3F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225136</xdr:colOff>
      <xdr:row>55</xdr:row>
      <xdr:rowOff>13855</xdr:rowOff>
    </xdr:from>
    <xdr:to>
      <xdr:col>23</xdr:col>
      <xdr:colOff>225136</xdr:colOff>
      <xdr:row>69</xdr:row>
      <xdr:rowOff>90055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CE0DA65-E700-41D1-869F-26C9DF2C3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619124</xdr:colOff>
      <xdr:row>29</xdr:row>
      <xdr:rowOff>138793</xdr:rowOff>
    </xdr:from>
    <xdr:to>
      <xdr:col>34</xdr:col>
      <xdr:colOff>619124</xdr:colOff>
      <xdr:row>44</xdr:row>
      <xdr:rowOff>24493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570C16E-AD4D-4175-8E6D-5846DFC3E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700768</xdr:colOff>
      <xdr:row>54</xdr:row>
      <xdr:rowOff>138793</xdr:rowOff>
    </xdr:from>
    <xdr:to>
      <xdr:col>34</xdr:col>
      <xdr:colOff>700768</xdr:colOff>
      <xdr:row>69</xdr:row>
      <xdr:rowOff>24493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41058A27-F23C-4159-8DCF-2FD530D111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741589</xdr:colOff>
      <xdr:row>29</xdr:row>
      <xdr:rowOff>111579</xdr:rowOff>
    </xdr:from>
    <xdr:to>
      <xdr:col>46</xdr:col>
      <xdr:colOff>741589</xdr:colOff>
      <xdr:row>43</xdr:row>
      <xdr:rowOff>187779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FE9A316A-CE9F-4AD7-9370-D54DEC7AC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591911</xdr:colOff>
      <xdr:row>55</xdr:row>
      <xdr:rowOff>43544</xdr:rowOff>
    </xdr:from>
    <xdr:to>
      <xdr:col>46</xdr:col>
      <xdr:colOff>591911</xdr:colOff>
      <xdr:row>69</xdr:row>
      <xdr:rowOff>119744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4ACF940C-5F61-48A5-B597-C39A2E29A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303486</xdr:colOff>
      <xdr:row>6</xdr:row>
      <xdr:rowOff>52552</xdr:rowOff>
    </xdr:from>
    <xdr:to>
      <xdr:col>12</xdr:col>
      <xdr:colOff>308741</xdr:colOff>
      <xdr:row>24</xdr:row>
      <xdr:rowOff>87859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9595F95-4BA8-4E30-BF9B-368777AEA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ABF4-36EB-4CD8-9401-A2D2E22D7806}">
  <dimension ref="A2:AO92"/>
  <sheetViews>
    <sheetView tabSelected="1" zoomScale="55" zoomScaleNormal="55" workbookViewId="0">
      <selection activeCell="G45" sqref="G45"/>
    </sheetView>
  </sheetViews>
  <sheetFormatPr baseColWidth="10" defaultRowHeight="15" x14ac:dyDescent="0.25"/>
  <sheetData>
    <row r="2" spans="1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I2" s="13" t="s">
        <v>15</v>
      </c>
      <c r="J2" s="13"/>
      <c r="K2" s="13"/>
      <c r="L2" s="13"/>
      <c r="M2" s="13"/>
    </row>
    <row r="3" spans="1:13" x14ac:dyDescent="0.25"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5">
      <c r="A4">
        <v>1</v>
      </c>
      <c r="B4">
        <f ca="1">RANK(O37,O37:S37)</f>
        <v>2</v>
      </c>
      <c r="C4">
        <f ca="1">RANK(P37,O37:S37)</f>
        <v>1</v>
      </c>
      <c r="D4">
        <f ca="1">RANK(Q37,O37:S37)</f>
        <v>4</v>
      </c>
      <c r="E4">
        <f ca="1">RANK(R37,O37:S37)</f>
        <v>3</v>
      </c>
      <c r="F4">
        <f ca="1">RANK(S37,O37:S37)</f>
        <v>5</v>
      </c>
      <c r="G4">
        <f ca="1">SUM(B4:F4)</f>
        <v>15</v>
      </c>
      <c r="I4">
        <f ca="1">SUMIF(B4:F4,1,B4:F4)</f>
        <v>1</v>
      </c>
      <c r="J4">
        <f ca="1">SUMIF(B4:F4,2,B4:F4)/2</f>
        <v>1</v>
      </c>
      <c r="K4">
        <f ca="1">SUMIF(B4:F4,3,B4:F4)/3</f>
        <v>1</v>
      </c>
      <c r="L4">
        <f ca="1">SUMIF(B4:F4,4,B4:F4)/4</f>
        <v>1</v>
      </c>
      <c r="M4">
        <f ca="1">SUMIF(B4:F4,5,B4:F4)/5</f>
        <v>1</v>
      </c>
    </row>
    <row r="5" spans="1:13" x14ac:dyDescent="0.25">
      <c r="A5">
        <v>2</v>
      </c>
      <c r="B5">
        <f t="shared" ref="B5:B26" ca="1" si="0">RANK(O38,O38:S38)</f>
        <v>5</v>
      </c>
      <c r="C5">
        <f t="shared" ref="C5:C26" ca="1" si="1">RANK(P38,O38:S38)</f>
        <v>2</v>
      </c>
      <c r="D5">
        <f t="shared" ref="D5:D26" ca="1" si="2">RANK(Q38,O38:S38)</f>
        <v>1</v>
      </c>
      <c r="E5">
        <f t="shared" ref="E5:E26" ca="1" si="3">RANK(R38,O38:S38)</f>
        <v>3</v>
      </c>
      <c r="F5">
        <f t="shared" ref="F5:F26" ca="1" si="4">RANK(S38,O38:S38)</f>
        <v>4</v>
      </c>
      <c r="G5">
        <f t="shared" ref="G5:G26" ca="1" si="5">SUM(B5:F5)</f>
        <v>15</v>
      </c>
      <c r="I5">
        <f t="shared" ref="I5:I26" ca="1" si="6">SUMIF(B5:F5,1,B5:F5)</f>
        <v>1</v>
      </c>
      <c r="J5">
        <f t="shared" ref="J5:J26" ca="1" si="7">SUMIF(B5:F5,2,B5:F5)/2</f>
        <v>1</v>
      </c>
      <c r="K5">
        <f t="shared" ref="K5:K26" ca="1" si="8">SUMIF(B5:F5,3,B5:F5)/3</f>
        <v>1</v>
      </c>
      <c r="L5">
        <f t="shared" ref="L5:L26" ca="1" si="9">SUMIF(B5:F5,4,B5:F5)/4</f>
        <v>1</v>
      </c>
      <c r="M5">
        <f t="shared" ref="M5:M26" ca="1" si="10">SUMIF(B5:F5,5,B5:F5)/5</f>
        <v>1</v>
      </c>
    </row>
    <row r="6" spans="1:13" x14ac:dyDescent="0.25">
      <c r="A6">
        <v>3</v>
      </c>
      <c r="B6">
        <f t="shared" ca="1" si="0"/>
        <v>3</v>
      </c>
      <c r="C6">
        <f t="shared" ca="1" si="1"/>
        <v>1</v>
      </c>
      <c r="D6">
        <f t="shared" ca="1" si="2"/>
        <v>4</v>
      </c>
      <c r="E6">
        <f t="shared" ca="1" si="3"/>
        <v>5</v>
      </c>
      <c r="F6">
        <f t="shared" ca="1" si="4"/>
        <v>2</v>
      </c>
      <c r="G6">
        <f t="shared" ca="1" si="5"/>
        <v>15</v>
      </c>
      <c r="I6">
        <f t="shared" ca="1" si="6"/>
        <v>1</v>
      </c>
      <c r="J6">
        <f t="shared" ca="1" si="7"/>
        <v>1</v>
      </c>
      <c r="K6">
        <f t="shared" ca="1" si="8"/>
        <v>1</v>
      </c>
      <c r="L6">
        <f t="shared" ca="1" si="9"/>
        <v>1</v>
      </c>
      <c r="M6">
        <f t="shared" ca="1" si="10"/>
        <v>1</v>
      </c>
    </row>
    <row r="7" spans="1:13" x14ac:dyDescent="0.25">
      <c r="A7">
        <v>4</v>
      </c>
      <c r="B7">
        <f t="shared" ca="1" si="0"/>
        <v>1</v>
      </c>
      <c r="C7">
        <f t="shared" ca="1" si="1"/>
        <v>2</v>
      </c>
      <c r="D7">
        <f t="shared" ca="1" si="2"/>
        <v>4</v>
      </c>
      <c r="E7">
        <f t="shared" ca="1" si="3"/>
        <v>5</v>
      </c>
      <c r="F7">
        <f t="shared" ca="1" si="4"/>
        <v>3</v>
      </c>
      <c r="G7">
        <f t="shared" ca="1" si="5"/>
        <v>15</v>
      </c>
      <c r="I7">
        <f t="shared" ca="1" si="6"/>
        <v>1</v>
      </c>
      <c r="J7">
        <f t="shared" ca="1" si="7"/>
        <v>1</v>
      </c>
      <c r="K7">
        <f t="shared" ca="1" si="8"/>
        <v>1</v>
      </c>
      <c r="L7">
        <f t="shared" ca="1" si="9"/>
        <v>1</v>
      </c>
      <c r="M7">
        <f t="shared" ca="1" si="10"/>
        <v>1</v>
      </c>
    </row>
    <row r="8" spans="1:13" x14ac:dyDescent="0.25">
      <c r="A8">
        <v>5</v>
      </c>
      <c r="B8">
        <f t="shared" ca="1" si="0"/>
        <v>1</v>
      </c>
      <c r="C8">
        <f t="shared" ca="1" si="1"/>
        <v>5</v>
      </c>
      <c r="D8">
        <f t="shared" ca="1" si="2"/>
        <v>2</v>
      </c>
      <c r="E8">
        <f t="shared" ca="1" si="3"/>
        <v>4</v>
      </c>
      <c r="F8">
        <f t="shared" ca="1" si="4"/>
        <v>3</v>
      </c>
      <c r="G8">
        <f t="shared" ca="1" si="5"/>
        <v>15</v>
      </c>
      <c r="I8">
        <f t="shared" ca="1" si="6"/>
        <v>1</v>
      </c>
      <c r="J8">
        <f t="shared" ca="1" si="7"/>
        <v>1</v>
      </c>
      <c r="K8">
        <f t="shared" ca="1" si="8"/>
        <v>1</v>
      </c>
      <c r="L8">
        <f t="shared" ca="1" si="9"/>
        <v>1</v>
      </c>
      <c r="M8">
        <f t="shared" ca="1" si="10"/>
        <v>1</v>
      </c>
    </row>
    <row r="9" spans="1:13" x14ac:dyDescent="0.25">
      <c r="A9">
        <v>6</v>
      </c>
      <c r="B9">
        <f t="shared" ca="1" si="0"/>
        <v>3</v>
      </c>
      <c r="C9">
        <f t="shared" ca="1" si="1"/>
        <v>1</v>
      </c>
      <c r="D9">
        <f t="shared" ca="1" si="2"/>
        <v>5</v>
      </c>
      <c r="E9">
        <f t="shared" ca="1" si="3"/>
        <v>2</v>
      </c>
      <c r="F9">
        <f t="shared" ca="1" si="4"/>
        <v>4</v>
      </c>
      <c r="G9">
        <f t="shared" ca="1" si="5"/>
        <v>15</v>
      </c>
      <c r="I9">
        <f t="shared" ca="1" si="6"/>
        <v>1</v>
      </c>
      <c r="J9">
        <f t="shared" ca="1" si="7"/>
        <v>1</v>
      </c>
      <c r="K9">
        <f t="shared" ca="1" si="8"/>
        <v>1</v>
      </c>
      <c r="L9">
        <f t="shared" ca="1" si="9"/>
        <v>1</v>
      </c>
      <c r="M9">
        <f t="shared" ca="1" si="10"/>
        <v>1</v>
      </c>
    </row>
    <row r="10" spans="1:13" x14ac:dyDescent="0.25">
      <c r="A10">
        <v>7</v>
      </c>
      <c r="B10">
        <f t="shared" ca="1" si="0"/>
        <v>2</v>
      </c>
      <c r="C10">
        <f t="shared" ca="1" si="1"/>
        <v>5</v>
      </c>
      <c r="D10">
        <f t="shared" ca="1" si="2"/>
        <v>3</v>
      </c>
      <c r="E10">
        <f t="shared" ca="1" si="3"/>
        <v>4</v>
      </c>
      <c r="F10">
        <f t="shared" ca="1" si="4"/>
        <v>1</v>
      </c>
      <c r="G10">
        <f t="shared" ca="1" si="5"/>
        <v>15</v>
      </c>
      <c r="I10">
        <f t="shared" ca="1" si="6"/>
        <v>1</v>
      </c>
      <c r="J10">
        <f t="shared" ca="1" si="7"/>
        <v>1</v>
      </c>
      <c r="K10">
        <f t="shared" ca="1" si="8"/>
        <v>1</v>
      </c>
      <c r="L10">
        <f t="shared" ca="1" si="9"/>
        <v>1</v>
      </c>
      <c r="M10">
        <f t="shared" ca="1" si="10"/>
        <v>1</v>
      </c>
    </row>
    <row r="11" spans="1:13" x14ac:dyDescent="0.25">
      <c r="A11">
        <v>8</v>
      </c>
      <c r="B11">
        <f t="shared" ca="1" si="0"/>
        <v>4</v>
      </c>
      <c r="C11">
        <f t="shared" ca="1" si="1"/>
        <v>3</v>
      </c>
      <c r="D11">
        <f t="shared" ca="1" si="2"/>
        <v>2</v>
      </c>
      <c r="E11">
        <f t="shared" ca="1" si="3"/>
        <v>1</v>
      </c>
      <c r="F11">
        <f t="shared" ca="1" si="4"/>
        <v>5</v>
      </c>
      <c r="G11">
        <f t="shared" ca="1" si="5"/>
        <v>15</v>
      </c>
      <c r="I11">
        <f t="shared" ca="1" si="6"/>
        <v>1</v>
      </c>
      <c r="J11">
        <f t="shared" ca="1" si="7"/>
        <v>1</v>
      </c>
      <c r="K11">
        <f t="shared" ca="1" si="8"/>
        <v>1</v>
      </c>
      <c r="L11">
        <f t="shared" ca="1" si="9"/>
        <v>1</v>
      </c>
      <c r="M11">
        <f t="shared" ca="1" si="10"/>
        <v>1</v>
      </c>
    </row>
    <row r="12" spans="1:13" x14ac:dyDescent="0.25">
      <c r="A12">
        <v>9</v>
      </c>
      <c r="B12">
        <f t="shared" ca="1" si="0"/>
        <v>2</v>
      </c>
      <c r="C12">
        <f t="shared" ca="1" si="1"/>
        <v>1</v>
      </c>
      <c r="D12">
        <f t="shared" ca="1" si="2"/>
        <v>4</v>
      </c>
      <c r="E12">
        <f t="shared" ca="1" si="3"/>
        <v>3</v>
      </c>
      <c r="F12">
        <f t="shared" ca="1" si="4"/>
        <v>5</v>
      </c>
      <c r="G12">
        <f t="shared" ca="1" si="5"/>
        <v>15</v>
      </c>
      <c r="I12">
        <f t="shared" ca="1" si="6"/>
        <v>1</v>
      </c>
      <c r="J12">
        <f t="shared" ca="1" si="7"/>
        <v>1</v>
      </c>
      <c r="K12">
        <f t="shared" ca="1" si="8"/>
        <v>1</v>
      </c>
      <c r="L12">
        <f t="shared" ca="1" si="9"/>
        <v>1</v>
      </c>
      <c r="M12">
        <f t="shared" ca="1" si="10"/>
        <v>1</v>
      </c>
    </row>
    <row r="13" spans="1:13" x14ac:dyDescent="0.25">
      <c r="A13">
        <v>10</v>
      </c>
      <c r="B13">
        <f t="shared" ca="1" si="0"/>
        <v>1</v>
      </c>
      <c r="C13">
        <f t="shared" ca="1" si="1"/>
        <v>5</v>
      </c>
      <c r="D13">
        <f t="shared" ca="1" si="2"/>
        <v>4</v>
      </c>
      <c r="E13">
        <f t="shared" ca="1" si="3"/>
        <v>3</v>
      </c>
      <c r="F13">
        <f t="shared" ca="1" si="4"/>
        <v>2</v>
      </c>
      <c r="G13">
        <f t="shared" ca="1" si="5"/>
        <v>15</v>
      </c>
      <c r="I13">
        <f t="shared" ca="1" si="6"/>
        <v>1</v>
      </c>
      <c r="J13">
        <f t="shared" ca="1" si="7"/>
        <v>1</v>
      </c>
      <c r="K13">
        <f t="shared" ca="1" si="8"/>
        <v>1</v>
      </c>
      <c r="L13">
        <f t="shared" ca="1" si="9"/>
        <v>1</v>
      </c>
      <c r="M13">
        <f t="shared" ca="1" si="10"/>
        <v>1</v>
      </c>
    </row>
    <row r="14" spans="1:13" x14ac:dyDescent="0.25">
      <c r="A14">
        <v>11</v>
      </c>
      <c r="B14">
        <f t="shared" ca="1" si="0"/>
        <v>4</v>
      </c>
      <c r="C14">
        <f t="shared" ca="1" si="1"/>
        <v>1</v>
      </c>
      <c r="D14">
        <f t="shared" ca="1" si="2"/>
        <v>3</v>
      </c>
      <c r="E14">
        <f t="shared" ca="1" si="3"/>
        <v>2</v>
      </c>
      <c r="F14">
        <f t="shared" ca="1" si="4"/>
        <v>5</v>
      </c>
      <c r="G14">
        <f t="shared" ca="1" si="5"/>
        <v>15</v>
      </c>
      <c r="I14">
        <f t="shared" ca="1" si="6"/>
        <v>1</v>
      </c>
      <c r="J14">
        <f t="shared" ca="1" si="7"/>
        <v>1</v>
      </c>
      <c r="K14">
        <f t="shared" ca="1" si="8"/>
        <v>1</v>
      </c>
      <c r="L14">
        <f t="shared" ca="1" si="9"/>
        <v>1</v>
      </c>
      <c r="M14">
        <f t="shared" ca="1" si="10"/>
        <v>1</v>
      </c>
    </row>
    <row r="15" spans="1:13" x14ac:dyDescent="0.25">
      <c r="A15">
        <v>12</v>
      </c>
      <c r="B15">
        <f t="shared" ca="1" si="0"/>
        <v>3</v>
      </c>
      <c r="C15">
        <f t="shared" ca="1" si="1"/>
        <v>5</v>
      </c>
      <c r="D15">
        <f t="shared" ca="1" si="2"/>
        <v>4</v>
      </c>
      <c r="E15">
        <f t="shared" ca="1" si="3"/>
        <v>2</v>
      </c>
      <c r="F15">
        <f t="shared" ca="1" si="4"/>
        <v>1</v>
      </c>
      <c r="G15">
        <f t="shared" ca="1" si="5"/>
        <v>15</v>
      </c>
      <c r="I15">
        <f t="shared" ca="1" si="6"/>
        <v>1</v>
      </c>
      <c r="J15">
        <f t="shared" ca="1" si="7"/>
        <v>1</v>
      </c>
      <c r="K15">
        <f t="shared" ca="1" si="8"/>
        <v>1</v>
      </c>
      <c r="L15">
        <f t="shared" ca="1" si="9"/>
        <v>1</v>
      </c>
      <c r="M15">
        <f t="shared" ca="1" si="10"/>
        <v>1</v>
      </c>
    </row>
    <row r="16" spans="1:13" x14ac:dyDescent="0.25">
      <c r="A16">
        <v>13</v>
      </c>
      <c r="B16">
        <f t="shared" ca="1" si="0"/>
        <v>2</v>
      </c>
      <c r="C16">
        <f t="shared" ca="1" si="1"/>
        <v>4</v>
      </c>
      <c r="D16">
        <f t="shared" ca="1" si="2"/>
        <v>5</v>
      </c>
      <c r="E16">
        <f t="shared" ca="1" si="3"/>
        <v>1</v>
      </c>
      <c r="F16">
        <f t="shared" ca="1" si="4"/>
        <v>3</v>
      </c>
      <c r="G16">
        <f t="shared" ca="1" si="5"/>
        <v>15</v>
      </c>
      <c r="I16">
        <f t="shared" ca="1" si="6"/>
        <v>1</v>
      </c>
      <c r="J16">
        <f t="shared" ca="1" si="7"/>
        <v>1</v>
      </c>
      <c r="K16">
        <f t="shared" ca="1" si="8"/>
        <v>1</v>
      </c>
      <c r="L16">
        <f t="shared" ca="1" si="9"/>
        <v>1</v>
      </c>
      <c r="M16">
        <f t="shared" ca="1" si="10"/>
        <v>1</v>
      </c>
    </row>
    <row r="17" spans="1:13" x14ac:dyDescent="0.25">
      <c r="A17">
        <v>14</v>
      </c>
      <c r="B17">
        <f t="shared" ca="1" si="0"/>
        <v>3</v>
      </c>
      <c r="C17">
        <f t="shared" ca="1" si="1"/>
        <v>2</v>
      </c>
      <c r="D17">
        <f t="shared" ca="1" si="2"/>
        <v>5</v>
      </c>
      <c r="E17">
        <f t="shared" ca="1" si="3"/>
        <v>4</v>
      </c>
      <c r="F17">
        <f t="shared" ca="1" si="4"/>
        <v>1</v>
      </c>
      <c r="G17">
        <f t="shared" ca="1" si="5"/>
        <v>15</v>
      </c>
      <c r="I17">
        <f t="shared" ca="1" si="6"/>
        <v>1</v>
      </c>
      <c r="J17">
        <f t="shared" ca="1" si="7"/>
        <v>1</v>
      </c>
      <c r="K17">
        <f t="shared" ca="1" si="8"/>
        <v>1</v>
      </c>
      <c r="L17">
        <f t="shared" ca="1" si="9"/>
        <v>1</v>
      </c>
      <c r="M17">
        <f t="shared" ca="1" si="10"/>
        <v>1</v>
      </c>
    </row>
    <row r="18" spans="1:13" x14ac:dyDescent="0.25">
      <c r="A18">
        <v>15</v>
      </c>
      <c r="B18">
        <f t="shared" ca="1" si="0"/>
        <v>2</v>
      </c>
      <c r="C18">
        <f t="shared" ca="1" si="1"/>
        <v>5</v>
      </c>
      <c r="D18">
        <f t="shared" ca="1" si="2"/>
        <v>3</v>
      </c>
      <c r="E18">
        <f t="shared" ca="1" si="3"/>
        <v>4</v>
      </c>
      <c r="F18">
        <f t="shared" ca="1" si="4"/>
        <v>1</v>
      </c>
      <c r="G18">
        <f t="shared" ca="1" si="5"/>
        <v>15</v>
      </c>
      <c r="I18">
        <f t="shared" ca="1" si="6"/>
        <v>1</v>
      </c>
      <c r="J18">
        <f t="shared" ca="1" si="7"/>
        <v>1</v>
      </c>
      <c r="K18">
        <f t="shared" ca="1" si="8"/>
        <v>1</v>
      </c>
      <c r="L18">
        <f t="shared" ca="1" si="9"/>
        <v>1</v>
      </c>
      <c r="M18">
        <f t="shared" ca="1" si="10"/>
        <v>1</v>
      </c>
    </row>
    <row r="19" spans="1:13" x14ac:dyDescent="0.25">
      <c r="A19">
        <v>16</v>
      </c>
      <c r="B19">
        <f t="shared" ca="1" si="0"/>
        <v>3</v>
      </c>
      <c r="C19">
        <f t="shared" ca="1" si="1"/>
        <v>2</v>
      </c>
      <c r="D19">
        <f t="shared" ca="1" si="2"/>
        <v>4</v>
      </c>
      <c r="E19">
        <f t="shared" ca="1" si="3"/>
        <v>5</v>
      </c>
      <c r="F19">
        <f t="shared" ca="1" si="4"/>
        <v>1</v>
      </c>
      <c r="G19">
        <f t="shared" ca="1" si="5"/>
        <v>15</v>
      </c>
      <c r="I19">
        <f t="shared" ca="1" si="6"/>
        <v>1</v>
      </c>
      <c r="J19">
        <f t="shared" ca="1" si="7"/>
        <v>1</v>
      </c>
      <c r="K19">
        <f t="shared" ca="1" si="8"/>
        <v>1</v>
      </c>
      <c r="L19">
        <f t="shared" ca="1" si="9"/>
        <v>1</v>
      </c>
      <c r="M19">
        <f t="shared" ca="1" si="10"/>
        <v>1</v>
      </c>
    </row>
    <row r="20" spans="1:13" x14ac:dyDescent="0.25">
      <c r="A20">
        <v>17</v>
      </c>
      <c r="B20">
        <f t="shared" ca="1" si="0"/>
        <v>3</v>
      </c>
      <c r="C20">
        <f t="shared" ca="1" si="1"/>
        <v>2</v>
      </c>
      <c r="D20">
        <f t="shared" ca="1" si="2"/>
        <v>5</v>
      </c>
      <c r="E20">
        <f t="shared" ca="1" si="3"/>
        <v>4</v>
      </c>
      <c r="F20">
        <f t="shared" ca="1" si="4"/>
        <v>1</v>
      </c>
      <c r="G20">
        <f t="shared" ca="1" si="5"/>
        <v>15</v>
      </c>
      <c r="I20">
        <f t="shared" ca="1" si="6"/>
        <v>1</v>
      </c>
      <c r="J20">
        <f t="shared" ca="1" si="7"/>
        <v>1</v>
      </c>
      <c r="K20">
        <f t="shared" ca="1" si="8"/>
        <v>1</v>
      </c>
      <c r="L20">
        <f t="shared" ca="1" si="9"/>
        <v>1</v>
      </c>
      <c r="M20">
        <f t="shared" ca="1" si="10"/>
        <v>1</v>
      </c>
    </row>
    <row r="21" spans="1:13" x14ac:dyDescent="0.25">
      <c r="A21">
        <v>18</v>
      </c>
      <c r="B21">
        <f t="shared" ca="1" si="0"/>
        <v>3</v>
      </c>
      <c r="C21">
        <f t="shared" ca="1" si="1"/>
        <v>1</v>
      </c>
      <c r="D21">
        <f t="shared" ca="1" si="2"/>
        <v>5</v>
      </c>
      <c r="E21">
        <f t="shared" ca="1" si="3"/>
        <v>2</v>
      </c>
      <c r="F21">
        <f t="shared" ca="1" si="4"/>
        <v>4</v>
      </c>
      <c r="G21">
        <f t="shared" ca="1" si="5"/>
        <v>15</v>
      </c>
      <c r="I21">
        <f t="shared" ca="1" si="6"/>
        <v>1</v>
      </c>
      <c r="J21">
        <f t="shared" ca="1" si="7"/>
        <v>1</v>
      </c>
      <c r="K21">
        <f t="shared" ca="1" si="8"/>
        <v>1</v>
      </c>
      <c r="L21">
        <f t="shared" ca="1" si="9"/>
        <v>1</v>
      </c>
      <c r="M21">
        <f t="shared" ca="1" si="10"/>
        <v>1</v>
      </c>
    </row>
    <row r="22" spans="1:13" x14ac:dyDescent="0.25">
      <c r="A22">
        <v>19</v>
      </c>
      <c r="B22">
        <f t="shared" ca="1" si="0"/>
        <v>5</v>
      </c>
      <c r="C22">
        <f t="shared" ca="1" si="1"/>
        <v>1</v>
      </c>
      <c r="D22">
        <f t="shared" ca="1" si="2"/>
        <v>3</v>
      </c>
      <c r="E22">
        <f t="shared" ca="1" si="3"/>
        <v>2</v>
      </c>
      <c r="F22">
        <f t="shared" ca="1" si="4"/>
        <v>4</v>
      </c>
      <c r="G22">
        <f t="shared" ca="1" si="5"/>
        <v>15</v>
      </c>
      <c r="I22">
        <f t="shared" ca="1" si="6"/>
        <v>1</v>
      </c>
      <c r="J22">
        <f t="shared" ca="1" si="7"/>
        <v>1</v>
      </c>
      <c r="K22">
        <f t="shared" ca="1" si="8"/>
        <v>1</v>
      </c>
      <c r="L22">
        <f t="shared" ca="1" si="9"/>
        <v>1</v>
      </c>
      <c r="M22">
        <f t="shared" ca="1" si="10"/>
        <v>1</v>
      </c>
    </row>
    <row r="23" spans="1:13" x14ac:dyDescent="0.25">
      <c r="A23">
        <v>20</v>
      </c>
      <c r="B23">
        <f t="shared" ca="1" si="0"/>
        <v>1</v>
      </c>
      <c r="C23">
        <f t="shared" ca="1" si="1"/>
        <v>5</v>
      </c>
      <c r="D23">
        <f t="shared" ca="1" si="2"/>
        <v>2</v>
      </c>
      <c r="E23">
        <f t="shared" ca="1" si="3"/>
        <v>4</v>
      </c>
      <c r="F23">
        <f t="shared" ca="1" si="4"/>
        <v>3</v>
      </c>
      <c r="G23">
        <f t="shared" ca="1" si="5"/>
        <v>15</v>
      </c>
      <c r="I23">
        <f t="shared" ca="1" si="6"/>
        <v>1</v>
      </c>
      <c r="J23">
        <f t="shared" ca="1" si="7"/>
        <v>1</v>
      </c>
      <c r="K23">
        <f t="shared" ca="1" si="8"/>
        <v>1</v>
      </c>
      <c r="L23">
        <f t="shared" ca="1" si="9"/>
        <v>1</v>
      </c>
      <c r="M23">
        <f t="shared" ca="1" si="10"/>
        <v>1</v>
      </c>
    </row>
    <row r="24" spans="1:13" x14ac:dyDescent="0.25">
      <c r="A24">
        <v>21</v>
      </c>
      <c r="B24">
        <f t="shared" ca="1" si="0"/>
        <v>5</v>
      </c>
      <c r="C24">
        <f t="shared" ca="1" si="1"/>
        <v>4</v>
      </c>
      <c r="D24">
        <f t="shared" ca="1" si="2"/>
        <v>2</v>
      </c>
      <c r="E24">
        <f t="shared" ca="1" si="3"/>
        <v>1</v>
      </c>
      <c r="F24">
        <f t="shared" ca="1" si="4"/>
        <v>3</v>
      </c>
      <c r="G24">
        <f t="shared" ca="1" si="5"/>
        <v>15</v>
      </c>
      <c r="I24">
        <f t="shared" ca="1" si="6"/>
        <v>1</v>
      </c>
      <c r="J24">
        <f t="shared" ca="1" si="7"/>
        <v>1</v>
      </c>
      <c r="K24">
        <f t="shared" ca="1" si="8"/>
        <v>1</v>
      </c>
      <c r="L24">
        <f t="shared" ca="1" si="9"/>
        <v>1</v>
      </c>
      <c r="M24">
        <f t="shared" ca="1" si="10"/>
        <v>1</v>
      </c>
    </row>
    <row r="25" spans="1:13" x14ac:dyDescent="0.25">
      <c r="A25">
        <v>22</v>
      </c>
      <c r="B25">
        <f t="shared" ca="1" si="0"/>
        <v>5</v>
      </c>
      <c r="C25">
        <f t="shared" ca="1" si="1"/>
        <v>4</v>
      </c>
      <c r="D25">
        <f t="shared" ca="1" si="2"/>
        <v>2</v>
      </c>
      <c r="E25">
        <f t="shared" ca="1" si="3"/>
        <v>1</v>
      </c>
      <c r="F25">
        <f t="shared" ca="1" si="4"/>
        <v>3</v>
      </c>
      <c r="G25">
        <f t="shared" ca="1" si="5"/>
        <v>15</v>
      </c>
      <c r="I25">
        <f t="shared" ca="1" si="6"/>
        <v>1</v>
      </c>
      <c r="J25">
        <f t="shared" ca="1" si="7"/>
        <v>1</v>
      </c>
      <c r="K25">
        <f t="shared" ca="1" si="8"/>
        <v>1</v>
      </c>
      <c r="L25">
        <f t="shared" ca="1" si="9"/>
        <v>1</v>
      </c>
      <c r="M25">
        <f t="shared" ca="1" si="10"/>
        <v>1</v>
      </c>
    </row>
    <row r="26" spans="1:13" x14ac:dyDescent="0.25">
      <c r="A26">
        <v>23</v>
      </c>
      <c r="B26">
        <f t="shared" ca="1" si="0"/>
        <v>3</v>
      </c>
      <c r="C26">
        <f t="shared" ca="1" si="1"/>
        <v>4</v>
      </c>
      <c r="D26">
        <f t="shared" ca="1" si="2"/>
        <v>1</v>
      </c>
      <c r="E26">
        <f t="shared" ca="1" si="3"/>
        <v>5</v>
      </c>
      <c r="F26">
        <f t="shared" ca="1" si="4"/>
        <v>2</v>
      </c>
      <c r="G26">
        <f t="shared" ca="1" si="5"/>
        <v>15</v>
      </c>
      <c r="I26">
        <f t="shared" ca="1" si="6"/>
        <v>1</v>
      </c>
      <c r="J26">
        <f t="shared" ca="1" si="7"/>
        <v>1</v>
      </c>
      <c r="K26">
        <f t="shared" ca="1" si="8"/>
        <v>1</v>
      </c>
      <c r="L26">
        <f t="shared" ca="1" si="9"/>
        <v>1</v>
      </c>
      <c r="M26">
        <f t="shared" ca="1" si="10"/>
        <v>1</v>
      </c>
    </row>
    <row r="28" spans="1:13" x14ac:dyDescent="0.25">
      <c r="A28" t="s">
        <v>5</v>
      </c>
      <c r="B28">
        <f ca="1">SUMIF(B4:B26,"1",B4:B26)</f>
        <v>4</v>
      </c>
      <c r="C28">
        <f ca="1">SUMIF(C4:C26,"1",C4:C26)</f>
        <v>7</v>
      </c>
      <c r="D28">
        <f t="shared" ref="D28:F28" ca="1" si="11">SUMIF(D4:D26,"1",D4:D26)</f>
        <v>2</v>
      </c>
      <c r="E28">
        <f t="shared" ca="1" si="11"/>
        <v>4</v>
      </c>
      <c r="F28">
        <f t="shared" ca="1" si="11"/>
        <v>6</v>
      </c>
      <c r="K28" t="s">
        <v>33</v>
      </c>
    </row>
    <row r="29" spans="1:13" x14ac:dyDescent="0.25">
      <c r="A29" t="s">
        <v>6</v>
      </c>
      <c r="B29">
        <f ca="1">SUMIF(B4:B26,"2",B4:B26)/2</f>
        <v>5</v>
      </c>
      <c r="C29">
        <f ca="1">SUMIF(C4:C26,"2",C4:C26)/2</f>
        <v>5</v>
      </c>
      <c r="D29">
        <f t="shared" ref="D29:F29" ca="1" si="12">SUMIF(D4:D26,"2",D4:D26)/2</f>
        <v>5</v>
      </c>
      <c r="E29">
        <f t="shared" ca="1" si="12"/>
        <v>5</v>
      </c>
      <c r="F29">
        <f t="shared" ca="1" si="12"/>
        <v>3</v>
      </c>
    </row>
    <row r="30" spans="1:13" x14ac:dyDescent="0.25">
      <c r="A30" t="s">
        <v>7</v>
      </c>
      <c r="B30">
        <f ca="1">SUMIF(B4:B26,"3",B4:B26)/3</f>
        <v>8</v>
      </c>
      <c r="C30">
        <f ca="1">SUMIF(C4:C26,"3",C4:C26)/3</f>
        <v>1</v>
      </c>
      <c r="D30">
        <f t="shared" ref="D30:F30" ca="1" si="13">SUMIF(D4:D26,"3",D4:D26)/3</f>
        <v>4</v>
      </c>
      <c r="E30">
        <f t="shared" ca="1" si="13"/>
        <v>4</v>
      </c>
      <c r="F30">
        <f t="shared" ca="1" si="13"/>
        <v>6</v>
      </c>
    </row>
    <row r="31" spans="1:13" x14ac:dyDescent="0.25">
      <c r="A31" t="s">
        <v>8</v>
      </c>
      <c r="B31">
        <f ca="1">SUMIF(B4:B26,"4",B4:B26)/4</f>
        <v>2</v>
      </c>
      <c r="C31">
        <f ca="1">SUMIF(C4:C26,"4",C4:C26)/4</f>
        <v>4</v>
      </c>
      <c r="D31">
        <f t="shared" ref="D31:F31" ca="1" si="14">SUMIF(D4:D26,"4",D4:D26)/4</f>
        <v>7</v>
      </c>
      <c r="E31">
        <f t="shared" ca="1" si="14"/>
        <v>6</v>
      </c>
      <c r="F31">
        <f t="shared" ca="1" si="14"/>
        <v>4</v>
      </c>
    </row>
    <row r="32" spans="1:13" x14ac:dyDescent="0.25">
      <c r="A32" t="s">
        <v>9</v>
      </c>
      <c r="B32">
        <f ca="1">SUMIF(B4:B26,"5",B4:B26)/5</f>
        <v>4</v>
      </c>
      <c r="C32">
        <f ca="1">SUMIF(C4:C26,"5",C4:C26)/5</f>
        <v>6</v>
      </c>
      <c r="D32">
        <f t="shared" ref="D32:F32" ca="1" si="15">SUMIF(D4:D26,"5",D4:D26)/5</f>
        <v>5</v>
      </c>
      <c r="E32">
        <f t="shared" ca="1" si="15"/>
        <v>4</v>
      </c>
      <c r="F32">
        <f t="shared" ca="1" si="15"/>
        <v>4</v>
      </c>
    </row>
    <row r="36" spans="15:41" x14ac:dyDescent="0.25">
      <c r="O36" s="13" t="s">
        <v>32</v>
      </c>
      <c r="P36" s="13"/>
      <c r="Q36" s="13"/>
      <c r="R36" s="13"/>
      <c r="S36" s="13"/>
    </row>
    <row r="37" spans="15:41" x14ac:dyDescent="0.25">
      <c r="O37">
        <f t="array" ref="O37:S64" ca="1">RAND()</f>
        <v>0.82697085420818583</v>
      </c>
      <c r="P37">
        <f ca="1"/>
        <v>0.83584944084381885</v>
      </c>
      <c r="Q37">
        <f ca="1"/>
        <v>0.3163226243485896</v>
      </c>
      <c r="R37">
        <f ca="1"/>
        <v>0.79627568836481466</v>
      </c>
      <c r="S37">
        <f ca="1"/>
        <v>0.29036560244546161</v>
      </c>
    </row>
    <row r="38" spans="15:41" x14ac:dyDescent="0.25">
      <c r="O38">
        <f ca="1"/>
        <v>0.14053438960890829</v>
      </c>
      <c r="P38">
        <f ca="1"/>
        <v>0.4603167462718587</v>
      </c>
      <c r="Q38">
        <f ca="1"/>
        <v>0.82667739355744674</v>
      </c>
      <c r="R38">
        <f ca="1"/>
        <v>0.27627231728057766</v>
      </c>
      <c r="S38">
        <f ca="1"/>
        <v>0.26494591121422617</v>
      </c>
    </row>
    <row r="39" spans="15:41" x14ac:dyDescent="0.25">
      <c r="O39">
        <f ca="1"/>
        <v>0.70050268812730676</v>
      </c>
      <c r="P39">
        <f ca="1"/>
        <v>0.9447748549407412</v>
      </c>
      <c r="Q39">
        <f ca="1"/>
        <v>0.54432289111459176</v>
      </c>
      <c r="R39">
        <f ca="1"/>
        <v>3.8338122910155592E-2</v>
      </c>
      <c r="S39">
        <f ca="1"/>
        <v>0.85819467558537899</v>
      </c>
    </row>
    <row r="40" spans="15:41" x14ac:dyDescent="0.25">
      <c r="O40">
        <f ca="1"/>
        <v>0.62910134918649563</v>
      </c>
      <c r="P40">
        <f ca="1"/>
        <v>0.4344365236260721</v>
      </c>
      <c r="Q40">
        <f ca="1"/>
        <v>0.36755818151522002</v>
      </c>
      <c r="R40">
        <f ca="1"/>
        <v>0.2711195608821495</v>
      </c>
      <c r="S40">
        <f ca="1"/>
        <v>0.36897567668673381</v>
      </c>
    </row>
    <row r="41" spans="15:41" x14ac:dyDescent="0.25">
      <c r="O41">
        <f ca="1"/>
        <v>0.98071507995278207</v>
      </c>
      <c r="P41">
        <f ca="1"/>
        <v>6.884113399430003E-2</v>
      </c>
      <c r="Q41">
        <f ca="1"/>
        <v>0.95325467085744464</v>
      </c>
      <c r="R41">
        <f ca="1"/>
        <v>0.3811125737358384</v>
      </c>
      <c r="S41">
        <f ca="1"/>
        <v>0.80112749024282415</v>
      </c>
    </row>
    <row r="42" spans="15:41" x14ac:dyDescent="0.25">
      <c r="O42">
        <f ca="1"/>
        <v>0.54077729106647321</v>
      </c>
      <c r="P42">
        <f ca="1"/>
        <v>0.84655123941842414</v>
      </c>
      <c r="Q42">
        <f ca="1"/>
        <v>1.6438184619108731E-2</v>
      </c>
      <c r="R42">
        <f ca="1"/>
        <v>0.81216550931888332</v>
      </c>
      <c r="S42">
        <f ca="1"/>
        <v>0.13410164023593651</v>
      </c>
    </row>
    <row r="43" spans="15:41" x14ac:dyDescent="0.25">
      <c r="O43">
        <f ca="1"/>
        <v>0.79094330760615128</v>
      </c>
      <c r="P43">
        <f ca="1"/>
        <v>8.4361529768550048E-2</v>
      </c>
      <c r="Q43">
        <f ca="1"/>
        <v>0.41786628033730144</v>
      </c>
      <c r="R43">
        <f ca="1"/>
        <v>0.38931611789248777</v>
      </c>
      <c r="S43">
        <f ca="1"/>
        <v>0.91190872875260987</v>
      </c>
      <c r="AJ43">
        <v>1</v>
      </c>
      <c r="AK43">
        <v>4</v>
      </c>
      <c r="AL43">
        <v>3</v>
      </c>
      <c r="AM43">
        <v>2</v>
      </c>
      <c r="AN43">
        <v>5</v>
      </c>
      <c r="AO43">
        <v>1</v>
      </c>
    </row>
    <row r="44" spans="15:41" x14ac:dyDescent="0.25">
      <c r="O44">
        <f ca="1"/>
        <v>0.43291428182867964</v>
      </c>
      <c r="P44">
        <f ca="1"/>
        <v>0.58438275815764162</v>
      </c>
      <c r="Q44">
        <f ca="1"/>
        <v>0.58581914844412519</v>
      </c>
      <c r="R44">
        <f ca="1"/>
        <v>0.90002660604657492</v>
      </c>
      <c r="S44">
        <f ca="1"/>
        <v>0.40761107548167019</v>
      </c>
      <c r="AJ44">
        <v>2</v>
      </c>
      <c r="AK44">
        <v>4</v>
      </c>
      <c r="AL44">
        <v>3</v>
      </c>
      <c r="AM44">
        <v>5</v>
      </c>
      <c r="AN44">
        <v>1</v>
      </c>
      <c r="AO44">
        <v>2</v>
      </c>
    </row>
    <row r="45" spans="15:41" x14ac:dyDescent="0.25">
      <c r="O45">
        <f ca="1"/>
        <v>0.63677682447307493</v>
      </c>
      <c r="P45">
        <f ca="1"/>
        <v>0.96100925379495417</v>
      </c>
      <c r="Q45">
        <f ca="1"/>
        <v>0.35802392494792057</v>
      </c>
      <c r="R45">
        <f ca="1"/>
        <v>0.61086664298625792</v>
      </c>
      <c r="S45">
        <f ca="1"/>
        <v>0.30719197132261156</v>
      </c>
      <c r="AJ45">
        <v>3</v>
      </c>
      <c r="AK45">
        <v>2</v>
      </c>
      <c r="AL45">
        <v>3</v>
      </c>
      <c r="AM45">
        <v>1</v>
      </c>
      <c r="AN45">
        <v>5</v>
      </c>
      <c r="AO45">
        <v>4</v>
      </c>
    </row>
    <row r="46" spans="15:41" x14ac:dyDescent="0.25">
      <c r="O46">
        <f ca="1"/>
        <v>0.91953413353065216</v>
      </c>
      <c r="P46">
        <f ca="1"/>
        <v>0.35779544005004593</v>
      </c>
      <c r="Q46">
        <f ca="1"/>
        <v>0.43159222122130081</v>
      </c>
      <c r="R46">
        <f ca="1"/>
        <v>0.53942204427315354</v>
      </c>
      <c r="S46">
        <f ca="1"/>
        <v>0.71701337081133809</v>
      </c>
      <c r="AJ46">
        <v>4</v>
      </c>
      <c r="AK46">
        <v>2</v>
      </c>
      <c r="AL46">
        <v>3</v>
      </c>
      <c r="AM46">
        <v>5</v>
      </c>
      <c r="AN46">
        <v>1</v>
      </c>
      <c r="AO46">
        <v>4</v>
      </c>
    </row>
    <row r="47" spans="15:41" x14ac:dyDescent="0.25">
      <c r="O47">
        <f ca="1"/>
        <v>0.23634362034329404</v>
      </c>
      <c r="P47">
        <f ca="1"/>
        <v>0.76150683794296814</v>
      </c>
      <c r="Q47">
        <f ca="1"/>
        <v>0.23964177692062272</v>
      </c>
      <c r="R47">
        <f ca="1"/>
        <v>0.73859799248466962</v>
      </c>
      <c r="S47">
        <f ca="1"/>
        <v>9.6808880150368593E-3</v>
      </c>
      <c r="AJ47">
        <v>5</v>
      </c>
      <c r="AK47">
        <v>2</v>
      </c>
      <c r="AL47">
        <v>5</v>
      </c>
      <c r="AM47">
        <v>1</v>
      </c>
      <c r="AN47">
        <v>4</v>
      </c>
      <c r="AO47">
        <v>3</v>
      </c>
    </row>
    <row r="48" spans="15:41" x14ac:dyDescent="0.25">
      <c r="O48">
        <f ca="1"/>
        <v>0.58910054864721961</v>
      </c>
      <c r="P48">
        <f ca="1"/>
        <v>0.3085217953523901</v>
      </c>
      <c r="Q48">
        <f ca="1"/>
        <v>0.39334614060390949</v>
      </c>
      <c r="R48">
        <f ca="1"/>
        <v>0.66477145216827283</v>
      </c>
      <c r="S48">
        <f ca="1"/>
        <v>0.99286590643269657</v>
      </c>
      <c r="AJ48">
        <v>6</v>
      </c>
      <c r="AK48">
        <v>3</v>
      </c>
      <c r="AL48">
        <v>5</v>
      </c>
      <c r="AM48">
        <v>4</v>
      </c>
      <c r="AN48">
        <v>1</v>
      </c>
      <c r="AO48">
        <v>2</v>
      </c>
    </row>
    <row r="49" spans="5:41" x14ac:dyDescent="0.25">
      <c r="E49" s="12"/>
      <c r="F49" s="12"/>
      <c r="G49" s="12"/>
      <c r="H49" s="12"/>
      <c r="I49" s="12"/>
      <c r="J49" s="12"/>
      <c r="O49">
        <f ca="1"/>
        <v>0.9387134876631037</v>
      </c>
      <c r="P49">
        <f ca="1"/>
        <v>0.40768244516127095</v>
      </c>
      <c r="Q49">
        <f ca="1"/>
        <v>0.25542433313823698</v>
      </c>
      <c r="R49">
        <f ca="1"/>
        <v>0.95190955887384354</v>
      </c>
      <c r="S49">
        <f ca="1"/>
        <v>0.68922035911008617</v>
      </c>
      <c r="AJ49">
        <v>7</v>
      </c>
      <c r="AK49">
        <v>1</v>
      </c>
      <c r="AL49">
        <v>3</v>
      </c>
      <c r="AM49">
        <v>5</v>
      </c>
      <c r="AN49">
        <v>4</v>
      </c>
      <c r="AO49">
        <v>2</v>
      </c>
    </row>
    <row r="50" spans="5:41" x14ac:dyDescent="0.25">
      <c r="E50" s="12"/>
      <c r="F50" s="12"/>
      <c r="G50" s="12"/>
      <c r="H50" s="12"/>
      <c r="I50" s="12"/>
      <c r="J50" s="12"/>
      <c r="O50">
        <f ca="1"/>
        <v>0.677027460768999</v>
      </c>
      <c r="P50">
        <f ca="1"/>
        <v>0.75742375193402878</v>
      </c>
      <c r="Q50">
        <f ca="1"/>
        <v>7.8565107229687126E-2</v>
      </c>
      <c r="R50">
        <f ca="1"/>
        <v>0.10966808300929498</v>
      </c>
      <c r="S50">
        <f ca="1"/>
        <v>0.76176887546015604</v>
      </c>
      <c r="AJ50">
        <v>8</v>
      </c>
      <c r="AK50">
        <v>4</v>
      </c>
      <c r="AL50">
        <v>3</v>
      </c>
      <c r="AM50">
        <v>2</v>
      </c>
      <c r="AN50">
        <v>5</v>
      </c>
      <c r="AO50">
        <v>1</v>
      </c>
    </row>
    <row r="51" spans="5:41" x14ac:dyDescent="0.25">
      <c r="E51" s="12"/>
      <c r="F51" s="12"/>
      <c r="G51" s="12"/>
      <c r="H51" s="12"/>
      <c r="I51" s="12"/>
      <c r="J51" s="12"/>
      <c r="O51">
        <f ca="1"/>
        <v>0.50478110638949969</v>
      </c>
      <c r="P51">
        <f ca="1"/>
        <v>0.14888324241695394</v>
      </c>
      <c r="Q51">
        <f ca="1"/>
        <v>0.33227699033634617</v>
      </c>
      <c r="R51">
        <f ca="1"/>
        <v>0.18092111976734582</v>
      </c>
      <c r="S51">
        <f ca="1"/>
        <v>0.73036770622009795</v>
      </c>
      <c r="AJ51">
        <v>9</v>
      </c>
      <c r="AK51">
        <v>4</v>
      </c>
      <c r="AL51">
        <v>3</v>
      </c>
      <c r="AM51">
        <v>1</v>
      </c>
      <c r="AN51">
        <v>5</v>
      </c>
      <c r="AO51">
        <v>2</v>
      </c>
    </row>
    <row r="52" spans="5:41" x14ac:dyDescent="0.25">
      <c r="E52" s="12"/>
      <c r="F52" s="12"/>
      <c r="G52" s="12"/>
      <c r="H52" s="12"/>
      <c r="I52" s="12"/>
      <c r="J52" s="12"/>
      <c r="O52">
        <f ca="1"/>
        <v>0.66756947943741518</v>
      </c>
      <c r="P52">
        <f ca="1"/>
        <v>0.69632102098541226</v>
      </c>
      <c r="Q52">
        <f ca="1"/>
        <v>0.66338274518593399</v>
      </c>
      <c r="R52">
        <f ca="1"/>
        <v>0.64351317478277315</v>
      </c>
      <c r="S52">
        <f ca="1"/>
        <v>0.97490500675656633</v>
      </c>
      <c r="AJ52">
        <v>10</v>
      </c>
      <c r="AK52">
        <v>2</v>
      </c>
      <c r="AL52">
        <v>3</v>
      </c>
      <c r="AM52">
        <v>5</v>
      </c>
      <c r="AN52">
        <v>4</v>
      </c>
      <c r="AO52">
        <v>1</v>
      </c>
    </row>
    <row r="53" spans="5:41" x14ac:dyDescent="0.25">
      <c r="E53" s="12"/>
      <c r="F53" s="12"/>
      <c r="G53" s="12"/>
      <c r="H53" s="12"/>
      <c r="I53" s="12"/>
      <c r="J53" s="12"/>
      <c r="O53">
        <f ca="1"/>
        <v>0.44852818282996665</v>
      </c>
      <c r="P53">
        <f ca="1"/>
        <v>0.5016418370824407</v>
      </c>
      <c r="Q53">
        <f ca="1"/>
        <v>9.3062075771803032E-2</v>
      </c>
      <c r="R53">
        <f ca="1"/>
        <v>0.30053711347807066</v>
      </c>
      <c r="S53">
        <f ca="1"/>
        <v>0.8471314099355427</v>
      </c>
      <c r="AJ53">
        <v>11</v>
      </c>
      <c r="AK53">
        <v>4</v>
      </c>
      <c r="AL53">
        <v>3</v>
      </c>
      <c r="AM53">
        <v>1</v>
      </c>
      <c r="AN53">
        <v>2</v>
      </c>
      <c r="AO53">
        <v>5</v>
      </c>
    </row>
    <row r="54" spans="5:41" x14ac:dyDescent="0.25">
      <c r="E54" s="12"/>
      <c r="F54" s="12"/>
      <c r="G54" s="12"/>
      <c r="H54" s="12"/>
      <c r="I54" s="12"/>
      <c r="J54" s="12"/>
      <c r="O54">
        <f ca="1"/>
        <v>0.3233374307866036</v>
      </c>
      <c r="P54">
        <f ca="1"/>
        <v>0.59718008528105337</v>
      </c>
      <c r="Q54">
        <f ca="1"/>
        <v>6.6494554810729412E-2</v>
      </c>
      <c r="R54">
        <f ca="1"/>
        <v>0.4042559083421482</v>
      </c>
      <c r="S54">
        <f ca="1"/>
        <v>0.20483833687873565</v>
      </c>
      <c r="AJ54">
        <v>12</v>
      </c>
      <c r="AK54">
        <v>2</v>
      </c>
      <c r="AL54">
        <v>5</v>
      </c>
      <c r="AM54">
        <v>1</v>
      </c>
      <c r="AN54">
        <v>4</v>
      </c>
      <c r="AO54">
        <v>3</v>
      </c>
    </row>
    <row r="55" spans="5:41" x14ac:dyDescent="0.25">
      <c r="E55" s="12"/>
      <c r="F55" s="12"/>
      <c r="G55" s="12"/>
      <c r="H55" s="12"/>
      <c r="I55" s="12"/>
      <c r="J55" s="12"/>
      <c r="O55">
        <f ca="1"/>
        <v>0.17366687353366073</v>
      </c>
      <c r="P55">
        <f ca="1"/>
        <v>0.53386549260463445</v>
      </c>
      <c r="Q55">
        <f ca="1"/>
        <v>0.26712654550328407</v>
      </c>
      <c r="R55">
        <f ca="1"/>
        <v>0.45156712141169297</v>
      </c>
      <c r="S55">
        <f ca="1"/>
        <v>0.18817232207614132</v>
      </c>
      <c r="AJ55">
        <v>13</v>
      </c>
      <c r="AK55">
        <v>2</v>
      </c>
      <c r="AL55">
        <v>5</v>
      </c>
      <c r="AM55">
        <v>1</v>
      </c>
      <c r="AN55">
        <v>3</v>
      </c>
      <c r="AO55">
        <v>4</v>
      </c>
    </row>
    <row r="56" spans="5:41" x14ac:dyDescent="0.25">
      <c r="E56" s="12"/>
      <c r="F56" s="12"/>
      <c r="G56" s="12"/>
      <c r="H56" s="12"/>
      <c r="I56" s="12"/>
      <c r="J56" s="12"/>
      <c r="O56">
        <f ca="1"/>
        <v>0.51448607475896146</v>
      </c>
      <c r="P56">
        <f ca="1"/>
        <v>2.4249734843506676E-4</v>
      </c>
      <c r="Q56">
        <f ca="1"/>
        <v>0.51150449625093131</v>
      </c>
      <c r="R56">
        <f ca="1"/>
        <v>0.18471765522400929</v>
      </c>
      <c r="S56">
        <f ca="1"/>
        <v>0.19194789708005444</v>
      </c>
      <c r="AJ56">
        <v>14</v>
      </c>
      <c r="AK56">
        <v>5</v>
      </c>
      <c r="AL56">
        <v>3</v>
      </c>
      <c r="AM56">
        <v>1</v>
      </c>
      <c r="AN56">
        <v>4</v>
      </c>
      <c r="AO56">
        <v>2</v>
      </c>
    </row>
    <row r="57" spans="5:41" x14ac:dyDescent="0.25">
      <c r="E57" s="12"/>
      <c r="F57" s="12"/>
      <c r="G57" s="12"/>
      <c r="H57" s="12"/>
      <c r="I57" s="12"/>
      <c r="J57" s="12"/>
      <c r="O57">
        <f ca="1"/>
        <v>9.1500595930043005E-3</v>
      </c>
      <c r="P57">
        <f ca="1"/>
        <v>0.47628509717883427</v>
      </c>
      <c r="Q57">
        <f ca="1"/>
        <v>0.89060748237448251</v>
      </c>
      <c r="R57">
        <f ca="1"/>
        <v>0.97460375707779001</v>
      </c>
      <c r="S57">
        <f ca="1"/>
        <v>0.6861457133063964</v>
      </c>
      <c r="AJ57">
        <v>15</v>
      </c>
      <c r="AK57">
        <v>5</v>
      </c>
      <c r="AL57">
        <v>3</v>
      </c>
      <c r="AM57">
        <v>2</v>
      </c>
      <c r="AN57">
        <v>4</v>
      </c>
      <c r="AO57">
        <v>1</v>
      </c>
    </row>
    <row r="58" spans="5:41" x14ac:dyDescent="0.25">
      <c r="E58" s="12"/>
      <c r="F58" s="12"/>
      <c r="G58" s="12"/>
      <c r="H58" s="12"/>
      <c r="I58" s="12"/>
      <c r="J58" s="12"/>
      <c r="O58">
        <f ca="1"/>
        <v>0.33191913356050828</v>
      </c>
      <c r="P58">
        <f ca="1"/>
        <v>0.53155487971498239</v>
      </c>
      <c r="Q58">
        <f ca="1"/>
        <v>0.65164862730637252</v>
      </c>
      <c r="R58">
        <f ca="1"/>
        <v>0.90427807107429392</v>
      </c>
      <c r="S58">
        <f ca="1"/>
        <v>0.61151426630058081</v>
      </c>
      <c r="AJ58">
        <v>16</v>
      </c>
      <c r="AK58">
        <v>4</v>
      </c>
      <c r="AL58">
        <v>3</v>
      </c>
      <c r="AM58">
        <v>1</v>
      </c>
      <c r="AN58">
        <v>5</v>
      </c>
      <c r="AO58">
        <v>2</v>
      </c>
    </row>
    <row r="59" spans="5:41" x14ac:dyDescent="0.25">
      <c r="E59" s="12"/>
      <c r="F59" s="12"/>
      <c r="G59" s="12"/>
      <c r="H59" s="12"/>
      <c r="I59" s="12"/>
      <c r="J59" s="12"/>
      <c r="O59">
        <f ca="1"/>
        <v>3.7307617618290378E-2</v>
      </c>
      <c r="P59">
        <f ca="1"/>
        <v>3.5546698316500147E-2</v>
      </c>
      <c r="Q59">
        <f ca="1"/>
        <v>0.40944874865029635</v>
      </c>
      <c r="R59">
        <f ca="1"/>
        <v>2.267334443927238E-3</v>
      </c>
      <c r="S59">
        <f ca="1"/>
        <v>0.28619469100333306</v>
      </c>
      <c r="AJ59">
        <v>17</v>
      </c>
      <c r="AK59">
        <v>1</v>
      </c>
      <c r="AL59">
        <v>4</v>
      </c>
      <c r="AM59">
        <v>5</v>
      </c>
      <c r="AN59">
        <v>3</v>
      </c>
      <c r="AO59">
        <v>2</v>
      </c>
    </row>
    <row r="60" spans="5:41" x14ac:dyDescent="0.25">
      <c r="E60" s="12"/>
      <c r="F60" s="12"/>
      <c r="G60" s="12"/>
      <c r="H60" s="12"/>
      <c r="I60" s="12"/>
      <c r="J60" s="12"/>
      <c r="O60">
        <f ca="1"/>
        <v>0.43149115657990911</v>
      </c>
      <c r="P60">
        <f ca="1"/>
        <v>0.92066489792361017</v>
      </c>
      <c r="Q60">
        <f ca="1"/>
        <v>0.89474661025688595</v>
      </c>
      <c r="R60">
        <f ca="1"/>
        <v>0.79964603831441938</v>
      </c>
      <c r="S60">
        <f ca="1"/>
        <v>0.38351506337767105</v>
      </c>
      <c r="AJ60">
        <v>18</v>
      </c>
      <c r="AK60">
        <v>5</v>
      </c>
      <c r="AL60">
        <v>1</v>
      </c>
      <c r="AM60">
        <v>4</v>
      </c>
      <c r="AN60">
        <v>3</v>
      </c>
      <c r="AO60">
        <v>2</v>
      </c>
    </row>
    <row r="61" spans="5:41" x14ac:dyDescent="0.25">
      <c r="E61" s="12"/>
      <c r="F61" s="12"/>
      <c r="G61" s="12"/>
      <c r="H61" s="12"/>
      <c r="I61" s="12"/>
      <c r="J61" s="12"/>
      <c r="O61">
        <f ca="1"/>
        <v>6.4377924580456325E-2</v>
      </c>
      <c r="P61">
        <f ca="1"/>
        <v>8.2759946473224377E-2</v>
      </c>
      <c r="Q61">
        <f ca="1"/>
        <v>0.47434316180522629</v>
      </c>
      <c r="R61">
        <f ca="1"/>
        <v>0.49913124086278882</v>
      </c>
      <c r="S61">
        <f ca="1"/>
        <v>0.83293127728707772</v>
      </c>
      <c r="AJ61">
        <v>19</v>
      </c>
      <c r="AK61">
        <v>4</v>
      </c>
      <c r="AL61">
        <v>1</v>
      </c>
      <c r="AM61">
        <v>5</v>
      </c>
      <c r="AN61">
        <v>2</v>
      </c>
      <c r="AO61">
        <v>3</v>
      </c>
    </row>
    <row r="62" spans="5:41" x14ac:dyDescent="0.25">
      <c r="E62" s="12"/>
      <c r="F62" s="12"/>
      <c r="G62" s="12"/>
      <c r="H62" s="12"/>
      <c r="I62" s="12"/>
      <c r="J62" s="12"/>
      <c r="O62">
        <f ca="1"/>
        <v>0.67911727185596527</v>
      </c>
      <c r="P62">
        <f ca="1"/>
        <v>0.18011454085752576</v>
      </c>
      <c r="Q62">
        <f ca="1"/>
        <v>7.2929222197299914E-3</v>
      </c>
      <c r="R62">
        <f ca="1"/>
        <v>9.5559190832407603E-2</v>
      </c>
      <c r="S62">
        <f ca="1"/>
        <v>0.35642371863550204</v>
      </c>
      <c r="AJ62">
        <v>20</v>
      </c>
      <c r="AK62">
        <v>3</v>
      </c>
      <c r="AL62">
        <v>5</v>
      </c>
      <c r="AM62">
        <v>1</v>
      </c>
      <c r="AN62">
        <v>4</v>
      </c>
      <c r="AO62">
        <v>2</v>
      </c>
    </row>
    <row r="63" spans="5:41" x14ac:dyDescent="0.25">
      <c r="E63" s="12"/>
      <c r="F63" s="12"/>
      <c r="G63" s="12"/>
      <c r="H63" s="12"/>
      <c r="I63" s="12"/>
      <c r="J63" s="12"/>
      <c r="O63">
        <f ca="1"/>
        <v>0.95838368816588126</v>
      </c>
      <c r="P63">
        <f ca="1"/>
        <v>0.52133201100937832</v>
      </c>
      <c r="Q63">
        <f ca="1"/>
        <v>0.4553769127255497</v>
      </c>
      <c r="R63">
        <f ca="1"/>
        <v>0.22568536438970632</v>
      </c>
      <c r="S63">
        <f ca="1"/>
        <v>0.1276259789071098</v>
      </c>
      <c r="AJ63">
        <v>21</v>
      </c>
      <c r="AK63">
        <v>1</v>
      </c>
      <c r="AL63">
        <v>5</v>
      </c>
      <c r="AM63">
        <v>4</v>
      </c>
      <c r="AN63">
        <v>3</v>
      </c>
      <c r="AO63">
        <v>2</v>
      </c>
    </row>
    <row r="64" spans="5:41" x14ac:dyDescent="0.25">
      <c r="E64" s="12"/>
      <c r="F64" s="12"/>
      <c r="G64" s="12"/>
      <c r="H64" s="12"/>
      <c r="I64" s="12"/>
      <c r="J64" s="12"/>
      <c r="O64">
        <f ca="1"/>
        <v>6.0368172583764701E-2</v>
      </c>
      <c r="P64">
        <f ca="1"/>
        <v>0.65905430022390299</v>
      </c>
      <c r="Q64">
        <f ca="1"/>
        <v>0.74848433858204222</v>
      </c>
      <c r="R64">
        <f ca="1"/>
        <v>0.59529155304852643</v>
      </c>
      <c r="S64">
        <f ca="1"/>
        <v>0.73222188650615605</v>
      </c>
      <c r="AJ64">
        <v>22</v>
      </c>
      <c r="AK64">
        <v>1</v>
      </c>
      <c r="AL64">
        <v>2</v>
      </c>
      <c r="AM64">
        <v>3</v>
      </c>
      <c r="AN64">
        <v>5</v>
      </c>
      <c r="AO64">
        <v>4</v>
      </c>
    </row>
    <row r="65" spans="5:41" x14ac:dyDescent="0.25">
      <c r="E65" s="12"/>
      <c r="F65" s="12"/>
      <c r="G65" s="12"/>
      <c r="H65" s="12"/>
      <c r="I65" s="12"/>
      <c r="J65" s="12"/>
      <c r="AJ65">
        <v>23</v>
      </c>
      <c r="AK65">
        <v>2</v>
      </c>
      <c r="AL65">
        <v>3</v>
      </c>
      <c r="AM65">
        <v>4</v>
      </c>
      <c r="AN65">
        <v>1</v>
      </c>
      <c r="AO65">
        <v>5</v>
      </c>
    </row>
    <row r="66" spans="5:41" x14ac:dyDescent="0.25">
      <c r="E66" s="12"/>
      <c r="F66" s="12"/>
      <c r="G66" s="12"/>
      <c r="H66" s="12"/>
      <c r="I66" s="12"/>
      <c r="J66" s="12"/>
    </row>
    <row r="67" spans="5:41" x14ac:dyDescent="0.25">
      <c r="E67" s="12"/>
      <c r="F67" s="12"/>
      <c r="G67" s="12"/>
      <c r="H67" s="12"/>
      <c r="I67" s="12"/>
      <c r="J67" s="12"/>
    </row>
    <row r="68" spans="5:41" x14ac:dyDescent="0.25">
      <c r="E68" s="12"/>
      <c r="F68" s="12"/>
      <c r="G68" s="12"/>
      <c r="H68" s="12"/>
      <c r="I68" s="12"/>
      <c r="J68" s="12"/>
    </row>
    <row r="69" spans="5:41" x14ac:dyDescent="0.25">
      <c r="E69" s="12"/>
      <c r="F69" s="12"/>
      <c r="G69" s="12"/>
      <c r="H69" s="12"/>
      <c r="I69" s="12"/>
      <c r="J69" s="12"/>
    </row>
    <row r="70" spans="5:41" x14ac:dyDescent="0.25">
      <c r="E70" s="12"/>
      <c r="F70" s="12"/>
      <c r="G70" s="12"/>
      <c r="H70" s="12"/>
      <c r="I70" s="12"/>
      <c r="J70" s="12"/>
      <c r="AJ70">
        <v>1</v>
      </c>
      <c r="AK70">
        <v>2</v>
      </c>
      <c r="AL70">
        <v>5</v>
      </c>
      <c r="AM70">
        <v>1</v>
      </c>
      <c r="AN70">
        <v>4</v>
      </c>
      <c r="AO70">
        <v>3</v>
      </c>
    </row>
    <row r="71" spans="5:41" x14ac:dyDescent="0.25">
      <c r="E71" s="12"/>
      <c r="F71" s="12"/>
      <c r="G71" s="12"/>
      <c r="H71" s="12"/>
      <c r="I71" s="12"/>
      <c r="J71" s="12"/>
      <c r="AJ71">
        <v>2</v>
      </c>
      <c r="AK71">
        <v>2</v>
      </c>
      <c r="AL71">
        <v>3</v>
      </c>
      <c r="AM71">
        <v>1</v>
      </c>
      <c r="AN71">
        <v>4</v>
      </c>
      <c r="AO71">
        <v>5</v>
      </c>
    </row>
    <row r="72" spans="5:41" x14ac:dyDescent="0.25">
      <c r="E72" s="12"/>
      <c r="F72" s="12"/>
      <c r="G72" s="12"/>
      <c r="H72" s="12"/>
      <c r="I72" s="12"/>
      <c r="J72" s="12"/>
      <c r="AJ72">
        <v>3</v>
      </c>
      <c r="AK72">
        <v>4</v>
      </c>
      <c r="AL72">
        <v>5</v>
      </c>
      <c r="AM72">
        <v>3</v>
      </c>
      <c r="AN72">
        <v>2</v>
      </c>
      <c r="AO72">
        <v>1</v>
      </c>
    </row>
    <row r="73" spans="5:41" x14ac:dyDescent="0.25">
      <c r="AJ73">
        <v>4</v>
      </c>
      <c r="AK73">
        <v>3</v>
      </c>
      <c r="AL73">
        <v>4</v>
      </c>
      <c r="AM73">
        <v>2</v>
      </c>
      <c r="AN73">
        <v>1</v>
      </c>
      <c r="AO73">
        <v>5</v>
      </c>
    </row>
    <row r="74" spans="5:41" x14ac:dyDescent="0.25">
      <c r="AJ74">
        <v>5</v>
      </c>
      <c r="AK74">
        <v>5</v>
      </c>
      <c r="AL74">
        <v>2</v>
      </c>
      <c r="AM74">
        <v>3</v>
      </c>
      <c r="AN74">
        <v>4</v>
      </c>
      <c r="AO74">
        <v>1</v>
      </c>
    </row>
    <row r="75" spans="5:41" x14ac:dyDescent="0.25">
      <c r="AJ75">
        <v>6</v>
      </c>
      <c r="AK75">
        <v>3</v>
      </c>
      <c r="AL75">
        <v>1</v>
      </c>
      <c r="AM75">
        <v>4</v>
      </c>
      <c r="AN75">
        <v>5</v>
      </c>
      <c r="AO75">
        <v>2</v>
      </c>
    </row>
    <row r="76" spans="5:41" x14ac:dyDescent="0.25">
      <c r="AJ76">
        <v>7</v>
      </c>
      <c r="AK76">
        <v>1</v>
      </c>
      <c r="AL76">
        <v>2</v>
      </c>
      <c r="AM76">
        <v>5</v>
      </c>
      <c r="AN76">
        <v>4</v>
      </c>
      <c r="AO76">
        <v>3</v>
      </c>
    </row>
    <row r="77" spans="5:41" x14ac:dyDescent="0.25">
      <c r="AJ77">
        <v>8</v>
      </c>
      <c r="AK77">
        <v>5</v>
      </c>
      <c r="AL77">
        <v>1</v>
      </c>
      <c r="AM77">
        <v>4</v>
      </c>
      <c r="AN77">
        <v>3</v>
      </c>
      <c r="AO77">
        <v>2</v>
      </c>
    </row>
    <row r="78" spans="5:41" x14ac:dyDescent="0.25">
      <c r="AJ78">
        <v>9</v>
      </c>
      <c r="AK78">
        <v>3</v>
      </c>
      <c r="AL78">
        <v>1</v>
      </c>
      <c r="AM78">
        <v>2</v>
      </c>
      <c r="AN78">
        <v>5</v>
      </c>
      <c r="AO78">
        <v>4</v>
      </c>
    </row>
    <row r="79" spans="5:41" x14ac:dyDescent="0.25">
      <c r="AJ79">
        <v>10</v>
      </c>
      <c r="AK79">
        <v>4</v>
      </c>
      <c r="AL79">
        <v>1</v>
      </c>
      <c r="AM79">
        <v>5</v>
      </c>
      <c r="AN79">
        <v>3</v>
      </c>
      <c r="AO79">
        <v>2</v>
      </c>
    </row>
    <row r="80" spans="5:41" x14ac:dyDescent="0.25">
      <c r="AJ80">
        <v>11</v>
      </c>
      <c r="AK80">
        <v>1</v>
      </c>
      <c r="AL80">
        <v>5</v>
      </c>
      <c r="AM80">
        <v>2</v>
      </c>
      <c r="AN80">
        <v>4</v>
      </c>
      <c r="AO80">
        <v>3</v>
      </c>
    </row>
    <row r="81" spans="36:41" x14ac:dyDescent="0.25">
      <c r="AJ81">
        <v>12</v>
      </c>
      <c r="AK81">
        <v>3</v>
      </c>
      <c r="AL81">
        <v>1</v>
      </c>
      <c r="AM81">
        <v>4</v>
      </c>
      <c r="AN81">
        <v>2</v>
      </c>
      <c r="AO81">
        <v>5</v>
      </c>
    </row>
    <row r="82" spans="36:41" x14ac:dyDescent="0.25">
      <c r="AJ82">
        <v>13</v>
      </c>
      <c r="AK82">
        <v>4</v>
      </c>
      <c r="AL82">
        <v>1</v>
      </c>
      <c r="AM82">
        <v>5</v>
      </c>
      <c r="AN82">
        <v>3</v>
      </c>
      <c r="AO82">
        <v>2</v>
      </c>
    </row>
    <row r="83" spans="36:41" x14ac:dyDescent="0.25">
      <c r="AJ83">
        <v>14</v>
      </c>
      <c r="AK83">
        <v>5</v>
      </c>
      <c r="AL83">
        <v>1</v>
      </c>
      <c r="AM83">
        <v>2</v>
      </c>
      <c r="AN83">
        <v>4</v>
      </c>
      <c r="AO83">
        <v>3</v>
      </c>
    </row>
    <row r="84" spans="36:41" x14ac:dyDescent="0.25">
      <c r="AJ84">
        <v>15</v>
      </c>
      <c r="AK84">
        <v>4</v>
      </c>
      <c r="AL84">
        <v>1</v>
      </c>
      <c r="AM84">
        <v>2</v>
      </c>
      <c r="AN84">
        <v>3</v>
      </c>
      <c r="AO84">
        <v>5</v>
      </c>
    </row>
    <row r="85" spans="36:41" x14ac:dyDescent="0.25">
      <c r="AJ85">
        <v>16</v>
      </c>
      <c r="AK85">
        <v>2</v>
      </c>
      <c r="AL85">
        <v>5</v>
      </c>
      <c r="AM85">
        <v>4</v>
      </c>
      <c r="AN85">
        <v>1</v>
      </c>
      <c r="AO85">
        <v>3</v>
      </c>
    </row>
    <row r="86" spans="36:41" x14ac:dyDescent="0.25">
      <c r="AJ86">
        <v>17</v>
      </c>
      <c r="AK86">
        <v>3</v>
      </c>
      <c r="AL86">
        <v>2</v>
      </c>
      <c r="AM86">
        <v>1</v>
      </c>
      <c r="AN86">
        <v>5</v>
      </c>
      <c r="AO86">
        <v>4</v>
      </c>
    </row>
    <row r="87" spans="36:41" x14ac:dyDescent="0.25">
      <c r="AJ87">
        <v>18</v>
      </c>
      <c r="AK87">
        <v>3</v>
      </c>
      <c r="AL87">
        <v>2</v>
      </c>
      <c r="AM87">
        <v>4</v>
      </c>
      <c r="AN87">
        <v>5</v>
      </c>
      <c r="AO87">
        <v>1</v>
      </c>
    </row>
    <row r="88" spans="36:41" x14ac:dyDescent="0.25">
      <c r="AJ88">
        <v>19</v>
      </c>
      <c r="AK88">
        <v>5</v>
      </c>
      <c r="AL88">
        <v>1</v>
      </c>
      <c r="AM88">
        <v>4</v>
      </c>
      <c r="AN88">
        <v>2</v>
      </c>
      <c r="AO88">
        <v>3</v>
      </c>
    </row>
    <row r="89" spans="36:41" x14ac:dyDescent="0.25">
      <c r="AJ89">
        <v>20</v>
      </c>
      <c r="AK89">
        <v>1</v>
      </c>
      <c r="AL89">
        <v>2</v>
      </c>
      <c r="AM89">
        <v>4</v>
      </c>
      <c r="AN89">
        <v>3</v>
      </c>
      <c r="AO89">
        <v>5</v>
      </c>
    </row>
    <row r="90" spans="36:41" x14ac:dyDescent="0.25">
      <c r="AJ90">
        <v>21</v>
      </c>
      <c r="AK90">
        <v>1</v>
      </c>
      <c r="AL90">
        <v>5</v>
      </c>
      <c r="AM90">
        <v>3</v>
      </c>
      <c r="AN90">
        <v>2</v>
      </c>
      <c r="AO90">
        <v>4</v>
      </c>
    </row>
    <row r="91" spans="36:41" x14ac:dyDescent="0.25">
      <c r="AJ91">
        <v>22</v>
      </c>
      <c r="AK91">
        <v>5</v>
      </c>
      <c r="AL91">
        <v>2</v>
      </c>
      <c r="AM91">
        <v>3</v>
      </c>
      <c r="AN91">
        <v>4</v>
      </c>
      <c r="AO91">
        <v>1</v>
      </c>
    </row>
    <row r="92" spans="36:41" x14ac:dyDescent="0.25">
      <c r="AJ92">
        <v>23</v>
      </c>
      <c r="AK92">
        <v>5</v>
      </c>
      <c r="AL92">
        <v>1</v>
      </c>
      <c r="AM92">
        <v>2</v>
      </c>
      <c r="AN92">
        <v>3</v>
      </c>
      <c r="AO92">
        <v>4</v>
      </c>
    </row>
  </sheetData>
  <mergeCells count="2">
    <mergeCell ref="I2:M2"/>
    <mergeCell ref="O36:S36"/>
  </mergeCells>
  <conditionalFormatting sqref="G4:G26">
    <cfRule type="cellIs" dxfId="8" priority="2" operator="equal">
      <formula>15</formula>
    </cfRule>
  </conditionalFormatting>
  <conditionalFormatting sqref="I4:M26">
    <cfRule type="cellIs" dxfId="7" priority="1" operator="equal">
      <formula>1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C64B-A123-4328-A422-C4BCFDCD6F5F}">
  <dimension ref="A2:M72"/>
  <sheetViews>
    <sheetView zoomScaleNormal="100" workbookViewId="0">
      <selection sqref="A1:XFD1"/>
    </sheetView>
  </sheetViews>
  <sheetFormatPr baseColWidth="10" defaultRowHeight="15" x14ac:dyDescent="0.25"/>
  <sheetData>
    <row r="2" spans="1:13" x14ac:dyDescent="0.25">
      <c r="I2" s="13" t="s">
        <v>15</v>
      </c>
      <c r="J2" s="13"/>
      <c r="K2" s="13"/>
      <c r="L2" s="13"/>
      <c r="M2" s="13"/>
    </row>
    <row r="3" spans="1:13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5">
      <c r="A4">
        <v>1</v>
      </c>
      <c r="B4">
        <v>1</v>
      </c>
      <c r="C4">
        <v>2</v>
      </c>
      <c r="D4">
        <v>4</v>
      </c>
      <c r="E4">
        <v>3</v>
      </c>
      <c r="F4">
        <v>5</v>
      </c>
      <c r="G4">
        <f>SUM(B4:F4)</f>
        <v>15</v>
      </c>
      <c r="I4">
        <f>SUMIF(B4:F4,1,B4:F4)</f>
        <v>1</v>
      </c>
      <c r="J4">
        <f>SUMIF(B4:F4,2,B4:F4)/2</f>
        <v>1</v>
      </c>
      <c r="K4">
        <f>SUMIF(B4:F4,3,B4:F4)/3</f>
        <v>1</v>
      </c>
      <c r="L4">
        <f>SUMIF(B4:F4,4,B4:F4)/4</f>
        <v>1</v>
      </c>
      <c r="M4">
        <f>SUMIF(B4:F4,5,B4:F4)/5</f>
        <v>1</v>
      </c>
    </row>
    <row r="5" spans="1:13" x14ac:dyDescent="0.25">
      <c r="A5">
        <v>2</v>
      </c>
      <c r="B5">
        <v>2</v>
      </c>
      <c r="C5">
        <v>1</v>
      </c>
      <c r="D5">
        <v>5</v>
      </c>
      <c r="E5">
        <v>4</v>
      </c>
      <c r="F5">
        <v>3</v>
      </c>
      <c r="G5">
        <f t="shared" ref="G5:G26" si="0">SUM(B5:F5)</f>
        <v>15</v>
      </c>
      <c r="I5">
        <f t="shared" ref="I5:I26" si="1">SUMIF(B5:F5,1,B5:F5)</f>
        <v>1</v>
      </c>
      <c r="J5">
        <f t="shared" ref="J5:J26" si="2">SUMIF(B5:F5,2,B5:F5)/2</f>
        <v>1</v>
      </c>
      <c r="K5">
        <f t="shared" ref="K5:K26" si="3">SUMIF(B5:F5,3,B5:F5)/3</f>
        <v>1</v>
      </c>
      <c r="L5">
        <f t="shared" ref="L5:L26" si="4">SUMIF(B5:F5,4,B5:F5)/4</f>
        <v>1</v>
      </c>
      <c r="M5">
        <f t="shared" ref="M5:M26" si="5">SUMIF(B5:F5,5,B5:F5)/5</f>
        <v>1</v>
      </c>
    </row>
    <row r="6" spans="1:13" x14ac:dyDescent="0.25">
      <c r="A6">
        <v>3</v>
      </c>
      <c r="B6">
        <v>1</v>
      </c>
      <c r="C6">
        <v>5</v>
      </c>
      <c r="D6">
        <v>3</v>
      </c>
      <c r="E6">
        <v>2</v>
      </c>
      <c r="F6">
        <v>4</v>
      </c>
      <c r="G6">
        <f t="shared" si="0"/>
        <v>15</v>
      </c>
      <c r="I6">
        <f t="shared" si="1"/>
        <v>1</v>
      </c>
      <c r="J6">
        <f t="shared" si="2"/>
        <v>1</v>
      </c>
      <c r="K6">
        <f t="shared" si="3"/>
        <v>1</v>
      </c>
      <c r="L6">
        <f t="shared" si="4"/>
        <v>1</v>
      </c>
      <c r="M6">
        <f t="shared" si="5"/>
        <v>1</v>
      </c>
    </row>
    <row r="7" spans="1:13" x14ac:dyDescent="0.25">
      <c r="A7">
        <v>4</v>
      </c>
      <c r="B7">
        <v>2</v>
      </c>
      <c r="C7">
        <v>1</v>
      </c>
      <c r="D7">
        <v>4</v>
      </c>
      <c r="E7">
        <v>3</v>
      </c>
      <c r="F7">
        <v>5</v>
      </c>
      <c r="G7">
        <f t="shared" si="0"/>
        <v>15</v>
      </c>
      <c r="I7">
        <f t="shared" si="1"/>
        <v>1</v>
      </c>
      <c r="J7">
        <f t="shared" si="2"/>
        <v>1</v>
      </c>
      <c r="K7">
        <f t="shared" si="3"/>
        <v>1</v>
      </c>
      <c r="L7">
        <f t="shared" si="4"/>
        <v>1</v>
      </c>
      <c r="M7">
        <f t="shared" si="5"/>
        <v>1</v>
      </c>
    </row>
    <row r="8" spans="1:13" x14ac:dyDescent="0.25">
      <c r="A8">
        <v>5</v>
      </c>
      <c r="B8">
        <v>1</v>
      </c>
      <c r="C8">
        <v>2</v>
      </c>
      <c r="D8">
        <v>3</v>
      </c>
      <c r="E8">
        <v>4</v>
      </c>
      <c r="F8">
        <v>5</v>
      </c>
      <c r="G8">
        <f t="shared" si="0"/>
        <v>15</v>
      </c>
      <c r="I8">
        <f t="shared" si="1"/>
        <v>1</v>
      </c>
      <c r="J8">
        <f t="shared" si="2"/>
        <v>1</v>
      </c>
      <c r="K8">
        <f t="shared" si="3"/>
        <v>1</v>
      </c>
      <c r="L8">
        <f t="shared" si="4"/>
        <v>1</v>
      </c>
      <c r="M8">
        <f t="shared" si="5"/>
        <v>1</v>
      </c>
    </row>
    <row r="9" spans="1:13" x14ac:dyDescent="0.25">
      <c r="A9">
        <v>6</v>
      </c>
      <c r="B9">
        <v>2</v>
      </c>
      <c r="C9">
        <v>3</v>
      </c>
      <c r="D9">
        <v>4</v>
      </c>
      <c r="E9">
        <v>1</v>
      </c>
      <c r="F9">
        <v>5</v>
      </c>
      <c r="G9">
        <f t="shared" si="0"/>
        <v>15</v>
      </c>
      <c r="I9">
        <f t="shared" si="1"/>
        <v>1</v>
      </c>
      <c r="J9">
        <f t="shared" si="2"/>
        <v>1</v>
      </c>
      <c r="K9">
        <f t="shared" si="3"/>
        <v>1</v>
      </c>
      <c r="L9">
        <f t="shared" si="4"/>
        <v>1</v>
      </c>
      <c r="M9">
        <f t="shared" si="5"/>
        <v>1</v>
      </c>
    </row>
    <row r="10" spans="1:13" x14ac:dyDescent="0.25">
      <c r="A10">
        <v>7</v>
      </c>
      <c r="B10">
        <v>1</v>
      </c>
      <c r="C10">
        <v>5</v>
      </c>
      <c r="D10">
        <v>3</v>
      </c>
      <c r="E10">
        <v>2</v>
      </c>
      <c r="F10">
        <v>4</v>
      </c>
      <c r="G10">
        <f t="shared" si="0"/>
        <v>15</v>
      </c>
      <c r="I10">
        <f t="shared" si="1"/>
        <v>1</v>
      </c>
      <c r="J10">
        <f t="shared" si="2"/>
        <v>1</v>
      </c>
      <c r="K10">
        <f t="shared" si="3"/>
        <v>1</v>
      </c>
      <c r="L10">
        <f t="shared" si="4"/>
        <v>1</v>
      </c>
      <c r="M10">
        <f t="shared" si="5"/>
        <v>1</v>
      </c>
    </row>
    <row r="11" spans="1:13" x14ac:dyDescent="0.25">
      <c r="A11">
        <v>8</v>
      </c>
      <c r="B11">
        <v>2</v>
      </c>
      <c r="C11">
        <v>5</v>
      </c>
      <c r="D11">
        <v>1</v>
      </c>
      <c r="E11">
        <v>3</v>
      </c>
      <c r="F11">
        <v>4</v>
      </c>
      <c r="G11">
        <f t="shared" si="0"/>
        <v>15</v>
      </c>
      <c r="I11">
        <f t="shared" si="1"/>
        <v>1</v>
      </c>
      <c r="J11">
        <f t="shared" si="2"/>
        <v>1</v>
      </c>
      <c r="K11">
        <f t="shared" si="3"/>
        <v>1</v>
      </c>
      <c r="L11">
        <f t="shared" si="4"/>
        <v>1</v>
      </c>
      <c r="M11">
        <f t="shared" si="5"/>
        <v>1</v>
      </c>
    </row>
    <row r="12" spans="1:13" x14ac:dyDescent="0.25">
      <c r="A12">
        <v>9</v>
      </c>
      <c r="B12">
        <v>1</v>
      </c>
      <c r="C12">
        <v>3</v>
      </c>
      <c r="D12">
        <v>4</v>
      </c>
      <c r="E12">
        <v>5</v>
      </c>
      <c r="F12">
        <v>2</v>
      </c>
      <c r="G12">
        <f t="shared" si="0"/>
        <v>15</v>
      </c>
      <c r="I12">
        <f t="shared" si="1"/>
        <v>1</v>
      </c>
      <c r="J12">
        <f t="shared" si="2"/>
        <v>1</v>
      </c>
      <c r="K12">
        <f t="shared" si="3"/>
        <v>1</v>
      </c>
      <c r="L12">
        <f t="shared" si="4"/>
        <v>1</v>
      </c>
      <c r="M12">
        <f t="shared" si="5"/>
        <v>1</v>
      </c>
    </row>
    <row r="13" spans="1:13" x14ac:dyDescent="0.25">
      <c r="A13">
        <v>10</v>
      </c>
      <c r="B13">
        <v>2</v>
      </c>
      <c r="C13">
        <v>3</v>
      </c>
      <c r="D13">
        <v>5</v>
      </c>
      <c r="E13">
        <v>1</v>
      </c>
      <c r="F13">
        <v>4</v>
      </c>
      <c r="G13">
        <f t="shared" si="0"/>
        <v>15</v>
      </c>
      <c r="I13">
        <f t="shared" si="1"/>
        <v>1</v>
      </c>
      <c r="J13">
        <f t="shared" si="2"/>
        <v>1</v>
      </c>
      <c r="K13">
        <f t="shared" si="3"/>
        <v>1</v>
      </c>
      <c r="L13">
        <f t="shared" si="4"/>
        <v>1</v>
      </c>
      <c r="M13">
        <f t="shared" si="5"/>
        <v>1</v>
      </c>
    </row>
    <row r="14" spans="1:13" x14ac:dyDescent="0.25">
      <c r="A14">
        <v>11</v>
      </c>
      <c r="B14">
        <v>1</v>
      </c>
      <c r="C14">
        <v>4</v>
      </c>
      <c r="D14">
        <v>2</v>
      </c>
      <c r="E14">
        <v>5</v>
      </c>
      <c r="F14">
        <v>3</v>
      </c>
      <c r="G14">
        <f t="shared" si="0"/>
        <v>15</v>
      </c>
      <c r="I14">
        <f t="shared" si="1"/>
        <v>1</v>
      </c>
      <c r="J14">
        <f t="shared" si="2"/>
        <v>1</v>
      </c>
      <c r="K14">
        <f t="shared" si="3"/>
        <v>1</v>
      </c>
      <c r="L14">
        <f t="shared" si="4"/>
        <v>1</v>
      </c>
      <c r="M14">
        <f t="shared" si="5"/>
        <v>1</v>
      </c>
    </row>
    <row r="15" spans="1:13" x14ac:dyDescent="0.25">
      <c r="A15">
        <v>12</v>
      </c>
      <c r="B15">
        <v>2</v>
      </c>
      <c r="C15">
        <v>4</v>
      </c>
      <c r="D15">
        <v>1</v>
      </c>
      <c r="E15">
        <v>5</v>
      </c>
      <c r="F15">
        <v>3</v>
      </c>
      <c r="G15">
        <f t="shared" si="0"/>
        <v>15</v>
      </c>
      <c r="I15">
        <f t="shared" si="1"/>
        <v>1</v>
      </c>
      <c r="J15">
        <f t="shared" si="2"/>
        <v>1</v>
      </c>
      <c r="K15">
        <f t="shared" si="3"/>
        <v>1</v>
      </c>
      <c r="L15">
        <f t="shared" si="4"/>
        <v>1</v>
      </c>
      <c r="M15">
        <f t="shared" si="5"/>
        <v>1</v>
      </c>
    </row>
    <row r="16" spans="1:13" x14ac:dyDescent="0.25">
      <c r="A16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f t="shared" si="0"/>
        <v>15</v>
      </c>
      <c r="I16">
        <f t="shared" si="1"/>
        <v>1</v>
      </c>
      <c r="J16">
        <f t="shared" si="2"/>
        <v>1</v>
      </c>
      <c r="K16">
        <f t="shared" si="3"/>
        <v>1</v>
      </c>
      <c r="L16">
        <f t="shared" si="4"/>
        <v>1</v>
      </c>
      <c r="M16">
        <f t="shared" si="5"/>
        <v>1</v>
      </c>
    </row>
    <row r="17" spans="1:13" x14ac:dyDescent="0.25">
      <c r="A17">
        <v>14</v>
      </c>
      <c r="B17">
        <v>2</v>
      </c>
      <c r="C17">
        <v>3</v>
      </c>
      <c r="D17">
        <v>5</v>
      </c>
      <c r="E17">
        <v>1</v>
      </c>
      <c r="F17">
        <v>4</v>
      </c>
      <c r="G17">
        <f t="shared" si="0"/>
        <v>15</v>
      </c>
      <c r="I17">
        <f t="shared" si="1"/>
        <v>1</v>
      </c>
      <c r="J17">
        <f t="shared" si="2"/>
        <v>1</v>
      </c>
      <c r="K17">
        <f t="shared" si="3"/>
        <v>1</v>
      </c>
      <c r="L17">
        <f t="shared" si="4"/>
        <v>1</v>
      </c>
      <c r="M17">
        <f t="shared" si="5"/>
        <v>1</v>
      </c>
    </row>
    <row r="18" spans="1:13" x14ac:dyDescent="0.25">
      <c r="A18">
        <v>15</v>
      </c>
      <c r="B18">
        <v>1</v>
      </c>
      <c r="C18">
        <v>4</v>
      </c>
      <c r="D18">
        <v>2</v>
      </c>
      <c r="E18">
        <v>3</v>
      </c>
      <c r="F18">
        <v>5</v>
      </c>
      <c r="G18">
        <f t="shared" si="0"/>
        <v>15</v>
      </c>
      <c r="I18">
        <f t="shared" si="1"/>
        <v>1</v>
      </c>
      <c r="J18">
        <f t="shared" si="2"/>
        <v>1</v>
      </c>
      <c r="K18">
        <f t="shared" si="3"/>
        <v>1</v>
      </c>
      <c r="L18">
        <f t="shared" si="4"/>
        <v>1</v>
      </c>
      <c r="M18">
        <f t="shared" si="5"/>
        <v>1</v>
      </c>
    </row>
    <row r="19" spans="1:13" x14ac:dyDescent="0.25">
      <c r="A19">
        <v>16</v>
      </c>
      <c r="B19">
        <v>2</v>
      </c>
      <c r="C19">
        <v>3</v>
      </c>
      <c r="D19">
        <v>5</v>
      </c>
      <c r="E19">
        <v>1</v>
      </c>
      <c r="F19">
        <v>4</v>
      </c>
      <c r="G19">
        <f t="shared" si="0"/>
        <v>15</v>
      </c>
      <c r="I19">
        <f t="shared" si="1"/>
        <v>1</v>
      </c>
      <c r="J19">
        <f t="shared" si="2"/>
        <v>1</v>
      </c>
      <c r="K19">
        <f t="shared" si="3"/>
        <v>1</v>
      </c>
      <c r="L19">
        <f t="shared" si="4"/>
        <v>1</v>
      </c>
      <c r="M19">
        <f t="shared" si="5"/>
        <v>1</v>
      </c>
    </row>
    <row r="20" spans="1:13" x14ac:dyDescent="0.25">
      <c r="A20">
        <v>17</v>
      </c>
      <c r="B20">
        <v>1</v>
      </c>
      <c r="C20">
        <v>4</v>
      </c>
      <c r="D20">
        <v>2</v>
      </c>
      <c r="E20">
        <v>5</v>
      </c>
      <c r="F20">
        <v>3</v>
      </c>
      <c r="G20">
        <f t="shared" si="0"/>
        <v>15</v>
      </c>
      <c r="I20">
        <f t="shared" si="1"/>
        <v>1</v>
      </c>
      <c r="J20">
        <f t="shared" si="2"/>
        <v>1</v>
      </c>
      <c r="K20">
        <f t="shared" si="3"/>
        <v>1</v>
      </c>
      <c r="L20">
        <f t="shared" si="4"/>
        <v>1</v>
      </c>
      <c r="M20">
        <f t="shared" si="5"/>
        <v>1</v>
      </c>
    </row>
    <row r="21" spans="1:13" x14ac:dyDescent="0.25">
      <c r="A21">
        <v>18</v>
      </c>
      <c r="B21">
        <v>3</v>
      </c>
      <c r="C21">
        <v>5</v>
      </c>
      <c r="D21">
        <v>1</v>
      </c>
      <c r="E21">
        <v>4</v>
      </c>
      <c r="F21">
        <v>2</v>
      </c>
      <c r="G21">
        <f t="shared" si="0"/>
        <v>15</v>
      </c>
      <c r="I21">
        <f t="shared" si="1"/>
        <v>1</v>
      </c>
      <c r="J21">
        <f t="shared" si="2"/>
        <v>1</v>
      </c>
      <c r="K21">
        <f t="shared" si="3"/>
        <v>1</v>
      </c>
      <c r="L21">
        <f t="shared" si="4"/>
        <v>1</v>
      </c>
      <c r="M21">
        <f t="shared" si="5"/>
        <v>1</v>
      </c>
    </row>
    <row r="22" spans="1:13" x14ac:dyDescent="0.25">
      <c r="A22">
        <v>19</v>
      </c>
      <c r="B22">
        <v>3</v>
      </c>
      <c r="C22">
        <v>1</v>
      </c>
      <c r="D22">
        <v>2</v>
      </c>
      <c r="E22">
        <v>4</v>
      </c>
      <c r="F22">
        <v>5</v>
      </c>
      <c r="G22">
        <f t="shared" si="0"/>
        <v>15</v>
      </c>
      <c r="I22">
        <f t="shared" si="1"/>
        <v>1</v>
      </c>
      <c r="J22">
        <f t="shared" si="2"/>
        <v>1</v>
      </c>
      <c r="K22">
        <f t="shared" si="3"/>
        <v>1</v>
      </c>
      <c r="L22">
        <f t="shared" si="4"/>
        <v>1</v>
      </c>
      <c r="M22">
        <f t="shared" si="5"/>
        <v>1</v>
      </c>
    </row>
    <row r="23" spans="1:13" x14ac:dyDescent="0.25">
      <c r="A23">
        <v>20</v>
      </c>
      <c r="B23">
        <v>5</v>
      </c>
      <c r="C23">
        <v>1</v>
      </c>
      <c r="D23">
        <v>4</v>
      </c>
      <c r="E23">
        <v>2</v>
      </c>
      <c r="F23">
        <v>3</v>
      </c>
      <c r="G23">
        <f t="shared" si="0"/>
        <v>15</v>
      </c>
      <c r="I23">
        <f t="shared" si="1"/>
        <v>1</v>
      </c>
      <c r="J23">
        <f t="shared" si="2"/>
        <v>1</v>
      </c>
      <c r="K23">
        <f t="shared" si="3"/>
        <v>1</v>
      </c>
      <c r="L23">
        <f t="shared" si="4"/>
        <v>1</v>
      </c>
      <c r="M23">
        <f t="shared" si="5"/>
        <v>1</v>
      </c>
    </row>
    <row r="24" spans="1:13" x14ac:dyDescent="0.25">
      <c r="A24">
        <v>21</v>
      </c>
      <c r="B24">
        <v>3</v>
      </c>
      <c r="C24">
        <v>1</v>
      </c>
      <c r="D24">
        <v>5</v>
      </c>
      <c r="E24">
        <v>2</v>
      </c>
      <c r="F24">
        <v>4</v>
      </c>
      <c r="G24">
        <f t="shared" si="0"/>
        <v>15</v>
      </c>
      <c r="I24">
        <f t="shared" si="1"/>
        <v>1</v>
      </c>
      <c r="J24">
        <f t="shared" si="2"/>
        <v>1</v>
      </c>
      <c r="K24">
        <f t="shared" si="3"/>
        <v>1</v>
      </c>
      <c r="L24">
        <f t="shared" si="4"/>
        <v>1</v>
      </c>
      <c r="M24">
        <f t="shared" si="5"/>
        <v>1</v>
      </c>
    </row>
    <row r="25" spans="1:13" x14ac:dyDescent="0.25">
      <c r="A25">
        <v>22</v>
      </c>
      <c r="B25">
        <v>4</v>
      </c>
      <c r="C25">
        <v>2</v>
      </c>
      <c r="D25">
        <v>1</v>
      </c>
      <c r="E25">
        <v>3</v>
      </c>
      <c r="F25">
        <v>5</v>
      </c>
      <c r="G25">
        <f t="shared" si="0"/>
        <v>15</v>
      </c>
      <c r="I25">
        <f t="shared" si="1"/>
        <v>1</v>
      </c>
      <c r="J25">
        <f t="shared" si="2"/>
        <v>1</v>
      </c>
      <c r="K25">
        <f t="shared" si="3"/>
        <v>1</v>
      </c>
      <c r="L25">
        <f t="shared" si="4"/>
        <v>1</v>
      </c>
      <c r="M25">
        <f t="shared" si="5"/>
        <v>1</v>
      </c>
    </row>
    <row r="26" spans="1:13" x14ac:dyDescent="0.25">
      <c r="A26">
        <v>23</v>
      </c>
      <c r="B26">
        <v>4</v>
      </c>
      <c r="C26">
        <v>2</v>
      </c>
      <c r="D26">
        <v>3</v>
      </c>
      <c r="E26">
        <v>5</v>
      </c>
      <c r="F26">
        <v>1</v>
      </c>
      <c r="G26">
        <f t="shared" si="0"/>
        <v>15</v>
      </c>
      <c r="I26">
        <f t="shared" si="1"/>
        <v>1</v>
      </c>
      <c r="J26">
        <f t="shared" si="2"/>
        <v>1</v>
      </c>
      <c r="K26">
        <f t="shared" si="3"/>
        <v>1</v>
      </c>
      <c r="L26">
        <f t="shared" si="4"/>
        <v>1</v>
      </c>
      <c r="M26">
        <f t="shared" si="5"/>
        <v>1</v>
      </c>
    </row>
    <row r="28" spans="1:13" x14ac:dyDescent="0.25">
      <c r="A28" t="s">
        <v>5</v>
      </c>
      <c r="B28">
        <f>SUMIF(B4:B26,"1",B4:B26)</f>
        <v>9</v>
      </c>
      <c r="C28">
        <f>SUMIF(C4:C26,"1",C4:C26)</f>
        <v>5</v>
      </c>
      <c r="D28">
        <f t="shared" ref="D28:F28" si="6">SUMIF(D4:D26,"1",D4:D26)</f>
        <v>4</v>
      </c>
      <c r="E28">
        <f t="shared" si="6"/>
        <v>4</v>
      </c>
      <c r="F28">
        <f t="shared" si="6"/>
        <v>1</v>
      </c>
    </row>
    <row r="29" spans="1:13" x14ac:dyDescent="0.25">
      <c r="A29" t="s">
        <v>6</v>
      </c>
      <c r="B29">
        <f>SUMIF(B4:B26,"2",B4:B26)/2</f>
        <v>8</v>
      </c>
      <c r="C29">
        <f>SUMIF(C4:C26,"2",C4:C26)/2</f>
        <v>5</v>
      </c>
      <c r="D29">
        <f t="shared" ref="D29:F29" si="7">SUMIF(D4:D26,"2",D4:D26)/2</f>
        <v>4</v>
      </c>
      <c r="E29">
        <f t="shared" si="7"/>
        <v>4</v>
      </c>
      <c r="F29">
        <f t="shared" si="7"/>
        <v>2</v>
      </c>
    </row>
    <row r="30" spans="1:13" x14ac:dyDescent="0.25">
      <c r="A30" t="s">
        <v>7</v>
      </c>
      <c r="B30">
        <f>SUMIF(B4:B26,"3",B4:B26)/3</f>
        <v>3</v>
      </c>
      <c r="C30">
        <f>SUMIF(C4:C26,"3",C4:C26)/3</f>
        <v>5</v>
      </c>
      <c r="D30">
        <f t="shared" ref="D30:F30" si="8">SUMIF(D4:D26,"3",D4:D26)/3</f>
        <v>5</v>
      </c>
      <c r="E30">
        <f t="shared" si="8"/>
        <v>5</v>
      </c>
      <c r="F30">
        <f t="shared" si="8"/>
        <v>5</v>
      </c>
    </row>
    <row r="31" spans="1:13" x14ac:dyDescent="0.25">
      <c r="A31" t="s">
        <v>8</v>
      </c>
      <c r="B31">
        <f>SUMIF(B4:B26,"4",B4:B26)/4</f>
        <v>2</v>
      </c>
      <c r="C31">
        <f>SUMIF(C4:C26,"4",C4:C26)/4</f>
        <v>4</v>
      </c>
      <c r="D31">
        <f t="shared" ref="D31:F31" si="9">SUMIF(D4:D26,"4",D4:D26)/4</f>
        <v>5</v>
      </c>
      <c r="E31">
        <f t="shared" si="9"/>
        <v>5</v>
      </c>
      <c r="F31">
        <f t="shared" si="9"/>
        <v>7</v>
      </c>
    </row>
    <row r="32" spans="1:13" x14ac:dyDescent="0.25">
      <c r="A32" t="s">
        <v>9</v>
      </c>
      <c r="B32">
        <f>SUMIF(B4:B26,"5",B4:B26)/5</f>
        <v>1</v>
      </c>
      <c r="C32">
        <f>SUMIF(C4:C26,"5",C4:C26)/5</f>
        <v>4</v>
      </c>
      <c r="D32">
        <f t="shared" ref="D32:F32" si="10">SUMIF(D4:D26,"5",D4:D26)/5</f>
        <v>5</v>
      </c>
      <c r="E32">
        <f t="shared" si="10"/>
        <v>5</v>
      </c>
      <c r="F32">
        <f t="shared" si="10"/>
        <v>8</v>
      </c>
    </row>
    <row r="49" spans="5:10" x14ac:dyDescent="0.25">
      <c r="E49" s="11" t="s">
        <v>29</v>
      </c>
      <c r="F49" s="11" t="s">
        <v>24</v>
      </c>
      <c r="G49" s="11" t="s">
        <v>25</v>
      </c>
      <c r="H49" s="11" t="s">
        <v>26</v>
      </c>
      <c r="I49" s="11" t="s">
        <v>27</v>
      </c>
      <c r="J49" s="11" t="s">
        <v>28</v>
      </c>
    </row>
    <row r="50" spans="5:10" x14ac:dyDescent="0.25">
      <c r="E50" s="11">
        <v>1</v>
      </c>
      <c r="F50" s="11">
        <f>B4-1</f>
        <v>0</v>
      </c>
      <c r="G50" s="11">
        <f t="shared" ref="G50:J50" si="11">C4-1</f>
        <v>1</v>
      </c>
      <c r="H50" s="11">
        <f t="shared" si="11"/>
        <v>3</v>
      </c>
      <c r="I50" s="11">
        <f t="shared" si="11"/>
        <v>2</v>
      </c>
      <c r="J50" s="11">
        <f t="shared" si="11"/>
        <v>4</v>
      </c>
    </row>
    <row r="51" spans="5:10" x14ac:dyDescent="0.25">
      <c r="E51" s="11">
        <v>2</v>
      </c>
      <c r="F51" s="11">
        <f t="shared" ref="F51:F72" si="12">B5-1</f>
        <v>1</v>
      </c>
      <c r="G51" s="11">
        <f t="shared" ref="G51:G72" si="13">C5-1</f>
        <v>0</v>
      </c>
      <c r="H51" s="11">
        <f t="shared" ref="H51:H72" si="14">D5-1</f>
        <v>4</v>
      </c>
      <c r="I51" s="11">
        <f t="shared" ref="I51:I72" si="15">E5-1</f>
        <v>3</v>
      </c>
      <c r="J51" s="11">
        <f t="shared" ref="J51:J72" si="16">F5-1</f>
        <v>2</v>
      </c>
    </row>
    <row r="52" spans="5:10" x14ac:dyDescent="0.25">
      <c r="E52" s="11">
        <v>3</v>
      </c>
      <c r="F52" s="11">
        <f t="shared" si="12"/>
        <v>0</v>
      </c>
      <c r="G52" s="11">
        <f t="shared" si="13"/>
        <v>4</v>
      </c>
      <c r="H52" s="11">
        <f t="shared" si="14"/>
        <v>2</v>
      </c>
      <c r="I52" s="11">
        <f t="shared" si="15"/>
        <v>1</v>
      </c>
      <c r="J52" s="11">
        <f t="shared" si="16"/>
        <v>3</v>
      </c>
    </row>
    <row r="53" spans="5:10" x14ac:dyDescent="0.25">
      <c r="E53" s="11">
        <v>4</v>
      </c>
      <c r="F53" s="11">
        <f t="shared" si="12"/>
        <v>1</v>
      </c>
      <c r="G53" s="11">
        <f t="shared" si="13"/>
        <v>0</v>
      </c>
      <c r="H53" s="11">
        <f t="shared" si="14"/>
        <v>3</v>
      </c>
      <c r="I53" s="11">
        <f t="shared" si="15"/>
        <v>2</v>
      </c>
      <c r="J53" s="11">
        <f t="shared" si="16"/>
        <v>4</v>
      </c>
    </row>
    <row r="54" spans="5:10" x14ac:dyDescent="0.25">
      <c r="E54" s="11">
        <v>5</v>
      </c>
      <c r="F54" s="11">
        <f t="shared" si="12"/>
        <v>0</v>
      </c>
      <c r="G54" s="11">
        <f t="shared" si="13"/>
        <v>1</v>
      </c>
      <c r="H54" s="11">
        <f t="shared" si="14"/>
        <v>2</v>
      </c>
      <c r="I54" s="11">
        <f t="shared" si="15"/>
        <v>3</v>
      </c>
      <c r="J54" s="11">
        <f t="shared" si="16"/>
        <v>4</v>
      </c>
    </row>
    <row r="55" spans="5:10" x14ac:dyDescent="0.25">
      <c r="E55" s="11">
        <v>6</v>
      </c>
      <c r="F55" s="11">
        <f t="shared" si="12"/>
        <v>1</v>
      </c>
      <c r="G55" s="11">
        <f t="shared" si="13"/>
        <v>2</v>
      </c>
      <c r="H55" s="11">
        <f t="shared" si="14"/>
        <v>3</v>
      </c>
      <c r="I55" s="11">
        <f t="shared" si="15"/>
        <v>0</v>
      </c>
      <c r="J55" s="11">
        <f t="shared" si="16"/>
        <v>4</v>
      </c>
    </row>
    <row r="56" spans="5:10" x14ac:dyDescent="0.25">
      <c r="E56" s="11">
        <v>7</v>
      </c>
      <c r="F56" s="11">
        <f t="shared" si="12"/>
        <v>0</v>
      </c>
      <c r="G56" s="11">
        <f t="shared" si="13"/>
        <v>4</v>
      </c>
      <c r="H56" s="11">
        <f t="shared" si="14"/>
        <v>2</v>
      </c>
      <c r="I56" s="11">
        <f t="shared" si="15"/>
        <v>1</v>
      </c>
      <c r="J56" s="11">
        <f t="shared" si="16"/>
        <v>3</v>
      </c>
    </row>
    <row r="57" spans="5:10" x14ac:dyDescent="0.25">
      <c r="E57" s="11">
        <v>8</v>
      </c>
      <c r="F57" s="11">
        <f t="shared" si="12"/>
        <v>1</v>
      </c>
      <c r="G57" s="11">
        <f t="shared" si="13"/>
        <v>4</v>
      </c>
      <c r="H57" s="11">
        <f t="shared" si="14"/>
        <v>0</v>
      </c>
      <c r="I57" s="11">
        <f t="shared" si="15"/>
        <v>2</v>
      </c>
      <c r="J57" s="11">
        <f t="shared" si="16"/>
        <v>3</v>
      </c>
    </row>
    <row r="58" spans="5:10" x14ac:dyDescent="0.25">
      <c r="E58" s="11">
        <v>9</v>
      </c>
      <c r="F58" s="11">
        <f t="shared" si="12"/>
        <v>0</v>
      </c>
      <c r="G58" s="11">
        <f t="shared" si="13"/>
        <v>2</v>
      </c>
      <c r="H58" s="11">
        <f t="shared" si="14"/>
        <v>3</v>
      </c>
      <c r="I58" s="11">
        <f t="shared" si="15"/>
        <v>4</v>
      </c>
      <c r="J58" s="11">
        <f t="shared" si="16"/>
        <v>1</v>
      </c>
    </row>
    <row r="59" spans="5:10" x14ac:dyDescent="0.25">
      <c r="E59" s="11">
        <v>10</v>
      </c>
      <c r="F59" s="11">
        <f t="shared" si="12"/>
        <v>1</v>
      </c>
      <c r="G59" s="11">
        <f t="shared" si="13"/>
        <v>2</v>
      </c>
      <c r="H59" s="11">
        <f t="shared" si="14"/>
        <v>4</v>
      </c>
      <c r="I59" s="11">
        <f t="shared" si="15"/>
        <v>0</v>
      </c>
      <c r="J59" s="11">
        <f t="shared" si="16"/>
        <v>3</v>
      </c>
    </row>
    <row r="60" spans="5:10" x14ac:dyDescent="0.25">
      <c r="E60" s="11">
        <v>11</v>
      </c>
      <c r="F60" s="11">
        <f t="shared" si="12"/>
        <v>0</v>
      </c>
      <c r="G60" s="11">
        <f t="shared" si="13"/>
        <v>3</v>
      </c>
      <c r="H60" s="11">
        <f t="shared" si="14"/>
        <v>1</v>
      </c>
      <c r="I60" s="11">
        <f t="shared" si="15"/>
        <v>4</v>
      </c>
      <c r="J60" s="11">
        <f t="shared" si="16"/>
        <v>2</v>
      </c>
    </row>
    <row r="61" spans="5:10" x14ac:dyDescent="0.25">
      <c r="E61" s="11">
        <v>12</v>
      </c>
      <c r="F61" s="11">
        <f t="shared" si="12"/>
        <v>1</v>
      </c>
      <c r="G61" s="11">
        <f t="shared" si="13"/>
        <v>3</v>
      </c>
      <c r="H61" s="11">
        <f t="shared" si="14"/>
        <v>0</v>
      </c>
      <c r="I61" s="11">
        <f t="shared" si="15"/>
        <v>4</v>
      </c>
      <c r="J61" s="11">
        <f t="shared" si="16"/>
        <v>2</v>
      </c>
    </row>
    <row r="62" spans="5:10" x14ac:dyDescent="0.25">
      <c r="E62" s="11">
        <v>13</v>
      </c>
      <c r="F62" s="11">
        <f t="shared" si="12"/>
        <v>0</v>
      </c>
      <c r="G62" s="11">
        <f t="shared" si="13"/>
        <v>1</v>
      </c>
      <c r="H62" s="11">
        <f t="shared" si="14"/>
        <v>2</v>
      </c>
      <c r="I62" s="11">
        <f t="shared" si="15"/>
        <v>3</v>
      </c>
      <c r="J62" s="11">
        <f t="shared" si="16"/>
        <v>4</v>
      </c>
    </row>
    <row r="63" spans="5:10" x14ac:dyDescent="0.25">
      <c r="E63" s="11">
        <v>14</v>
      </c>
      <c r="F63" s="11">
        <f t="shared" si="12"/>
        <v>1</v>
      </c>
      <c r="G63" s="11">
        <f t="shared" si="13"/>
        <v>2</v>
      </c>
      <c r="H63" s="11">
        <f t="shared" si="14"/>
        <v>4</v>
      </c>
      <c r="I63" s="11">
        <f t="shared" si="15"/>
        <v>0</v>
      </c>
      <c r="J63" s="11">
        <f t="shared" si="16"/>
        <v>3</v>
      </c>
    </row>
    <row r="64" spans="5:10" x14ac:dyDescent="0.25">
      <c r="E64" s="11">
        <v>15</v>
      </c>
      <c r="F64" s="11">
        <f t="shared" si="12"/>
        <v>0</v>
      </c>
      <c r="G64" s="11">
        <f t="shared" si="13"/>
        <v>3</v>
      </c>
      <c r="H64" s="11">
        <f t="shared" si="14"/>
        <v>1</v>
      </c>
      <c r="I64" s="11">
        <f t="shared" si="15"/>
        <v>2</v>
      </c>
      <c r="J64" s="11">
        <f t="shared" si="16"/>
        <v>4</v>
      </c>
    </row>
    <row r="65" spans="5:10" x14ac:dyDescent="0.25">
      <c r="E65" s="11">
        <v>16</v>
      </c>
      <c r="F65" s="11">
        <f t="shared" si="12"/>
        <v>1</v>
      </c>
      <c r="G65" s="11">
        <f t="shared" si="13"/>
        <v>2</v>
      </c>
      <c r="H65" s="11">
        <f t="shared" si="14"/>
        <v>4</v>
      </c>
      <c r="I65" s="11">
        <f t="shared" si="15"/>
        <v>0</v>
      </c>
      <c r="J65" s="11">
        <f t="shared" si="16"/>
        <v>3</v>
      </c>
    </row>
    <row r="66" spans="5:10" x14ac:dyDescent="0.25">
      <c r="E66" s="11">
        <v>17</v>
      </c>
      <c r="F66" s="11">
        <f t="shared" si="12"/>
        <v>0</v>
      </c>
      <c r="G66" s="11">
        <f t="shared" si="13"/>
        <v>3</v>
      </c>
      <c r="H66" s="11">
        <f t="shared" si="14"/>
        <v>1</v>
      </c>
      <c r="I66" s="11">
        <f t="shared" si="15"/>
        <v>4</v>
      </c>
      <c r="J66" s="11">
        <f t="shared" si="16"/>
        <v>2</v>
      </c>
    </row>
    <row r="67" spans="5:10" x14ac:dyDescent="0.25">
      <c r="E67" s="11">
        <v>18</v>
      </c>
      <c r="F67" s="11">
        <f t="shared" si="12"/>
        <v>2</v>
      </c>
      <c r="G67" s="11">
        <f t="shared" si="13"/>
        <v>4</v>
      </c>
      <c r="H67" s="11">
        <f t="shared" si="14"/>
        <v>0</v>
      </c>
      <c r="I67" s="11">
        <f t="shared" si="15"/>
        <v>3</v>
      </c>
      <c r="J67" s="11">
        <f t="shared" si="16"/>
        <v>1</v>
      </c>
    </row>
    <row r="68" spans="5:10" x14ac:dyDescent="0.25">
      <c r="E68" s="11">
        <v>19</v>
      </c>
      <c r="F68" s="11">
        <f t="shared" si="12"/>
        <v>2</v>
      </c>
      <c r="G68" s="11">
        <f t="shared" si="13"/>
        <v>0</v>
      </c>
      <c r="H68" s="11">
        <f t="shared" si="14"/>
        <v>1</v>
      </c>
      <c r="I68" s="11">
        <f t="shared" si="15"/>
        <v>3</v>
      </c>
      <c r="J68" s="11">
        <f t="shared" si="16"/>
        <v>4</v>
      </c>
    </row>
    <row r="69" spans="5:10" x14ac:dyDescent="0.25">
      <c r="E69" s="11">
        <v>20</v>
      </c>
      <c r="F69" s="11">
        <f t="shared" si="12"/>
        <v>4</v>
      </c>
      <c r="G69" s="11">
        <f t="shared" si="13"/>
        <v>0</v>
      </c>
      <c r="H69" s="11">
        <f t="shared" si="14"/>
        <v>3</v>
      </c>
      <c r="I69" s="11">
        <f t="shared" si="15"/>
        <v>1</v>
      </c>
      <c r="J69" s="11">
        <f t="shared" si="16"/>
        <v>2</v>
      </c>
    </row>
    <row r="70" spans="5:10" x14ac:dyDescent="0.25">
      <c r="E70" s="11">
        <v>21</v>
      </c>
      <c r="F70" s="11">
        <f t="shared" si="12"/>
        <v>2</v>
      </c>
      <c r="G70" s="11">
        <f t="shared" si="13"/>
        <v>0</v>
      </c>
      <c r="H70" s="11">
        <f t="shared" si="14"/>
        <v>4</v>
      </c>
      <c r="I70" s="11">
        <f t="shared" si="15"/>
        <v>1</v>
      </c>
      <c r="J70" s="11">
        <f t="shared" si="16"/>
        <v>3</v>
      </c>
    </row>
    <row r="71" spans="5:10" x14ac:dyDescent="0.25">
      <c r="E71" s="11">
        <v>22</v>
      </c>
      <c r="F71" s="11">
        <f t="shared" si="12"/>
        <v>3</v>
      </c>
      <c r="G71" s="11">
        <f t="shared" si="13"/>
        <v>1</v>
      </c>
      <c r="H71" s="11">
        <f t="shared" si="14"/>
        <v>0</v>
      </c>
      <c r="I71" s="11">
        <f t="shared" si="15"/>
        <v>2</v>
      </c>
      <c r="J71" s="11">
        <f t="shared" si="16"/>
        <v>4</v>
      </c>
    </row>
    <row r="72" spans="5:10" x14ac:dyDescent="0.25">
      <c r="E72" s="11">
        <v>23</v>
      </c>
      <c r="F72" s="11">
        <f t="shared" si="12"/>
        <v>3</v>
      </c>
      <c r="G72" s="11">
        <f t="shared" si="13"/>
        <v>1</v>
      </c>
      <c r="H72" s="11">
        <f t="shared" si="14"/>
        <v>2</v>
      </c>
      <c r="I72" s="11">
        <f t="shared" si="15"/>
        <v>4</v>
      </c>
      <c r="J72" s="11">
        <f t="shared" si="16"/>
        <v>0</v>
      </c>
    </row>
  </sheetData>
  <mergeCells count="1">
    <mergeCell ref="I2:M2"/>
  </mergeCells>
  <conditionalFormatting sqref="G4:G26">
    <cfRule type="cellIs" dxfId="6" priority="2" operator="equal">
      <formula>15</formula>
    </cfRule>
  </conditionalFormatting>
  <conditionalFormatting sqref="I4:M26">
    <cfRule type="cellIs" dxfId="5" priority="1" operator="equal">
      <formula>1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1659-6D66-4118-9124-60B890D19F69}">
  <dimension ref="A2:AO73"/>
  <sheetViews>
    <sheetView topLeftCell="U34" zoomScale="85" zoomScaleNormal="85" workbookViewId="0">
      <selection activeCell="AA51" sqref="AA51"/>
    </sheetView>
  </sheetViews>
  <sheetFormatPr baseColWidth="10" defaultRowHeight="15" x14ac:dyDescent="0.25"/>
  <sheetData>
    <row r="2" spans="1:13" x14ac:dyDescent="0.25">
      <c r="I2" s="13" t="s">
        <v>15</v>
      </c>
      <c r="J2" s="13"/>
      <c r="K2" s="13"/>
      <c r="L2" s="13"/>
      <c r="M2" s="13"/>
    </row>
    <row r="3" spans="1:13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5">
      <c r="A4">
        <v>1</v>
      </c>
      <c r="B4">
        <v>4</v>
      </c>
      <c r="C4">
        <v>3</v>
      </c>
      <c r="D4">
        <v>2</v>
      </c>
      <c r="E4">
        <v>5</v>
      </c>
      <c r="F4">
        <v>1</v>
      </c>
      <c r="G4">
        <f>SUM(B4:F4)</f>
        <v>15</v>
      </c>
      <c r="I4">
        <f>SUMIF(B4:F4,1,B4:F4)</f>
        <v>1</v>
      </c>
      <c r="J4">
        <f>SUMIF(B4:F4,2,B4:F4)/2</f>
        <v>1</v>
      </c>
      <c r="K4">
        <f>SUMIF(B4:F4,3,B4:F4)/3</f>
        <v>1</v>
      </c>
      <c r="L4">
        <f>SUMIF(B4:F4,4,B4:F4)/4</f>
        <v>1</v>
      </c>
      <c r="M4">
        <f>SUMIF(B4:F4,5,B4:F4)/5</f>
        <v>1</v>
      </c>
    </row>
    <row r="5" spans="1:13" x14ac:dyDescent="0.25">
      <c r="A5">
        <v>2</v>
      </c>
      <c r="B5">
        <v>4</v>
      </c>
      <c r="C5">
        <v>3</v>
      </c>
      <c r="D5">
        <v>5</v>
      </c>
      <c r="E5">
        <v>1</v>
      </c>
      <c r="F5">
        <v>2</v>
      </c>
      <c r="G5">
        <f t="shared" ref="G5:G26" si="0">SUM(B5:F5)</f>
        <v>15</v>
      </c>
      <c r="I5">
        <f t="shared" ref="I5:I26" si="1">SUMIF(B5:F5,1,B5:F5)</f>
        <v>1</v>
      </c>
      <c r="J5">
        <f t="shared" ref="J5:J26" si="2">SUMIF(B5:F5,2,B5:F5)/2</f>
        <v>1</v>
      </c>
      <c r="K5">
        <f t="shared" ref="K5:K26" si="3">SUMIF(B5:F5,3,B5:F5)/3</f>
        <v>1</v>
      </c>
      <c r="L5">
        <f t="shared" ref="L5:L26" si="4">SUMIF(B5:F5,4,B5:F5)/4</f>
        <v>1</v>
      </c>
      <c r="M5">
        <f t="shared" ref="M5:M26" si="5">SUMIF(B5:F5,5,B5:F5)/5</f>
        <v>1</v>
      </c>
    </row>
    <row r="6" spans="1:13" x14ac:dyDescent="0.25">
      <c r="A6">
        <v>3</v>
      </c>
      <c r="B6">
        <v>2</v>
      </c>
      <c r="C6">
        <v>3</v>
      </c>
      <c r="D6">
        <v>1</v>
      </c>
      <c r="E6">
        <v>5</v>
      </c>
      <c r="F6">
        <v>4</v>
      </c>
      <c r="G6">
        <f t="shared" si="0"/>
        <v>15</v>
      </c>
      <c r="I6">
        <f t="shared" si="1"/>
        <v>1</v>
      </c>
      <c r="J6">
        <f t="shared" si="2"/>
        <v>1</v>
      </c>
      <c r="K6">
        <f t="shared" si="3"/>
        <v>1</v>
      </c>
      <c r="L6">
        <f t="shared" si="4"/>
        <v>1</v>
      </c>
      <c r="M6">
        <f t="shared" si="5"/>
        <v>1</v>
      </c>
    </row>
    <row r="7" spans="1:13" x14ac:dyDescent="0.25">
      <c r="A7">
        <v>4</v>
      </c>
      <c r="B7">
        <v>2</v>
      </c>
      <c r="C7">
        <v>3</v>
      </c>
      <c r="D7">
        <v>5</v>
      </c>
      <c r="E7">
        <v>1</v>
      </c>
      <c r="F7">
        <v>4</v>
      </c>
      <c r="G7">
        <f t="shared" si="0"/>
        <v>15</v>
      </c>
      <c r="I7">
        <f t="shared" si="1"/>
        <v>1</v>
      </c>
      <c r="J7">
        <f t="shared" si="2"/>
        <v>1</v>
      </c>
      <c r="K7">
        <f t="shared" si="3"/>
        <v>1</v>
      </c>
      <c r="L7">
        <f t="shared" si="4"/>
        <v>1</v>
      </c>
      <c r="M7">
        <f t="shared" si="5"/>
        <v>1</v>
      </c>
    </row>
    <row r="8" spans="1:13" x14ac:dyDescent="0.25">
      <c r="A8">
        <v>5</v>
      </c>
      <c r="B8">
        <v>2</v>
      </c>
      <c r="C8">
        <v>5</v>
      </c>
      <c r="D8">
        <v>1</v>
      </c>
      <c r="E8">
        <v>4</v>
      </c>
      <c r="F8">
        <v>3</v>
      </c>
      <c r="G8">
        <f t="shared" si="0"/>
        <v>15</v>
      </c>
      <c r="I8">
        <f t="shared" si="1"/>
        <v>1</v>
      </c>
      <c r="J8">
        <f t="shared" si="2"/>
        <v>1</v>
      </c>
      <c r="K8">
        <f t="shared" si="3"/>
        <v>1</v>
      </c>
      <c r="L8">
        <f t="shared" si="4"/>
        <v>1</v>
      </c>
      <c r="M8">
        <f t="shared" si="5"/>
        <v>1</v>
      </c>
    </row>
    <row r="9" spans="1:13" x14ac:dyDescent="0.25">
      <c r="A9">
        <v>6</v>
      </c>
      <c r="B9">
        <v>3</v>
      </c>
      <c r="C9">
        <v>5</v>
      </c>
      <c r="D9">
        <v>4</v>
      </c>
      <c r="E9">
        <v>1</v>
      </c>
      <c r="F9">
        <v>2</v>
      </c>
      <c r="G9">
        <f t="shared" si="0"/>
        <v>15</v>
      </c>
      <c r="I9">
        <f t="shared" si="1"/>
        <v>1</v>
      </c>
      <c r="J9">
        <f t="shared" si="2"/>
        <v>1</v>
      </c>
      <c r="K9">
        <f t="shared" si="3"/>
        <v>1</v>
      </c>
      <c r="L9">
        <f t="shared" si="4"/>
        <v>1</v>
      </c>
      <c r="M9">
        <f t="shared" si="5"/>
        <v>1</v>
      </c>
    </row>
    <row r="10" spans="1:13" x14ac:dyDescent="0.25">
      <c r="A10">
        <v>7</v>
      </c>
      <c r="B10">
        <v>1</v>
      </c>
      <c r="C10">
        <v>3</v>
      </c>
      <c r="D10">
        <v>5</v>
      </c>
      <c r="E10">
        <v>4</v>
      </c>
      <c r="F10">
        <v>2</v>
      </c>
      <c r="G10">
        <f t="shared" si="0"/>
        <v>15</v>
      </c>
      <c r="I10">
        <f t="shared" si="1"/>
        <v>1</v>
      </c>
      <c r="J10">
        <f t="shared" si="2"/>
        <v>1</v>
      </c>
      <c r="K10">
        <f t="shared" si="3"/>
        <v>1</v>
      </c>
      <c r="L10">
        <f t="shared" si="4"/>
        <v>1</v>
      </c>
      <c r="M10">
        <f t="shared" si="5"/>
        <v>1</v>
      </c>
    </row>
    <row r="11" spans="1:13" x14ac:dyDescent="0.25">
      <c r="A11">
        <v>8</v>
      </c>
      <c r="B11">
        <v>4</v>
      </c>
      <c r="C11">
        <v>3</v>
      </c>
      <c r="D11">
        <v>2</v>
      </c>
      <c r="E11">
        <v>5</v>
      </c>
      <c r="F11">
        <v>1</v>
      </c>
      <c r="G11">
        <f t="shared" si="0"/>
        <v>15</v>
      </c>
      <c r="I11">
        <f t="shared" si="1"/>
        <v>1</v>
      </c>
      <c r="J11">
        <f t="shared" si="2"/>
        <v>1</v>
      </c>
      <c r="K11">
        <f t="shared" si="3"/>
        <v>1</v>
      </c>
      <c r="L11">
        <f t="shared" si="4"/>
        <v>1</v>
      </c>
      <c r="M11">
        <f t="shared" si="5"/>
        <v>1</v>
      </c>
    </row>
    <row r="12" spans="1:13" x14ac:dyDescent="0.25">
      <c r="A12">
        <v>9</v>
      </c>
      <c r="B12">
        <v>4</v>
      </c>
      <c r="C12">
        <v>3</v>
      </c>
      <c r="D12">
        <v>1</v>
      </c>
      <c r="E12">
        <v>5</v>
      </c>
      <c r="F12">
        <v>2</v>
      </c>
      <c r="G12">
        <f t="shared" si="0"/>
        <v>15</v>
      </c>
      <c r="I12">
        <f t="shared" si="1"/>
        <v>1</v>
      </c>
      <c r="J12">
        <f t="shared" si="2"/>
        <v>1</v>
      </c>
      <c r="K12">
        <f t="shared" si="3"/>
        <v>1</v>
      </c>
      <c r="L12">
        <f t="shared" si="4"/>
        <v>1</v>
      </c>
      <c r="M12">
        <f t="shared" si="5"/>
        <v>1</v>
      </c>
    </row>
    <row r="13" spans="1:13" x14ac:dyDescent="0.25">
      <c r="A13">
        <v>10</v>
      </c>
      <c r="B13">
        <v>2</v>
      </c>
      <c r="C13">
        <v>3</v>
      </c>
      <c r="D13">
        <v>5</v>
      </c>
      <c r="E13">
        <v>4</v>
      </c>
      <c r="F13">
        <v>1</v>
      </c>
      <c r="G13">
        <f t="shared" si="0"/>
        <v>15</v>
      </c>
      <c r="I13">
        <f t="shared" si="1"/>
        <v>1</v>
      </c>
      <c r="J13">
        <f t="shared" si="2"/>
        <v>1</v>
      </c>
      <c r="K13">
        <f t="shared" si="3"/>
        <v>1</v>
      </c>
      <c r="L13">
        <f t="shared" si="4"/>
        <v>1</v>
      </c>
      <c r="M13">
        <f t="shared" si="5"/>
        <v>1</v>
      </c>
    </row>
    <row r="14" spans="1:13" x14ac:dyDescent="0.25">
      <c r="A14">
        <v>11</v>
      </c>
      <c r="B14">
        <v>4</v>
      </c>
      <c r="C14">
        <v>3</v>
      </c>
      <c r="D14">
        <v>1</v>
      </c>
      <c r="E14">
        <v>2</v>
      </c>
      <c r="F14">
        <v>5</v>
      </c>
      <c r="G14">
        <f t="shared" si="0"/>
        <v>15</v>
      </c>
      <c r="I14">
        <f t="shared" si="1"/>
        <v>1</v>
      </c>
      <c r="J14">
        <f t="shared" si="2"/>
        <v>1</v>
      </c>
      <c r="K14">
        <f t="shared" si="3"/>
        <v>1</v>
      </c>
      <c r="L14">
        <f t="shared" si="4"/>
        <v>1</v>
      </c>
      <c r="M14">
        <f t="shared" si="5"/>
        <v>1</v>
      </c>
    </row>
    <row r="15" spans="1:13" x14ac:dyDescent="0.25">
      <c r="A15">
        <v>12</v>
      </c>
      <c r="B15">
        <v>2</v>
      </c>
      <c r="C15">
        <v>5</v>
      </c>
      <c r="D15">
        <v>1</v>
      </c>
      <c r="E15">
        <v>4</v>
      </c>
      <c r="F15">
        <v>3</v>
      </c>
      <c r="G15">
        <f t="shared" si="0"/>
        <v>15</v>
      </c>
      <c r="I15">
        <f t="shared" si="1"/>
        <v>1</v>
      </c>
      <c r="J15">
        <f t="shared" si="2"/>
        <v>1</v>
      </c>
      <c r="K15">
        <f t="shared" si="3"/>
        <v>1</v>
      </c>
      <c r="L15">
        <f t="shared" si="4"/>
        <v>1</v>
      </c>
      <c r="M15">
        <f t="shared" si="5"/>
        <v>1</v>
      </c>
    </row>
    <row r="16" spans="1:13" x14ac:dyDescent="0.25">
      <c r="A16">
        <v>13</v>
      </c>
      <c r="B16">
        <v>2</v>
      </c>
      <c r="C16">
        <v>5</v>
      </c>
      <c r="D16">
        <v>1</v>
      </c>
      <c r="E16">
        <v>3</v>
      </c>
      <c r="F16">
        <v>4</v>
      </c>
      <c r="G16">
        <f t="shared" si="0"/>
        <v>15</v>
      </c>
      <c r="I16">
        <f t="shared" si="1"/>
        <v>1</v>
      </c>
      <c r="J16">
        <f t="shared" si="2"/>
        <v>1</v>
      </c>
      <c r="K16">
        <f t="shared" si="3"/>
        <v>1</v>
      </c>
      <c r="L16">
        <f t="shared" si="4"/>
        <v>1</v>
      </c>
      <c r="M16">
        <f t="shared" si="5"/>
        <v>1</v>
      </c>
    </row>
    <row r="17" spans="1:13" x14ac:dyDescent="0.25">
      <c r="A17">
        <v>14</v>
      </c>
      <c r="B17">
        <v>5</v>
      </c>
      <c r="C17">
        <v>3</v>
      </c>
      <c r="D17">
        <v>1</v>
      </c>
      <c r="E17">
        <v>4</v>
      </c>
      <c r="F17">
        <v>2</v>
      </c>
      <c r="G17">
        <f t="shared" si="0"/>
        <v>15</v>
      </c>
      <c r="I17">
        <f t="shared" si="1"/>
        <v>1</v>
      </c>
      <c r="J17">
        <f t="shared" si="2"/>
        <v>1</v>
      </c>
      <c r="K17">
        <f t="shared" si="3"/>
        <v>1</v>
      </c>
      <c r="L17">
        <f t="shared" si="4"/>
        <v>1</v>
      </c>
      <c r="M17">
        <f t="shared" si="5"/>
        <v>1</v>
      </c>
    </row>
    <row r="18" spans="1:13" x14ac:dyDescent="0.25">
      <c r="A18">
        <v>15</v>
      </c>
      <c r="B18">
        <v>5</v>
      </c>
      <c r="C18">
        <v>3</v>
      </c>
      <c r="D18">
        <v>2</v>
      </c>
      <c r="E18">
        <v>4</v>
      </c>
      <c r="F18">
        <v>1</v>
      </c>
      <c r="G18">
        <f t="shared" si="0"/>
        <v>15</v>
      </c>
      <c r="I18">
        <f t="shared" si="1"/>
        <v>1</v>
      </c>
      <c r="J18">
        <f t="shared" si="2"/>
        <v>1</v>
      </c>
      <c r="K18">
        <f t="shared" si="3"/>
        <v>1</v>
      </c>
      <c r="L18">
        <f t="shared" si="4"/>
        <v>1</v>
      </c>
      <c r="M18">
        <f t="shared" si="5"/>
        <v>1</v>
      </c>
    </row>
    <row r="19" spans="1:13" x14ac:dyDescent="0.25">
      <c r="A19">
        <v>16</v>
      </c>
      <c r="B19">
        <v>4</v>
      </c>
      <c r="C19">
        <v>3</v>
      </c>
      <c r="D19">
        <v>1</v>
      </c>
      <c r="E19">
        <v>5</v>
      </c>
      <c r="F19">
        <v>2</v>
      </c>
      <c r="G19">
        <f t="shared" si="0"/>
        <v>15</v>
      </c>
      <c r="I19">
        <f t="shared" si="1"/>
        <v>1</v>
      </c>
      <c r="J19">
        <f t="shared" si="2"/>
        <v>1</v>
      </c>
      <c r="K19">
        <f t="shared" si="3"/>
        <v>1</v>
      </c>
      <c r="L19">
        <f t="shared" si="4"/>
        <v>1</v>
      </c>
      <c r="M19">
        <f t="shared" si="5"/>
        <v>1</v>
      </c>
    </row>
    <row r="20" spans="1:13" x14ac:dyDescent="0.25">
      <c r="A20">
        <v>17</v>
      </c>
      <c r="B20">
        <v>1</v>
      </c>
      <c r="C20">
        <v>4</v>
      </c>
      <c r="D20">
        <v>5</v>
      </c>
      <c r="E20">
        <v>3</v>
      </c>
      <c r="F20">
        <v>2</v>
      </c>
      <c r="G20">
        <f t="shared" si="0"/>
        <v>15</v>
      </c>
      <c r="I20">
        <f t="shared" si="1"/>
        <v>1</v>
      </c>
      <c r="J20">
        <f t="shared" si="2"/>
        <v>1</v>
      </c>
      <c r="K20">
        <f t="shared" si="3"/>
        <v>1</v>
      </c>
      <c r="L20">
        <f t="shared" si="4"/>
        <v>1</v>
      </c>
      <c r="M20">
        <f t="shared" si="5"/>
        <v>1</v>
      </c>
    </row>
    <row r="21" spans="1:13" x14ac:dyDescent="0.25">
      <c r="A21">
        <v>18</v>
      </c>
      <c r="B21">
        <v>5</v>
      </c>
      <c r="C21">
        <v>1</v>
      </c>
      <c r="D21">
        <v>4</v>
      </c>
      <c r="E21">
        <v>3</v>
      </c>
      <c r="F21">
        <v>2</v>
      </c>
      <c r="G21">
        <f t="shared" si="0"/>
        <v>15</v>
      </c>
      <c r="I21">
        <f t="shared" si="1"/>
        <v>1</v>
      </c>
      <c r="J21">
        <f t="shared" si="2"/>
        <v>1</v>
      </c>
      <c r="K21">
        <f t="shared" si="3"/>
        <v>1</v>
      </c>
      <c r="L21">
        <f t="shared" si="4"/>
        <v>1</v>
      </c>
      <c r="M21">
        <f t="shared" si="5"/>
        <v>1</v>
      </c>
    </row>
    <row r="22" spans="1:13" x14ac:dyDescent="0.25">
      <c r="A22">
        <v>19</v>
      </c>
      <c r="B22">
        <v>4</v>
      </c>
      <c r="C22">
        <v>1</v>
      </c>
      <c r="D22">
        <v>5</v>
      </c>
      <c r="E22">
        <v>2</v>
      </c>
      <c r="F22">
        <v>3</v>
      </c>
      <c r="G22">
        <f t="shared" si="0"/>
        <v>15</v>
      </c>
      <c r="I22">
        <f t="shared" si="1"/>
        <v>1</v>
      </c>
      <c r="J22">
        <f t="shared" si="2"/>
        <v>1</v>
      </c>
      <c r="K22">
        <f t="shared" si="3"/>
        <v>1</v>
      </c>
      <c r="L22">
        <f t="shared" si="4"/>
        <v>1</v>
      </c>
      <c r="M22">
        <f t="shared" si="5"/>
        <v>1</v>
      </c>
    </row>
    <row r="23" spans="1:13" x14ac:dyDescent="0.25">
      <c r="A23">
        <v>20</v>
      </c>
      <c r="B23">
        <v>3</v>
      </c>
      <c r="C23">
        <v>5</v>
      </c>
      <c r="D23">
        <v>1</v>
      </c>
      <c r="E23">
        <v>4</v>
      </c>
      <c r="F23">
        <v>2</v>
      </c>
      <c r="G23">
        <f t="shared" si="0"/>
        <v>15</v>
      </c>
      <c r="I23">
        <f t="shared" si="1"/>
        <v>1</v>
      </c>
      <c r="J23">
        <f t="shared" si="2"/>
        <v>1</v>
      </c>
      <c r="K23">
        <f t="shared" si="3"/>
        <v>1</v>
      </c>
      <c r="L23">
        <f t="shared" si="4"/>
        <v>1</v>
      </c>
      <c r="M23">
        <f t="shared" si="5"/>
        <v>1</v>
      </c>
    </row>
    <row r="24" spans="1:13" x14ac:dyDescent="0.25">
      <c r="A24">
        <v>21</v>
      </c>
      <c r="B24">
        <v>1</v>
      </c>
      <c r="C24">
        <v>5</v>
      </c>
      <c r="D24">
        <v>4</v>
      </c>
      <c r="E24">
        <v>3</v>
      </c>
      <c r="F24">
        <v>2</v>
      </c>
      <c r="G24">
        <f t="shared" si="0"/>
        <v>15</v>
      </c>
      <c r="I24">
        <f t="shared" si="1"/>
        <v>1</v>
      </c>
      <c r="J24">
        <f t="shared" si="2"/>
        <v>1</v>
      </c>
      <c r="K24">
        <f t="shared" si="3"/>
        <v>1</v>
      </c>
      <c r="L24">
        <f t="shared" si="4"/>
        <v>1</v>
      </c>
      <c r="M24">
        <f t="shared" si="5"/>
        <v>1</v>
      </c>
    </row>
    <row r="25" spans="1:13" x14ac:dyDescent="0.25">
      <c r="A25">
        <v>22</v>
      </c>
      <c r="B25">
        <v>1</v>
      </c>
      <c r="C25">
        <v>2</v>
      </c>
      <c r="D25">
        <v>3</v>
      </c>
      <c r="E25">
        <v>5</v>
      </c>
      <c r="F25">
        <v>4</v>
      </c>
      <c r="G25">
        <f t="shared" si="0"/>
        <v>15</v>
      </c>
      <c r="I25">
        <f t="shared" si="1"/>
        <v>1</v>
      </c>
      <c r="J25">
        <f t="shared" si="2"/>
        <v>1</v>
      </c>
      <c r="K25">
        <f t="shared" si="3"/>
        <v>1</v>
      </c>
      <c r="L25">
        <f t="shared" si="4"/>
        <v>1</v>
      </c>
      <c r="M25">
        <f t="shared" si="5"/>
        <v>1</v>
      </c>
    </row>
    <row r="26" spans="1:13" x14ac:dyDescent="0.25">
      <c r="A26">
        <v>23</v>
      </c>
      <c r="B26">
        <v>2</v>
      </c>
      <c r="C26">
        <v>3</v>
      </c>
      <c r="D26">
        <v>4</v>
      </c>
      <c r="E26">
        <v>1</v>
      </c>
      <c r="F26">
        <v>5</v>
      </c>
      <c r="G26">
        <f t="shared" si="0"/>
        <v>15</v>
      </c>
      <c r="I26">
        <f t="shared" si="1"/>
        <v>1</v>
      </c>
      <c r="J26">
        <f t="shared" si="2"/>
        <v>1</v>
      </c>
      <c r="K26">
        <f t="shared" si="3"/>
        <v>1</v>
      </c>
      <c r="L26">
        <f t="shared" si="4"/>
        <v>1</v>
      </c>
      <c r="M26">
        <f t="shared" si="5"/>
        <v>1</v>
      </c>
    </row>
    <row r="28" spans="1:13" x14ac:dyDescent="0.25">
      <c r="A28" t="s">
        <v>5</v>
      </c>
      <c r="B28">
        <f>SUMIF(B4:B26,"1",B4:B26)</f>
        <v>4</v>
      </c>
      <c r="C28">
        <f>SUMIF(C4:C26,"1",C4:C26)</f>
        <v>2</v>
      </c>
      <c r="D28">
        <f t="shared" ref="D28:F28" si="6">SUMIF(D4:D26,"1",D4:D26)</f>
        <v>9</v>
      </c>
      <c r="E28">
        <f t="shared" si="6"/>
        <v>4</v>
      </c>
      <c r="F28">
        <f t="shared" si="6"/>
        <v>4</v>
      </c>
    </row>
    <row r="29" spans="1:13" x14ac:dyDescent="0.25">
      <c r="A29" t="s">
        <v>6</v>
      </c>
      <c r="B29">
        <f>SUMIF(B4:B26,"2",B4:B26)/2</f>
        <v>7</v>
      </c>
      <c r="C29">
        <f>SUMIF(C4:C26,"2",C4:C26)/2</f>
        <v>1</v>
      </c>
      <c r="D29">
        <f t="shared" ref="D29:F29" si="7">SUMIF(D4:D26,"2",D4:D26)/2</f>
        <v>3</v>
      </c>
      <c r="E29">
        <f t="shared" si="7"/>
        <v>2</v>
      </c>
      <c r="F29">
        <f t="shared" si="7"/>
        <v>10</v>
      </c>
    </row>
    <row r="30" spans="1:13" x14ac:dyDescent="0.25">
      <c r="A30" t="s">
        <v>7</v>
      </c>
      <c r="B30">
        <f>SUMIF(B4:B26,"3",B4:B26)/3</f>
        <v>2</v>
      </c>
      <c r="C30">
        <f>SUMIF(C4:C26,"3",C4:C26)/3</f>
        <v>13</v>
      </c>
      <c r="D30">
        <f t="shared" ref="D30:F30" si="8">SUMIF(D4:D26,"3",D4:D26)/3</f>
        <v>1</v>
      </c>
      <c r="E30">
        <f t="shared" si="8"/>
        <v>4</v>
      </c>
      <c r="F30">
        <f t="shared" si="8"/>
        <v>3</v>
      </c>
    </row>
    <row r="31" spans="1:13" x14ac:dyDescent="0.25">
      <c r="A31" t="s">
        <v>8</v>
      </c>
      <c r="B31">
        <f>SUMIF(B4:B26,"4",B4:B26)/4</f>
        <v>7</v>
      </c>
      <c r="C31">
        <f>SUMIF(C4:C26,"4",C4:C26)/4</f>
        <v>1</v>
      </c>
      <c r="D31">
        <f t="shared" ref="D31:F31" si="9">SUMIF(D4:D26,"4",D4:D26)/4</f>
        <v>4</v>
      </c>
      <c r="E31">
        <f t="shared" si="9"/>
        <v>7</v>
      </c>
      <c r="F31">
        <f t="shared" si="9"/>
        <v>4</v>
      </c>
    </row>
    <row r="32" spans="1:13" x14ac:dyDescent="0.25">
      <c r="A32" t="s">
        <v>9</v>
      </c>
      <c r="B32">
        <f>SUMIF(B4:B26,"5",B4:B26)/5</f>
        <v>3</v>
      </c>
      <c r="C32">
        <f>SUMIF(C4:C26,"5",C4:C26)/5</f>
        <v>6</v>
      </c>
      <c r="D32">
        <f t="shared" ref="D32:F32" si="10">SUMIF(D4:D26,"5",D4:D26)/5</f>
        <v>6</v>
      </c>
      <c r="E32">
        <f t="shared" si="10"/>
        <v>6</v>
      </c>
      <c r="F32">
        <f t="shared" si="10"/>
        <v>2</v>
      </c>
    </row>
    <row r="43" spans="4:41" x14ac:dyDescent="0.25">
      <c r="AD43" t="s">
        <v>34</v>
      </c>
      <c r="AE43">
        <v>4</v>
      </c>
      <c r="AF43" t="s">
        <v>36</v>
      </c>
      <c r="AG43">
        <v>3</v>
      </c>
      <c r="AH43" t="s">
        <v>36</v>
      </c>
      <c r="AI43">
        <v>2</v>
      </c>
      <c r="AJ43" t="s">
        <v>36</v>
      </c>
      <c r="AK43">
        <v>5</v>
      </c>
      <c r="AL43" t="s">
        <v>36</v>
      </c>
      <c r="AM43">
        <v>1</v>
      </c>
      <c r="AN43" t="s">
        <v>35</v>
      </c>
      <c r="AO43" t="s">
        <v>36</v>
      </c>
    </row>
    <row r="44" spans="4:41" x14ac:dyDescent="0.25">
      <c r="AD44" t="s">
        <v>34</v>
      </c>
      <c r="AE44">
        <v>4</v>
      </c>
      <c r="AF44" t="s">
        <v>36</v>
      </c>
      <c r="AG44">
        <v>3</v>
      </c>
      <c r="AH44" t="s">
        <v>36</v>
      </c>
      <c r="AI44">
        <v>5</v>
      </c>
      <c r="AJ44" t="s">
        <v>36</v>
      </c>
      <c r="AK44">
        <v>1</v>
      </c>
      <c r="AL44" t="s">
        <v>36</v>
      </c>
      <c r="AM44">
        <v>2</v>
      </c>
      <c r="AN44" t="s">
        <v>35</v>
      </c>
      <c r="AO44" t="s">
        <v>36</v>
      </c>
    </row>
    <row r="45" spans="4:41" x14ac:dyDescent="0.25">
      <c r="AD45" t="s">
        <v>34</v>
      </c>
      <c r="AE45">
        <v>2</v>
      </c>
      <c r="AF45" t="s">
        <v>36</v>
      </c>
      <c r="AG45">
        <v>3</v>
      </c>
      <c r="AH45" t="s">
        <v>36</v>
      </c>
      <c r="AI45">
        <v>1</v>
      </c>
      <c r="AJ45" t="s">
        <v>36</v>
      </c>
      <c r="AK45">
        <v>5</v>
      </c>
      <c r="AL45" t="s">
        <v>36</v>
      </c>
      <c r="AM45">
        <v>4</v>
      </c>
      <c r="AN45" t="s">
        <v>35</v>
      </c>
      <c r="AO45" t="s">
        <v>36</v>
      </c>
    </row>
    <row r="46" spans="4:41" x14ac:dyDescent="0.25">
      <c r="AD46" t="s">
        <v>34</v>
      </c>
      <c r="AE46">
        <v>2</v>
      </c>
      <c r="AF46" t="s">
        <v>36</v>
      </c>
      <c r="AG46">
        <v>3</v>
      </c>
      <c r="AH46" t="s">
        <v>36</v>
      </c>
      <c r="AI46">
        <v>5</v>
      </c>
      <c r="AJ46" t="s">
        <v>36</v>
      </c>
      <c r="AK46">
        <v>1</v>
      </c>
      <c r="AL46" t="s">
        <v>36</v>
      </c>
      <c r="AM46">
        <v>4</v>
      </c>
      <c r="AN46" t="s">
        <v>35</v>
      </c>
      <c r="AO46" t="s">
        <v>36</v>
      </c>
    </row>
    <row r="47" spans="4:41" x14ac:dyDescent="0.25">
      <c r="D47" s="5"/>
      <c r="E47" s="5"/>
      <c r="F47" s="5"/>
      <c r="G47" s="5"/>
      <c r="H47" s="5"/>
      <c r="I47" s="5"/>
      <c r="J47" s="5"/>
      <c r="AD47" t="s">
        <v>34</v>
      </c>
      <c r="AE47">
        <v>2</v>
      </c>
      <c r="AF47" t="s">
        <v>36</v>
      </c>
      <c r="AG47">
        <v>5</v>
      </c>
      <c r="AH47" t="s">
        <v>36</v>
      </c>
      <c r="AI47">
        <v>1</v>
      </c>
      <c r="AJ47" t="s">
        <v>36</v>
      </c>
      <c r="AK47">
        <v>4</v>
      </c>
      <c r="AL47" t="s">
        <v>36</v>
      </c>
      <c r="AM47">
        <v>3</v>
      </c>
      <c r="AN47" t="s">
        <v>35</v>
      </c>
      <c r="AO47" t="s">
        <v>36</v>
      </c>
    </row>
    <row r="48" spans="4:41" x14ac:dyDescent="0.25">
      <c r="D48" s="5"/>
      <c r="E48" s="5"/>
      <c r="F48" s="5"/>
      <c r="G48" s="5"/>
      <c r="H48" s="5"/>
      <c r="I48" s="5"/>
      <c r="J48" s="5"/>
      <c r="AD48" t="s">
        <v>34</v>
      </c>
      <c r="AE48">
        <v>3</v>
      </c>
      <c r="AF48" t="s">
        <v>36</v>
      </c>
      <c r="AG48">
        <v>5</v>
      </c>
      <c r="AH48" t="s">
        <v>36</v>
      </c>
      <c r="AI48">
        <v>4</v>
      </c>
      <c r="AJ48" t="s">
        <v>36</v>
      </c>
      <c r="AK48">
        <v>1</v>
      </c>
      <c r="AL48" t="s">
        <v>36</v>
      </c>
      <c r="AM48">
        <v>2</v>
      </c>
      <c r="AN48" t="s">
        <v>35</v>
      </c>
      <c r="AO48" t="s">
        <v>36</v>
      </c>
    </row>
    <row r="49" spans="4:41" x14ac:dyDescent="0.25">
      <c r="D49" s="5"/>
      <c r="E49" s="12"/>
      <c r="F49" s="12"/>
      <c r="G49" s="12"/>
      <c r="H49" s="12"/>
      <c r="I49" s="12"/>
      <c r="J49" s="12"/>
      <c r="AD49" t="s">
        <v>34</v>
      </c>
      <c r="AE49">
        <v>1</v>
      </c>
      <c r="AF49" t="s">
        <v>36</v>
      </c>
      <c r="AG49">
        <v>3</v>
      </c>
      <c r="AH49" t="s">
        <v>36</v>
      </c>
      <c r="AI49">
        <v>5</v>
      </c>
      <c r="AJ49" t="s">
        <v>36</v>
      </c>
      <c r="AK49">
        <v>4</v>
      </c>
      <c r="AL49" t="s">
        <v>36</v>
      </c>
      <c r="AM49">
        <v>2</v>
      </c>
      <c r="AN49" t="s">
        <v>35</v>
      </c>
      <c r="AO49" t="s">
        <v>36</v>
      </c>
    </row>
    <row r="50" spans="4:41" x14ac:dyDescent="0.25">
      <c r="D50" s="5"/>
      <c r="E50" s="12"/>
      <c r="F50" s="12"/>
      <c r="G50" s="12"/>
      <c r="H50" s="12"/>
      <c r="I50" s="12"/>
      <c r="J50" s="12"/>
      <c r="AD50" t="s">
        <v>34</v>
      </c>
      <c r="AE50">
        <v>4</v>
      </c>
      <c r="AF50" t="s">
        <v>36</v>
      </c>
      <c r="AG50">
        <v>3</v>
      </c>
      <c r="AH50" t="s">
        <v>36</v>
      </c>
      <c r="AI50">
        <v>2</v>
      </c>
      <c r="AJ50" t="s">
        <v>36</v>
      </c>
      <c r="AK50">
        <v>5</v>
      </c>
      <c r="AL50" t="s">
        <v>36</v>
      </c>
      <c r="AM50">
        <v>1</v>
      </c>
      <c r="AN50" t="s">
        <v>35</v>
      </c>
      <c r="AO50" t="s">
        <v>36</v>
      </c>
    </row>
    <row r="51" spans="4:41" x14ac:dyDescent="0.25">
      <c r="D51" s="5"/>
      <c r="E51" s="12"/>
      <c r="F51" s="12"/>
      <c r="G51" s="12"/>
      <c r="H51" s="12"/>
      <c r="I51" s="12"/>
      <c r="J51" s="12"/>
      <c r="AD51" t="s">
        <v>34</v>
      </c>
      <c r="AE51">
        <v>4</v>
      </c>
      <c r="AF51" t="s">
        <v>36</v>
      </c>
      <c r="AG51">
        <v>3</v>
      </c>
      <c r="AH51" t="s">
        <v>36</v>
      </c>
      <c r="AI51">
        <v>1</v>
      </c>
      <c r="AJ51" t="s">
        <v>36</v>
      </c>
      <c r="AK51">
        <v>5</v>
      </c>
      <c r="AL51" t="s">
        <v>36</v>
      </c>
      <c r="AM51">
        <v>2</v>
      </c>
      <c r="AN51" t="s">
        <v>35</v>
      </c>
      <c r="AO51" t="s">
        <v>36</v>
      </c>
    </row>
    <row r="52" spans="4:41" x14ac:dyDescent="0.25">
      <c r="D52" s="5"/>
      <c r="E52" s="12"/>
      <c r="F52" s="12"/>
      <c r="G52" s="12"/>
      <c r="H52" s="12"/>
      <c r="I52" s="12"/>
      <c r="J52" s="12"/>
      <c r="AD52" t="s">
        <v>34</v>
      </c>
      <c r="AE52">
        <v>2</v>
      </c>
      <c r="AF52" t="s">
        <v>36</v>
      </c>
      <c r="AG52">
        <v>3</v>
      </c>
      <c r="AH52" t="s">
        <v>36</v>
      </c>
      <c r="AI52">
        <v>5</v>
      </c>
      <c r="AJ52" t="s">
        <v>36</v>
      </c>
      <c r="AK52">
        <v>4</v>
      </c>
      <c r="AL52" t="s">
        <v>36</v>
      </c>
      <c r="AM52">
        <v>1</v>
      </c>
      <c r="AN52" t="s">
        <v>35</v>
      </c>
      <c r="AO52" t="s">
        <v>36</v>
      </c>
    </row>
    <row r="53" spans="4:41" x14ac:dyDescent="0.25">
      <c r="D53" s="5"/>
      <c r="E53" s="12"/>
      <c r="F53" s="12"/>
      <c r="G53" s="12"/>
      <c r="H53" s="12"/>
      <c r="I53" s="12"/>
      <c r="J53" s="12"/>
      <c r="AD53" t="s">
        <v>34</v>
      </c>
      <c r="AE53">
        <v>4</v>
      </c>
      <c r="AF53" t="s">
        <v>36</v>
      </c>
      <c r="AG53">
        <v>3</v>
      </c>
      <c r="AH53" t="s">
        <v>36</v>
      </c>
      <c r="AI53">
        <v>1</v>
      </c>
      <c r="AJ53" t="s">
        <v>36</v>
      </c>
      <c r="AK53">
        <v>2</v>
      </c>
      <c r="AL53" t="s">
        <v>36</v>
      </c>
      <c r="AM53">
        <v>5</v>
      </c>
      <c r="AN53" t="s">
        <v>35</v>
      </c>
      <c r="AO53" t="s">
        <v>36</v>
      </c>
    </row>
    <row r="54" spans="4:41" x14ac:dyDescent="0.25">
      <c r="D54" s="5"/>
      <c r="E54" s="12"/>
      <c r="F54" s="12"/>
      <c r="G54" s="12"/>
      <c r="H54" s="12"/>
      <c r="I54" s="12"/>
      <c r="J54" s="12"/>
      <c r="AD54" t="s">
        <v>34</v>
      </c>
      <c r="AE54">
        <v>2</v>
      </c>
      <c r="AF54" t="s">
        <v>36</v>
      </c>
      <c r="AG54">
        <v>5</v>
      </c>
      <c r="AH54" t="s">
        <v>36</v>
      </c>
      <c r="AI54">
        <v>1</v>
      </c>
      <c r="AJ54" t="s">
        <v>36</v>
      </c>
      <c r="AK54">
        <v>4</v>
      </c>
      <c r="AL54" t="s">
        <v>36</v>
      </c>
      <c r="AM54">
        <v>3</v>
      </c>
      <c r="AN54" t="s">
        <v>35</v>
      </c>
      <c r="AO54" t="s">
        <v>36</v>
      </c>
    </row>
    <row r="55" spans="4:41" x14ac:dyDescent="0.25">
      <c r="D55" s="5"/>
      <c r="E55" s="12"/>
      <c r="F55" s="12"/>
      <c r="G55" s="12"/>
      <c r="H55" s="12"/>
      <c r="I55" s="12"/>
      <c r="J55" s="12"/>
      <c r="AD55" t="s">
        <v>34</v>
      </c>
      <c r="AE55">
        <v>2</v>
      </c>
      <c r="AF55" t="s">
        <v>36</v>
      </c>
      <c r="AG55">
        <v>5</v>
      </c>
      <c r="AH55" t="s">
        <v>36</v>
      </c>
      <c r="AI55">
        <v>1</v>
      </c>
      <c r="AJ55" t="s">
        <v>36</v>
      </c>
      <c r="AK55">
        <v>3</v>
      </c>
      <c r="AL55" t="s">
        <v>36</v>
      </c>
      <c r="AM55">
        <v>4</v>
      </c>
      <c r="AN55" t="s">
        <v>35</v>
      </c>
      <c r="AO55" t="s">
        <v>36</v>
      </c>
    </row>
    <row r="56" spans="4:41" x14ac:dyDescent="0.25">
      <c r="D56" s="5"/>
      <c r="E56" s="12"/>
      <c r="F56" s="12"/>
      <c r="G56" s="12"/>
      <c r="H56" s="12"/>
      <c r="I56" s="12"/>
      <c r="J56" s="12"/>
      <c r="AD56" t="s">
        <v>34</v>
      </c>
      <c r="AE56">
        <v>5</v>
      </c>
      <c r="AF56" t="s">
        <v>36</v>
      </c>
      <c r="AG56">
        <v>3</v>
      </c>
      <c r="AH56" t="s">
        <v>36</v>
      </c>
      <c r="AI56">
        <v>1</v>
      </c>
      <c r="AJ56" t="s">
        <v>36</v>
      </c>
      <c r="AK56">
        <v>4</v>
      </c>
      <c r="AL56" t="s">
        <v>36</v>
      </c>
      <c r="AM56">
        <v>2</v>
      </c>
      <c r="AN56" t="s">
        <v>35</v>
      </c>
      <c r="AO56" t="s">
        <v>36</v>
      </c>
    </row>
    <row r="57" spans="4:41" x14ac:dyDescent="0.25">
      <c r="D57" s="5"/>
      <c r="E57" s="12"/>
      <c r="F57" s="12"/>
      <c r="G57" s="12"/>
      <c r="H57" s="12"/>
      <c r="I57" s="12"/>
      <c r="J57" s="12"/>
      <c r="AD57" t="s">
        <v>34</v>
      </c>
      <c r="AE57">
        <v>5</v>
      </c>
      <c r="AF57" t="s">
        <v>36</v>
      </c>
      <c r="AG57">
        <v>3</v>
      </c>
      <c r="AH57" t="s">
        <v>36</v>
      </c>
      <c r="AI57">
        <v>2</v>
      </c>
      <c r="AJ57" t="s">
        <v>36</v>
      </c>
      <c r="AK57">
        <v>4</v>
      </c>
      <c r="AL57" t="s">
        <v>36</v>
      </c>
      <c r="AM57">
        <v>1</v>
      </c>
      <c r="AN57" t="s">
        <v>35</v>
      </c>
      <c r="AO57" t="s">
        <v>36</v>
      </c>
    </row>
    <row r="58" spans="4:41" x14ac:dyDescent="0.25">
      <c r="D58" s="5"/>
      <c r="E58" s="12"/>
      <c r="F58" s="12"/>
      <c r="G58" s="12"/>
      <c r="H58" s="12"/>
      <c r="I58" s="12"/>
      <c r="J58" s="12"/>
      <c r="AD58" t="s">
        <v>34</v>
      </c>
      <c r="AE58">
        <v>4</v>
      </c>
      <c r="AF58" t="s">
        <v>36</v>
      </c>
      <c r="AG58">
        <v>3</v>
      </c>
      <c r="AH58" t="s">
        <v>36</v>
      </c>
      <c r="AI58">
        <v>1</v>
      </c>
      <c r="AJ58" t="s">
        <v>36</v>
      </c>
      <c r="AK58">
        <v>5</v>
      </c>
      <c r="AL58" t="s">
        <v>36</v>
      </c>
      <c r="AM58">
        <v>2</v>
      </c>
      <c r="AN58" t="s">
        <v>35</v>
      </c>
      <c r="AO58" t="s">
        <v>36</v>
      </c>
    </row>
    <row r="59" spans="4:41" x14ac:dyDescent="0.25">
      <c r="D59" s="5"/>
      <c r="E59" s="12"/>
      <c r="F59" s="12"/>
      <c r="G59" s="12"/>
      <c r="H59" s="12"/>
      <c r="I59" s="12"/>
      <c r="J59" s="12"/>
      <c r="AD59" t="s">
        <v>34</v>
      </c>
      <c r="AE59">
        <v>1</v>
      </c>
      <c r="AF59" t="s">
        <v>36</v>
      </c>
      <c r="AG59">
        <v>4</v>
      </c>
      <c r="AH59" t="s">
        <v>36</v>
      </c>
      <c r="AI59">
        <v>5</v>
      </c>
      <c r="AJ59" t="s">
        <v>36</v>
      </c>
      <c r="AK59">
        <v>3</v>
      </c>
      <c r="AL59" t="s">
        <v>36</v>
      </c>
      <c r="AM59">
        <v>2</v>
      </c>
      <c r="AN59" t="s">
        <v>35</v>
      </c>
      <c r="AO59" t="s">
        <v>36</v>
      </c>
    </row>
    <row r="60" spans="4:41" x14ac:dyDescent="0.25">
      <c r="D60" s="5"/>
      <c r="E60" s="12"/>
      <c r="F60" s="12"/>
      <c r="G60" s="12"/>
      <c r="H60" s="12"/>
      <c r="I60" s="12"/>
      <c r="J60" s="12"/>
      <c r="AD60" t="s">
        <v>34</v>
      </c>
      <c r="AE60">
        <v>5</v>
      </c>
      <c r="AF60" t="s">
        <v>36</v>
      </c>
      <c r="AG60">
        <v>1</v>
      </c>
      <c r="AH60" t="s">
        <v>36</v>
      </c>
      <c r="AI60">
        <v>4</v>
      </c>
      <c r="AJ60" t="s">
        <v>36</v>
      </c>
      <c r="AK60">
        <v>3</v>
      </c>
      <c r="AL60" t="s">
        <v>36</v>
      </c>
      <c r="AM60">
        <v>2</v>
      </c>
      <c r="AN60" t="s">
        <v>35</v>
      </c>
      <c r="AO60" t="s">
        <v>36</v>
      </c>
    </row>
    <row r="61" spans="4:41" x14ac:dyDescent="0.25">
      <c r="D61" s="5"/>
      <c r="E61" s="12"/>
      <c r="F61" s="12"/>
      <c r="G61" s="12"/>
      <c r="H61" s="12"/>
      <c r="I61" s="12"/>
      <c r="J61" s="12"/>
      <c r="AD61" t="s">
        <v>34</v>
      </c>
      <c r="AE61">
        <v>4</v>
      </c>
      <c r="AF61" t="s">
        <v>36</v>
      </c>
      <c r="AG61">
        <v>1</v>
      </c>
      <c r="AH61" t="s">
        <v>36</v>
      </c>
      <c r="AI61">
        <v>5</v>
      </c>
      <c r="AJ61" t="s">
        <v>36</v>
      </c>
      <c r="AK61">
        <v>2</v>
      </c>
      <c r="AL61" t="s">
        <v>36</v>
      </c>
      <c r="AM61">
        <v>3</v>
      </c>
      <c r="AN61" t="s">
        <v>35</v>
      </c>
      <c r="AO61" t="s">
        <v>36</v>
      </c>
    </row>
    <row r="62" spans="4:41" x14ac:dyDescent="0.25">
      <c r="D62" s="5"/>
      <c r="E62" s="12"/>
      <c r="F62" s="12"/>
      <c r="G62" s="12"/>
      <c r="H62" s="12"/>
      <c r="I62" s="12"/>
      <c r="J62" s="12"/>
      <c r="AD62" t="s">
        <v>34</v>
      </c>
      <c r="AE62">
        <v>3</v>
      </c>
      <c r="AF62" t="s">
        <v>36</v>
      </c>
      <c r="AG62">
        <v>5</v>
      </c>
      <c r="AH62" t="s">
        <v>36</v>
      </c>
      <c r="AI62">
        <v>1</v>
      </c>
      <c r="AJ62" t="s">
        <v>36</v>
      </c>
      <c r="AK62">
        <v>4</v>
      </c>
      <c r="AL62" t="s">
        <v>36</v>
      </c>
      <c r="AM62">
        <v>2</v>
      </c>
      <c r="AN62" t="s">
        <v>35</v>
      </c>
      <c r="AO62" t="s">
        <v>36</v>
      </c>
    </row>
    <row r="63" spans="4:41" x14ac:dyDescent="0.25">
      <c r="D63" s="5"/>
      <c r="E63" s="12"/>
      <c r="F63" s="12"/>
      <c r="G63" s="12"/>
      <c r="H63" s="12"/>
      <c r="I63" s="12"/>
      <c r="J63" s="12"/>
      <c r="AD63" t="s">
        <v>34</v>
      </c>
      <c r="AE63">
        <v>1</v>
      </c>
      <c r="AF63" t="s">
        <v>36</v>
      </c>
      <c r="AG63">
        <v>5</v>
      </c>
      <c r="AH63" t="s">
        <v>36</v>
      </c>
      <c r="AI63">
        <v>4</v>
      </c>
      <c r="AJ63" t="s">
        <v>36</v>
      </c>
      <c r="AK63">
        <v>3</v>
      </c>
      <c r="AL63" t="s">
        <v>36</v>
      </c>
      <c r="AM63">
        <v>2</v>
      </c>
      <c r="AN63" t="s">
        <v>35</v>
      </c>
      <c r="AO63" t="s">
        <v>36</v>
      </c>
    </row>
    <row r="64" spans="4:41" x14ac:dyDescent="0.25">
      <c r="D64" s="5"/>
      <c r="E64" s="12"/>
      <c r="F64" s="12"/>
      <c r="G64" s="12"/>
      <c r="H64" s="12"/>
      <c r="I64" s="12"/>
      <c r="J64" s="12"/>
      <c r="AD64" t="s">
        <v>34</v>
      </c>
      <c r="AE64">
        <v>1</v>
      </c>
      <c r="AF64" t="s">
        <v>36</v>
      </c>
      <c r="AG64">
        <v>2</v>
      </c>
      <c r="AH64" t="s">
        <v>36</v>
      </c>
      <c r="AI64">
        <v>3</v>
      </c>
      <c r="AJ64" t="s">
        <v>36</v>
      </c>
      <c r="AK64">
        <v>5</v>
      </c>
      <c r="AL64" t="s">
        <v>36</v>
      </c>
      <c r="AM64">
        <v>4</v>
      </c>
      <c r="AN64" t="s">
        <v>35</v>
      </c>
      <c r="AO64" t="s">
        <v>36</v>
      </c>
    </row>
    <row r="65" spans="4:40" x14ac:dyDescent="0.25">
      <c r="D65" s="5"/>
      <c r="E65" s="12"/>
      <c r="F65" s="12"/>
      <c r="G65" s="12"/>
      <c r="H65" s="12"/>
      <c r="I65" s="12"/>
      <c r="J65" s="12"/>
      <c r="AD65" t="s">
        <v>34</v>
      </c>
      <c r="AE65">
        <v>2</v>
      </c>
      <c r="AF65" t="s">
        <v>36</v>
      </c>
      <c r="AG65">
        <v>3</v>
      </c>
      <c r="AH65" t="s">
        <v>36</v>
      </c>
      <c r="AI65">
        <v>4</v>
      </c>
      <c r="AJ65" t="s">
        <v>36</v>
      </c>
      <c r="AK65">
        <v>1</v>
      </c>
      <c r="AL65" t="s">
        <v>36</v>
      </c>
      <c r="AM65">
        <v>5</v>
      </c>
      <c r="AN65" t="s">
        <v>35</v>
      </c>
    </row>
    <row r="66" spans="4:40" x14ac:dyDescent="0.25">
      <c r="D66" s="5"/>
      <c r="E66" s="12"/>
      <c r="F66" s="12"/>
      <c r="G66" s="12"/>
      <c r="H66" s="12"/>
      <c r="I66" s="12"/>
      <c r="J66" s="12"/>
      <c r="K66" s="5"/>
    </row>
    <row r="67" spans="4:40" x14ac:dyDescent="0.25">
      <c r="D67" s="5"/>
      <c r="E67" s="12"/>
      <c r="F67" s="12"/>
      <c r="G67" s="12"/>
      <c r="H67" s="12"/>
      <c r="I67" s="12"/>
      <c r="J67" s="12"/>
      <c r="K67" s="5"/>
    </row>
    <row r="68" spans="4:40" x14ac:dyDescent="0.25">
      <c r="D68" s="5"/>
      <c r="E68" s="12"/>
      <c r="F68" s="12"/>
      <c r="G68" s="12"/>
      <c r="H68" s="12"/>
      <c r="I68" s="12"/>
      <c r="J68" s="12"/>
      <c r="K68" s="5"/>
    </row>
    <row r="69" spans="4:40" x14ac:dyDescent="0.25">
      <c r="D69" s="5"/>
      <c r="E69" s="12"/>
      <c r="F69" s="12"/>
      <c r="G69" s="12"/>
      <c r="H69" s="12"/>
      <c r="I69" s="12"/>
      <c r="J69" s="12"/>
      <c r="K69" s="5"/>
    </row>
    <row r="70" spans="4:40" x14ac:dyDescent="0.25">
      <c r="D70" s="5"/>
      <c r="E70" s="12"/>
      <c r="F70" s="12"/>
      <c r="G70" s="12"/>
      <c r="H70" s="12"/>
      <c r="I70" s="12"/>
      <c r="J70" s="12"/>
      <c r="K70" s="5"/>
    </row>
    <row r="71" spans="4:40" x14ac:dyDescent="0.25">
      <c r="D71" s="5"/>
      <c r="E71" s="12"/>
      <c r="F71" s="12"/>
      <c r="G71" s="12"/>
      <c r="H71" s="12"/>
      <c r="I71" s="12"/>
      <c r="J71" s="12"/>
      <c r="K71" s="5"/>
    </row>
    <row r="72" spans="4:40" x14ac:dyDescent="0.25">
      <c r="D72" s="5"/>
      <c r="E72" s="12"/>
      <c r="F72" s="12"/>
      <c r="G72" s="12"/>
      <c r="H72" s="12"/>
      <c r="I72" s="12"/>
      <c r="J72" s="12"/>
      <c r="K72" s="5"/>
    </row>
    <row r="73" spans="4:40" x14ac:dyDescent="0.25">
      <c r="D73" s="5"/>
      <c r="E73" s="5"/>
      <c r="F73" s="5"/>
      <c r="G73" s="5"/>
      <c r="H73" s="5"/>
      <c r="I73" s="5"/>
      <c r="J73" s="5"/>
      <c r="K73" s="5"/>
    </row>
  </sheetData>
  <mergeCells count="1">
    <mergeCell ref="I2:M2"/>
  </mergeCells>
  <conditionalFormatting sqref="G4:G26">
    <cfRule type="cellIs" dxfId="4" priority="2" operator="equal">
      <formula>15</formula>
    </cfRule>
  </conditionalFormatting>
  <conditionalFormatting sqref="I4:M26">
    <cfRule type="cellIs" dxfId="3" priority="1" operator="equal">
      <formula>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FD38-5083-4742-9711-3A926C73695D}">
  <dimension ref="A2:AK73"/>
  <sheetViews>
    <sheetView topLeftCell="L13" zoomScale="70" zoomScaleNormal="70" workbookViewId="0">
      <selection activeCell="AK50" sqref="Z28:AK50"/>
    </sheetView>
  </sheetViews>
  <sheetFormatPr baseColWidth="10" defaultRowHeight="15" x14ac:dyDescent="0.25"/>
  <sheetData>
    <row r="2" spans="1:13" x14ac:dyDescent="0.25">
      <c r="I2" s="13" t="s">
        <v>15</v>
      </c>
      <c r="J2" s="13"/>
      <c r="K2" s="13"/>
      <c r="L2" s="13"/>
      <c r="M2" s="13"/>
    </row>
    <row r="3" spans="1:13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5">
      <c r="A4">
        <v>1</v>
      </c>
      <c r="B4">
        <v>2</v>
      </c>
      <c r="C4">
        <v>5</v>
      </c>
      <c r="D4">
        <v>1</v>
      </c>
      <c r="E4">
        <v>4</v>
      </c>
      <c r="F4">
        <v>3</v>
      </c>
      <c r="G4">
        <f>SUM(B4:F4)</f>
        <v>15</v>
      </c>
      <c r="I4">
        <f>SUMIF(B4:F4,1,B4:F4)</f>
        <v>1</v>
      </c>
      <c r="J4">
        <f>SUMIF(B4:F4,2,B4:F4)/2</f>
        <v>1</v>
      </c>
      <c r="K4">
        <f>SUMIF(B4:F4,3,B4:F4)/3</f>
        <v>1</v>
      </c>
      <c r="L4">
        <f>SUMIF(B4:F4,4,B4:F4)/4</f>
        <v>1</v>
      </c>
      <c r="M4">
        <f>SUMIF(B4:F4,5,B4:F4)/5</f>
        <v>1</v>
      </c>
    </row>
    <row r="5" spans="1:13" x14ac:dyDescent="0.25">
      <c r="A5">
        <v>2</v>
      </c>
      <c r="B5">
        <v>2</v>
      </c>
      <c r="C5">
        <v>3</v>
      </c>
      <c r="D5">
        <v>1</v>
      </c>
      <c r="E5">
        <v>4</v>
      </c>
      <c r="F5">
        <v>5</v>
      </c>
      <c r="G5">
        <f t="shared" ref="G5:G26" si="0">SUM(B5:F5)</f>
        <v>15</v>
      </c>
      <c r="I5">
        <f t="shared" ref="I5:I26" si="1">SUMIF(B5:F5,1,B5:F5)</f>
        <v>1</v>
      </c>
      <c r="J5">
        <f t="shared" ref="J5:J26" si="2">SUMIF(B5:F5,2,B5:F5)/2</f>
        <v>1</v>
      </c>
      <c r="K5">
        <f t="shared" ref="K5:K26" si="3">SUMIF(B5:F5,3,B5:F5)/3</f>
        <v>1</v>
      </c>
      <c r="L5">
        <f t="shared" ref="L5:L26" si="4">SUMIF(B5:F5,4,B5:F5)/4</f>
        <v>1</v>
      </c>
      <c r="M5">
        <f t="shared" ref="M5:M26" si="5">SUMIF(B5:F5,5,B5:F5)/5</f>
        <v>1</v>
      </c>
    </row>
    <row r="6" spans="1:13" x14ac:dyDescent="0.25">
      <c r="A6">
        <v>3</v>
      </c>
      <c r="B6">
        <v>4</v>
      </c>
      <c r="C6">
        <v>5</v>
      </c>
      <c r="D6">
        <v>3</v>
      </c>
      <c r="E6">
        <v>2</v>
      </c>
      <c r="F6">
        <v>1</v>
      </c>
      <c r="G6">
        <f t="shared" si="0"/>
        <v>15</v>
      </c>
      <c r="I6">
        <f t="shared" si="1"/>
        <v>1</v>
      </c>
      <c r="J6">
        <f t="shared" si="2"/>
        <v>1</v>
      </c>
      <c r="K6">
        <f t="shared" si="3"/>
        <v>1</v>
      </c>
      <c r="L6">
        <f t="shared" si="4"/>
        <v>1</v>
      </c>
      <c r="M6">
        <f t="shared" si="5"/>
        <v>1</v>
      </c>
    </row>
    <row r="7" spans="1:13" x14ac:dyDescent="0.25">
      <c r="A7">
        <v>4</v>
      </c>
      <c r="B7">
        <v>3</v>
      </c>
      <c r="C7">
        <v>4</v>
      </c>
      <c r="D7">
        <v>2</v>
      </c>
      <c r="E7">
        <v>1</v>
      </c>
      <c r="F7">
        <v>5</v>
      </c>
      <c r="G7">
        <f t="shared" si="0"/>
        <v>15</v>
      </c>
      <c r="I7">
        <f t="shared" si="1"/>
        <v>1</v>
      </c>
      <c r="J7">
        <f t="shared" si="2"/>
        <v>1</v>
      </c>
      <c r="K7">
        <f t="shared" si="3"/>
        <v>1</v>
      </c>
      <c r="L7">
        <f t="shared" si="4"/>
        <v>1</v>
      </c>
      <c r="M7">
        <f t="shared" si="5"/>
        <v>1</v>
      </c>
    </row>
    <row r="8" spans="1:13" x14ac:dyDescent="0.25">
      <c r="A8">
        <v>5</v>
      </c>
      <c r="B8">
        <v>5</v>
      </c>
      <c r="C8">
        <v>2</v>
      </c>
      <c r="D8">
        <v>3</v>
      </c>
      <c r="E8">
        <v>4</v>
      </c>
      <c r="F8">
        <v>1</v>
      </c>
      <c r="G8">
        <f t="shared" si="0"/>
        <v>15</v>
      </c>
      <c r="I8">
        <f t="shared" si="1"/>
        <v>1</v>
      </c>
      <c r="J8">
        <f t="shared" si="2"/>
        <v>1</v>
      </c>
      <c r="K8">
        <f t="shared" si="3"/>
        <v>1</v>
      </c>
      <c r="L8">
        <f t="shared" si="4"/>
        <v>1</v>
      </c>
      <c r="M8">
        <f t="shared" si="5"/>
        <v>1</v>
      </c>
    </row>
    <row r="9" spans="1:13" x14ac:dyDescent="0.25">
      <c r="A9">
        <v>6</v>
      </c>
      <c r="B9">
        <v>3</v>
      </c>
      <c r="C9">
        <v>1</v>
      </c>
      <c r="D9">
        <v>4</v>
      </c>
      <c r="E9">
        <v>5</v>
      </c>
      <c r="F9">
        <v>2</v>
      </c>
      <c r="G9">
        <f t="shared" si="0"/>
        <v>15</v>
      </c>
      <c r="I9">
        <f t="shared" si="1"/>
        <v>1</v>
      </c>
      <c r="J9">
        <f t="shared" si="2"/>
        <v>1</v>
      </c>
      <c r="K9">
        <f t="shared" si="3"/>
        <v>1</v>
      </c>
      <c r="L9">
        <f t="shared" si="4"/>
        <v>1</v>
      </c>
      <c r="M9">
        <f t="shared" si="5"/>
        <v>1</v>
      </c>
    </row>
    <row r="10" spans="1:13" x14ac:dyDescent="0.25">
      <c r="A10">
        <v>7</v>
      </c>
      <c r="B10">
        <v>1</v>
      </c>
      <c r="C10">
        <v>2</v>
      </c>
      <c r="D10">
        <v>5</v>
      </c>
      <c r="E10">
        <v>4</v>
      </c>
      <c r="F10">
        <v>3</v>
      </c>
      <c r="G10">
        <f t="shared" si="0"/>
        <v>15</v>
      </c>
      <c r="I10">
        <f t="shared" si="1"/>
        <v>1</v>
      </c>
      <c r="J10">
        <f t="shared" si="2"/>
        <v>1</v>
      </c>
      <c r="K10">
        <f t="shared" si="3"/>
        <v>1</v>
      </c>
      <c r="L10">
        <f t="shared" si="4"/>
        <v>1</v>
      </c>
      <c r="M10">
        <f t="shared" si="5"/>
        <v>1</v>
      </c>
    </row>
    <row r="11" spans="1:13" x14ac:dyDescent="0.25">
      <c r="A11">
        <v>8</v>
      </c>
      <c r="B11">
        <v>5</v>
      </c>
      <c r="C11">
        <v>1</v>
      </c>
      <c r="D11">
        <v>4</v>
      </c>
      <c r="E11">
        <v>3</v>
      </c>
      <c r="F11">
        <v>2</v>
      </c>
      <c r="G11">
        <f t="shared" si="0"/>
        <v>15</v>
      </c>
      <c r="I11">
        <f t="shared" si="1"/>
        <v>1</v>
      </c>
      <c r="J11">
        <f t="shared" si="2"/>
        <v>1</v>
      </c>
      <c r="K11">
        <f t="shared" si="3"/>
        <v>1</v>
      </c>
      <c r="L11">
        <f t="shared" si="4"/>
        <v>1</v>
      </c>
      <c r="M11">
        <f t="shared" si="5"/>
        <v>1</v>
      </c>
    </row>
    <row r="12" spans="1:13" x14ac:dyDescent="0.25">
      <c r="A12">
        <v>9</v>
      </c>
      <c r="B12">
        <v>3</v>
      </c>
      <c r="C12">
        <v>1</v>
      </c>
      <c r="D12">
        <v>2</v>
      </c>
      <c r="E12">
        <v>5</v>
      </c>
      <c r="F12">
        <v>4</v>
      </c>
      <c r="G12">
        <f t="shared" si="0"/>
        <v>15</v>
      </c>
      <c r="I12">
        <f t="shared" si="1"/>
        <v>1</v>
      </c>
      <c r="J12">
        <f t="shared" si="2"/>
        <v>1</v>
      </c>
      <c r="K12">
        <f t="shared" si="3"/>
        <v>1</v>
      </c>
      <c r="L12">
        <f t="shared" si="4"/>
        <v>1</v>
      </c>
      <c r="M12">
        <f t="shared" si="5"/>
        <v>1</v>
      </c>
    </row>
    <row r="13" spans="1:13" x14ac:dyDescent="0.25">
      <c r="A13">
        <v>10</v>
      </c>
      <c r="B13">
        <v>4</v>
      </c>
      <c r="C13">
        <v>1</v>
      </c>
      <c r="D13">
        <v>5</v>
      </c>
      <c r="E13">
        <v>3</v>
      </c>
      <c r="F13">
        <v>2</v>
      </c>
      <c r="G13">
        <f t="shared" si="0"/>
        <v>15</v>
      </c>
      <c r="I13">
        <f t="shared" si="1"/>
        <v>1</v>
      </c>
      <c r="J13">
        <f t="shared" si="2"/>
        <v>1</v>
      </c>
      <c r="K13">
        <f t="shared" si="3"/>
        <v>1</v>
      </c>
      <c r="L13">
        <f t="shared" si="4"/>
        <v>1</v>
      </c>
      <c r="M13">
        <f t="shared" si="5"/>
        <v>1</v>
      </c>
    </row>
    <row r="14" spans="1:13" x14ac:dyDescent="0.25">
      <c r="A14">
        <v>11</v>
      </c>
      <c r="B14">
        <v>1</v>
      </c>
      <c r="C14">
        <v>5</v>
      </c>
      <c r="D14">
        <v>2</v>
      </c>
      <c r="E14">
        <v>4</v>
      </c>
      <c r="F14">
        <v>3</v>
      </c>
      <c r="G14">
        <f t="shared" si="0"/>
        <v>15</v>
      </c>
      <c r="I14">
        <f t="shared" si="1"/>
        <v>1</v>
      </c>
      <c r="J14">
        <f t="shared" si="2"/>
        <v>1</v>
      </c>
      <c r="K14">
        <f t="shared" si="3"/>
        <v>1</v>
      </c>
      <c r="L14">
        <f t="shared" si="4"/>
        <v>1</v>
      </c>
      <c r="M14">
        <f t="shared" si="5"/>
        <v>1</v>
      </c>
    </row>
    <row r="15" spans="1:13" x14ac:dyDescent="0.25">
      <c r="A15">
        <v>12</v>
      </c>
      <c r="B15">
        <v>3</v>
      </c>
      <c r="C15">
        <v>1</v>
      </c>
      <c r="D15">
        <v>4</v>
      </c>
      <c r="E15">
        <v>2</v>
      </c>
      <c r="F15">
        <v>5</v>
      </c>
      <c r="G15">
        <f t="shared" si="0"/>
        <v>15</v>
      </c>
      <c r="I15">
        <f t="shared" si="1"/>
        <v>1</v>
      </c>
      <c r="J15">
        <f t="shared" si="2"/>
        <v>1</v>
      </c>
      <c r="K15">
        <f t="shared" si="3"/>
        <v>1</v>
      </c>
      <c r="L15">
        <f t="shared" si="4"/>
        <v>1</v>
      </c>
      <c r="M15">
        <f t="shared" si="5"/>
        <v>1</v>
      </c>
    </row>
    <row r="16" spans="1:13" x14ac:dyDescent="0.25">
      <c r="A16">
        <v>13</v>
      </c>
      <c r="B16">
        <v>4</v>
      </c>
      <c r="C16">
        <v>1</v>
      </c>
      <c r="D16">
        <v>5</v>
      </c>
      <c r="E16">
        <v>3</v>
      </c>
      <c r="F16">
        <v>2</v>
      </c>
      <c r="G16">
        <f t="shared" si="0"/>
        <v>15</v>
      </c>
      <c r="I16">
        <f t="shared" si="1"/>
        <v>1</v>
      </c>
      <c r="J16">
        <f t="shared" si="2"/>
        <v>1</v>
      </c>
      <c r="K16">
        <f t="shared" si="3"/>
        <v>1</v>
      </c>
      <c r="L16">
        <f t="shared" si="4"/>
        <v>1</v>
      </c>
      <c r="M16">
        <f t="shared" si="5"/>
        <v>1</v>
      </c>
    </row>
    <row r="17" spans="1:37" x14ac:dyDescent="0.25">
      <c r="A17">
        <v>14</v>
      </c>
      <c r="B17">
        <v>5</v>
      </c>
      <c r="C17">
        <v>1</v>
      </c>
      <c r="D17">
        <v>2</v>
      </c>
      <c r="E17">
        <v>4</v>
      </c>
      <c r="F17">
        <v>3</v>
      </c>
      <c r="G17">
        <f t="shared" si="0"/>
        <v>15</v>
      </c>
      <c r="I17">
        <f t="shared" si="1"/>
        <v>1</v>
      </c>
      <c r="J17">
        <f t="shared" si="2"/>
        <v>1</v>
      </c>
      <c r="K17">
        <f t="shared" si="3"/>
        <v>1</v>
      </c>
      <c r="L17">
        <f t="shared" si="4"/>
        <v>1</v>
      </c>
      <c r="M17">
        <f t="shared" si="5"/>
        <v>1</v>
      </c>
    </row>
    <row r="18" spans="1:37" x14ac:dyDescent="0.25">
      <c r="A18">
        <v>15</v>
      </c>
      <c r="B18">
        <v>4</v>
      </c>
      <c r="C18">
        <v>1</v>
      </c>
      <c r="D18">
        <v>2</v>
      </c>
      <c r="E18">
        <v>3</v>
      </c>
      <c r="F18">
        <v>5</v>
      </c>
      <c r="G18">
        <f t="shared" si="0"/>
        <v>15</v>
      </c>
      <c r="I18">
        <f t="shared" si="1"/>
        <v>1</v>
      </c>
      <c r="J18">
        <f t="shared" si="2"/>
        <v>1</v>
      </c>
      <c r="K18">
        <f t="shared" si="3"/>
        <v>1</v>
      </c>
      <c r="L18">
        <f t="shared" si="4"/>
        <v>1</v>
      </c>
      <c r="M18">
        <f t="shared" si="5"/>
        <v>1</v>
      </c>
    </row>
    <row r="19" spans="1:37" x14ac:dyDescent="0.25">
      <c r="A19">
        <v>16</v>
      </c>
      <c r="B19">
        <v>2</v>
      </c>
      <c r="C19">
        <v>5</v>
      </c>
      <c r="D19">
        <v>4</v>
      </c>
      <c r="E19">
        <v>1</v>
      </c>
      <c r="F19">
        <v>3</v>
      </c>
      <c r="G19">
        <f t="shared" si="0"/>
        <v>15</v>
      </c>
      <c r="I19">
        <f t="shared" si="1"/>
        <v>1</v>
      </c>
      <c r="J19">
        <f t="shared" si="2"/>
        <v>1</v>
      </c>
      <c r="K19">
        <f t="shared" si="3"/>
        <v>1</v>
      </c>
      <c r="L19">
        <f t="shared" si="4"/>
        <v>1</v>
      </c>
      <c r="M19">
        <f t="shared" si="5"/>
        <v>1</v>
      </c>
    </row>
    <row r="20" spans="1:37" x14ac:dyDescent="0.25">
      <c r="A20">
        <v>17</v>
      </c>
      <c r="B20">
        <v>3</v>
      </c>
      <c r="C20">
        <v>2</v>
      </c>
      <c r="D20">
        <v>1</v>
      </c>
      <c r="E20">
        <v>5</v>
      </c>
      <c r="F20">
        <v>4</v>
      </c>
      <c r="G20">
        <f t="shared" si="0"/>
        <v>15</v>
      </c>
      <c r="I20">
        <f t="shared" si="1"/>
        <v>1</v>
      </c>
      <c r="J20">
        <f t="shared" si="2"/>
        <v>1</v>
      </c>
      <c r="K20">
        <f t="shared" si="3"/>
        <v>1</v>
      </c>
      <c r="L20">
        <f t="shared" si="4"/>
        <v>1</v>
      </c>
      <c r="M20">
        <f t="shared" si="5"/>
        <v>1</v>
      </c>
    </row>
    <row r="21" spans="1:37" x14ac:dyDescent="0.25">
      <c r="A21">
        <v>18</v>
      </c>
      <c r="B21">
        <v>3</v>
      </c>
      <c r="C21">
        <v>2</v>
      </c>
      <c r="D21">
        <v>4</v>
      </c>
      <c r="E21">
        <v>5</v>
      </c>
      <c r="F21">
        <v>1</v>
      </c>
      <c r="G21">
        <f t="shared" si="0"/>
        <v>15</v>
      </c>
      <c r="I21">
        <f t="shared" si="1"/>
        <v>1</v>
      </c>
      <c r="J21">
        <f t="shared" si="2"/>
        <v>1</v>
      </c>
      <c r="K21">
        <f t="shared" si="3"/>
        <v>1</v>
      </c>
      <c r="L21">
        <f t="shared" si="4"/>
        <v>1</v>
      </c>
      <c r="M21">
        <f t="shared" si="5"/>
        <v>1</v>
      </c>
    </row>
    <row r="22" spans="1:37" x14ac:dyDescent="0.25">
      <c r="A22">
        <v>19</v>
      </c>
      <c r="B22">
        <v>5</v>
      </c>
      <c r="C22">
        <v>1</v>
      </c>
      <c r="D22">
        <v>4</v>
      </c>
      <c r="E22">
        <v>2</v>
      </c>
      <c r="F22">
        <v>3</v>
      </c>
      <c r="G22">
        <f t="shared" si="0"/>
        <v>15</v>
      </c>
      <c r="I22">
        <f t="shared" si="1"/>
        <v>1</v>
      </c>
      <c r="J22">
        <f t="shared" si="2"/>
        <v>1</v>
      </c>
      <c r="K22">
        <f t="shared" si="3"/>
        <v>1</v>
      </c>
      <c r="L22">
        <f t="shared" si="4"/>
        <v>1</v>
      </c>
      <c r="M22">
        <f t="shared" si="5"/>
        <v>1</v>
      </c>
    </row>
    <row r="23" spans="1:37" x14ac:dyDescent="0.25">
      <c r="A23">
        <v>20</v>
      </c>
      <c r="B23">
        <v>1</v>
      </c>
      <c r="C23">
        <v>2</v>
      </c>
      <c r="D23">
        <v>4</v>
      </c>
      <c r="E23">
        <v>3</v>
      </c>
      <c r="F23">
        <v>5</v>
      </c>
      <c r="G23">
        <f t="shared" si="0"/>
        <v>15</v>
      </c>
      <c r="I23">
        <f t="shared" si="1"/>
        <v>1</v>
      </c>
      <c r="J23">
        <f t="shared" si="2"/>
        <v>1</v>
      </c>
      <c r="K23">
        <f t="shared" si="3"/>
        <v>1</v>
      </c>
      <c r="L23">
        <f t="shared" si="4"/>
        <v>1</v>
      </c>
      <c r="M23">
        <f t="shared" si="5"/>
        <v>1</v>
      </c>
    </row>
    <row r="24" spans="1:37" x14ac:dyDescent="0.25">
      <c r="A24">
        <v>21</v>
      </c>
      <c r="B24">
        <v>1</v>
      </c>
      <c r="C24">
        <v>5</v>
      </c>
      <c r="D24">
        <v>3</v>
      </c>
      <c r="E24">
        <v>2</v>
      </c>
      <c r="F24">
        <v>4</v>
      </c>
      <c r="G24">
        <f t="shared" si="0"/>
        <v>15</v>
      </c>
      <c r="I24">
        <f t="shared" si="1"/>
        <v>1</v>
      </c>
      <c r="J24">
        <f t="shared" si="2"/>
        <v>1</v>
      </c>
      <c r="K24">
        <f t="shared" si="3"/>
        <v>1</v>
      </c>
      <c r="L24">
        <f t="shared" si="4"/>
        <v>1</v>
      </c>
      <c r="M24">
        <f t="shared" si="5"/>
        <v>1</v>
      </c>
    </row>
    <row r="25" spans="1:37" x14ac:dyDescent="0.25">
      <c r="A25">
        <v>22</v>
      </c>
      <c r="B25">
        <v>5</v>
      </c>
      <c r="C25">
        <v>2</v>
      </c>
      <c r="D25">
        <v>3</v>
      </c>
      <c r="E25">
        <v>4</v>
      </c>
      <c r="F25">
        <v>1</v>
      </c>
      <c r="G25">
        <f t="shared" si="0"/>
        <v>15</v>
      </c>
      <c r="I25">
        <f t="shared" si="1"/>
        <v>1</v>
      </c>
      <c r="J25">
        <f t="shared" si="2"/>
        <v>1</v>
      </c>
      <c r="K25">
        <f t="shared" si="3"/>
        <v>1</v>
      </c>
      <c r="L25">
        <f t="shared" si="4"/>
        <v>1</v>
      </c>
      <c r="M25">
        <f t="shared" si="5"/>
        <v>1</v>
      </c>
    </row>
    <row r="26" spans="1:37" x14ac:dyDescent="0.25">
      <c r="A26">
        <v>23</v>
      </c>
      <c r="B26">
        <v>5</v>
      </c>
      <c r="C26">
        <v>1</v>
      </c>
      <c r="D26">
        <v>2</v>
      </c>
      <c r="E26">
        <v>3</v>
      </c>
      <c r="F26">
        <v>4</v>
      </c>
      <c r="G26">
        <f t="shared" si="0"/>
        <v>15</v>
      </c>
      <c r="I26">
        <f t="shared" si="1"/>
        <v>1</v>
      </c>
      <c r="J26">
        <f t="shared" si="2"/>
        <v>1</v>
      </c>
      <c r="K26">
        <f t="shared" si="3"/>
        <v>1</v>
      </c>
      <c r="L26">
        <f t="shared" si="4"/>
        <v>1</v>
      </c>
      <c r="M26">
        <f t="shared" si="5"/>
        <v>1</v>
      </c>
    </row>
    <row r="28" spans="1:37" x14ac:dyDescent="0.25">
      <c r="A28" t="s">
        <v>5</v>
      </c>
      <c r="B28">
        <f>SUMIF(B4:B26,"1",B4:B26)</f>
        <v>4</v>
      </c>
      <c r="C28">
        <f>SUMIF(C4:C26,"1",C4:C26)</f>
        <v>10</v>
      </c>
      <c r="D28">
        <f t="shared" ref="D28:F28" si="6">SUMIF(D4:D26,"1",D4:D26)</f>
        <v>3</v>
      </c>
      <c r="E28">
        <f t="shared" si="6"/>
        <v>2</v>
      </c>
      <c r="F28">
        <f t="shared" si="6"/>
        <v>4</v>
      </c>
      <c r="Z28" t="s">
        <v>34</v>
      </c>
      <c r="AA28">
        <v>2</v>
      </c>
      <c r="AB28" t="s">
        <v>36</v>
      </c>
      <c r="AC28">
        <v>5</v>
      </c>
      <c r="AD28" t="s">
        <v>36</v>
      </c>
      <c r="AE28">
        <v>1</v>
      </c>
      <c r="AF28" t="s">
        <v>36</v>
      </c>
      <c r="AG28">
        <v>4</v>
      </c>
      <c r="AH28" t="s">
        <v>36</v>
      </c>
      <c r="AI28">
        <v>3</v>
      </c>
      <c r="AJ28" t="s">
        <v>35</v>
      </c>
      <c r="AK28" t="s">
        <v>36</v>
      </c>
    </row>
    <row r="29" spans="1:37" x14ac:dyDescent="0.25">
      <c r="A29" t="s">
        <v>6</v>
      </c>
      <c r="B29">
        <f>SUMIF(B4:B26,"2",B4:B26)/2</f>
        <v>3</v>
      </c>
      <c r="C29">
        <f>SUMIF(C4:C26,"2",C4:C26)/2</f>
        <v>6</v>
      </c>
      <c r="D29">
        <f t="shared" ref="D29:F29" si="7">SUMIF(D4:D26,"2",D4:D26)/2</f>
        <v>6</v>
      </c>
      <c r="E29">
        <f t="shared" si="7"/>
        <v>4</v>
      </c>
      <c r="F29">
        <f t="shared" si="7"/>
        <v>4</v>
      </c>
      <c r="Z29" t="s">
        <v>34</v>
      </c>
      <c r="AA29">
        <v>2</v>
      </c>
      <c r="AB29" t="s">
        <v>36</v>
      </c>
      <c r="AC29">
        <v>3</v>
      </c>
      <c r="AD29" t="s">
        <v>36</v>
      </c>
      <c r="AE29">
        <v>1</v>
      </c>
      <c r="AF29" t="s">
        <v>36</v>
      </c>
      <c r="AG29">
        <v>4</v>
      </c>
      <c r="AH29" t="s">
        <v>36</v>
      </c>
      <c r="AI29">
        <v>5</v>
      </c>
      <c r="AJ29" t="s">
        <v>35</v>
      </c>
      <c r="AK29" t="s">
        <v>36</v>
      </c>
    </row>
    <row r="30" spans="1:37" x14ac:dyDescent="0.25">
      <c r="A30" t="s">
        <v>7</v>
      </c>
      <c r="B30">
        <f>SUMIF(B4:B26,"3",B4:B26)/3</f>
        <v>6</v>
      </c>
      <c r="C30">
        <f>SUMIF(C4:C26,"3",C4:C26)/3</f>
        <v>1</v>
      </c>
      <c r="D30">
        <f t="shared" ref="D30:F30" si="8">SUMIF(D4:D26,"3",D4:D26)/3</f>
        <v>4</v>
      </c>
      <c r="E30">
        <f t="shared" si="8"/>
        <v>6</v>
      </c>
      <c r="F30">
        <f t="shared" si="8"/>
        <v>6</v>
      </c>
      <c r="Z30" t="s">
        <v>34</v>
      </c>
      <c r="AA30">
        <v>4</v>
      </c>
      <c r="AB30" t="s">
        <v>36</v>
      </c>
      <c r="AC30">
        <v>5</v>
      </c>
      <c r="AD30" t="s">
        <v>36</v>
      </c>
      <c r="AE30">
        <v>3</v>
      </c>
      <c r="AF30" t="s">
        <v>36</v>
      </c>
      <c r="AG30">
        <v>2</v>
      </c>
      <c r="AH30" t="s">
        <v>36</v>
      </c>
      <c r="AI30">
        <v>1</v>
      </c>
      <c r="AJ30" t="s">
        <v>35</v>
      </c>
      <c r="AK30" t="s">
        <v>36</v>
      </c>
    </row>
    <row r="31" spans="1:37" x14ac:dyDescent="0.25">
      <c r="A31" t="s">
        <v>8</v>
      </c>
      <c r="B31">
        <f>SUMIF(B4:B26,"4",B4:B26)/4</f>
        <v>4</v>
      </c>
      <c r="C31">
        <f>SUMIF(C4:C26,"4",C4:C26)/4</f>
        <v>1</v>
      </c>
      <c r="D31">
        <f t="shared" ref="D31:F31" si="9">SUMIF(D4:D26,"4",D4:D26)/4</f>
        <v>7</v>
      </c>
      <c r="E31">
        <f t="shared" si="9"/>
        <v>7</v>
      </c>
      <c r="F31">
        <f t="shared" si="9"/>
        <v>4</v>
      </c>
      <c r="Z31" t="s">
        <v>34</v>
      </c>
      <c r="AA31">
        <v>3</v>
      </c>
      <c r="AB31" t="s">
        <v>36</v>
      </c>
      <c r="AC31">
        <v>4</v>
      </c>
      <c r="AD31" t="s">
        <v>36</v>
      </c>
      <c r="AE31">
        <v>2</v>
      </c>
      <c r="AF31" t="s">
        <v>36</v>
      </c>
      <c r="AG31">
        <v>1</v>
      </c>
      <c r="AH31" t="s">
        <v>36</v>
      </c>
      <c r="AI31">
        <v>5</v>
      </c>
      <c r="AJ31" t="s">
        <v>35</v>
      </c>
      <c r="AK31" t="s">
        <v>36</v>
      </c>
    </row>
    <row r="32" spans="1:37" x14ac:dyDescent="0.25">
      <c r="A32" t="s">
        <v>9</v>
      </c>
      <c r="B32">
        <f>SUMIF(B4:B26,"5",B4:B26)/5</f>
        <v>6</v>
      </c>
      <c r="C32">
        <f>SUMIF(C4:C26,"5",C4:C26)/5</f>
        <v>5</v>
      </c>
      <c r="D32">
        <f t="shared" ref="D32:F32" si="10">SUMIF(D4:D26,"5",D4:D26)/5</f>
        <v>3</v>
      </c>
      <c r="E32">
        <f t="shared" si="10"/>
        <v>4</v>
      </c>
      <c r="F32">
        <f t="shared" si="10"/>
        <v>5</v>
      </c>
      <c r="Z32" t="s">
        <v>34</v>
      </c>
      <c r="AA32">
        <v>5</v>
      </c>
      <c r="AB32" t="s">
        <v>36</v>
      </c>
      <c r="AC32">
        <v>2</v>
      </c>
      <c r="AD32" t="s">
        <v>36</v>
      </c>
      <c r="AE32">
        <v>3</v>
      </c>
      <c r="AF32" t="s">
        <v>36</v>
      </c>
      <c r="AG32">
        <v>4</v>
      </c>
      <c r="AH32" t="s">
        <v>36</v>
      </c>
      <c r="AI32">
        <v>1</v>
      </c>
      <c r="AJ32" t="s">
        <v>35</v>
      </c>
      <c r="AK32" t="s">
        <v>36</v>
      </c>
    </row>
    <row r="33" spans="4:37" x14ac:dyDescent="0.25">
      <c r="Z33" t="s">
        <v>34</v>
      </c>
      <c r="AA33">
        <v>3</v>
      </c>
      <c r="AB33" t="s">
        <v>36</v>
      </c>
      <c r="AC33">
        <v>1</v>
      </c>
      <c r="AD33" t="s">
        <v>36</v>
      </c>
      <c r="AE33">
        <v>4</v>
      </c>
      <c r="AF33" t="s">
        <v>36</v>
      </c>
      <c r="AG33">
        <v>5</v>
      </c>
      <c r="AH33" t="s">
        <v>36</v>
      </c>
      <c r="AI33">
        <v>2</v>
      </c>
      <c r="AJ33" t="s">
        <v>35</v>
      </c>
      <c r="AK33" t="s">
        <v>36</v>
      </c>
    </row>
    <row r="34" spans="4:37" x14ac:dyDescent="0.25">
      <c r="Z34" t="s">
        <v>34</v>
      </c>
      <c r="AA34">
        <v>1</v>
      </c>
      <c r="AB34" t="s">
        <v>36</v>
      </c>
      <c r="AC34">
        <v>2</v>
      </c>
      <c r="AD34" t="s">
        <v>36</v>
      </c>
      <c r="AE34">
        <v>5</v>
      </c>
      <c r="AF34" t="s">
        <v>36</v>
      </c>
      <c r="AG34">
        <v>4</v>
      </c>
      <c r="AH34" t="s">
        <v>36</v>
      </c>
      <c r="AI34">
        <v>3</v>
      </c>
      <c r="AJ34" t="s">
        <v>35</v>
      </c>
      <c r="AK34" t="s">
        <v>36</v>
      </c>
    </row>
    <row r="35" spans="4:37" x14ac:dyDescent="0.25">
      <c r="Z35" t="s">
        <v>34</v>
      </c>
      <c r="AA35">
        <v>5</v>
      </c>
      <c r="AB35" t="s">
        <v>36</v>
      </c>
      <c r="AC35">
        <v>1</v>
      </c>
      <c r="AD35" t="s">
        <v>36</v>
      </c>
      <c r="AE35">
        <v>4</v>
      </c>
      <c r="AF35" t="s">
        <v>36</v>
      </c>
      <c r="AG35">
        <v>3</v>
      </c>
      <c r="AH35" t="s">
        <v>36</v>
      </c>
      <c r="AI35">
        <v>2</v>
      </c>
      <c r="AJ35" t="s">
        <v>35</v>
      </c>
      <c r="AK35" t="s">
        <v>36</v>
      </c>
    </row>
    <row r="36" spans="4:37" x14ac:dyDescent="0.25">
      <c r="Z36" t="s">
        <v>34</v>
      </c>
      <c r="AA36">
        <v>3</v>
      </c>
      <c r="AB36" t="s">
        <v>36</v>
      </c>
      <c r="AC36">
        <v>1</v>
      </c>
      <c r="AD36" t="s">
        <v>36</v>
      </c>
      <c r="AE36">
        <v>2</v>
      </c>
      <c r="AF36" t="s">
        <v>36</v>
      </c>
      <c r="AG36">
        <v>5</v>
      </c>
      <c r="AH36" t="s">
        <v>36</v>
      </c>
      <c r="AI36">
        <v>4</v>
      </c>
      <c r="AJ36" t="s">
        <v>35</v>
      </c>
      <c r="AK36" t="s">
        <v>36</v>
      </c>
    </row>
    <row r="37" spans="4:37" x14ac:dyDescent="0.25">
      <c r="Z37" t="s">
        <v>34</v>
      </c>
      <c r="AA37">
        <v>4</v>
      </c>
      <c r="AB37" t="s">
        <v>36</v>
      </c>
      <c r="AC37">
        <v>1</v>
      </c>
      <c r="AD37" t="s">
        <v>36</v>
      </c>
      <c r="AE37">
        <v>5</v>
      </c>
      <c r="AF37" t="s">
        <v>36</v>
      </c>
      <c r="AG37">
        <v>3</v>
      </c>
      <c r="AH37" t="s">
        <v>36</v>
      </c>
      <c r="AI37">
        <v>2</v>
      </c>
      <c r="AJ37" t="s">
        <v>35</v>
      </c>
      <c r="AK37" t="s">
        <v>36</v>
      </c>
    </row>
    <row r="38" spans="4:37" x14ac:dyDescent="0.25">
      <c r="Z38" t="s">
        <v>34</v>
      </c>
      <c r="AA38">
        <v>1</v>
      </c>
      <c r="AB38" t="s">
        <v>36</v>
      </c>
      <c r="AC38">
        <v>5</v>
      </c>
      <c r="AD38" t="s">
        <v>36</v>
      </c>
      <c r="AE38">
        <v>2</v>
      </c>
      <c r="AF38" t="s">
        <v>36</v>
      </c>
      <c r="AG38">
        <v>4</v>
      </c>
      <c r="AH38" t="s">
        <v>36</v>
      </c>
      <c r="AI38">
        <v>3</v>
      </c>
      <c r="AJ38" t="s">
        <v>35</v>
      </c>
      <c r="AK38" t="s">
        <v>36</v>
      </c>
    </row>
    <row r="39" spans="4:37" x14ac:dyDescent="0.25">
      <c r="Z39" t="s">
        <v>34</v>
      </c>
      <c r="AA39">
        <v>3</v>
      </c>
      <c r="AB39" t="s">
        <v>36</v>
      </c>
      <c r="AC39">
        <v>1</v>
      </c>
      <c r="AD39" t="s">
        <v>36</v>
      </c>
      <c r="AE39">
        <v>4</v>
      </c>
      <c r="AF39" t="s">
        <v>36</v>
      </c>
      <c r="AG39">
        <v>2</v>
      </c>
      <c r="AH39" t="s">
        <v>36</v>
      </c>
      <c r="AI39">
        <v>5</v>
      </c>
      <c r="AJ39" t="s">
        <v>35</v>
      </c>
      <c r="AK39" t="s">
        <v>36</v>
      </c>
    </row>
    <row r="40" spans="4:37" x14ac:dyDescent="0.25">
      <c r="Z40" t="s">
        <v>34</v>
      </c>
      <c r="AA40">
        <v>4</v>
      </c>
      <c r="AB40" t="s">
        <v>36</v>
      </c>
      <c r="AC40">
        <v>1</v>
      </c>
      <c r="AD40" t="s">
        <v>36</v>
      </c>
      <c r="AE40">
        <v>5</v>
      </c>
      <c r="AF40" t="s">
        <v>36</v>
      </c>
      <c r="AG40">
        <v>3</v>
      </c>
      <c r="AH40" t="s">
        <v>36</v>
      </c>
      <c r="AI40">
        <v>2</v>
      </c>
      <c r="AJ40" t="s">
        <v>35</v>
      </c>
      <c r="AK40" t="s">
        <v>36</v>
      </c>
    </row>
    <row r="41" spans="4:37" x14ac:dyDescent="0.25">
      <c r="Z41" t="s">
        <v>34</v>
      </c>
      <c r="AA41">
        <v>5</v>
      </c>
      <c r="AB41" t="s">
        <v>36</v>
      </c>
      <c r="AC41">
        <v>1</v>
      </c>
      <c r="AD41" t="s">
        <v>36</v>
      </c>
      <c r="AE41">
        <v>2</v>
      </c>
      <c r="AF41" t="s">
        <v>36</v>
      </c>
      <c r="AG41">
        <v>4</v>
      </c>
      <c r="AH41" t="s">
        <v>36</v>
      </c>
      <c r="AI41">
        <v>3</v>
      </c>
      <c r="AJ41" t="s">
        <v>35</v>
      </c>
      <c r="AK41" t="s">
        <v>36</v>
      </c>
    </row>
    <row r="42" spans="4:37" x14ac:dyDescent="0.25">
      <c r="Z42" t="s">
        <v>34</v>
      </c>
      <c r="AA42">
        <v>4</v>
      </c>
      <c r="AB42" t="s">
        <v>36</v>
      </c>
      <c r="AC42">
        <v>1</v>
      </c>
      <c r="AD42" t="s">
        <v>36</v>
      </c>
      <c r="AE42">
        <v>2</v>
      </c>
      <c r="AF42" t="s">
        <v>36</v>
      </c>
      <c r="AG42">
        <v>3</v>
      </c>
      <c r="AH42" t="s">
        <v>36</v>
      </c>
      <c r="AI42">
        <v>5</v>
      </c>
      <c r="AJ42" t="s">
        <v>35</v>
      </c>
      <c r="AK42" t="s">
        <v>36</v>
      </c>
    </row>
    <row r="43" spans="4:37" x14ac:dyDescent="0.25">
      <c r="Z43" t="s">
        <v>34</v>
      </c>
      <c r="AA43">
        <v>2</v>
      </c>
      <c r="AB43" t="s">
        <v>36</v>
      </c>
      <c r="AC43">
        <v>5</v>
      </c>
      <c r="AD43" t="s">
        <v>36</v>
      </c>
      <c r="AE43">
        <v>4</v>
      </c>
      <c r="AF43" t="s">
        <v>36</v>
      </c>
      <c r="AG43">
        <v>1</v>
      </c>
      <c r="AH43" t="s">
        <v>36</v>
      </c>
      <c r="AI43">
        <v>3</v>
      </c>
      <c r="AJ43" t="s">
        <v>35</v>
      </c>
      <c r="AK43" t="s">
        <v>36</v>
      </c>
    </row>
    <row r="44" spans="4:37" x14ac:dyDescent="0.25">
      <c r="Z44" t="s">
        <v>34</v>
      </c>
      <c r="AA44">
        <v>3</v>
      </c>
      <c r="AB44" t="s">
        <v>36</v>
      </c>
      <c r="AC44">
        <v>2</v>
      </c>
      <c r="AD44" t="s">
        <v>36</v>
      </c>
      <c r="AE44">
        <v>1</v>
      </c>
      <c r="AF44" t="s">
        <v>36</v>
      </c>
      <c r="AG44">
        <v>5</v>
      </c>
      <c r="AH44" t="s">
        <v>36</v>
      </c>
      <c r="AI44">
        <v>4</v>
      </c>
      <c r="AJ44" t="s">
        <v>35</v>
      </c>
      <c r="AK44" t="s">
        <v>36</v>
      </c>
    </row>
    <row r="45" spans="4:37" x14ac:dyDescent="0.25">
      <c r="Z45" t="s">
        <v>34</v>
      </c>
      <c r="AA45">
        <v>3</v>
      </c>
      <c r="AB45" t="s">
        <v>36</v>
      </c>
      <c r="AC45">
        <v>2</v>
      </c>
      <c r="AD45" t="s">
        <v>36</v>
      </c>
      <c r="AE45">
        <v>4</v>
      </c>
      <c r="AF45" t="s">
        <v>36</v>
      </c>
      <c r="AG45">
        <v>5</v>
      </c>
      <c r="AH45" t="s">
        <v>36</v>
      </c>
      <c r="AI45">
        <v>1</v>
      </c>
      <c r="AJ45" t="s">
        <v>35</v>
      </c>
      <c r="AK45" t="s">
        <v>36</v>
      </c>
    </row>
    <row r="46" spans="4:37" x14ac:dyDescent="0.25">
      <c r="Z46" t="s">
        <v>34</v>
      </c>
      <c r="AA46">
        <v>5</v>
      </c>
      <c r="AB46" t="s">
        <v>36</v>
      </c>
      <c r="AC46">
        <v>1</v>
      </c>
      <c r="AD46" t="s">
        <v>36</v>
      </c>
      <c r="AE46">
        <v>4</v>
      </c>
      <c r="AF46" t="s">
        <v>36</v>
      </c>
      <c r="AG46">
        <v>2</v>
      </c>
      <c r="AH46" t="s">
        <v>36</v>
      </c>
      <c r="AI46">
        <v>3</v>
      </c>
      <c r="AJ46" t="s">
        <v>35</v>
      </c>
      <c r="AK46" t="s">
        <v>36</v>
      </c>
    </row>
    <row r="47" spans="4:37" x14ac:dyDescent="0.25">
      <c r="Z47" t="s">
        <v>34</v>
      </c>
      <c r="AA47">
        <v>1</v>
      </c>
      <c r="AB47" t="s">
        <v>36</v>
      </c>
      <c r="AC47">
        <v>2</v>
      </c>
      <c r="AD47" t="s">
        <v>36</v>
      </c>
      <c r="AE47">
        <v>4</v>
      </c>
      <c r="AF47" t="s">
        <v>36</v>
      </c>
      <c r="AG47">
        <v>3</v>
      </c>
      <c r="AH47" t="s">
        <v>36</v>
      </c>
      <c r="AI47">
        <v>5</v>
      </c>
      <c r="AJ47" t="s">
        <v>35</v>
      </c>
      <c r="AK47" t="s">
        <v>36</v>
      </c>
    </row>
    <row r="48" spans="4:37" x14ac:dyDescent="0.25">
      <c r="D48" s="5"/>
      <c r="E48" s="5"/>
      <c r="F48" s="5"/>
      <c r="G48" s="5"/>
      <c r="H48" s="5"/>
      <c r="I48" s="5"/>
      <c r="J48" s="5"/>
      <c r="K48" s="5"/>
      <c r="Z48" t="s">
        <v>34</v>
      </c>
      <c r="AA48">
        <v>1</v>
      </c>
      <c r="AB48" t="s">
        <v>36</v>
      </c>
      <c r="AC48">
        <v>5</v>
      </c>
      <c r="AD48" t="s">
        <v>36</v>
      </c>
      <c r="AE48">
        <v>3</v>
      </c>
      <c r="AF48" t="s">
        <v>36</v>
      </c>
      <c r="AG48">
        <v>2</v>
      </c>
      <c r="AH48" t="s">
        <v>36</v>
      </c>
      <c r="AI48">
        <v>4</v>
      </c>
      <c r="AJ48" t="s">
        <v>35</v>
      </c>
      <c r="AK48" t="s">
        <v>36</v>
      </c>
    </row>
    <row r="49" spans="4:37" x14ac:dyDescent="0.25">
      <c r="D49" s="5"/>
      <c r="E49" s="12"/>
      <c r="F49" s="12"/>
      <c r="G49" s="12"/>
      <c r="H49" s="12"/>
      <c r="I49" s="12"/>
      <c r="J49" s="12"/>
      <c r="K49" s="5"/>
      <c r="Z49" t="s">
        <v>34</v>
      </c>
      <c r="AA49">
        <v>5</v>
      </c>
      <c r="AB49" t="s">
        <v>36</v>
      </c>
      <c r="AC49">
        <v>2</v>
      </c>
      <c r="AD49" t="s">
        <v>36</v>
      </c>
      <c r="AE49">
        <v>3</v>
      </c>
      <c r="AF49" t="s">
        <v>36</v>
      </c>
      <c r="AG49">
        <v>4</v>
      </c>
      <c r="AH49" t="s">
        <v>36</v>
      </c>
      <c r="AI49">
        <v>1</v>
      </c>
      <c r="AJ49" t="s">
        <v>35</v>
      </c>
      <c r="AK49" t="s">
        <v>36</v>
      </c>
    </row>
    <row r="50" spans="4:37" x14ac:dyDescent="0.25">
      <c r="D50" s="5"/>
      <c r="E50" s="12"/>
      <c r="F50" s="12"/>
      <c r="G50" s="12"/>
      <c r="H50" s="12"/>
      <c r="I50" s="12"/>
      <c r="J50" s="12"/>
      <c r="K50" s="5"/>
      <c r="Z50" t="s">
        <v>34</v>
      </c>
      <c r="AA50">
        <v>5</v>
      </c>
      <c r="AB50" t="s">
        <v>36</v>
      </c>
      <c r="AC50">
        <v>1</v>
      </c>
      <c r="AD50" t="s">
        <v>36</v>
      </c>
      <c r="AE50">
        <v>2</v>
      </c>
      <c r="AF50" t="s">
        <v>36</v>
      </c>
      <c r="AG50">
        <v>3</v>
      </c>
      <c r="AH50" t="s">
        <v>36</v>
      </c>
      <c r="AI50">
        <v>4</v>
      </c>
      <c r="AJ50" t="s">
        <v>35</v>
      </c>
    </row>
    <row r="51" spans="4:37" x14ac:dyDescent="0.25">
      <c r="D51" s="5"/>
      <c r="E51" s="12"/>
      <c r="F51" s="12"/>
      <c r="G51" s="12"/>
      <c r="H51" s="12"/>
      <c r="I51" s="12"/>
      <c r="J51" s="12"/>
      <c r="K51" s="5"/>
    </row>
    <row r="52" spans="4:37" x14ac:dyDescent="0.25">
      <c r="D52" s="5"/>
      <c r="E52" s="12"/>
      <c r="F52" s="12"/>
      <c r="G52" s="12"/>
      <c r="H52" s="12"/>
      <c r="I52" s="12"/>
      <c r="J52" s="12"/>
      <c r="K52" s="5"/>
    </row>
    <row r="53" spans="4:37" x14ac:dyDescent="0.25">
      <c r="D53" s="5"/>
      <c r="E53" s="12"/>
      <c r="F53" s="12"/>
      <c r="G53" s="12"/>
      <c r="H53" s="12"/>
      <c r="I53" s="12"/>
      <c r="J53" s="12"/>
      <c r="K53" s="5"/>
    </row>
    <row r="54" spans="4:37" x14ac:dyDescent="0.25">
      <c r="D54" s="5"/>
      <c r="E54" s="12"/>
      <c r="F54" s="12"/>
      <c r="G54" s="12"/>
      <c r="H54" s="12"/>
      <c r="I54" s="12"/>
      <c r="J54" s="12"/>
      <c r="K54" s="5"/>
    </row>
    <row r="55" spans="4:37" x14ac:dyDescent="0.25">
      <c r="D55" s="5"/>
      <c r="E55" s="12"/>
      <c r="F55" s="12"/>
      <c r="G55" s="12"/>
      <c r="H55" s="12"/>
      <c r="I55" s="12"/>
      <c r="J55" s="12"/>
      <c r="K55" s="5"/>
    </row>
    <row r="56" spans="4:37" x14ac:dyDescent="0.25">
      <c r="D56" s="5"/>
      <c r="E56" s="12"/>
      <c r="F56" s="12"/>
      <c r="G56" s="12"/>
      <c r="H56" s="12"/>
      <c r="I56" s="12"/>
      <c r="J56" s="12"/>
      <c r="K56" s="5"/>
    </row>
    <row r="57" spans="4:37" x14ac:dyDescent="0.25">
      <c r="D57" s="5"/>
      <c r="E57" s="12"/>
      <c r="F57" s="12"/>
      <c r="G57" s="12"/>
      <c r="H57" s="12"/>
      <c r="I57" s="12"/>
      <c r="J57" s="12"/>
      <c r="K57" s="5"/>
    </row>
    <row r="58" spans="4:37" x14ac:dyDescent="0.25">
      <c r="D58" s="5"/>
      <c r="E58" s="12"/>
      <c r="F58" s="12"/>
      <c r="G58" s="12"/>
      <c r="H58" s="12"/>
      <c r="I58" s="12"/>
      <c r="J58" s="12"/>
      <c r="K58" s="5"/>
    </row>
    <row r="59" spans="4:37" x14ac:dyDescent="0.25">
      <c r="D59" s="5"/>
      <c r="E59" s="12"/>
      <c r="F59" s="12"/>
      <c r="G59" s="12"/>
      <c r="H59" s="12"/>
      <c r="I59" s="12"/>
      <c r="J59" s="12"/>
      <c r="K59" s="5"/>
    </row>
    <row r="60" spans="4:37" x14ac:dyDescent="0.25">
      <c r="D60" s="5"/>
      <c r="E60" s="12"/>
      <c r="F60" s="12"/>
      <c r="G60" s="12"/>
      <c r="H60" s="12"/>
      <c r="I60" s="12"/>
      <c r="J60" s="12"/>
      <c r="K60" s="5"/>
    </row>
    <row r="61" spans="4:37" x14ac:dyDescent="0.25">
      <c r="D61" s="5"/>
      <c r="E61" s="12"/>
      <c r="F61" s="12"/>
      <c r="G61" s="12"/>
      <c r="H61" s="12"/>
      <c r="I61" s="12"/>
      <c r="J61" s="12"/>
      <c r="K61" s="5"/>
    </row>
    <row r="62" spans="4:37" x14ac:dyDescent="0.25">
      <c r="D62" s="5"/>
      <c r="E62" s="12"/>
      <c r="F62" s="12"/>
      <c r="G62" s="12"/>
      <c r="H62" s="12"/>
      <c r="I62" s="12"/>
      <c r="J62" s="12"/>
      <c r="K62" s="5"/>
    </row>
    <row r="63" spans="4:37" x14ac:dyDescent="0.25">
      <c r="D63" s="5"/>
      <c r="E63" s="12"/>
      <c r="F63" s="12"/>
      <c r="G63" s="12"/>
      <c r="H63" s="12"/>
      <c r="I63" s="12"/>
      <c r="J63" s="12"/>
      <c r="K63" s="5"/>
    </row>
    <row r="64" spans="4:37" x14ac:dyDescent="0.25">
      <c r="D64" s="5"/>
      <c r="E64" s="12"/>
      <c r="F64" s="12"/>
      <c r="G64" s="12"/>
      <c r="H64" s="12"/>
      <c r="I64" s="12"/>
      <c r="J64" s="12"/>
      <c r="K64" s="5"/>
    </row>
    <row r="65" spans="4:11" x14ac:dyDescent="0.25">
      <c r="D65" s="5"/>
      <c r="E65" s="12"/>
      <c r="F65" s="12"/>
      <c r="G65" s="12"/>
      <c r="H65" s="12"/>
      <c r="I65" s="12"/>
      <c r="J65" s="12"/>
      <c r="K65" s="5"/>
    </row>
    <row r="66" spans="4:11" x14ac:dyDescent="0.25">
      <c r="D66" s="5"/>
      <c r="E66" s="12"/>
      <c r="F66" s="12"/>
      <c r="G66" s="12"/>
      <c r="H66" s="12"/>
      <c r="I66" s="12"/>
      <c r="J66" s="12"/>
      <c r="K66" s="5"/>
    </row>
    <row r="67" spans="4:11" x14ac:dyDescent="0.25">
      <c r="D67" s="5"/>
      <c r="E67" s="12"/>
      <c r="F67" s="12"/>
      <c r="G67" s="12"/>
      <c r="H67" s="12"/>
      <c r="I67" s="12"/>
      <c r="J67" s="12"/>
      <c r="K67" s="5"/>
    </row>
    <row r="68" spans="4:11" x14ac:dyDescent="0.25">
      <c r="D68" s="5"/>
      <c r="E68" s="12"/>
      <c r="F68" s="12"/>
      <c r="G68" s="12"/>
      <c r="H68" s="12"/>
      <c r="I68" s="12"/>
      <c r="J68" s="12"/>
      <c r="K68" s="5"/>
    </row>
    <row r="69" spans="4:11" x14ac:dyDescent="0.25">
      <c r="D69" s="5"/>
      <c r="E69" s="12"/>
      <c r="F69" s="12"/>
      <c r="G69" s="12"/>
      <c r="H69" s="12"/>
      <c r="I69" s="12"/>
      <c r="J69" s="12"/>
      <c r="K69" s="5"/>
    </row>
    <row r="70" spans="4:11" x14ac:dyDescent="0.25">
      <c r="D70" s="5"/>
      <c r="E70" s="12"/>
      <c r="F70" s="12"/>
      <c r="G70" s="12"/>
      <c r="H70" s="12"/>
      <c r="I70" s="12"/>
      <c r="J70" s="12"/>
      <c r="K70" s="5"/>
    </row>
    <row r="71" spans="4:11" x14ac:dyDescent="0.25">
      <c r="D71" s="5"/>
      <c r="E71" s="12"/>
      <c r="F71" s="12"/>
      <c r="G71" s="12"/>
      <c r="H71" s="12"/>
      <c r="I71" s="12"/>
      <c r="J71" s="12"/>
      <c r="K71" s="5"/>
    </row>
    <row r="72" spans="4:11" x14ac:dyDescent="0.25">
      <c r="D72" s="5"/>
      <c r="E72" s="12"/>
      <c r="F72" s="12"/>
      <c r="G72" s="12"/>
      <c r="H72" s="12"/>
      <c r="I72" s="12"/>
      <c r="J72" s="12"/>
      <c r="K72" s="5"/>
    </row>
    <row r="73" spans="4:11" x14ac:dyDescent="0.25">
      <c r="D73" s="5"/>
      <c r="E73" s="5"/>
      <c r="F73" s="5"/>
      <c r="G73" s="5"/>
      <c r="H73" s="5"/>
      <c r="I73" s="5"/>
      <c r="J73" s="5"/>
      <c r="K73" s="5"/>
    </row>
  </sheetData>
  <mergeCells count="1">
    <mergeCell ref="I2:M2"/>
  </mergeCells>
  <conditionalFormatting sqref="G4:G26">
    <cfRule type="cellIs" dxfId="2" priority="2" operator="equal">
      <formula>15</formula>
    </cfRule>
  </conditionalFormatting>
  <conditionalFormatting sqref="I4:M26">
    <cfRule type="cellIs" dxfId="1" priority="1" operator="equal">
      <formula>1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25D2-1134-4C00-B371-1D10E45EA707}">
  <dimension ref="A1:AV72"/>
  <sheetViews>
    <sheetView topLeftCell="A5" zoomScale="70" zoomScaleNormal="70" workbookViewId="0">
      <selection activeCell="H47" sqref="H47"/>
    </sheetView>
  </sheetViews>
  <sheetFormatPr baseColWidth="10" defaultRowHeight="15" x14ac:dyDescent="0.25"/>
  <sheetData>
    <row r="1" spans="1:9" x14ac:dyDescent="0.25">
      <c r="A1" t="s">
        <v>16</v>
      </c>
    </row>
    <row r="4" spans="1:9" x14ac:dyDescent="0.25">
      <c r="C4" t="s">
        <v>17</v>
      </c>
    </row>
    <row r="7" spans="1:9" x14ac:dyDescent="0.25">
      <c r="C7" t="s">
        <v>0</v>
      </c>
      <c r="D7" t="s">
        <v>1</v>
      </c>
      <c r="E7" t="s">
        <v>2</v>
      </c>
      <c r="F7" t="s">
        <v>3</v>
      </c>
      <c r="G7" t="s">
        <v>4</v>
      </c>
    </row>
    <row r="8" spans="1:9" x14ac:dyDescent="0.25">
      <c r="B8">
        <v>1</v>
      </c>
      <c r="C8" s="10">
        <v>11</v>
      </c>
      <c r="D8" s="10">
        <v>14</v>
      </c>
      <c r="E8" s="10">
        <v>3</v>
      </c>
      <c r="F8" s="10">
        <v>6</v>
      </c>
      <c r="G8" s="10">
        <v>9</v>
      </c>
      <c r="I8">
        <f>IF(AND(C8&lt;&gt;D8,C8&lt;&gt;E8,C8&lt;&gt;F8,C8&lt;&gt;G8,D8&lt;&gt;E8,D8&lt;&gt;F8,D8&lt;&gt;G8,E8&lt;&gt;F8,E8&lt;&gt;G8,F8&lt;&gt;G8),1,0)</f>
        <v>1</v>
      </c>
    </row>
    <row r="9" spans="1:9" x14ac:dyDescent="0.25">
      <c r="B9">
        <v>2</v>
      </c>
      <c r="C9" s="10">
        <v>3</v>
      </c>
      <c r="D9" s="10">
        <v>6</v>
      </c>
      <c r="E9" s="10">
        <v>5</v>
      </c>
      <c r="F9" s="10">
        <v>4</v>
      </c>
      <c r="G9" s="10">
        <v>12</v>
      </c>
      <c r="I9">
        <f t="shared" ref="I9:I62" si="0">IF(AND(C9&lt;&gt;D9,C9&lt;&gt;E9,C9&lt;&gt;F9,C9&lt;&gt;G9,D9&lt;&gt;E9,D9&lt;&gt;F9,D9&lt;&gt;G9,E9&lt;&gt;F9,E9&lt;&gt;G9,F9&lt;&gt;G9),1,0)</f>
        <v>1</v>
      </c>
    </row>
    <row r="10" spans="1:9" x14ac:dyDescent="0.25">
      <c r="B10">
        <v>3</v>
      </c>
      <c r="C10" s="10">
        <v>3</v>
      </c>
      <c r="D10" s="10">
        <v>13</v>
      </c>
      <c r="E10" s="10">
        <v>9</v>
      </c>
      <c r="F10" s="10">
        <v>12</v>
      </c>
      <c r="G10" s="10">
        <v>8</v>
      </c>
      <c r="I10">
        <f t="shared" si="0"/>
        <v>1</v>
      </c>
    </row>
    <row r="11" spans="1:9" x14ac:dyDescent="0.25">
      <c r="B11">
        <v>4</v>
      </c>
      <c r="C11" s="10">
        <v>4</v>
      </c>
      <c r="D11" s="10">
        <v>6</v>
      </c>
      <c r="E11" s="10">
        <v>3</v>
      </c>
      <c r="F11" s="10">
        <v>10</v>
      </c>
      <c r="G11" s="10">
        <v>5</v>
      </c>
      <c r="I11">
        <f t="shared" si="0"/>
        <v>1</v>
      </c>
    </row>
    <row r="12" spans="1:9" x14ac:dyDescent="0.25">
      <c r="B12">
        <v>5</v>
      </c>
      <c r="C12" s="10">
        <v>5</v>
      </c>
      <c r="D12" s="10">
        <v>9</v>
      </c>
      <c r="E12" s="10">
        <v>1</v>
      </c>
      <c r="F12" s="10">
        <v>2</v>
      </c>
      <c r="G12" s="10">
        <v>0</v>
      </c>
      <c r="I12">
        <f t="shared" si="0"/>
        <v>1</v>
      </c>
    </row>
    <row r="13" spans="1:9" x14ac:dyDescent="0.25">
      <c r="B13">
        <v>6</v>
      </c>
      <c r="C13" s="10">
        <v>4</v>
      </c>
      <c r="D13" s="10">
        <v>7</v>
      </c>
      <c r="E13" s="10">
        <v>13</v>
      </c>
      <c r="F13" s="10">
        <v>12</v>
      </c>
      <c r="G13" s="10">
        <v>3</v>
      </c>
      <c r="I13">
        <f t="shared" si="0"/>
        <v>1</v>
      </c>
    </row>
    <row r="14" spans="1:9" x14ac:dyDescent="0.25">
      <c r="B14">
        <v>7</v>
      </c>
      <c r="C14" s="10">
        <v>3</v>
      </c>
      <c r="D14" s="10">
        <v>8</v>
      </c>
      <c r="E14" s="10">
        <v>7</v>
      </c>
      <c r="F14" s="10">
        <v>9</v>
      </c>
      <c r="G14" s="10">
        <v>2</v>
      </c>
      <c r="I14">
        <f t="shared" si="0"/>
        <v>1</v>
      </c>
    </row>
    <row r="15" spans="1:9" x14ac:dyDescent="0.25">
      <c r="B15">
        <v>8</v>
      </c>
      <c r="C15" s="10">
        <v>5</v>
      </c>
      <c r="D15" s="10">
        <v>12</v>
      </c>
      <c r="E15" s="10">
        <v>11</v>
      </c>
      <c r="F15" s="10">
        <v>13</v>
      </c>
      <c r="G15" s="10">
        <v>10</v>
      </c>
      <c r="I15">
        <f t="shared" si="0"/>
        <v>1</v>
      </c>
    </row>
    <row r="16" spans="1:9" x14ac:dyDescent="0.25">
      <c r="B16">
        <v>9</v>
      </c>
      <c r="C16" s="10">
        <v>6</v>
      </c>
      <c r="D16" s="10">
        <v>13</v>
      </c>
      <c r="E16" s="10">
        <v>4</v>
      </c>
      <c r="F16" s="10">
        <v>12</v>
      </c>
      <c r="G16" s="10">
        <v>3</v>
      </c>
      <c r="I16">
        <f t="shared" si="0"/>
        <v>1</v>
      </c>
    </row>
    <row r="17" spans="2:48" x14ac:dyDescent="0.25">
      <c r="B17">
        <v>10</v>
      </c>
      <c r="C17" s="10">
        <v>7</v>
      </c>
      <c r="D17" s="10">
        <v>4</v>
      </c>
      <c r="E17" s="10">
        <v>13</v>
      </c>
      <c r="F17" s="10">
        <v>6</v>
      </c>
      <c r="G17" s="10">
        <v>9</v>
      </c>
      <c r="I17">
        <f t="shared" si="0"/>
        <v>1</v>
      </c>
    </row>
    <row r="18" spans="2:48" x14ac:dyDescent="0.25">
      <c r="B18">
        <v>11</v>
      </c>
      <c r="C18" s="10">
        <v>12</v>
      </c>
      <c r="D18" s="10">
        <v>2</v>
      </c>
      <c r="E18" s="10">
        <v>9</v>
      </c>
      <c r="F18" s="10">
        <v>8</v>
      </c>
      <c r="G18" s="10">
        <v>7</v>
      </c>
      <c r="I18">
        <f t="shared" si="0"/>
        <v>1</v>
      </c>
    </row>
    <row r="19" spans="2:48" x14ac:dyDescent="0.25">
      <c r="B19">
        <v>12</v>
      </c>
      <c r="C19" s="10">
        <v>5</v>
      </c>
      <c r="D19" s="10">
        <v>1</v>
      </c>
      <c r="E19" s="10">
        <v>4</v>
      </c>
      <c r="F19" s="10">
        <v>3</v>
      </c>
      <c r="G19" s="10">
        <v>2</v>
      </c>
      <c r="I19">
        <f t="shared" si="0"/>
        <v>1</v>
      </c>
    </row>
    <row r="20" spans="2:48" x14ac:dyDescent="0.25">
      <c r="B20">
        <v>13</v>
      </c>
      <c r="C20" s="10">
        <v>11</v>
      </c>
      <c r="D20" s="10">
        <v>7</v>
      </c>
      <c r="E20" s="10">
        <v>8</v>
      </c>
      <c r="F20" s="10">
        <v>2</v>
      </c>
      <c r="G20" s="10">
        <v>3</v>
      </c>
      <c r="I20">
        <f t="shared" si="0"/>
        <v>1</v>
      </c>
    </row>
    <row r="21" spans="2:48" x14ac:dyDescent="0.25">
      <c r="B21">
        <v>14</v>
      </c>
      <c r="C21" s="10">
        <v>7</v>
      </c>
      <c r="D21" s="10">
        <v>14</v>
      </c>
      <c r="E21" s="10">
        <v>8</v>
      </c>
      <c r="F21" s="10">
        <v>11</v>
      </c>
      <c r="G21" s="10">
        <v>6</v>
      </c>
      <c r="I21">
        <f t="shared" si="0"/>
        <v>1</v>
      </c>
    </row>
    <row r="22" spans="2:48" x14ac:dyDescent="0.25">
      <c r="B22">
        <v>15</v>
      </c>
      <c r="C22" s="10">
        <v>7</v>
      </c>
      <c r="D22" s="10">
        <v>11</v>
      </c>
      <c r="E22" s="10">
        <v>5</v>
      </c>
      <c r="F22" s="10">
        <v>8</v>
      </c>
      <c r="G22" s="10">
        <v>2</v>
      </c>
      <c r="I22">
        <f t="shared" si="0"/>
        <v>1</v>
      </c>
    </row>
    <row r="23" spans="2:48" x14ac:dyDescent="0.25">
      <c r="B23">
        <v>16</v>
      </c>
      <c r="C23" s="10">
        <v>8</v>
      </c>
      <c r="D23" s="10">
        <v>0</v>
      </c>
      <c r="E23" s="10">
        <v>9</v>
      </c>
      <c r="F23" s="10">
        <v>7</v>
      </c>
      <c r="G23" s="10">
        <v>3</v>
      </c>
      <c r="I23">
        <f t="shared" si="0"/>
        <v>1</v>
      </c>
    </row>
    <row r="24" spans="2:48" x14ac:dyDescent="0.25">
      <c r="B24">
        <v>17</v>
      </c>
      <c r="C24" s="10">
        <v>10</v>
      </c>
      <c r="D24" s="10">
        <v>8</v>
      </c>
      <c r="E24" s="10">
        <v>4</v>
      </c>
      <c r="F24" s="10">
        <v>14</v>
      </c>
      <c r="G24" s="10">
        <v>5</v>
      </c>
      <c r="I24">
        <f t="shared" si="0"/>
        <v>1</v>
      </c>
    </row>
    <row r="25" spans="2:48" x14ac:dyDescent="0.25">
      <c r="B25">
        <v>18</v>
      </c>
      <c r="C25" s="10">
        <v>13</v>
      </c>
      <c r="D25" s="10">
        <v>6</v>
      </c>
      <c r="E25" s="10">
        <v>3</v>
      </c>
      <c r="F25" s="10">
        <v>10</v>
      </c>
      <c r="G25" s="10">
        <v>12</v>
      </c>
      <c r="I25">
        <f t="shared" si="0"/>
        <v>1</v>
      </c>
    </row>
    <row r="26" spans="2:48" x14ac:dyDescent="0.25">
      <c r="B26">
        <v>19</v>
      </c>
      <c r="C26" s="10">
        <v>8</v>
      </c>
      <c r="D26" s="10">
        <v>11</v>
      </c>
      <c r="E26" s="10">
        <v>13</v>
      </c>
      <c r="F26" s="10">
        <v>14</v>
      </c>
      <c r="G26" s="10">
        <v>7</v>
      </c>
      <c r="I26">
        <f t="shared" si="0"/>
        <v>1</v>
      </c>
    </row>
    <row r="27" spans="2:48" x14ac:dyDescent="0.25">
      <c r="B27">
        <v>20</v>
      </c>
      <c r="C27" s="10">
        <v>3</v>
      </c>
      <c r="D27" s="10">
        <v>7</v>
      </c>
      <c r="E27" s="10">
        <v>6</v>
      </c>
      <c r="F27" s="10">
        <v>0</v>
      </c>
      <c r="G27" s="10">
        <v>4</v>
      </c>
      <c r="I27">
        <f t="shared" si="0"/>
        <v>1</v>
      </c>
    </row>
    <row r="28" spans="2:48" x14ac:dyDescent="0.25">
      <c r="B28">
        <v>21</v>
      </c>
      <c r="C28" s="10">
        <v>4</v>
      </c>
      <c r="D28" s="10">
        <v>1</v>
      </c>
      <c r="E28" s="10">
        <v>13</v>
      </c>
      <c r="F28" s="10">
        <v>3</v>
      </c>
      <c r="G28" s="10">
        <v>2</v>
      </c>
      <c r="I28">
        <f t="shared" si="0"/>
        <v>1</v>
      </c>
      <c r="N28" s="1" t="s">
        <v>18</v>
      </c>
      <c r="O28" s="2"/>
      <c r="P28" s="2"/>
      <c r="Q28" s="2"/>
      <c r="R28" s="2"/>
      <c r="S28" s="2"/>
      <c r="T28" s="2"/>
      <c r="U28" s="2"/>
      <c r="V28" s="2"/>
      <c r="W28" s="2"/>
      <c r="X28" s="3"/>
      <c r="Z28" s="1" t="s">
        <v>20</v>
      </c>
      <c r="AA28" s="2"/>
      <c r="AB28" s="2"/>
      <c r="AC28" s="2"/>
      <c r="AD28" s="2"/>
      <c r="AE28" s="2"/>
      <c r="AF28" s="2"/>
      <c r="AG28" s="2"/>
      <c r="AH28" s="2"/>
      <c r="AI28" s="2"/>
      <c r="AJ28" s="3"/>
      <c r="AL28" s="1" t="s">
        <v>22</v>
      </c>
      <c r="AM28" s="2"/>
      <c r="AN28" s="2"/>
      <c r="AO28" s="2"/>
      <c r="AP28" s="2"/>
      <c r="AQ28" s="2"/>
      <c r="AR28" s="2"/>
      <c r="AS28" s="2"/>
      <c r="AT28" s="2"/>
      <c r="AU28" s="2"/>
      <c r="AV28" s="3"/>
    </row>
    <row r="29" spans="2:48" x14ac:dyDescent="0.25">
      <c r="B29">
        <v>22</v>
      </c>
      <c r="C29" s="10">
        <v>12</v>
      </c>
      <c r="D29" s="10">
        <v>7</v>
      </c>
      <c r="E29" s="10">
        <v>8</v>
      </c>
      <c r="F29" s="10">
        <v>9</v>
      </c>
      <c r="G29" s="10">
        <v>11</v>
      </c>
      <c r="I29">
        <f t="shared" si="0"/>
        <v>1</v>
      </c>
      <c r="N29" s="4"/>
      <c r="O29" s="5"/>
      <c r="P29" s="5"/>
      <c r="Q29" s="5"/>
      <c r="R29" s="5"/>
      <c r="S29" s="5"/>
      <c r="T29" s="5"/>
      <c r="U29" s="5"/>
      <c r="V29" s="5"/>
      <c r="W29" s="5"/>
      <c r="X29" s="6"/>
      <c r="Z29" s="4"/>
      <c r="AA29" s="5"/>
      <c r="AB29" s="5"/>
      <c r="AC29" s="5"/>
      <c r="AD29" s="5"/>
      <c r="AE29" s="5"/>
      <c r="AF29" s="5"/>
      <c r="AG29" s="5"/>
      <c r="AH29" s="5"/>
      <c r="AI29" s="5"/>
      <c r="AJ29" s="6"/>
      <c r="AL29" s="4"/>
      <c r="AM29" s="5"/>
      <c r="AN29" s="5"/>
      <c r="AO29" s="5"/>
      <c r="AP29" s="5"/>
      <c r="AQ29" s="5"/>
      <c r="AR29" s="5"/>
      <c r="AS29" s="5"/>
      <c r="AT29" s="5"/>
      <c r="AU29" s="5"/>
      <c r="AV29" s="6"/>
    </row>
    <row r="30" spans="2:48" x14ac:dyDescent="0.25">
      <c r="B30">
        <v>23</v>
      </c>
      <c r="C30" s="10">
        <v>10</v>
      </c>
      <c r="D30" s="10">
        <v>3</v>
      </c>
      <c r="E30" s="10">
        <v>0</v>
      </c>
      <c r="F30" s="10">
        <v>4</v>
      </c>
      <c r="G30" s="10">
        <v>1</v>
      </c>
      <c r="I30">
        <f t="shared" si="0"/>
        <v>1</v>
      </c>
      <c r="N30" s="4">
        <v>0</v>
      </c>
      <c r="O30" s="5">
        <f>COUNTIF(C$8:G$62,"0")</f>
        <v>11</v>
      </c>
      <c r="P30" s="5"/>
      <c r="Q30" s="5"/>
      <c r="R30" s="5"/>
      <c r="S30" s="5"/>
      <c r="T30" s="5"/>
      <c r="U30" s="5"/>
      <c r="V30" s="5"/>
      <c r="W30" s="5"/>
      <c r="X30" s="6"/>
      <c r="Z30" s="4">
        <v>0</v>
      </c>
      <c r="AA30" s="5">
        <f>COUNTIF(D$8:D$62,"0")</f>
        <v>2</v>
      </c>
      <c r="AB30" s="5"/>
      <c r="AC30" s="5"/>
      <c r="AD30" s="5"/>
      <c r="AE30" s="5"/>
      <c r="AF30" s="5"/>
      <c r="AG30" s="5"/>
      <c r="AH30" s="5"/>
      <c r="AI30" s="5"/>
      <c r="AJ30" s="6"/>
      <c r="AL30" s="4">
        <v>0</v>
      </c>
      <c r="AM30" s="5">
        <f>COUNTIF(F$8:F$62,"0")</f>
        <v>1</v>
      </c>
      <c r="AN30" s="5"/>
      <c r="AO30" s="5"/>
      <c r="AP30" s="5"/>
      <c r="AQ30" s="5"/>
      <c r="AR30" s="5"/>
      <c r="AS30" s="5"/>
      <c r="AT30" s="5"/>
      <c r="AU30" s="5"/>
      <c r="AV30" s="6"/>
    </row>
    <row r="31" spans="2:48" x14ac:dyDescent="0.25">
      <c r="B31">
        <v>24</v>
      </c>
      <c r="C31" s="10">
        <v>8</v>
      </c>
      <c r="D31" s="10">
        <v>1</v>
      </c>
      <c r="E31" s="10">
        <v>7</v>
      </c>
      <c r="F31" s="10">
        <v>3</v>
      </c>
      <c r="G31" s="10">
        <v>12</v>
      </c>
      <c r="I31">
        <f t="shared" si="0"/>
        <v>1</v>
      </c>
      <c r="N31" s="4">
        <v>1</v>
      </c>
      <c r="O31" s="5">
        <f>COUNTIF(C$8:G$62,"1")</f>
        <v>17</v>
      </c>
      <c r="P31" s="5"/>
      <c r="Q31" s="5"/>
      <c r="R31" s="5"/>
      <c r="S31" s="5"/>
      <c r="T31" s="5"/>
      <c r="U31" s="5"/>
      <c r="V31" s="5"/>
      <c r="W31" s="5"/>
      <c r="X31" s="6"/>
      <c r="Z31" s="4">
        <v>1</v>
      </c>
      <c r="AA31" s="5">
        <f>COUNTIF(D$8:D$62,"1")</f>
        <v>5</v>
      </c>
      <c r="AB31" s="5"/>
      <c r="AC31" s="5"/>
      <c r="AD31" s="5"/>
      <c r="AE31" s="5"/>
      <c r="AF31" s="5"/>
      <c r="AG31" s="5"/>
      <c r="AH31" s="5"/>
      <c r="AI31" s="5"/>
      <c r="AJ31" s="6"/>
      <c r="AL31" s="4">
        <v>1</v>
      </c>
      <c r="AM31" s="5">
        <f>COUNTIF(F$8:F$62,"1")</f>
        <v>4</v>
      </c>
      <c r="AN31" s="5"/>
      <c r="AO31" s="5"/>
      <c r="AP31" s="5"/>
      <c r="AQ31" s="5"/>
      <c r="AR31" s="5"/>
      <c r="AS31" s="5"/>
      <c r="AT31" s="5"/>
      <c r="AU31" s="5"/>
      <c r="AV31" s="6"/>
    </row>
    <row r="32" spans="2:48" x14ac:dyDescent="0.25">
      <c r="B32">
        <v>25</v>
      </c>
      <c r="C32" s="10">
        <v>1</v>
      </c>
      <c r="D32" s="10">
        <v>12</v>
      </c>
      <c r="E32" s="10">
        <v>6</v>
      </c>
      <c r="F32" s="10">
        <v>8</v>
      </c>
      <c r="G32" s="10">
        <v>3</v>
      </c>
      <c r="I32">
        <f t="shared" si="0"/>
        <v>1</v>
      </c>
      <c r="N32" s="4">
        <v>2</v>
      </c>
      <c r="O32" s="5">
        <f>COUNTIF(C$8:G$62,"2")</f>
        <v>18</v>
      </c>
      <c r="P32" s="5"/>
      <c r="Q32" s="5"/>
      <c r="R32" s="5"/>
      <c r="S32" s="5"/>
      <c r="T32" s="5"/>
      <c r="U32" s="5"/>
      <c r="V32" s="5"/>
      <c r="W32" s="5"/>
      <c r="X32" s="6"/>
      <c r="Z32" s="4">
        <v>2</v>
      </c>
      <c r="AA32" s="5">
        <f>COUNTIF(D$8:D$62,"2")</f>
        <v>4</v>
      </c>
      <c r="AB32" s="5"/>
      <c r="AC32" s="5"/>
      <c r="AD32" s="5"/>
      <c r="AE32" s="5"/>
      <c r="AF32" s="5"/>
      <c r="AG32" s="5"/>
      <c r="AH32" s="5"/>
      <c r="AI32" s="5"/>
      <c r="AJ32" s="6"/>
      <c r="AL32" s="4">
        <v>2</v>
      </c>
      <c r="AM32" s="5">
        <f>COUNTIF(F$8:F$62,"2")</f>
        <v>3</v>
      </c>
      <c r="AN32" s="5"/>
      <c r="AO32" s="5"/>
      <c r="AP32" s="5"/>
      <c r="AQ32" s="5"/>
      <c r="AR32" s="5"/>
      <c r="AS32" s="5"/>
      <c r="AT32" s="5"/>
      <c r="AU32" s="5"/>
      <c r="AV32" s="6"/>
    </row>
    <row r="33" spans="2:48" x14ac:dyDescent="0.25">
      <c r="B33">
        <v>26</v>
      </c>
      <c r="C33" s="10">
        <v>4</v>
      </c>
      <c r="D33" s="10">
        <v>11</v>
      </c>
      <c r="E33" s="10">
        <v>10</v>
      </c>
      <c r="F33" s="10">
        <v>9</v>
      </c>
      <c r="G33" s="10">
        <v>0</v>
      </c>
      <c r="I33">
        <f t="shared" si="0"/>
        <v>1</v>
      </c>
      <c r="N33" s="4">
        <v>3</v>
      </c>
      <c r="O33" s="5">
        <f>COUNTIF(C$8:G$62,"3")</f>
        <v>28</v>
      </c>
      <c r="P33" s="5"/>
      <c r="Q33" s="5"/>
      <c r="R33" s="5"/>
      <c r="S33" s="5"/>
      <c r="T33" s="5"/>
      <c r="U33" s="5"/>
      <c r="V33" s="5"/>
      <c r="W33" s="5"/>
      <c r="X33" s="6"/>
      <c r="Z33" s="4">
        <v>3</v>
      </c>
      <c r="AA33" s="5">
        <f>COUNTIF(D$8:D$62,"3")</f>
        <v>3</v>
      </c>
      <c r="AB33" s="5"/>
      <c r="AC33" s="5"/>
      <c r="AD33" s="5"/>
      <c r="AE33" s="5"/>
      <c r="AF33" s="5"/>
      <c r="AG33" s="5"/>
      <c r="AH33" s="5"/>
      <c r="AI33" s="5"/>
      <c r="AJ33" s="6"/>
      <c r="AL33" s="4">
        <v>3</v>
      </c>
      <c r="AM33" s="5">
        <f>COUNTIF(F$8:F$62,"3")</f>
        <v>6</v>
      </c>
      <c r="AN33" s="5"/>
      <c r="AO33" s="5"/>
      <c r="AP33" s="5"/>
      <c r="AQ33" s="5"/>
      <c r="AR33" s="5"/>
      <c r="AS33" s="5"/>
      <c r="AT33" s="5"/>
      <c r="AU33" s="5"/>
      <c r="AV33" s="6"/>
    </row>
    <row r="34" spans="2:48" x14ac:dyDescent="0.25">
      <c r="B34">
        <v>27</v>
      </c>
      <c r="C34" s="10">
        <v>6</v>
      </c>
      <c r="D34" s="10">
        <v>1</v>
      </c>
      <c r="E34" s="10">
        <v>5</v>
      </c>
      <c r="F34" s="10">
        <v>2</v>
      </c>
      <c r="G34" s="10">
        <v>3</v>
      </c>
      <c r="I34">
        <f t="shared" si="0"/>
        <v>1</v>
      </c>
      <c r="N34" s="4">
        <v>4</v>
      </c>
      <c r="O34" s="5">
        <f>COUNTIF(C$8:G$62,"4")</f>
        <v>18</v>
      </c>
      <c r="P34" s="5"/>
      <c r="Q34" s="5"/>
      <c r="R34" s="5"/>
      <c r="S34" s="5"/>
      <c r="T34" s="5"/>
      <c r="U34" s="5"/>
      <c r="V34" s="5"/>
      <c r="W34" s="5"/>
      <c r="X34" s="6"/>
      <c r="Z34" s="4">
        <v>4</v>
      </c>
      <c r="AA34" s="5">
        <f>COUNTIF(D$8:D$62,"4")</f>
        <v>1</v>
      </c>
      <c r="AB34" s="5"/>
      <c r="AC34" s="5"/>
      <c r="AD34" s="5"/>
      <c r="AE34" s="5"/>
      <c r="AF34" s="5"/>
      <c r="AG34" s="5"/>
      <c r="AH34" s="5"/>
      <c r="AI34" s="5"/>
      <c r="AJ34" s="6"/>
      <c r="AL34" s="4">
        <v>4</v>
      </c>
      <c r="AM34" s="5">
        <f>COUNTIF(F$8:F$62,"4")</f>
        <v>5</v>
      </c>
      <c r="AN34" s="5"/>
      <c r="AO34" s="5"/>
      <c r="AP34" s="5"/>
      <c r="AQ34" s="5"/>
      <c r="AR34" s="5"/>
      <c r="AS34" s="5"/>
      <c r="AT34" s="5"/>
      <c r="AU34" s="5"/>
      <c r="AV34" s="6"/>
    </row>
    <row r="35" spans="2:48" x14ac:dyDescent="0.25">
      <c r="B35">
        <v>28</v>
      </c>
      <c r="C35" s="10">
        <v>10</v>
      </c>
      <c r="D35" s="10">
        <v>1</v>
      </c>
      <c r="E35" s="10">
        <v>9</v>
      </c>
      <c r="F35" s="10">
        <v>3</v>
      </c>
      <c r="G35" s="10">
        <v>0</v>
      </c>
      <c r="I35">
        <f t="shared" si="0"/>
        <v>1</v>
      </c>
      <c r="N35" s="4">
        <v>5</v>
      </c>
      <c r="O35" s="5">
        <f>COUNTIF(C$8:G$62,"5")</f>
        <v>15</v>
      </c>
      <c r="P35" s="5"/>
      <c r="Q35" s="5"/>
      <c r="R35" s="5"/>
      <c r="S35" s="5"/>
      <c r="T35" s="5"/>
      <c r="U35" s="5"/>
      <c r="V35" s="5"/>
      <c r="W35" s="5"/>
      <c r="X35" s="6"/>
      <c r="Z35" s="4">
        <v>5</v>
      </c>
      <c r="AA35" s="5">
        <f>COUNTIF(D$8:D$62,"5")</f>
        <v>1</v>
      </c>
      <c r="AB35" s="5"/>
      <c r="AC35" s="5"/>
      <c r="AD35" s="5"/>
      <c r="AE35" s="5"/>
      <c r="AF35" s="5"/>
      <c r="AG35" s="5"/>
      <c r="AH35" s="5"/>
      <c r="AI35" s="5"/>
      <c r="AJ35" s="6"/>
      <c r="AL35" s="4">
        <v>5</v>
      </c>
      <c r="AM35" s="5">
        <f>COUNTIF(F$8:F$62,"5")</f>
        <v>0</v>
      </c>
      <c r="AN35" s="5"/>
      <c r="AO35" s="5"/>
      <c r="AP35" s="5"/>
      <c r="AQ35" s="5"/>
      <c r="AR35" s="5"/>
      <c r="AS35" s="5"/>
      <c r="AT35" s="5"/>
      <c r="AU35" s="5"/>
      <c r="AV35" s="6"/>
    </row>
    <row r="36" spans="2:48" x14ac:dyDescent="0.25">
      <c r="B36">
        <v>29</v>
      </c>
      <c r="C36" s="10">
        <v>6</v>
      </c>
      <c r="D36" s="10">
        <v>10</v>
      </c>
      <c r="E36" s="10">
        <v>12</v>
      </c>
      <c r="F36" s="10">
        <v>1</v>
      </c>
      <c r="G36" s="10">
        <v>14</v>
      </c>
      <c r="I36">
        <f t="shared" si="0"/>
        <v>1</v>
      </c>
      <c r="N36" s="4">
        <v>6</v>
      </c>
      <c r="O36" s="5">
        <f>COUNTIF(C$8:G$62,"6")</f>
        <v>23</v>
      </c>
      <c r="P36" s="5"/>
      <c r="Q36" s="5"/>
      <c r="R36" s="5"/>
      <c r="S36" s="5"/>
      <c r="T36" s="5"/>
      <c r="U36" s="5"/>
      <c r="V36" s="5"/>
      <c r="W36" s="5"/>
      <c r="X36" s="6"/>
      <c r="Z36" s="4">
        <v>6</v>
      </c>
      <c r="AA36" s="5">
        <f>COUNTIF(D$8:D$62,"6")</f>
        <v>3</v>
      </c>
      <c r="AB36" s="5"/>
      <c r="AC36" s="5"/>
      <c r="AD36" s="5"/>
      <c r="AE36" s="5"/>
      <c r="AF36" s="5"/>
      <c r="AG36" s="5"/>
      <c r="AH36" s="5"/>
      <c r="AI36" s="5"/>
      <c r="AJ36" s="6"/>
      <c r="AL36" s="4">
        <v>6</v>
      </c>
      <c r="AM36" s="5">
        <f>COUNTIF(F$8:F$62,"6")</f>
        <v>5</v>
      </c>
      <c r="AN36" s="5"/>
      <c r="AO36" s="5"/>
      <c r="AP36" s="5"/>
      <c r="AQ36" s="5"/>
      <c r="AR36" s="5"/>
      <c r="AS36" s="5"/>
      <c r="AT36" s="5"/>
      <c r="AU36" s="5"/>
      <c r="AV36" s="6"/>
    </row>
    <row r="37" spans="2:48" x14ac:dyDescent="0.25">
      <c r="B37">
        <v>30</v>
      </c>
      <c r="C37" s="10">
        <v>6</v>
      </c>
      <c r="D37" s="10">
        <v>9</v>
      </c>
      <c r="E37" s="10">
        <v>8</v>
      </c>
      <c r="F37" s="10">
        <v>4</v>
      </c>
      <c r="G37" s="10">
        <v>2</v>
      </c>
      <c r="I37">
        <f t="shared" si="0"/>
        <v>1</v>
      </c>
      <c r="N37" s="4">
        <v>7</v>
      </c>
      <c r="O37" s="5">
        <f>COUNTIF(C$8:G$62,"7")</f>
        <v>24</v>
      </c>
      <c r="P37" s="5"/>
      <c r="Q37" s="5"/>
      <c r="R37" s="5"/>
      <c r="S37" s="5"/>
      <c r="T37" s="5"/>
      <c r="U37" s="5"/>
      <c r="V37" s="5"/>
      <c r="W37" s="5"/>
      <c r="X37" s="6"/>
      <c r="Z37" s="4">
        <v>7</v>
      </c>
      <c r="AA37" s="5">
        <f>COUNTIF(D$8:D$62,"7")</f>
        <v>4</v>
      </c>
      <c r="AB37" s="5"/>
      <c r="AC37" s="5"/>
      <c r="AD37" s="5"/>
      <c r="AE37" s="5"/>
      <c r="AF37" s="5"/>
      <c r="AG37" s="5"/>
      <c r="AH37" s="5"/>
      <c r="AI37" s="5"/>
      <c r="AJ37" s="6"/>
      <c r="AL37" s="4">
        <v>7</v>
      </c>
      <c r="AM37" s="5">
        <f>COUNTIF(F$8:F$62,"7")</f>
        <v>4</v>
      </c>
      <c r="AN37" s="5"/>
      <c r="AO37" s="5"/>
      <c r="AP37" s="5"/>
      <c r="AQ37" s="5"/>
      <c r="AR37" s="5"/>
      <c r="AS37" s="5"/>
      <c r="AT37" s="5"/>
      <c r="AU37" s="5"/>
      <c r="AV37" s="6"/>
    </row>
    <row r="38" spans="2:48" x14ac:dyDescent="0.25">
      <c r="B38">
        <v>31</v>
      </c>
      <c r="C38" s="10">
        <v>3</v>
      </c>
      <c r="D38" s="10">
        <v>9</v>
      </c>
      <c r="E38" s="10">
        <v>11</v>
      </c>
      <c r="F38" s="10">
        <v>4</v>
      </c>
      <c r="G38" s="10">
        <v>12</v>
      </c>
      <c r="I38">
        <f t="shared" si="0"/>
        <v>1</v>
      </c>
      <c r="N38" s="4">
        <v>8</v>
      </c>
      <c r="O38" s="5">
        <f>COUNTIF(C$8:G$62,"8")</f>
        <v>22</v>
      </c>
      <c r="P38" s="5"/>
      <c r="Q38" s="5"/>
      <c r="R38" s="5"/>
      <c r="S38" s="5"/>
      <c r="T38" s="5"/>
      <c r="U38" s="5"/>
      <c r="V38" s="5"/>
      <c r="W38" s="5"/>
      <c r="X38" s="6"/>
      <c r="Z38" s="4">
        <v>8</v>
      </c>
      <c r="AA38" s="5">
        <f>COUNTIF(D$8:D$62,"8")</f>
        <v>5</v>
      </c>
      <c r="AB38" s="5"/>
      <c r="AC38" s="5"/>
      <c r="AD38" s="5"/>
      <c r="AE38" s="5"/>
      <c r="AF38" s="5"/>
      <c r="AG38" s="5"/>
      <c r="AH38" s="5"/>
      <c r="AI38" s="5"/>
      <c r="AJ38" s="6"/>
      <c r="AL38" s="4">
        <v>8</v>
      </c>
      <c r="AM38" s="5">
        <f>COUNTIF(F$8:F$62,"8")</f>
        <v>5</v>
      </c>
      <c r="AN38" s="5"/>
      <c r="AO38" s="5"/>
      <c r="AP38" s="5"/>
      <c r="AQ38" s="5"/>
      <c r="AR38" s="5"/>
      <c r="AS38" s="5"/>
      <c r="AT38" s="5"/>
      <c r="AU38" s="5"/>
      <c r="AV38" s="6"/>
    </row>
    <row r="39" spans="2:48" x14ac:dyDescent="0.25">
      <c r="B39">
        <v>32</v>
      </c>
      <c r="C39" s="10">
        <v>6</v>
      </c>
      <c r="D39" s="10">
        <v>0</v>
      </c>
      <c r="E39" s="10">
        <v>1</v>
      </c>
      <c r="F39" s="10">
        <v>3</v>
      </c>
      <c r="G39" s="10">
        <v>2</v>
      </c>
      <c r="I39">
        <f t="shared" si="0"/>
        <v>1</v>
      </c>
      <c r="N39" s="4">
        <v>9</v>
      </c>
      <c r="O39" s="5">
        <f>COUNTIF(C$8:G$62,"9")</f>
        <v>19</v>
      </c>
      <c r="P39" s="5"/>
      <c r="Q39" s="5"/>
      <c r="R39" s="5"/>
      <c r="S39" s="5"/>
      <c r="T39" s="5"/>
      <c r="U39" s="5"/>
      <c r="V39" s="5"/>
      <c r="W39" s="5"/>
      <c r="X39" s="6"/>
      <c r="Z39" s="4">
        <v>9</v>
      </c>
      <c r="AA39" s="5">
        <f>COUNTIF(D$8:D$62,"9")</f>
        <v>3</v>
      </c>
      <c r="AB39" s="5"/>
      <c r="AC39" s="5"/>
      <c r="AD39" s="5"/>
      <c r="AE39" s="5"/>
      <c r="AF39" s="5"/>
      <c r="AG39" s="5"/>
      <c r="AH39" s="5"/>
      <c r="AI39" s="5"/>
      <c r="AJ39" s="6"/>
      <c r="AL39" s="4">
        <v>9</v>
      </c>
      <c r="AM39" s="5">
        <f>COUNTIF(F$8:F$62,"9")</f>
        <v>5</v>
      </c>
      <c r="AN39" s="5"/>
      <c r="AO39" s="5"/>
      <c r="AP39" s="5"/>
      <c r="AQ39" s="5"/>
      <c r="AR39" s="5"/>
      <c r="AS39" s="5"/>
      <c r="AT39" s="5"/>
      <c r="AU39" s="5"/>
      <c r="AV39" s="6"/>
    </row>
    <row r="40" spans="2:48" x14ac:dyDescent="0.25">
      <c r="B40">
        <v>33</v>
      </c>
      <c r="C40" s="10">
        <v>7</v>
      </c>
      <c r="D40" s="10">
        <v>13</v>
      </c>
      <c r="E40" s="10">
        <v>1</v>
      </c>
      <c r="F40" s="10">
        <v>9</v>
      </c>
      <c r="G40" s="10">
        <v>14</v>
      </c>
      <c r="I40">
        <f t="shared" si="0"/>
        <v>1</v>
      </c>
      <c r="N40" s="4">
        <v>10</v>
      </c>
      <c r="O40" s="5">
        <f>COUNTIF(C$8:G$62,"10")</f>
        <v>15</v>
      </c>
      <c r="P40" s="5"/>
      <c r="Q40" s="5"/>
      <c r="R40" s="5"/>
      <c r="S40" s="5"/>
      <c r="T40" s="5"/>
      <c r="U40" s="5"/>
      <c r="V40" s="5"/>
      <c r="W40" s="5"/>
      <c r="X40" s="6"/>
      <c r="Z40" s="4">
        <v>10</v>
      </c>
      <c r="AA40" s="5">
        <f>COUNTIF(D$8:D$62,"10")</f>
        <v>3</v>
      </c>
      <c r="AB40" s="5"/>
      <c r="AC40" s="5"/>
      <c r="AD40" s="5"/>
      <c r="AE40" s="5"/>
      <c r="AF40" s="5"/>
      <c r="AG40" s="5"/>
      <c r="AH40" s="5"/>
      <c r="AI40" s="5"/>
      <c r="AJ40" s="6"/>
      <c r="AL40" s="4">
        <v>10</v>
      </c>
      <c r="AM40" s="5">
        <f>COUNTIF(F$8:F$62,"10")</f>
        <v>4</v>
      </c>
      <c r="AN40" s="5"/>
      <c r="AO40" s="5"/>
      <c r="AP40" s="5"/>
      <c r="AQ40" s="5"/>
      <c r="AR40" s="5"/>
      <c r="AS40" s="5"/>
      <c r="AT40" s="5"/>
      <c r="AU40" s="5"/>
      <c r="AV40" s="6"/>
    </row>
    <row r="41" spans="2:48" x14ac:dyDescent="0.25">
      <c r="B41">
        <v>34</v>
      </c>
      <c r="C41" s="10">
        <v>7</v>
      </c>
      <c r="D41" s="10">
        <v>12</v>
      </c>
      <c r="E41" s="10">
        <v>11</v>
      </c>
      <c r="F41" s="10">
        <v>14</v>
      </c>
      <c r="G41" s="10">
        <v>13</v>
      </c>
      <c r="I41">
        <f t="shared" si="0"/>
        <v>1</v>
      </c>
      <c r="N41" s="4">
        <v>11</v>
      </c>
      <c r="O41" s="5">
        <f>COUNTIF(C$8:G$62,"11")</f>
        <v>20</v>
      </c>
      <c r="P41" s="5"/>
      <c r="Q41" s="5"/>
      <c r="R41" s="5"/>
      <c r="S41" s="5"/>
      <c r="T41" s="5"/>
      <c r="U41" s="5"/>
      <c r="V41" s="5"/>
      <c r="W41" s="5"/>
      <c r="X41" s="6"/>
      <c r="Z41" s="4">
        <v>11</v>
      </c>
      <c r="AA41" s="5">
        <f>COUNTIF(D$8:D$62,"11")</f>
        <v>8</v>
      </c>
      <c r="AB41" s="5"/>
      <c r="AC41" s="5"/>
      <c r="AD41" s="5"/>
      <c r="AE41" s="5"/>
      <c r="AF41" s="5"/>
      <c r="AG41" s="5"/>
      <c r="AH41" s="5"/>
      <c r="AI41" s="5"/>
      <c r="AJ41" s="6"/>
      <c r="AL41" s="4">
        <v>11</v>
      </c>
      <c r="AM41" s="5">
        <f>COUNTIF(F$8:F$62,"11")</f>
        <v>4</v>
      </c>
      <c r="AN41" s="5"/>
      <c r="AO41" s="5"/>
      <c r="AP41" s="5"/>
      <c r="AQ41" s="5"/>
      <c r="AR41" s="5"/>
      <c r="AS41" s="5"/>
      <c r="AT41" s="5"/>
      <c r="AU41" s="5"/>
      <c r="AV41" s="6"/>
    </row>
    <row r="42" spans="2:48" x14ac:dyDescent="0.25">
      <c r="B42">
        <v>35</v>
      </c>
      <c r="C42" s="10">
        <v>8</v>
      </c>
      <c r="D42" s="10">
        <v>2</v>
      </c>
      <c r="E42" s="10">
        <v>4</v>
      </c>
      <c r="F42" s="10">
        <v>7</v>
      </c>
      <c r="G42" s="10">
        <v>3</v>
      </c>
      <c r="I42">
        <f t="shared" si="0"/>
        <v>1</v>
      </c>
      <c r="N42" s="4">
        <v>12</v>
      </c>
      <c r="O42" s="5">
        <f>COUNTIF(C$8:G$62,"12")</f>
        <v>16</v>
      </c>
      <c r="P42" s="5"/>
      <c r="Q42" s="5"/>
      <c r="R42" s="5"/>
      <c r="S42" s="5"/>
      <c r="T42" s="5"/>
      <c r="U42" s="5"/>
      <c r="V42" s="5"/>
      <c r="W42" s="5"/>
      <c r="X42" s="6"/>
      <c r="Z42" s="4">
        <v>12</v>
      </c>
      <c r="AA42" s="5">
        <f>COUNTIF(D$8:D$62,"12")</f>
        <v>4</v>
      </c>
      <c r="AB42" s="5"/>
      <c r="AC42" s="5"/>
      <c r="AD42" s="5"/>
      <c r="AE42" s="5"/>
      <c r="AF42" s="5"/>
      <c r="AG42" s="5"/>
      <c r="AH42" s="5"/>
      <c r="AI42" s="5"/>
      <c r="AJ42" s="6"/>
      <c r="AL42" s="4">
        <v>12</v>
      </c>
      <c r="AM42" s="5">
        <f>COUNTIF(F$8:F$62,"12")</f>
        <v>4</v>
      </c>
      <c r="AN42" s="5"/>
      <c r="AO42" s="5"/>
      <c r="AP42" s="5"/>
      <c r="AQ42" s="5"/>
      <c r="AR42" s="5"/>
      <c r="AS42" s="5"/>
      <c r="AT42" s="5"/>
      <c r="AU42" s="5"/>
      <c r="AV42" s="6"/>
    </row>
    <row r="43" spans="2:48" x14ac:dyDescent="0.25">
      <c r="B43">
        <v>36</v>
      </c>
      <c r="C43" s="10">
        <v>7</v>
      </c>
      <c r="D43" s="10">
        <v>8</v>
      </c>
      <c r="E43" s="10">
        <v>3</v>
      </c>
      <c r="F43" s="10">
        <v>1</v>
      </c>
      <c r="G43" s="10">
        <v>9</v>
      </c>
      <c r="I43">
        <f t="shared" si="0"/>
        <v>1</v>
      </c>
      <c r="N43" s="4">
        <v>13</v>
      </c>
      <c r="O43" s="5">
        <f>COUNTIF(C$8:G$62,"13")</f>
        <v>17</v>
      </c>
      <c r="P43" s="5"/>
      <c r="Q43" s="5"/>
      <c r="R43" s="5"/>
      <c r="S43" s="5"/>
      <c r="T43" s="5"/>
      <c r="U43" s="5"/>
      <c r="V43" s="5"/>
      <c r="W43" s="5"/>
      <c r="X43" s="6"/>
      <c r="Z43" s="4">
        <v>13</v>
      </c>
      <c r="AA43" s="5">
        <f>COUNTIF(D$8:D$62,"13")</f>
        <v>6</v>
      </c>
      <c r="AB43" s="5"/>
      <c r="AC43" s="5"/>
      <c r="AD43" s="5"/>
      <c r="AE43" s="5"/>
      <c r="AF43" s="5"/>
      <c r="AG43" s="5"/>
      <c r="AH43" s="5"/>
      <c r="AI43" s="5"/>
      <c r="AJ43" s="6"/>
      <c r="AL43" s="4">
        <v>13</v>
      </c>
      <c r="AM43" s="5">
        <f>COUNTIF(F$8:F$62,"13")</f>
        <v>2</v>
      </c>
      <c r="AN43" s="5"/>
      <c r="AO43" s="5"/>
      <c r="AP43" s="5"/>
      <c r="AQ43" s="5"/>
      <c r="AR43" s="5"/>
      <c r="AS43" s="5"/>
      <c r="AT43" s="5"/>
      <c r="AU43" s="5"/>
      <c r="AV43" s="6"/>
    </row>
    <row r="44" spans="2:48" x14ac:dyDescent="0.25">
      <c r="B44">
        <v>37</v>
      </c>
      <c r="C44" s="10">
        <v>2</v>
      </c>
      <c r="D44" s="10">
        <v>10</v>
      </c>
      <c r="E44" s="10">
        <v>5</v>
      </c>
      <c r="F44" s="10">
        <v>12</v>
      </c>
      <c r="G44" s="10">
        <v>0</v>
      </c>
      <c r="I44">
        <f t="shared" si="0"/>
        <v>1</v>
      </c>
      <c r="N44" s="4">
        <v>14</v>
      </c>
      <c r="O44" s="5">
        <f>COUNTIF(C$8:G$62,"14")</f>
        <v>12</v>
      </c>
      <c r="P44" s="5"/>
      <c r="Q44" s="5"/>
      <c r="R44" s="5"/>
      <c r="S44" s="5"/>
      <c r="T44" s="5"/>
      <c r="U44" s="5"/>
      <c r="V44" s="5"/>
      <c r="W44" s="5"/>
      <c r="X44" s="6"/>
      <c r="Z44" s="4">
        <v>14</v>
      </c>
      <c r="AA44" s="5">
        <f>COUNTIF(D$8:D$62,"14")</f>
        <v>3</v>
      </c>
      <c r="AB44" s="5"/>
      <c r="AC44" s="5"/>
      <c r="AD44" s="5"/>
      <c r="AE44" s="5"/>
      <c r="AF44" s="5"/>
      <c r="AG44" s="5"/>
      <c r="AH44" s="5"/>
      <c r="AI44" s="5"/>
      <c r="AJ44" s="6"/>
      <c r="AL44" s="4">
        <v>14</v>
      </c>
      <c r="AM44" s="5">
        <f>COUNTIF(F$8:F$62,"14")</f>
        <v>3</v>
      </c>
      <c r="AN44" s="5"/>
      <c r="AO44" s="5"/>
      <c r="AP44" s="5"/>
      <c r="AQ44" s="5"/>
      <c r="AR44" s="5"/>
      <c r="AS44" s="5"/>
      <c r="AT44" s="5"/>
      <c r="AU44" s="5"/>
      <c r="AV44" s="6"/>
    </row>
    <row r="45" spans="2:48" x14ac:dyDescent="0.25">
      <c r="B45">
        <v>38</v>
      </c>
      <c r="C45" s="10">
        <v>8</v>
      </c>
      <c r="D45" s="10">
        <v>13</v>
      </c>
      <c r="E45" s="10">
        <v>14</v>
      </c>
      <c r="F45" s="10">
        <v>11</v>
      </c>
      <c r="G45" s="10">
        <v>3</v>
      </c>
      <c r="I45">
        <f t="shared" si="0"/>
        <v>1</v>
      </c>
      <c r="N45" s="4"/>
      <c r="O45" s="5"/>
      <c r="P45" s="5"/>
      <c r="Q45" s="5"/>
      <c r="R45" s="5"/>
      <c r="S45" s="5"/>
      <c r="T45" s="5"/>
      <c r="U45" s="5"/>
      <c r="V45" s="5"/>
      <c r="W45" s="5"/>
      <c r="X45" s="6"/>
      <c r="Z45" s="4"/>
      <c r="AA45" s="5"/>
      <c r="AB45" s="5"/>
      <c r="AC45" s="5"/>
      <c r="AD45" s="5"/>
      <c r="AE45" s="5"/>
      <c r="AF45" s="5"/>
      <c r="AG45" s="5"/>
      <c r="AH45" s="5"/>
      <c r="AI45" s="5"/>
      <c r="AJ45" s="6"/>
      <c r="AL45" s="4"/>
      <c r="AM45" s="5"/>
      <c r="AN45" s="5"/>
      <c r="AO45" s="5"/>
      <c r="AP45" s="5"/>
      <c r="AQ45" s="5"/>
      <c r="AR45" s="5"/>
      <c r="AS45" s="5"/>
      <c r="AT45" s="5"/>
      <c r="AU45" s="5"/>
      <c r="AV45" s="6"/>
    </row>
    <row r="46" spans="2:48" x14ac:dyDescent="0.25">
      <c r="B46">
        <v>39</v>
      </c>
      <c r="C46" s="10">
        <v>5</v>
      </c>
      <c r="D46" s="10">
        <v>12</v>
      </c>
      <c r="E46" s="10">
        <v>14</v>
      </c>
      <c r="F46" s="10">
        <v>11</v>
      </c>
      <c r="G46" s="10">
        <v>2</v>
      </c>
      <c r="I46">
        <f t="shared" si="0"/>
        <v>1</v>
      </c>
      <c r="N46" s="4"/>
      <c r="O46" s="5"/>
      <c r="P46" s="5"/>
      <c r="Q46" s="5"/>
      <c r="R46" s="5"/>
      <c r="S46" s="5"/>
      <c r="T46" s="5"/>
      <c r="U46" s="5"/>
      <c r="V46" s="5"/>
      <c r="W46" s="5"/>
      <c r="X46" s="6"/>
      <c r="Z46" s="4"/>
      <c r="AA46" s="5"/>
      <c r="AB46" s="5"/>
      <c r="AC46" s="5"/>
      <c r="AD46" s="5"/>
      <c r="AE46" s="5"/>
      <c r="AF46" s="5"/>
      <c r="AG46" s="5"/>
      <c r="AH46" s="5"/>
      <c r="AI46" s="5"/>
      <c r="AJ46" s="6"/>
      <c r="AL46" s="4"/>
      <c r="AM46" s="5"/>
      <c r="AN46" s="5"/>
      <c r="AO46" s="5"/>
      <c r="AP46" s="5"/>
      <c r="AQ46" s="5"/>
      <c r="AR46" s="5"/>
      <c r="AS46" s="5"/>
      <c r="AT46" s="5"/>
      <c r="AU46" s="5"/>
      <c r="AV46" s="6"/>
    </row>
    <row r="47" spans="2:48" x14ac:dyDescent="0.25">
      <c r="B47">
        <v>40</v>
      </c>
      <c r="C47" s="10">
        <v>7</v>
      </c>
      <c r="D47" s="10">
        <v>11</v>
      </c>
      <c r="E47" s="10">
        <v>2</v>
      </c>
      <c r="F47" s="10">
        <v>8</v>
      </c>
      <c r="G47" s="10">
        <v>3</v>
      </c>
      <c r="I47">
        <f t="shared" si="0"/>
        <v>1</v>
      </c>
      <c r="N47" s="4"/>
      <c r="O47" s="5"/>
      <c r="P47" s="5"/>
      <c r="Q47" s="5"/>
      <c r="R47" s="5"/>
      <c r="S47" s="5"/>
      <c r="T47" s="5"/>
      <c r="U47" s="5"/>
      <c r="V47" s="5"/>
      <c r="W47" s="5"/>
      <c r="X47" s="6"/>
      <c r="Z47" s="7"/>
      <c r="AA47" s="8"/>
      <c r="AB47" s="8"/>
      <c r="AC47" s="8"/>
      <c r="AD47" s="8"/>
      <c r="AE47" s="8"/>
      <c r="AF47" s="8"/>
      <c r="AG47" s="8"/>
      <c r="AH47" s="8"/>
      <c r="AI47" s="8"/>
      <c r="AJ47" s="9"/>
      <c r="AL47" s="7"/>
      <c r="AM47" s="8"/>
      <c r="AN47" s="8"/>
      <c r="AO47" s="8"/>
      <c r="AP47" s="8"/>
      <c r="AQ47" s="8"/>
      <c r="AR47" s="8"/>
      <c r="AS47" s="8"/>
      <c r="AT47" s="8"/>
      <c r="AU47" s="8"/>
      <c r="AV47" s="9"/>
    </row>
    <row r="48" spans="2:48" x14ac:dyDescent="0.25">
      <c r="B48">
        <v>41</v>
      </c>
      <c r="C48" s="10">
        <v>4</v>
      </c>
      <c r="D48" s="10">
        <v>13</v>
      </c>
      <c r="E48" s="10">
        <v>7</v>
      </c>
      <c r="F48" s="10">
        <v>6</v>
      </c>
      <c r="G48" s="10">
        <v>9</v>
      </c>
      <c r="I48">
        <f t="shared" si="0"/>
        <v>1</v>
      </c>
      <c r="N48" s="4"/>
      <c r="O48" s="5"/>
      <c r="P48" s="5"/>
      <c r="Q48" s="5"/>
      <c r="R48" s="5"/>
      <c r="S48" s="5"/>
      <c r="T48" s="5"/>
      <c r="U48" s="5"/>
      <c r="V48" s="5"/>
      <c r="W48" s="5"/>
      <c r="X48" s="6"/>
    </row>
    <row r="49" spans="2:48" x14ac:dyDescent="0.25">
      <c r="B49">
        <v>42</v>
      </c>
      <c r="C49" s="10">
        <v>9</v>
      </c>
      <c r="D49" s="10">
        <v>8</v>
      </c>
      <c r="E49" s="10">
        <v>0</v>
      </c>
      <c r="F49" s="10">
        <v>11</v>
      </c>
      <c r="G49" s="10">
        <v>7</v>
      </c>
      <c r="I49">
        <f t="shared" si="0"/>
        <v>1</v>
      </c>
      <c r="N49" s="7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48" x14ac:dyDescent="0.25">
      <c r="B50">
        <v>43</v>
      </c>
      <c r="C50" s="10">
        <v>1</v>
      </c>
      <c r="D50" s="10">
        <v>11</v>
      </c>
      <c r="E50" s="10">
        <v>13</v>
      </c>
      <c r="F50" s="10">
        <v>8</v>
      </c>
      <c r="G50" s="10">
        <v>14</v>
      </c>
      <c r="I50">
        <f t="shared" si="0"/>
        <v>1</v>
      </c>
    </row>
    <row r="51" spans="2:48" x14ac:dyDescent="0.25">
      <c r="B51">
        <v>44</v>
      </c>
      <c r="C51" s="10">
        <v>10</v>
      </c>
      <c r="D51" s="10">
        <v>13</v>
      </c>
      <c r="E51" s="10">
        <v>6</v>
      </c>
      <c r="F51" s="10">
        <v>9</v>
      </c>
      <c r="G51" s="10">
        <v>5</v>
      </c>
      <c r="I51">
        <f t="shared" si="0"/>
        <v>1</v>
      </c>
    </row>
    <row r="52" spans="2:48" x14ac:dyDescent="0.25">
      <c r="B52">
        <v>45</v>
      </c>
      <c r="C52" s="10">
        <v>3</v>
      </c>
      <c r="D52" s="10">
        <v>10</v>
      </c>
      <c r="E52" s="10">
        <v>4</v>
      </c>
      <c r="F52" s="10">
        <v>1</v>
      </c>
      <c r="G52" s="10">
        <v>2</v>
      </c>
      <c r="I52">
        <f t="shared" si="0"/>
        <v>1</v>
      </c>
    </row>
    <row r="53" spans="2:48" x14ac:dyDescent="0.25">
      <c r="B53">
        <v>46</v>
      </c>
      <c r="C53" s="10">
        <v>7</v>
      </c>
      <c r="D53" s="10">
        <v>3</v>
      </c>
      <c r="E53" s="10">
        <v>6</v>
      </c>
      <c r="F53" s="10">
        <v>10</v>
      </c>
      <c r="G53" s="10">
        <v>0</v>
      </c>
      <c r="I53">
        <f t="shared" si="0"/>
        <v>1</v>
      </c>
      <c r="N53" s="1" t="s">
        <v>19</v>
      </c>
      <c r="O53" s="2"/>
      <c r="P53" s="2"/>
      <c r="Q53" s="2"/>
      <c r="R53" s="2"/>
      <c r="S53" s="2"/>
      <c r="T53" s="2"/>
      <c r="U53" s="2"/>
      <c r="V53" s="2"/>
      <c r="W53" s="2"/>
      <c r="X53" s="3"/>
      <c r="Z53" s="1" t="s">
        <v>21</v>
      </c>
      <c r="AA53" s="2"/>
      <c r="AB53" s="2"/>
      <c r="AC53" s="2"/>
      <c r="AD53" s="2"/>
      <c r="AE53" s="2"/>
      <c r="AF53" s="2"/>
      <c r="AG53" s="2"/>
      <c r="AH53" s="2"/>
      <c r="AI53" s="2"/>
      <c r="AJ53" s="3"/>
      <c r="AL53" s="1" t="s">
        <v>23</v>
      </c>
      <c r="AM53" s="2"/>
      <c r="AN53" s="2"/>
      <c r="AO53" s="2"/>
      <c r="AP53" s="2"/>
      <c r="AQ53" s="2"/>
      <c r="AR53" s="2"/>
      <c r="AS53" s="2"/>
      <c r="AT53" s="2"/>
      <c r="AU53" s="2"/>
      <c r="AV53" s="3"/>
    </row>
    <row r="54" spans="2:48" x14ac:dyDescent="0.25">
      <c r="B54">
        <v>47</v>
      </c>
      <c r="C54" s="10">
        <v>10</v>
      </c>
      <c r="D54" s="10">
        <v>8</v>
      </c>
      <c r="E54" s="10">
        <v>11</v>
      </c>
      <c r="F54" s="10">
        <v>7</v>
      </c>
      <c r="G54" s="10">
        <v>13</v>
      </c>
      <c r="I54">
        <f t="shared" si="0"/>
        <v>1</v>
      </c>
      <c r="N54" s="4"/>
      <c r="O54" s="5"/>
      <c r="P54" s="5"/>
      <c r="Q54" s="5"/>
      <c r="R54" s="5"/>
      <c r="S54" s="5"/>
      <c r="T54" s="5"/>
      <c r="U54" s="5"/>
      <c r="V54" s="5"/>
      <c r="W54" s="5"/>
      <c r="X54" s="6"/>
      <c r="Z54" s="4"/>
      <c r="AA54" s="5"/>
      <c r="AB54" s="5"/>
      <c r="AC54" s="5"/>
      <c r="AD54" s="5"/>
      <c r="AE54" s="5"/>
      <c r="AF54" s="5"/>
      <c r="AG54" s="5"/>
      <c r="AH54" s="5"/>
      <c r="AI54" s="5"/>
      <c r="AJ54" s="6"/>
      <c r="AL54" s="4"/>
      <c r="AM54" s="5"/>
      <c r="AN54" s="5"/>
      <c r="AO54" s="5"/>
      <c r="AP54" s="5"/>
      <c r="AQ54" s="5"/>
      <c r="AR54" s="5"/>
      <c r="AS54" s="5"/>
      <c r="AT54" s="5"/>
      <c r="AU54" s="5"/>
      <c r="AV54" s="6"/>
    </row>
    <row r="55" spans="2:48" x14ac:dyDescent="0.25">
      <c r="B55">
        <v>48</v>
      </c>
      <c r="C55" s="10">
        <v>12</v>
      </c>
      <c r="D55" s="10">
        <v>3</v>
      </c>
      <c r="E55" s="10">
        <v>6</v>
      </c>
      <c r="F55" s="10">
        <v>1</v>
      </c>
      <c r="G55" s="10">
        <v>2</v>
      </c>
      <c r="I55">
        <f t="shared" si="0"/>
        <v>1</v>
      </c>
      <c r="N55" s="4">
        <v>0</v>
      </c>
      <c r="O55" s="5">
        <f>COUNTIF(C$8:C$62,"0")</f>
        <v>0</v>
      </c>
      <c r="P55" s="5"/>
      <c r="Q55" s="5"/>
      <c r="R55" s="5"/>
      <c r="S55" s="5"/>
      <c r="T55" s="5"/>
      <c r="U55" s="5"/>
      <c r="V55" s="5"/>
      <c r="W55" s="5"/>
      <c r="X55" s="6"/>
      <c r="Z55" s="4">
        <v>0</v>
      </c>
      <c r="AA55" s="5">
        <f>COUNTIF(E$8:E$62,"0")</f>
        <v>3</v>
      </c>
      <c r="AB55" s="5"/>
      <c r="AC55" s="5"/>
      <c r="AD55" s="5"/>
      <c r="AE55" s="5"/>
      <c r="AF55" s="5"/>
      <c r="AG55" s="5"/>
      <c r="AH55" s="5"/>
      <c r="AI55" s="5"/>
      <c r="AJ55" s="6"/>
      <c r="AL55" s="4">
        <v>0</v>
      </c>
      <c r="AM55" s="5">
        <f>COUNTIF(G$8:G$62,"0")</f>
        <v>5</v>
      </c>
      <c r="AN55" s="5"/>
      <c r="AO55" s="5"/>
      <c r="AP55" s="5"/>
      <c r="AQ55" s="5"/>
      <c r="AR55" s="5"/>
      <c r="AS55" s="5"/>
      <c r="AT55" s="5"/>
      <c r="AU55" s="5"/>
      <c r="AV55" s="6"/>
    </row>
    <row r="56" spans="2:48" x14ac:dyDescent="0.25">
      <c r="B56">
        <v>49</v>
      </c>
      <c r="C56" s="10">
        <v>6</v>
      </c>
      <c r="D56" s="10">
        <v>11</v>
      </c>
      <c r="E56" s="10">
        <v>7</v>
      </c>
      <c r="F56" s="10">
        <v>4</v>
      </c>
      <c r="G56" s="10">
        <v>8</v>
      </c>
      <c r="I56">
        <f t="shared" si="0"/>
        <v>1</v>
      </c>
      <c r="N56" s="4">
        <v>1</v>
      </c>
      <c r="O56" s="5">
        <f>COUNTIF(C$8:C$62,"1")</f>
        <v>2</v>
      </c>
      <c r="P56" s="5"/>
      <c r="Q56" s="5"/>
      <c r="R56" s="5"/>
      <c r="S56" s="5"/>
      <c r="T56" s="5"/>
      <c r="U56" s="5"/>
      <c r="V56" s="5"/>
      <c r="W56" s="5"/>
      <c r="X56" s="6"/>
      <c r="Z56" s="4">
        <v>1</v>
      </c>
      <c r="AA56" s="5">
        <f>COUNTIF(E$8:E$62,"1")</f>
        <v>4</v>
      </c>
      <c r="AB56" s="5"/>
      <c r="AC56" s="5"/>
      <c r="AD56" s="5"/>
      <c r="AE56" s="5"/>
      <c r="AF56" s="5"/>
      <c r="AG56" s="5"/>
      <c r="AH56" s="5"/>
      <c r="AI56" s="5"/>
      <c r="AJ56" s="6"/>
      <c r="AL56" s="4">
        <v>1</v>
      </c>
      <c r="AM56" s="5">
        <f>COUNTIF(G$8:G$62,"1")</f>
        <v>2</v>
      </c>
      <c r="AN56" s="5"/>
      <c r="AO56" s="5"/>
      <c r="AP56" s="5"/>
      <c r="AQ56" s="5"/>
      <c r="AR56" s="5"/>
      <c r="AS56" s="5"/>
      <c r="AT56" s="5"/>
      <c r="AU56" s="5"/>
      <c r="AV56" s="6"/>
    </row>
    <row r="57" spans="2:48" x14ac:dyDescent="0.25">
      <c r="B57">
        <v>50</v>
      </c>
      <c r="C57" s="10">
        <v>5</v>
      </c>
      <c r="D57" s="10">
        <v>11</v>
      </c>
      <c r="E57" s="10">
        <v>14</v>
      </c>
      <c r="F57" s="10">
        <v>13</v>
      </c>
      <c r="G57" s="10">
        <v>10</v>
      </c>
      <c r="I57">
        <f t="shared" si="0"/>
        <v>1</v>
      </c>
      <c r="N57" s="4">
        <v>2</v>
      </c>
      <c r="O57" s="5">
        <f>COUNTIF(C$8:C$62,"2")</f>
        <v>1</v>
      </c>
      <c r="P57" s="5"/>
      <c r="Q57" s="5"/>
      <c r="R57" s="5"/>
      <c r="S57" s="5"/>
      <c r="T57" s="5"/>
      <c r="U57" s="5"/>
      <c r="V57" s="5"/>
      <c r="W57" s="5"/>
      <c r="X57" s="6"/>
      <c r="Z57" s="4">
        <v>2</v>
      </c>
      <c r="AA57" s="5">
        <f>COUNTIF(E$8:E$62,"2")</f>
        <v>1</v>
      </c>
      <c r="AB57" s="5"/>
      <c r="AC57" s="5"/>
      <c r="AD57" s="5"/>
      <c r="AE57" s="5"/>
      <c r="AF57" s="5"/>
      <c r="AG57" s="5"/>
      <c r="AH57" s="5"/>
      <c r="AI57" s="5"/>
      <c r="AJ57" s="6"/>
      <c r="AL57" s="4">
        <v>2</v>
      </c>
      <c r="AM57" s="5">
        <f>COUNTIF(G$8:G$62,"2")</f>
        <v>9</v>
      </c>
      <c r="AN57" s="5"/>
      <c r="AO57" s="5"/>
      <c r="AP57" s="5"/>
      <c r="AQ57" s="5"/>
      <c r="AR57" s="5"/>
      <c r="AS57" s="5"/>
      <c r="AT57" s="5"/>
      <c r="AU57" s="5"/>
      <c r="AV57" s="6"/>
    </row>
    <row r="58" spans="2:48" x14ac:dyDescent="0.25">
      <c r="B58">
        <v>51</v>
      </c>
      <c r="C58" s="10">
        <v>6</v>
      </c>
      <c r="D58" s="10">
        <v>14</v>
      </c>
      <c r="E58" s="10">
        <v>9</v>
      </c>
      <c r="F58" s="10">
        <v>7</v>
      </c>
      <c r="G58" s="10">
        <v>5</v>
      </c>
      <c r="I58">
        <f t="shared" si="0"/>
        <v>1</v>
      </c>
      <c r="N58" s="4">
        <v>3</v>
      </c>
      <c r="O58" s="5">
        <f>COUNTIF(C$8:C$62,"3")</f>
        <v>6</v>
      </c>
      <c r="P58" s="5"/>
      <c r="Q58" s="5"/>
      <c r="R58" s="5"/>
      <c r="S58" s="5"/>
      <c r="T58" s="5"/>
      <c r="U58" s="5"/>
      <c r="V58" s="5"/>
      <c r="W58" s="5"/>
      <c r="X58" s="6"/>
      <c r="Z58" s="4">
        <v>3</v>
      </c>
      <c r="AA58" s="5">
        <f>COUNTIF(E$8:E$62,"3")</f>
        <v>4</v>
      </c>
      <c r="AB58" s="5"/>
      <c r="AC58" s="5"/>
      <c r="AD58" s="5"/>
      <c r="AE58" s="5"/>
      <c r="AF58" s="5"/>
      <c r="AG58" s="5"/>
      <c r="AH58" s="5"/>
      <c r="AI58" s="5"/>
      <c r="AJ58" s="6"/>
      <c r="AL58" s="4">
        <v>3</v>
      </c>
      <c r="AM58" s="5">
        <f>COUNTIF(G$8:G$62,"3")</f>
        <v>9</v>
      </c>
      <c r="AN58" s="5"/>
      <c r="AO58" s="5"/>
      <c r="AP58" s="5"/>
      <c r="AQ58" s="5"/>
      <c r="AR58" s="5"/>
      <c r="AS58" s="5"/>
      <c r="AT58" s="5"/>
      <c r="AU58" s="5"/>
      <c r="AV58" s="6"/>
    </row>
    <row r="59" spans="2:48" x14ac:dyDescent="0.25">
      <c r="B59">
        <v>52</v>
      </c>
      <c r="C59" s="10">
        <v>8</v>
      </c>
      <c r="D59" s="10">
        <v>2</v>
      </c>
      <c r="E59" s="10">
        <v>1</v>
      </c>
      <c r="F59" s="10">
        <v>6</v>
      </c>
      <c r="G59" s="10">
        <v>13</v>
      </c>
      <c r="I59">
        <f t="shared" si="0"/>
        <v>1</v>
      </c>
      <c r="N59" s="4">
        <v>4</v>
      </c>
      <c r="O59" s="5">
        <f>COUNTIF(C$8:C$62,"4")</f>
        <v>5</v>
      </c>
      <c r="P59" s="5"/>
      <c r="Q59" s="5"/>
      <c r="R59" s="5"/>
      <c r="S59" s="5"/>
      <c r="T59" s="5"/>
      <c r="U59" s="5"/>
      <c r="V59" s="5"/>
      <c r="W59" s="5"/>
      <c r="X59" s="6"/>
      <c r="Z59" s="4">
        <v>4</v>
      </c>
      <c r="AA59" s="5">
        <f>COUNTIF(E$8:E$62,"4")</f>
        <v>6</v>
      </c>
      <c r="AB59" s="5"/>
      <c r="AC59" s="5"/>
      <c r="AD59" s="5"/>
      <c r="AE59" s="5"/>
      <c r="AF59" s="5"/>
      <c r="AG59" s="5"/>
      <c r="AH59" s="5"/>
      <c r="AI59" s="5"/>
      <c r="AJ59" s="6"/>
      <c r="AL59" s="4">
        <v>4</v>
      </c>
      <c r="AM59" s="5">
        <f>COUNTIF(G$8:G$62,"4")</f>
        <v>1</v>
      </c>
      <c r="AN59" s="5"/>
      <c r="AO59" s="5"/>
      <c r="AP59" s="5"/>
      <c r="AQ59" s="5"/>
      <c r="AR59" s="5"/>
      <c r="AS59" s="5"/>
      <c r="AT59" s="5"/>
      <c r="AU59" s="5"/>
      <c r="AV59" s="6"/>
    </row>
    <row r="60" spans="2:48" x14ac:dyDescent="0.25">
      <c r="B60">
        <v>53</v>
      </c>
      <c r="C60" s="10">
        <v>9</v>
      </c>
      <c r="D60" s="10">
        <v>5</v>
      </c>
      <c r="E60" s="10">
        <v>0</v>
      </c>
      <c r="F60" s="10">
        <v>6</v>
      </c>
      <c r="G60" s="10">
        <v>1</v>
      </c>
      <c r="I60">
        <f t="shared" si="0"/>
        <v>1</v>
      </c>
      <c r="N60" s="4">
        <v>5</v>
      </c>
      <c r="O60" s="5">
        <f>COUNTIF(C$8:C$62,"5")</f>
        <v>5</v>
      </c>
      <c r="P60" s="5"/>
      <c r="Q60" s="5"/>
      <c r="R60" s="5"/>
      <c r="S60" s="5"/>
      <c r="T60" s="5"/>
      <c r="U60" s="5"/>
      <c r="V60" s="5"/>
      <c r="W60" s="5"/>
      <c r="X60" s="6"/>
      <c r="Z60" s="4">
        <v>5</v>
      </c>
      <c r="AA60" s="5">
        <f>COUNTIF(E$8:E$62,"5")</f>
        <v>4</v>
      </c>
      <c r="AB60" s="5"/>
      <c r="AC60" s="5"/>
      <c r="AD60" s="5"/>
      <c r="AE60" s="5"/>
      <c r="AF60" s="5"/>
      <c r="AG60" s="5"/>
      <c r="AH60" s="5"/>
      <c r="AI60" s="5"/>
      <c r="AJ60" s="6"/>
      <c r="AL60" s="4">
        <v>5</v>
      </c>
      <c r="AM60" s="5">
        <f>COUNTIF(G$8:G$62,"5")</f>
        <v>5</v>
      </c>
      <c r="AN60" s="5"/>
      <c r="AO60" s="5"/>
      <c r="AP60" s="5"/>
      <c r="AQ60" s="5"/>
      <c r="AR60" s="5"/>
      <c r="AS60" s="5"/>
      <c r="AT60" s="5"/>
      <c r="AU60" s="5"/>
      <c r="AV60" s="6"/>
    </row>
    <row r="61" spans="2:48" x14ac:dyDescent="0.25">
      <c r="B61">
        <v>54</v>
      </c>
      <c r="C61" s="10">
        <v>11</v>
      </c>
      <c r="D61" s="10">
        <v>2</v>
      </c>
      <c r="E61" s="10">
        <v>7</v>
      </c>
      <c r="F61" s="10">
        <v>10</v>
      </c>
      <c r="G61" s="10">
        <v>6</v>
      </c>
      <c r="I61">
        <f t="shared" si="0"/>
        <v>1</v>
      </c>
      <c r="N61" s="4">
        <v>6</v>
      </c>
      <c r="O61" s="5">
        <f>COUNTIF(C$8:C$62,"6")</f>
        <v>8</v>
      </c>
      <c r="P61" s="5"/>
      <c r="Q61" s="5"/>
      <c r="R61" s="5"/>
      <c r="S61" s="5"/>
      <c r="T61" s="5"/>
      <c r="U61" s="5"/>
      <c r="V61" s="5"/>
      <c r="W61" s="5"/>
      <c r="X61" s="6"/>
      <c r="Z61" s="4">
        <v>6</v>
      </c>
      <c r="AA61" s="5">
        <f>COUNTIF(E$8:E$62,"6")</f>
        <v>5</v>
      </c>
      <c r="AB61" s="5"/>
      <c r="AC61" s="5"/>
      <c r="AD61" s="5"/>
      <c r="AE61" s="5"/>
      <c r="AF61" s="5"/>
      <c r="AG61" s="5"/>
      <c r="AH61" s="5"/>
      <c r="AI61" s="5"/>
      <c r="AJ61" s="6"/>
      <c r="AL61" s="4">
        <v>6</v>
      </c>
      <c r="AM61" s="5">
        <f>COUNTIF(G$8:G$62,"6")</f>
        <v>2</v>
      </c>
      <c r="AN61" s="5"/>
      <c r="AO61" s="5"/>
      <c r="AP61" s="5"/>
      <c r="AQ61" s="5"/>
      <c r="AR61" s="5"/>
      <c r="AS61" s="5"/>
      <c r="AT61" s="5"/>
      <c r="AU61" s="5"/>
      <c r="AV61" s="6"/>
    </row>
    <row r="62" spans="2:48" x14ac:dyDescent="0.25">
      <c r="B62">
        <v>55</v>
      </c>
      <c r="C62" s="10">
        <v>6</v>
      </c>
      <c r="D62" s="10">
        <v>11</v>
      </c>
      <c r="E62" s="10">
        <v>4</v>
      </c>
      <c r="F62" s="10">
        <v>3</v>
      </c>
      <c r="G62" s="10">
        <v>5</v>
      </c>
      <c r="I62">
        <f t="shared" si="0"/>
        <v>1</v>
      </c>
      <c r="N62" s="4">
        <v>7</v>
      </c>
      <c r="O62" s="5">
        <f>COUNTIF(C$8:C$62,"7")</f>
        <v>8</v>
      </c>
      <c r="P62" s="5"/>
      <c r="Q62" s="5"/>
      <c r="R62" s="5"/>
      <c r="S62" s="5"/>
      <c r="T62" s="5"/>
      <c r="U62" s="5"/>
      <c r="V62" s="5"/>
      <c r="W62" s="5"/>
      <c r="X62" s="6"/>
      <c r="Z62" s="4">
        <v>7</v>
      </c>
      <c r="AA62" s="5">
        <f>COUNTIF(E$8:E$62,"7")</f>
        <v>5</v>
      </c>
      <c r="AB62" s="5"/>
      <c r="AC62" s="5"/>
      <c r="AD62" s="5"/>
      <c r="AE62" s="5"/>
      <c r="AF62" s="5"/>
      <c r="AG62" s="5"/>
      <c r="AH62" s="5"/>
      <c r="AI62" s="5"/>
      <c r="AJ62" s="6"/>
      <c r="AL62" s="4">
        <v>7</v>
      </c>
      <c r="AM62" s="5">
        <f>COUNTIF(G$8:G$62,"7")</f>
        <v>3</v>
      </c>
      <c r="AN62" s="5"/>
      <c r="AO62" s="5"/>
      <c r="AP62" s="5"/>
      <c r="AQ62" s="5"/>
      <c r="AR62" s="5"/>
      <c r="AS62" s="5"/>
      <c r="AT62" s="5"/>
      <c r="AU62" s="5"/>
      <c r="AV62" s="6"/>
    </row>
    <row r="63" spans="2:48" x14ac:dyDescent="0.25">
      <c r="C63" s="10"/>
      <c r="D63" s="10"/>
      <c r="E63" s="10"/>
      <c r="F63" s="10"/>
      <c r="G63" s="10"/>
      <c r="N63" s="4">
        <v>8</v>
      </c>
      <c r="O63" s="5">
        <f>COUNTIF(C$8:C$62,"8")</f>
        <v>6</v>
      </c>
      <c r="P63" s="5"/>
      <c r="Q63" s="5"/>
      <c r="R63" s="5"/>
      <c r="S63" s="5"/>
      <c r="T63" s="5"/>
      <c r="U63" s="5"/>
      <c r="V63" s="5"/>
      <c r="W63" s="5"/>
      <c r="X63" s="6"/>
      <c r="Z63" s="4">
        <v>8</v>
      </c>
      <c r="AA63" s="5">
        <f>COUNTIF(E$8:E$62,"8")</f>
        <v>4</v>
      </c>
      <c r="AB63" s="5"/>
      <c r="AC63" s="5"/>
      <c r="AD63" s="5"/>
      <c r="AE63" s="5"/>
      <c r="AF63" s="5"/>
      <c r="AG63" s="5"/>
      <c r="AH63" s="5"/>
      <c r="AI63" s="5"/>
      <c r="AJ63" s="6"/>
      <c r="AL63" s="4">
        <v>8</v>
      </c>
      <c r="AM63" s="5">
        <f>COUNTIF(G$8:G$62,"8")</f>
        <v>2</v>
      </c>
      <c r="AN63" s="5"/>
      <c r="AO63" s="5"/>
      <c r="AP63" s="5"/>
      <c r="AQ63" s="5"/>
      <c r="AR63" s="5"/>
      <c r="AS63" s="5"/>
      <c r="AT63" s="5"/>
      <c r="AU63" s="5"/>
      <c r="AV63" s="6"/>
    </row>
    <row r="64" spans="2:48" x14ac:dyDescent="0.25">
      <c r="N64" s="4">
        <v>9</v>
      </c>
      <c r="O64" s="5">
        <f>COUNTIF(C$8:C$62,"9")</f>
        <v>2</v>
      </c>
      <c r="P64" s="5"/>
      <c r="Q64" s="5"/>
      <c r="R64" s="5"/>
      <c r="S64" s="5"/>
      <c r="T64" s="5"/>
      <c r="U64" s="5"/>
      <c r="V64" s="5"/>
      <c r="W64" s="5"/>
      <c r="X64" s="6"/>
      <c r="Z64" s="4">
        <v>9</v>
      </c>
      <c r="AA64" s="5">
        <f>COUNTIF(E$8:E$62,"9")</f>
        <v>5</v>
      </c>
      <c r="AB64" s="5"/>
      <c r="AC64" s="5"/>
      <c r="AD64" s="5"/>
      <c r="AE64" s="5"/>
      <c r="AF64" s="5"/>
      <c r="AG64" s="5"/>
      <c r="AH64" s="5"/>
      <c r="AI64" s="5"/>
      <c r="AJ64" s="6"/>
      <c r="AL64" s="4">
        <v>9</v>
      </c>
      <c r="AM64" s="5">
        <f>COUNTIF(G$8:G$62,"9")</f>
        <v>4</v>
      </c>
      <c r="AN64" s="5"/>
      <c r="AO64" s="5"/>
      <c r="AP64" s="5"/>
      <c r="AQ64" s="5"/>
      <c r="AR64" s="5"/>
      <c r="AS64" s="5"/>
      <c r="AT64" s="5"/>
      <c r="AU64" s="5"/>
      <c r="AV64" s="6"/>
    </row>
    <row r="65" spans="14:48" x14ac:dyDescent="0.25">
      <c r="N65" s="4">
        <v>10</v>
      </c>
      <c r="O65" s="5">
        <f>COUNTIF(C$8:C$62,"10")</f>
        <v>5</v>
      </c>
      <c r="P65" s="5"/>
      <c r="Q65" s="5"/>
      <c r="R65" s="5"/>
      <c r="S65" s="5"/>
      <c r="T65" s="5"/>
      <c r="U65" s="5"/>
      <c r="V65" s="5"/>
      <c r="W65" s="5"/>
      <c r="X65" s="6"/>
      <c r="Z65" s="4">
        <v>10</v>
      </c>
      <c r="AA65" s="5">
        <f>COUNTIF(E$8:E$62,"10")</f>
        <v>1</v>
      </c>
      <c r="AB65" s="5"/>
      <c r="AC65" s="5"/>
      <c r="AD65" s="5"/>
      <c r="AE65" s="5"/>
      <c r="AF65" s="5"/>
      <c r="AG65" s="5"/>
      <c r="AH65" s="5"/>
      <c r="AI65" s="5"/>
      <c r="AJ65" s="6"/>
      <c r="AL65" s="4">
        <v>10</v>
      </c>
      <c r="AM65" s="5">
        <f>COUNTIF(G$8:G$62,"10")</f>
        <v>2</v>
      </c>
      <c r="AN65" s="5"/>
      <c r="AO65" s="5"/>
      <c r="AP65" s="5"/>
      <c r="AQ65" s="5"/>
      <c r="AR65" s="5"/>
      <c r="AS65" s="5"/>
      <c r="AT65" s="5"/>
      <c r="AU65" s="5"/>
      <c r="AV65" s="6"/>
    </row>
    <row r="66" spans="14:48" x14ac:dyDescent="0.25">
      <c r="N66" s="4">
        <v>11</v>
      </c>
      <c r="O66" s="5">
        <f>COUNTIF(C$8:C$62,"11")</f>
        <v>3</v>
      </c>
      <c r="P66" s="5"/>
      <c r="Q66" s="5"/>
      <c r="R66" s="5"/>
      <c r="S66" s="5"/>
      <c r="T66" s="5"/>
      <c r="U66" s="5"/>
      <c r="V66" s="5"/>
      <c r="W66" s="5"/>
      <c r="X66" s="6"/>
      <c r="Z66" s="4">
        <v>11</v>
      </c>
      <c r="AA66" s="5">
        <f>COUNTIF(E$8:E$62,"11")</f>
        <v>4</v>
      </c>
      <c r="AB66" s="5"/>
      <c r="AC66" s="5"/>
      <c r="AD66" s="5"/>
      <c r="AE66" s="5"/>
      <c r="AF66" s="5"/>
      <c r="AG66" s="5"/>
      <c r="AH66" s="5"/>
      <c r="AI66" s="5"/>
      <c r="AJ66" s="6"/>
      <c r="AL66" s="4">
        <v>11</v>
      </c>
      <c r="AM66" s="5">
        <f>COUNTIF(G$8:G$62,"11")</f>
        <v>1</v>
      </c>
      <c r="AN66" s="5"/>
      <c r="AO66" s="5"/>
      <c r="AP66" s="5"/>
      <c r="AQ66" s="5"/>
      <c r="AR66" s="5"/>
      <c r="AS66" s="5"/>
      <c r="AT66" s="5"/>
      <c r="AU66" s="5"/>
      <c r="AV66" s="6"/>
    </row>
    <row r="67" spans="14:48" x14ac:dyDescent="0.25">
      <c r="N67" s="4">
        <v>12</v>
      </c>
      <c r="O67" s="5">
        <f>COUNTIF(C$8:C$62,"12")</f>
        <v>3</v>
      </c>
      <c r="P67" s="5"/>
      <c r="Q67" s="5"/>
      <c r="R67" s="5"/>
      <c r="S67" s="5"/>
      <c r="T67" s="5"/>
      <c r="U67" s="5"/>
      <c r="V67" s="5"/>
      <c r="W67" s="5"/>
      <c r="X67" s="6"/>
      <c r="Z67" s="4">
        <v>12</v>
      </c>
      <c r="AA67" s="5">
        <f>COUNTIF(E$8:E$62,"12")</f>
        <v>1</v>
      </c>
      <c r="AB67" s="5"/>
      <c r="AC67" s="5"/>
      <c r="AD67" s="5"/>
      <c r="AE67" s="5"/>
      <c r="AF67" s="5"/>
      <c r="AG67" s="5"/>
      <c r="AH67" s="5"/>
      <c r="AI67" s="5"/>
      <c r="AJ67" s="6"/>
      <c r="AL67" s="4">
        <v>12</v>
      </c>
      <c r="AM67" s="5">
        <f>COUNTIF(G$8:G$62,"12")</f>
        <v>4</v>
      </c>
      <c r="AN67" s="5"/>
      <c r="AO67" s="5"/>
      <c r="AP67" s="5"/>
      <c r="AQ67" s="5"/>
      <c r="AR67" s="5"/>
      <c r="AS67" s="5"/>
      <c r="AT67" s="5"/>
      <c r="AU67" s="5"/>
      <c r="AV67" s="6"/>
    </row>
    <row r="68" spans="14:48" x14ac:dyDescent="0.25">
      <c r="N68" s="4">
        <v>13</v>
      </c>
      <c r="O68" s="5">
        <f>COUNTIF(C$8:C$62,"13")</f>
        <v>1</v>
      </c>
      <c r="P68" s="5"/>
      <c r="Q68" s="5"/>
      <c r="R68" s="5"/>
      <c r="S68" s="5"/>
      <c r="T68" s="5"/>
      <c r="U68" s="5"/>
      <c r="V68" s="5"/>
      <c r="W68" s="5"/>
      <c r="X68" s="6"/>
      <c r="Z68" s="4">
        <v>13</v>
      </c>
      <c r="AA68" s="5">
        <f>COUNTIF(E$8:E$62,"13")</f>
        <v>5</v>
      </c>
      <c r="AB68" s="5"/>
      <c r="AC68" s="5"/>
      <c r="AD68" s="5"/>
      <c r="AE68" s="5"/>
      <c r="AF68" s="5"/>
      <c r="AG68" s="5"/>
      <c r="AH68" s="5"/>
      <c r="AI68" s="5"/>
      <c r="AJ68" s="6"/>
      <c r="AL68" s="4">
        <v>13</v>
      </c>
      <c r="AM68" s="5">
        <f>COUNTIF(G$8:G$62,"13")</f>
        <v>3</v>
      </c>
      <c r="AN68" s="5"/>
      <c r="AO68" s="5"/>
      <c r="AP68" s="5"/>
      <c r="AQ68" s="5"/>
      <c r="AR68" s="5"/>
      <c r="AS68" s="5"/>
      <c r="AT68" s="5"/>
      <c r="AU68" s="5"/>
      <c r="AV68" s="6"/>
    </row>
    <row r="69" spans="14:48" x14ac:dyDescent="0.25">
      <c r="N69" s="4">
        <v>14</v>
      </c>
      <c r="O69" s="5">
        <f>COUNTIF(C$8:C$62,"14")</f>
        <v>0</v>
      </c>
      <c r="P69" s="5"/>
      <c r="Q69" s="5"/>
      <c r="R69" s="5"/>
      <c r="S69" s="5"/>
      <c r="T69" s="5"/>
      <c r="U69" s="5"/>
      <c r="V69" s="5"/>
      <c r="W69" s="5"/>
      <c r="X69" s="6"/>
      <c r="Z69" s="4">
        <v>14</v>
      </c>
      <c r="AA69" s="5">
        <f>COUNTIF(E$8:E$62,"14")</f>
        <v>3</v>
      </c>
      <c r="AB69" s="5"/>
      <c r="AC69" s="5"/>
      <c r="AD69" s="5"/>
      <c r="AE69" s="5"/>
      <c r="AF69" s="5"/>
      <c r="AG69" s="5"/>
      <c r="AH69" s="5"/>
      <c r="AI69" s="5"/>
      <c r="AJ69" s="6"/>
      <c r="AL69" s="4">
        <v>14</v>
      </c>
      <c r="AM69" s="5">
        <f>COUNTIF(G$8:G$62,"14")</f>
        <v>3</v>
      </c>
      <c r="AN69" s="5"/>
      <c r="AO69" s="5"/>
      <c r="AP69" s="5"/>
      <c r="AQ69" s="5"/>
      <c r="AR69" s="5"/>
      <c r="AS69" s="5"/>
      <c r="AT69" s="5"/>
      <c r="AU69" s="5"/>
      <c r="AV69" s="6"/>
    </row>
    <row r="70" spans="14:48" x14ac:dyDescent="0.25">
      <c r="N70" s="4"/>
      <c r="O70" s="5"/>
      <c r="P70" s="5"/>
      <c r="Q70" s="5"/>
      <c r="R70" s="5"/>
      <c r="S70" s="5"/>
      <c r="T70" s="5"/>
      <c r="U70" s="5"/>
      <c r="V70" s="5"/>
      <c r="W70" s="5"/>
      <c r="X70" s="6"/>
      <c r="Z70" s="4"/>
      <c r="AA70" s="5"/>
      <c r="AB70" s="5"/>
      <c r="AC70" s="5"/>
      <c r="AD70" s="5"/>
      <c r="AE70" s="5"/>
      <c r="AF70" s="5"/>
      <c r="AG70" s="5"/>
      <c r="AH70" s="5"/>
      <c r="AI70" s="5"/>
      <c r="AJ70" s="6"/>
      <c r="AL70" s="4"/>
      <c r="AM70" s="5"/>
      <c r="AN70" s="5"/>
      <c r="AO70" s="5"/>
      <c r="AP70" s="5"/>
      <c r="AQ70" s="5"/>
      <c r="AR70" s="5"/>
      <c r="AS70" s="5"/>
      <c r="AT70" s="5"/>
      <c r="AU70" s="5"/>
      <c r="AV70" s="6"/>
    </row>
    <row r="71" spans="14:48" x14ac:dyDescent="0.25">
      <c r="N71" s="4"/>
      <c r="O71" s="5"/>
      <c r="P71" s="5"/>
      <c r="Q71" s="5"/>
      <c r="R71" s="5"/>
      <c r="S71" s="5"/>
      <c r="T71" s="5"/>
      <c r="U71" s="5"/>
      <c r="V71" s="5"/>
      <c r="W71" s="5"/>
      <c r="X71" s="6"/>
      <c r="Z71" s="4"/>
      <c r="AA71" s="5"/>
      <c r="AB71" s="5"/>
      <c r="AC71" s="5"/>
      <c r="AD71" s="5"/>
      <c r="AE71" s="5"/>
      <c r="AF71" s="5"/>
      <c r="AG71" s="5"/>
      <c r="AH71" s="5"/>
      <c r="AI71" s="5"/>
      <c r="AJ71" s="6"/>
      <c r="AL71" s="4"/>
      <c r="AM71" s="5"/>
      <c r="AN71" s="5"/>
      <c r="AO71" s="5"/>
      <c r="AP71" s="5"/>
      <c r="AQ71" s="5"/>
      <c r="AR71" s="5"/>
      <c r="AS71" s="5"/>
      <c r="AT71" s="5"/>
      <c r="AU71" s="5"/>
      <c r="AV71" s="6"/>
    </row>
    <row r="72" spans="14:48" x14ac:dyDescent="0.25">
      <c r="N72" s="7"/>
      <c r="O72" s="8"/>
      <c r="P72" s="8"/>
      <c r="Q72" s="8"/>
      <c r="R72" s="8"/>
      <c r="S72" s="8"/>
      <c r="T72" s="8"/>
      <c r="U72" s="8"/>
      <c r="V72" s="8"/>
      <c r="W72" s="8"/>
      <c r="X72" s="9"/>
      <c r="Z72" s="7"/>
      <c r="AA72" s="8"/>
      <c r="AB72" s="8"/>
      <c r="AC72" s="8"/>
      <c r="AD72" s="8"/>
      <c r="AE72" s="8"/>
      <c r="AF72" s="8"/>
      <c r="AG72" s="8"/>
      <c r="AH72" s="8"/>
      <c r="AI72" s="8"/>
      <c r="AJ72" s="9"/>
      <c r="AL72" s="7"/>
      <c r="AM72" s="8"/>
      <c r="AN72" s="8"/>
      <c r="AO72" s="8"/>
      <c r="AP72" s="8"/>
      <c r="AQ72" s="8"/>
      <c r="AR72" s="8"/>
      <c r="AS72" s="8"/>
      <c r="AT72" s="8"/>
      <c r="AU72" s="8"/>
      <c r="AV72" s="9"/>
    </row>
  </sheetData>
  <conditionalFormatting sqref="C8:G62">
    <cfRule type="cellIs" dxfId="0" priority="1" operator="between">
      <formula>0</formula>
      <formula>14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A605-58EA-48A1-9EDC-706DDCC3565D}">
  <dimension ref="A1:C29"/>
  <sheetViews>
    <sheetView showRowColHeaders="0" zoomScale="85" zoomScaleNormal="85" workbookViewId="0">
      <selection activeCell="M20" sqref="M20"/>
    </sheetView>
  </sheetViews>
  <sheetFormatPr baseColWidth="10"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0</v>
      </c>
      <c r="B2">
        <v>3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4</v>
      </c>
    </row>
    <row r="7" spans="1:2" x14ac:dyDescent="0.25">
      <c r="A7">
        <v>5</v>
      </c>
      <c r="B7">
        <v>3</v>
      </c>
    </row>
    <row r="8" spans="1:2" x14ac:dyDescent="0.25">
      <c r="A8">
        <v>6</v>
      </c>
      <c r="B8">
        <v>4</v>
      </c>
    </row>
    <row r="9" spans="1:2" x14ac:dyDescent="0.25">
      <c r="A9">
        <v>7</v>
      </c>
      <c r="B9">
        <v>2</v>
      </c>
    </row>
    <row r="10" spans="1:2" x14ac:dyDescent="0.25">
      <c r="A10">
        <v>8</v>
      </c>
      <c r="B10">
        <v>1</v>
      </c>
    </row>
    <row r="11" spans="1:2" x14ac:dyDescent="0.25">
      <c r="A11">
        <v>9</v>
      </c>
      <c r="B11">
        <v>3</v>
      </c>
    </row>
    <row r="12" spans="1:2" x14ac:dyDescent="0.25">
      <c r="A12">
        <v>10</v>
      </c>
      <c r="B12">
        <v>1</v>
      </c>
    </row>
    <row r="13" spans="1:2" x14ac:dyDescent="0.25">
      <c r="A13">
        <v>11</v>
      </c>
      <c r="B13">
        <v>1</v>
      </c>
    </row>
    <row r="14" spans="1:2" x14ac:dyDescent="0.25">
      <c r="A14">
        <v>12</v>
      </c>
      <c r="B14">
        <v>1</v>
      </c>
    </row>
    <row r="15" spans="1:2" x14ac:dyDescent="0.25">
      <c r="A15">
        <v>13</v>
      </c>
      <c r="B15">
        <v>3</v>
      </c>
    </row>
    <row r="16" spans="1:2" x14ac:dyDescent="0.25">
      <c r="A16">
        <v>14</v>
      </c>
      <c r="B16">
        <v>4</v>
      </c>
    </row>
    <row r="17" spans="1:3" x14ac:dyDescent="0.25">
      <c r="A17">
        <v>15</v>
      </c>
      <c r="B17">
        <v>1</v>
      </c>
    </row>
    <row r="18" spans="1:3" x14ac:dyDescent="0.25">
      <c r="A18">
        <v>16</v>
      </c>
      <c r="B18">
        <v>1</v>
      </c>
    </row>
    <row r="19" spans="1:3" x14ac:dyDescent="0.25">
      <c r="A19">
        <v>17</v>
      </c>
      <c r="B19">
        <v>1</v>
      </c>
    </row>
    <row r="20" spans="1:3" x14ac:dyDescent="0.25">
      <c r="A20">
        <v>18</v>
      </c>
      <c r="B20">
        <v>1</v>
      </c>
    </row>
    <row r="21" spans="1:3" x14ac:dyDescent="0.25">
      <c r="A21">
        <v>19</v>
      </c>
      <c r="B21">
        <v>1</v>
      </c>
    </row>
    <row r="22" spans="1:3" x14ac:dyDescent="0.25">
      <c r="A22">
        <v>20</v>
      </c>
      <c r="B22">
        <v>1</v>
      </c>
    </row>
    <row r="23" spans="1:3" x14ac:dyDescent="0.25">
      <c r="A23">
        <v>21</v>
      </c>
      <c r="B23">
        <v>1</v>
      </c>
    </row>
    <row r="24" spans="1:3" x14ac:dyDescent="0.25">
      <c r="A24">
        <v>22</v>
      </c>
      <c r="B24">
        <v>1</v>
      </c>
    </row>
    <row r="26" spans="1:3" x14ac:dyDescent="0.25">
      <c r="A26" t="s">
        <v>5</v>
      </c>
      <c r="B26">
        <f>SUMIF(B$2:B$24,1,B$2:B$24)</f>
        <v>15</v>
      </c>
      <c r="C26">
        <v>16</v>
      </c>
    </row>
    <row r="27" spans="1:3" x14ac:dyDescent="0.25">
      <c r="A27" t="s">
        <v>6</v>
      </c>
      <c r="B27">
        <f>SUMIF(B$2:B$24,2,B$2:B$24)/2</f>
        <v>1</v>
      </c>
      <c r="C27">
        <v>7</v>
      </c>
    </row>
    <row r="28" spans="1:3" x14ac:dyDescent="0.25">
      <c r="A28" t="s">
        <v>7</v>
      </c>
      <c r="B28">
        <f>SUMIF(B$2:B$24,3,B$2:B$24)/3</f>
        <v>4</v>
      </c>
      <c r="C28">
        <v>0</v>
      </c>
    </row>
    <row r="29" spans="1:3" x14ac:dyDescent="0.25">
      <c r="A29" t="s">
        <v>8</v>
      </c>
      <c r="B29">
        <f>SUMIF(B$2:B$24,4,B$2:B$24)/4</f>
        <v>3</v>
      </c>
      <c r="C2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Jeu1-gen</vt:lpstr>
      <vt:lpstr>Jeu1.1</vt:lpstr>
      <vt:lpstr>Jeu1.2</vt:lpstr>
      <vt:lpstr>Jeu 1.3</vt:lpstr>
      <vt:lpstr>Jeu 2.1</vt:lpstr>
      <vt:lpstr>jeu1-result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2018-05-24T16:55:32Z</dcterms:created>
  <dcterms:modified xsi:type="dcterms:W3CDTF">2018-05-30T19:23:59Z</dcterms:modified>
</cp:coreProperties>
</file>