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a\Desktop\FFT_Hardware_Results\"/>
    </mc:Choice>
  </mc:AlternateContent>
  <bookViews>
    <workbookView xWindow="0" yWindow="0" windowWidth="20490" windowHeight="7530" activeTab="1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F27" i="1"/>
  <c r="E27" i="1"/>
  <c r="D27" i="1"/>
  <c r="C27" i="1"/>
  <c r="E37" i="1"/>
  <c r="C37" i="1"/>
  <c r="B37" i="1"/>
</calcChain>
</file>

<file path=xl/sharedStrings.xml><?xml version="1.0" encoding="utf-8"?>
<sst xmlns="http://schemas.openxmlformats.org/spreadsheetml/2006/main" count="103" uniqueCount="51">
  <si>
    <t>Clock</t>
  </si>
  <si>
    <t>solution1</t>
  </si>
  <si>
    <t>solution2</t>
  </si>
  <si>
    <t>solution3</t>
  </si>
  <si>
    <t>solution4</t>
  </si>
  <si>
    <t>solution5</t>
  </si>
  <si>
    <t>ap_clk</t>
  </si>
  <si>
    <t>Target</t>
  </si>
  <si>
    <t>Estimated</t>
  </si>
  <si>
    <t>Latency</t>
  </si>
  <si>
    <t>min</t>
  </si>
  <si>
    <t>max</t>
  </si>
  <si>
    <t>Interval</t>
  </si>
  <si>
    <t>BRAM_18K</t>
  </si>
  <si>
    <t>DSP48E</t>
  </si>
  <si>
    <t>FF</t>
  </si>
  <si>
    <t>LUT</t>
  </si>
  <si>
    <t>RTL</t>
  </si>
  <si>
    <t>verilog</t>
  </si>
  <si>
    <t>SLICE</t>
  </si>
  <si>
    <t>-</t>
  </si>
  <si>
    <t>DSP</t>
  </si>
  <si>
    <t>SRL</t>
  </si>
  <si>
    <t>BRAM</t>
  </si>
  <si>
    <t>CP required</t>
  </si>
  <si>
    <t>CP achieved post-synthesis</t>
  </si>
  <si>
    <t>CP achieved post-implemetation</t>
  </si>
  <si>
    <t>Performance Estimates</t>
  </si>
  <si>
    <t>Timing (ns)</t>
  </si>
  <si>
    <t>Latency (clock cycles)</t>
  </si>
  <si>
    <t>Utilization Estimates</t>
  </si>
  <si>
    <t>Resource Usage - Implementation</t>
  </si>
  <si>
    <t>Final Timing - Implementation</t>
  </si>
  <si>
    <t>All Compared Solutions</t>
  </si>
  <si>
    <r>
      <t>solution1:</t>
    </r>
    <r>
      <rPr>
        <sz val="13.5"/>
        <color rgb="FF000000"/>
        <rFont val="Times New Roman"/>
        <family val="1"/>
      </rPr>
      <t> xc7z020clg484-1</t>
    </r>
  </si>
  <si>
    <r>
      <t>solution2:</t>
    </r>
    <r>
      <rPr>
        <sz val="13.5"/>
        <color rgb="FF000000"/>
        <rFont val="Times New Roman"/>
        <family val="1"/>
      </rPr>
      <t> xc7z020clg484-1</t>
    </r>
  </si>
  <si>
    <r>
      <t>solution3:</t>
    </r>
    <r>
      <rPr>
        <sz val="13.5"/>
        <color rgb="FF000000"/>
        <rFont val="Times New Roman"/>
        <family val="1"/>
      </rPr>
      <t> xc7z020clg484-1</t>
    </r>
  </si>
  <si>
    <r>
      <t>solution4:</t>
    </r>
    <r>
      <rPr>
        <sz val="13.5"/>
        <color rgb="FF000000"/>
        <rFont val="Times New Roman"/>
        <family val="1"/>
      </rPr>
      <t> xc7z020clg484-1</t>
    </r>
  </si>
  <si>
    <r>
      <t>solution5:</t>
    </r>
    <r>
      <rPr>
        <sz val="13.5"/>
        <color rgb="FF000000"/>
        <rFont val="Times New Roman"/>
        <family val="1"/>
      </rPr>
      <t> xc7z020clg484-1</t>
    </r>
  </si>
  <si>
    <t>Solution 1</t>
  </si>
  <si>
    <t>Solution 2</t>
  </si>
  <si>
    <t>Solution 3</t>
  </si>
  <si>
    <t>Solution 4</t>
  </si>
  <si>
    <t>Solution 5</t>
  </si>
  <si>
    <t>No Optimization.</t>
  </si>
  <si>
    <t>Loop 0: Pipeline (49 cycles)</t>
  </si>
  <si>
    <t>Loop 0: Unroll (49 cycles, Impl failed)</t>
  </si>
  <si>
    <r>
      <t xml:space="preserve">Loop 1: Pipeline - Running Forever
</t>
    </r>
    <r>
      <rPr>
        <b/>
        <sz val="11"/>
        <color theme="1"/>
        <rFont val="Calibri"/>
        <family val="2"/>
        <scheme val="minor"/>
      </rPr>
      <t xml:space="preserve">Changed device to Spartan 6. </t>
    </r>
    <r>
      <rPr>
        <sz val="11"/>
        <color theme="1"/>
        <rFont val="Calibri"/>
        <family val="2"/>
        <scheme val="minor"/>
      </rPr>
      <t xml:space="preserve">
Loop 1: Pipeline - Running Forever
Loop 2: Pipeline - Synthesis successful, cosim and export RTL failed (due to Spartan 6)
</t>
    </r>
    <r>
      <rPr>
        <b/>
        <sz val="11"/>
        <color theme="1"/>
        <rFont val="Calibri"/>
        <family val="2"/>
        <scheme val="minor"/>
      </rPr>
      <t xml:space="preserve">Changed device to Zedboard again.
</t>
    </r>
    <r>
      <rPr>
        <sz val="11"/>
        <color theme="1"/>
        <rFont val="Calibri"/>
        <family val="2"/>
        <scheme val="minor"/>
      </rPr>
      <t>Loop 2: Pipeline (146 cycles)</t>
    </r>
  </si>
  <si>
    <t>Loop 2: Unroll</t>
  </si>
  <si>
    <t>Total</t>
  </si>
  <si>
    <t>Resource 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</si>
</sst>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rgb="FF000000"/>
      <name val="Times New Roman"/>
      <charset val="1"/>
    </font>
    <font>
      <sz val="13.5"/>
      <color rgb="FF000000"/>
      <name val="Times New Roman"/>
      <charset val="1"/>
    </font>
    <font>
      <b/>
      <sz val="14"/>
      <color theme="1"/>
      <name val="Calibri"/>
      <family val="2"/>
      <scheme val="minor"/>
    </font>
    <font>
      <sz val="13.5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7F7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2" borderId="1" xfId="0" quotePrefix="1" applyFont="1" applyFill="1" applyBorder="1" applyAlignment="1">
      <alignment wrapText="1"/>
    </xf>
    <xf numFmtId="0" fontId="0" fillId="0" borderId="0" xfId="0" applyBorder="1"/>
    <xf numFmtId="0" fontId="0" fillId="2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0" xfId="0" applyFont="1"/>
    <xf numFmtId="0" fontId="4" fillId="0" borderId="0" xfId="0" applyFont="1"/>
    <xf numFmtId="0" fontId="6" fillId="3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5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Area vs.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1.6666666666666666E-2"/>
                  <c:y val="-6.01851851851850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solution 2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5CB-4252-A268-43AA5D3D0494}"/>
                </c:ext>
              </c:extLst>
            </c:dLbl>
            <c:dLbl>
              <c:idx val="1"/>
              <c:layout>
                <c:manualLayout>
                  <c:x val="-5.5555555555555558E-3"/>
                  <c:y val="-4.166666666666683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solution 4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CB-4252-A268-43AA5D3D049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Solution 5</a:t>
                    </a:r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CB-4252-A268-43AA5D3D04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Sheet2!$E$10:$E$12</c:f>
              <c:numCache>
                <c:formatCode>General</c:formatCode>
                <c:ptCount val="3"/>
                <c:pt idx="0">
                  <c:v>945822746</c:v>
                </c:pt>
                <c:pt idx="1">
                  <c:v>5387290</c:v>
                </c:pt>
                <c:pt idx="2">
                  <c:v>12492825</c:v>
                </c:pt>
              </c:numCache>
            </c:numRef>
          </c:xVal>
          <c:yVal>
            <c:numRef>
              <c:f>Sheet2!$F$10:$F$12</c:f>
              <c:numCache>
                <c:formatCode>General</c:formatCode>
                <c:ptCount val="3"/>
                <c:pt idx="0">
                  <c:v>35227</c:v>
                </c:pt>
                <c:pt idx="1">
                  <c:v>102972</c:v>
                </c:pt>
                <c:pt idx="2">
                  <c:v>24008520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B-4252-A268-43AA5D3D0494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941100320"/>
        <c:axId val="791930992"/>
      </c:scatterChart>
      <c:valAx>
        <c:axId val="941100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930992"/>
        <c:crosses val="autoZero"/>
        <c:crossBetween val="midCat"/>
      </c:valAx>
      <c:valAx>
        <c:axId val="79193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Resource Utilization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10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95249</xdr:colOff>
      <xdr:row>19</xdr:row>
      <xdr:rowOff>85725</xdr:rowOff>
    </xdr:from>
    <xdr:to>
      <xdr:col>11</xdr:col>
      <xdr:colOff>476249</xdr:colOff>
      <xdr:row>29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9BFA60-5AB1-455B-A5B0-4743C497AB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11" sqref="H11"/>
    </sheetView>
  </sheetViews>
  <sheetFormatPr defaultRowHeight="15" x14ac:dyDescent="0.25"/>
  <cols>
    <col min="1" max="1" width="11.5703125" customWidth="1"/>
    <col min="2" max="2" width="55.85546875" customWidth="1"/>
    <col min="5" max="5" width="15.42578125" customWidth="1"/>
    <col min="6" max="6" width="16.28515625" customWidth="1"/>
  </cols>
  <sheetData>
    <row r="1" spans="1:6" x14ac:dyDescent="0.25">
      <c r="A1" t="s">
        <v>39</v>
      </c>
      <c r="B1" t="s">
        <v>44</v>
      </c>
    </row>
    <row r="2" spans="1:6" x14ac:dyDescent="0.25">
      <c r="A2" t="s">
        <v>40</v>
      </c>
      <c r="B2" t="s">
        <v>45</v>
      </c>
    </row>
    <row r="3" spans="1:6" x14ac:dyDescent="0.25">
      <c r="A3" t="s">
        <v>41</v>
      </c>
      <c r="B3" t="s">
        <v>46</v>
      </c>
    </row>
    <row r="4" spans="1:6" ht="120" x14ac:dyDescent="0.25">
      <c r="A4" s="17" t="s">
        <v>42</v>
      </c>
      <c r="B4" s="16" t="s">
        <v>47</v>
      </c>
    </row>
    <row r="5" spans="1:6" x14ac:dyDescent="0.25">
      <c r="A5" t="s">
        <v>43</v>
      </c>
      <c r="B5" t="s">
        <v>48</v>
      </c>
    </row>
    <row r="9" spans="1:6" x14ac:dyDescent="0.25">
      <c r="E9" s="4" t="s">
        <v>9</v>
      </c>
      <c r="F9" t="s">
        <v>50</v>
      </c>
    </row>
    <row r="10" spans="1:6" x14ac:dyDescent="0.25">
      <c r="E10" s="4">
        <v>945822746</v>
      </c>
      <c r="F10">
        <v>35227</v>
      </c>
    </row>
    <row r="11" spans="1:6" x14ac:dyDescent="0.25">
      <c r="E11" s="4">
        <v>5387290</v>
      </c>
      <c r="F11">
        <v>102972</v>
      </c>
    </row>
    <row r="12" spans="1:6" x14ac:dyDescent="0.25">
      <c r="E12" s="4">
        <v>12492825</v>
      </c>
      <c r="F12">
        <v>24008520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B9" workbookViewId="0">
      <selection activeCell="F17" sqref="F17"/>
    </sheetView>
  </sheetViews>
  <sheetFormatPr defaultRowHeight="15" x14ac:dyDescent="0.25"/>
  <cols>
    <col min="1" max="1" width="36.5703125" bestFit="1" customWidth="1"/>
    <col min="2" max="2" width="16.140625" customWidth="1"/>
    <col min="3" max="6" width="11.85546875" bestFit="1" customWidth="1"/>
    <col min="7" max="7" width="11.5703125" bestFit="1" customWidth="1"/>
  </cols>
  <sheetData>
    <row r="1" spans="1:7" ht="28.5" customHeight="1" x14ac:dyDescent="0.3">
      <c r="A1" s="14" t="s">
        <v>33</v>
      </c>
    </row>
    <row r="2" spans="1:7" ht="17.25" x14ac:dyDescent="0.25">
      <c r="A2" s="15" t="s">
        <v>34</v>
      </c>
    </row>
    <row r="3" spans="1:7" ht="17.25" x14ac:dyDescent="0.25">
      <c r="A3" s="15" t="s">
        <v>35</v>
      </c>
      <c r="B3" s="16"/>
    </row>
    <row r="4" spans="1:7" ht="17.25" x14ac:dyDescent="0.25">
      <c r="A4" s="15" t="s">
        <v>36</v>
      </c>
      <c r="B4" s="16"/>
    </row>
    <row r="5" spans="1:7" ht="17.25" x14ac:dyDescent="0.25">
      <c r="A5" s="15" t="s">
        <v>37</v>
      </c>
      <c r="B5" s="16"/>
    </row>
    <row r="6" spans="1:7" ht="17.25" x14ac:dyDescent="0.25">
      <c r="A6" s="15" t="s">
        <v>38</v>
      </c>
    </row>
    <row r="7" spans="1:7" ht="17.25" x14ac:dyDescent="0.25">
      <c r="A7" s="15"/>
    </row>
    <row r="8" spans="1:7" ht="18.75" x14ac:dyDescent="0.3">
      <c r="A8" s="13" t="s">
        <v>27</v>
      </c>
    </row>
    <row r="9" spans="1:7" x14ac:dyDescent="0.25">
      <c r="A9" s="12" t="s">
        <v>28</v>
      </c>
    </row>
    <row r="10" spans="1:7" ht="17.25" x14ac:dyDescent="0.25">
      <c r="A10" s="1" t="s">
        <v>0</v>
      </c>
      <c r="B10" s="1"/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7" ht="17.25" x14ac:dyDescent="0.25">
      <c r="A11" s="2" t="s">
        <v>6</v>
      </c>
      <c r="B11" s="2" t="s">
        <v>7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</row>
    <row r="12" spans="1:7" ht="17.25" x14ac:dyDescent="0.25">
      <c r="A12" s="2"/>
      <c r="B12" s="2" t="s">
        <v>8</v>
      </c>
      <c r="C12" s="2">
        <v>9.83</v>
      </c>
      <c r="D12" s="2">
        <v>9.83</v>
      </c>
      <c r="E12" s="2">
        <v>12.93</v>
      </c>
      <c r="F12" s="2">
        <v>11.96</v>
      </c>
      <c r="G12" s="2">
        <v>12.19</v>
      </c>
    </row>
    <row r="14" spans="1:7" x14ac:dyDescent="0.25">
      <c r="A14" s="12" t="s">
        <v>29</v>
      </c>
    </row>
    <row r="15" spans="1:7" x14ac:dyDescent="0.25">
      <c r="A15" s="3"/>
      <c r="B15" s="3"/>
      <c r="C15" s="3" t="s">
        <v>1</v>
      </c>
      <c r="D15" s="3" t="s">
        <v>2</v>
      </c>
      <c r="E15" s="3" t="s">
        <v>3</v>
      </c>
      <c r="F15" s="3" t="s">
        <v>4</v>
      </c>
      <c r="G15" s="3" t="s">
        <v>5</v>
      </c>
    </row>
    <row r="16" spans="1:7" x14ac:dyDescent="0.25">
      <c r="A16" s="4" t="s">
        <v>9</v>
      </c>
      <c r="B16" s="4" t="s">
        <v>10</v>
      </c>
      <c r="C16" s="4">
        <v>295730178</v>
      </c>
      <c r="D16" s="4">
        <v>295705626</v>
      </c>
      <c r="E16" s="4">
        <v>297810991</v>
      </c>
      <c r="F16" s="4">
        <v>5387290</v>
      </c>
      <c r="G16" s="4">
        <v>8048665</v>
      </c>
    </row>
    <row r="17" spans="1:7" x14ac:dyDescent="0.25">
      <c r="A17" s="4"/>
      <c r="B17" s="4" t="s">
        <v>11</v>
      </c>
      <c r="C17" s="4">
        <v>945847298</v>
      </c>
      <c r="D17" s="4">
        <v>945822746</v>
      </c>
      <c r="E17" s="4">
        <v>947928111</v>
      </c>
      <c r="F17" s="4">
        <v>5387290</v>
      </c>
      <c r="G17" s="4">
        <v>12492825</v>
      </c>
    </row>
    <row r="18" spans="1:7" x14ac:dyDescent="0.25">
      <c r="A18" s="4" t="s">
        <v>12</v>
      </c>
      <c r="B18" s="4" t="s">
        <v>10</v>
      </c>
      <c r="C18" s="4">
        <v>295730179</v>
      </c>
      <c r="D18" s="4">
        <v>295705627</v>
      </c>
      <c r="E18" s="4">
        <v>297810992</v>
      </c>
      <c r="F18" s="4">
        <v>5387291</v>
      </c>
      <c r="G18" s="4">
        <v>8048666</v>
      </c>
    </row>
    <row r="19" spans="1:7" x14ac:dyDescent="0.25">
      <c r="A19" s="4"/>
      <c r="B19" s="4" t="s">
        <v>11</v>
      </c>
      <c r="C19" s="4">
        <v>945847299</v>
      </c>
      <c r="D19" s="4">
        <v>945822747</v>
      </c>
      <c r="E19" s="4">
        <v>947928112</v>
      </c>
      <c r="F19" s="10">
        <v>5387291</v>
      </c>
      <c r="G19" s="4">
        <v>12492826</v>
      </c>
    </row>
    <row r="20" spans="1:7" x14ac:dyDescent="0.25">
      <c r="F20" s="9"/>
    </row>
    <row r="21" spans="1:7" ht="18.75" x14ac:dyDescent="0.3">
      <c r="A21" s="13" t="s">
        <v>30</v>
      </c>
      <c r="F21" s="9"/>
    </row>
    <row r="22" spans="1:7" ht="17.25" x14ac:dyDescent="0.25">
      <c r="A22" s="3"/>
      <c r="B22" s="6" t="s">
        <v>1</v>
      </c>
      <c r="C22" s="5" t="s">
        <v>2</v>
      </c>
      <c r="D22" s="5" t="s">
        <v>3</v>
      </c>
      <c r="E22" s="5" t="s">
        <v>4</v>
      </c>
      <c r="F22" s="7" t="s">
        <v>5</v>
      </c>
    </row>
    <row r="23" spans="1:7" ht="17.25" x14ac:dyDescent="0.25">
      <c r="A23" s="2" t="s">
        <v>13</v>
      </c>
      <c r="B23" s="2">
        <v>13</v>
      </c>
      <c r="C23" s="2">
        <v>13</v>
      </c>
      <c r="D23" s="2">
        <v>13</v>
      </c>
      <c r="E23" s="2">
        <v>8</v>
      </c>
      <c r="F23" s="2">
        <v>13234</v>
      </c>
    </row>
    <row r="24" spans="1:7" ht="17.25" x14ac:dyDescent="0.25">
      <c r="A24" s="2" t="s">
        <v>14</v>
      </c>
      <c r="B24" s="2">
        <v>67</v>
      </c>
      <c r="C24" s="2">
        <v>73</v>
      </c>
      <c r="D24" s="2">
        <v>234</v>
      </c>
      <c r="E24" s="2">
        <v>105</v>
      </c>
      <c r="F24" s="2">
        <v>31410</v>
      </c>
    </row>
    <row r="25" spans="1:7" ht="17.25" x14ac:dyDescent="0.25">
      <c r="A25" s="2" t="s">
        <v>15</v>
      </c>
      <c r="B25" s="2">
        <v>7235</v>
      </c>
      <c r="C25" s="2">
        <v>8245</v>
      </c>
      <c r="D25" s="2">
        <v>149093</v>
      </c>
      <c r="E25" s="2">
        <v>32308</v>
      </c>
      <c r="F25" s="2">
        <v>4632256</v>
      </c>
    </row>
    <row r="26" spans="1:7" ht="17.25" x14ac:dyDescent="0.25">
      <c r="A26" s="2" t="s">
        <v>16</v>
      </c>
      <c r="B26" s="2">
        <v>24133</v>
      </c>
      <c r="C26" s="2">
        <v>26896</v>
      </c>
      <c r="D26" s="2">
        <v>117748</v>
      </c>
      <c r="E26" s="2">
        <v>70551</v>
      </c>
      <c r="F26" s="2">
        <v>19331620</v>
      </c>
    </row>
    <row r="27" spans="1:7" x14ac:dyDescent="0.25">
      <c r="B27">
        <f>SUM(B23:B26)</f>
        <v>31448</v>
      </c>
      <c r="C27">
        <f>SUM(C23:C26)</f>
        <v>35227</v>
      </c>
      <c r="D27">
        <f>SUM(D23:D26)</f>
        <v>267088</v>
      </c>
      <c r="E27">
        <f>SUM(E23:E26)</f>
        <v>102972</v>
      </c>
      <c r="F27">
        <f>SUM(F23:F26)</f>
        <v>24008520</v>
      </c>
    </row>
    <row r="28" spans="1:7" ht="18.75" x14ac:dyDescent="0.3">
      <c r="A28" s="13" t="s">
        <v>31</v>
      </c>
    </row>
    <row r="29" spans="1:7" ht="17.25" x14ac:dyDescent="0.25">
      <c r="A29" s="1"/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7" ht="17.25" x14ac:dyDescent="0.25">
      <c r="A30" s="2" t="s">
        <v>17</v>
      </c>
      <c r="B30" s="2" t="s">
        <v>18</v>
      </c>
      <c r="C30" s="2" t="s">
        <v>18</v>
      </c>
      <c r="D30" s="2" t="s">
        <v>18</v>
      </c>
      <c r="E30" s="2" t="s">
        <v>18</v>
      </c>
      <c r="F30" s="2" t="s">
        <v>18</v>
      </c>
    </row>
    <row r="31" spans="1:7" ht="17.25" x14ac:dyDescent="0.25">
      <c r="A31" s="2" t="s">
        <v>19</v>
      </c>
      <c r="B31" s="2">
        <v>2932</v>
      </c>
      <c r="C31" s="2">
        <v>3258</v>
      </c>
      <c r="D31" s="8" t="s">
        <v>20</v>
      </c>
      <c r="E31" s="2">
        <v>10370</v>
      </c>
      <c r="F31" s="8" t="s">
        <v>20</v>
      </c>
    </row>
    <row r="32" spans="1:7" ht="17.25" x14ac:dyDescent="0.25">
      <c r="A32" s="2" t="s">
        <v>16</v>
      </c>
      <c r="B32" s="2">
        <v>8950</v>
      </c>
      <c r="C32" s="2">
        <v>10383</v>
      </c>
      <c r="D32" s="8" t="s">
        <v>20</v>
      </c>
      <c r="E32" s="2">
        <v>36448</v>
      </c>
      <c r="F32" s="8" t="s">
        <v>20</v>
      </c>
    </row>
    <row r="33" spans="1:6" ht="17.25" x14ac:dyDescent="0.25">
      <c r="A33" s="2" t="s">
        <v>15</v>
      </c>
      <c r="B33" s="2">
        <v>6218</v>
      </c>
      <c r="C33" s="2">
        <v>7234</v>
      </c>
      <c r="D33" s="8" t="s">
        <v>20</v>
      </c>
      <c r="E33" s="2">
        <v>23345</v>
      </c>
      <c r="F33" s="8" t="s">
        <v>20</v>
      </c>
    </row>
    <row r="34" spans="1:6" ht="17.25" x14ac:dyDescent="0.25">
      <c r="A34" s="2" t="s">
        <v>21</v>
      </c>
      <c r="B34" s="2">
        <v>64</v>
      </c>
      <c r="C34" s="2">
        <v>70</v>
      </c>
      <c r="D34" s="8" t="s">
        <v>20</v>
      </c>
      <c r="E34" s="2">
        <v>99</v>
      </c>
      <c r="F34" s="8" t="s">
        <v>20</v>
      </c>
    </row>
    <row r="35" spans="1:6" ht="17.25" x14ac:dyDescent="0.25">
      <c r="A35" s="2" t="s">
        <v>22</v>
      </c>
      <c r="B35" s="2">
        <v>284</v>
      </c>
      <c r="C35" s="2">
        <v>419</v>
      </c>
      <c r="D35" s="8" t="s">
        <v>20</v>
      </c>
      <c r="E35" s="2">
        <v>530</v>
      </c>
      <c r="F35" s="8" t="s">
        <v>20</v>
      </c>
    </row>
    <row r="36" spans="1:6" ht="17.25" x14ac:dyDescent="0.25">
      <c r="A36" s="2" t="s">
        <v>23</v>
      </c>
      <c r="B36" s="2">
        <v>4</v>
      </c>
      <c r="C36" s="2">
        <v>4</v>
      </c>
      <c r="D36" s="8" t="s">
        <v>20</v>
      </c>
      <c r="E36" s="2">
        <v>0</v>
      </c>
      <c r="F36" s="8" t="s">
        <v>20</v>
      </c>
    </row>
    <row r="37" spans="1:6" ht="17.25" x14ac:dyDescent="0.25">
      <c r="A37" s="18" t="s">
        <v>49</v>
      </c>
      <c r="B37">
        <f xml:space="preserve"> SUM(B31:B36)</f>
        <v>18452</v>
      </c>
      <c r="C37">
        <f>SUM(C31:C36)</f>
        <v>21368</v>
      </c>
      <c r="E37">
        <f xml:space="preserve"> SUM(E31:E36)</f>
        <v>70792</v>
      </c>
    </row>
    <row r="38" spans="1:6" ht="18.75" x14ac:dyDescent="0.3">
      <c r="A38" s="13" t="s">
        <v>32</v>
      </c>
      <c r="F38" s="11"/>
    </row>
    <row r="39" spans="1:6" ht="17.25" x14ac:dyDescent="0.25">
      <c r="A39" s="5"/>
      <c r="B39" s="6" t="s">
        <v>1</v>
      </c>
      <c r="C39" s="5" t="s">
        <v>2</v>
      </c>
      <c r="D39" s="5" t="s">
        <v>3</v>
      </c>
      <c r="E39" s="5" t="s">
        <v>4</v>
      </c>
      <c r="F39" s="7" t="s">
        <v>5</v>
      </c>
    </row>
    <row r="40" spans="1:6" ht="17.25" x14ac:dyDescent="0.25">
      <c r="A40" s="2" t="s">
        <v>17</v>
      </c>
      <c r="B40" s="2" t="s">
        <v>18</v>
      </c>
      <c r="C40" s="2" t="s">
        <v>18</v>
      </c>
      <c r="D40" s="2" t="s">
        <v>18</v>
      </c>
      <c r="E40" s="2" t="s">
        <v>18</v>
      </c>
      <c r="F40" s="2" t="s">
        <v>18</v>
      </c>
    </row>
    <row r="41" spans="1:6" ht="17.25" x14ac:dyDescent="0.25">
      <c r="A41" s="2" t="s">
        <v>24</v>
      </c>
      <c r="B41" s="2">
        <v>10</v>
      </c>
      <c r="C41" s="2">
        <v>10</v>
      </c>
      <c r="D41" s="8" t="s">
        <v>20</v>
      </c>
      <c r="E41" s="2">
        <v>10</v>
      </c>
      <c r="F41" s="8" t="s">
        <v>20</v>
      </c>
    </row>
    <row r="42" spans="1:6" ht="17.25" x14ac:dyDescent="0.25">
      <c r="A42" s="2" t="s">
        <v>25</v>
      </c>
      <c r="B42" s="2">
        <v>8.6</v>
      </c>
      <c r="C42" s="2">
        <v>8.6</v>
      </c>
      <c r="D42" s="8" t="s">
        <v>20</v>
      </c>
      <c r="E42" s="2">
        <v>11.311999999999999</v>
      </c>
      <c r="F42" s="8" t="s">
        <v>20</v>
      </c>
    </row>
    <row r="43" spans="1:6" ht="17.25" x14ac:dyDescent="0.25">
      <c r="A43" s="2" t="s">
        <v>26</v>
      </c>
      <c r="B43" s="2">
        <v>9.4280000000000008</v>
      </c>
      <c r="C43" s="2">
        <v>9.6110000000000007</v>
      </c>
      <c r="D43" s="8" t="s">
        <v>20</v>
      </c>
      <c r="E43" s="2">
        <v>11.082000000000001</v>
      </c>
      <c r="F43" s="8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</dc:creator>
  <cp:lastModifiedBy>Swarna</cp:lastModifiedBy>
  <dcterms:created xsi:type="dcterms:W3CDTF">2017-05-02T17:06:57Z</dcterms:created>
  <dcterms:modified xsi:type="dcterms:W3CDTF">2017-05-12T14:32:17Z</dcterms:modified>
</cp:coreProperties>
</file>