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arna\Desktop\"/>
    </mc:Choice>
  </mc:AlternateContent>
  <bookViews>
    <workbookView xWindow="0" yWindow="0" windowWidth="20490" windowHeight="7530" activeTab="2"/>
  </bookViews>
  <sheets>
    <sheet name="steps" sheetId="2" r:id="rId1"/>
    <sheet name="results" sheetId="1" r:id="rId2"/>
    <sheet name="graph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3" l="1"/>
  <c r="F15" i="3"/>
  <c r="D15" i="3"/>
  <c r="C15" i="3"/>
  <c r="H7" i="3"/>
  <c r="G7" i="3"/>
  <c r="F7" i="3"/>
  <c r="E7" i="3"/>
  <c r="D7" i="3"/>
  <c r="C7" i="3"/>
</calcChain>
</file>

<file path=xl/sharedStrings.xml><?xml version="1.0" encoding="utf-8"?>
<sst xmlns="http://schemas.openxmlformats.org/spreadsheetml/2006/main" count="106" uniqueCount="58">
  <si>
    <t>Vivado HLS Report Comparison</t>
  </si>
  <si>
    <t>All Compared Solutions</t>
  </si>
  <si>
    <r>
      <t>solution1:</t>
    </r>
    <r>
      <rPr>
        <sz val="11"/>
        <color theme="1"/>
        <rFont val="Calibri"/>
        <family val="2"/>
        <scheme val="minor"/>
      </rPr>
      <t xml:space="preserve"> xc7z020clg484-1</t>
    </r>
  </si>
  <si>
    <r>
      <t>solution2:</t>
    </r>
    <r>
      <rPr>
        <sz val="11"/>
        <color theme="1"/>
        <rFont val="Calibri"/>
        <family val="2"/>
        <scheme val="minor"/>
      </rPr>
      <t xml:space="preserve"> xc7z020clg484-1</t>
    </r>
  </si>
  <si>
    <r>
      <t>solution3:</t>
    </r>
    <r>
      <rPr>
        <sz val="11"/>
        <color theme="1"/>
        <rFont val="Calibri"/>
        <family val="2"/>
        <scheme val="minor"/>
      </rPr>
      <t xml:space="preserve"> xc7z020clg484-1</t>
    </r>
  </si>
  <si>
    <r>
      <t>solution4:</t>
    </r>
    <r>
      <rPr>
        <sz val="11"/>
        <color theme="1"/>
        <rFont val="Calibri"/>
        <family val="2"/>
        <scheme val="minor"/>
      </rPr>
      <t xml:space="preserve"> xc7z020clg484-1</t>
    </r>
  </si>
  <si>
    <r>
      <t>solution5:</t>
    </r>
    <r>
      <rPr>
        <sz val="11"/>
        <color theme="1"/>
        <rFont val="Calibri"/>
        <family val="2"/>
        <scheme val="minor"/>
      </rPr>
      <t xml:space="preserve"> xc7z020clg484-1</t>
    </r>
  </si>
  <si>
    <r>
      <t>solution6:</t>
    </r>
    <r>
      <rPr>
        <sz val="11"/>
        <color theme="1"/>
        <rFont val="Calibri"/>
        <family val="2"/>
        <scheme val="minor"/>
      </rPr>
      <t xml:space="preserve"> xc7z020clg484-1</t>
    </r>
  </si>
  <si>
    <t>Performance Estimates</t>
  </si>
  <si>
    <t>Timing (ns)</t>
  </si>
  <si>
    <t>Clock</t>
  </si>
  <si>
    <t>solution1</t>
  </si>
  <si>
    <t>solution2</t>
  </si>
  <si>
    <t>solution3</t>
  </si>
  <si>
    <t>solution4</t>
  </si>
  <si>
    <t>solution5</t>
  </si>
  <si>
    <t>solution6</t>
  </si>
  <si>
    <t>ap_clk</t>
  </si>
  <si>
    <t>Target</t>
  </si>
  <si>
    <t>Estimated</t>
  </si>
  <si>
    <t>Latency (clock cycles)</t>
  </si>
  <si>
    <t>Latency</t>
  </si>
  <si>
    <t>min</t>
  </si>
  <si>
    <t>max</t>
  </si>
  <si>
    <t>Interval</t>
  </si>
  <si>
    <t>Utilization Estimates</t>
  </si>
  <si>
    <t>BRAM_18K</t>
  </si>
  <si>
    <t>DSP48E</t>
  </si>
  <si>
    <t>FF</t>
  </si>
  <si>
    <t>LUT</t>
  </si>
  <si>
    <t>Resource Usage Implementation</t>
  </si>
  <si>
    <t>RTL</t>
  </si>
  <si>
    <t>verilog</t>
  </si>
  <si>
    <t>SLICE</t>
  </si>
  <si>
    <t>-</t>
  </si>
  <si>
    <t>DSP</t>
  </si>
  <si>
    <t>SRL</t>
  </si>
  <si>
    <t>BRAM</t>
  </si>
  <si>
    <t>Final Timing Implementation</t>
  </si>
  <si>
    <t>CP required</t>
  </si>
  <si>
    <t>CP achieved post-synthesis</t>
  </si>
  <si>
    <t>CP achieved post-implemetation</t>
  </si>
  <si>
    <t>solution 1</t>
  </si>
  <si>
    <t>solution 2</t>
  </si>
  <si>
    <t>solution 3</t>
  </si>
  <si>
    <t>solution 4</t>
  </si>
  <si>
    <t>solution 5</t>
  </si>
  <si>
    <t>solution 6</t>
  </si>
  <si>
    <r>
      <t xml:space="preserve">Assigning fixed bit-widths in compile time using "ap_int.h" library. C Simulation is running for a really long time. So reverted the changes.
</t>
    </r>
    <r>
      <rPr>
        <b/>
        <sz val="11"/>
        <color theme="1"/>
        <rFont val="Calibri"/>
        <family val="2"/>
        <scheme val="minor"/>
      </rPr>
      <t>Unroll loop 3</t>
    </r>
    <r>
      <rPr>
        <sz val="11"/>
        <color theme="1"/>
        <rFont val="Calibri"/>
        <family val="2"/>
        <scheme val="minor"/>
      </rPr>
      <t xml:space="preserve"> - Improved latency and more resource utilization(better than normal and pipelined case).
Failed in Export RTL, as the design requires more LUTs than is available in the target device.</t>
    </r>
  </si>
  <si>
    <r>
      <rPr>
        <b/>
        <sz val="11"/>
        <color theme="1"/>
        <rFont val="Calibri"/>
        <family val="2"/>
        <scheme val="minor"/>
      </rPr>
      <t>Single static assignment</t>
    </r>
    <r>
      <rPr>
        <sz val="11"/>
        <color theme="1"/>
        <rFont val="Calibri"/>
        <family val="2"/>
        <scheme val="minor"/>
      </rPr>
      <t xml:space="preserve"> in loop 3 (to remove data dependencies across loop iterations) and pipeline - No difference or benefit whatsoever observed in synthesis results - reverting to original code</t>
    </r>
  </si>
  <si>
    <r>
      <rPr>
        <b/>
        <sz val="11"/>
        <color theme="1"/>
        <rFont val="Calibri"/>
        <family val="2"/>
        <scheme val="minor"/>
      </rPr>
      <t>Loop 3 pipeline</t>
    </r>
    <r>
      <rPr>
        <sz val="11"/>
        <color theme="1"/>
        <rFont val="Calibri"/>
        <family val="2"/>
        <scheme val="minor"/>
      </rPr>
      <t xml:space="preserve"> to increase throughput.
Increased execution time, not much resource utilization</t>
    </r>
  </si>
  <si>
    <r>
      <rPr>
        <b/>
        <sz val="11"/>
        <color theme="1"/>
        <rFont val="Calibri"/>
        <family val="2"/>
        <scheme val="minor"/>
      </rPr>
      <t>No directives</t>
    </r>
    <r>
      <rPr>
        <sz val="11"/>
        <color theme="1"/>
        <rFont val="Calibri"/>
        <family val="2"/>
        <scheme val="minor"/>
      </rPr>
      <t>, only loop trip bound directive to fix the maximum number of times a loop will be executed (for variable length loops), to get an estimate of latency.</t>
    </r>
  </si>
  <si>
    <t>Unroll loop 3 by a factor of 8-synthesized-taken forward
Loop 2 is the critical loop. Any directive applied (pipeline or unroll) causes increase in latency. Hence, no directives for loop 2, 1 and 0.</t>
  </si>
  <si>
    <r>
      <rPr>
        <b/>
        <sz val="11"/>
        <color theme="1"/>
        <rFont val="Calibri"/>
        <family val="2"/>
        <scheme val="minor"/>
      </rPr>
      <t>Unroll loop 3 by a factor of 16</t>
    </r>
    <r>
      <rPr>
        <sz val="11"/>
        <color theme="1"/>
        <rFont val="Calibri"/>
        <family val="2"/>
        <scheme val="minor"/>
      </rPr>
      <t xml:space="preserve"> - synthesizable and implementable. - Improved latency without too much stress on area !</t>
    </r>
  </si>
  <si>
    <t>Average</t>
  </si>
  <si>
    <t>Latency(cycles)</t>
  </si>
  <si>
    <t>Total number of resources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</si>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</sst>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7F7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3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3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quotePrefix="1" applyFill="1" applyBorder="1" applyAlignment="1">
      <alignment wrapText="1"/>
    </xf>
    <xf numFmtId="0" fontId="1" fillId="0" borderId="0" xfId="0" applyFont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wrapText="1"/>
    </xf>
    <xf numFmtId="0" fontId="1" fillId="5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2" xfId="0" applyFill="1" applyBorder="1"/>
    <xf numFmtId="0" fontId="0" fillId="0" borderId="2" xfId="0" applyBorder="1"/>
    <xf numFmtId="0" fontId="0" fillId="3" borderId="2" xfId="0" applyFill="1" applyBorder="1" applyAlignment="1">
      <alignment wrapText="1"/>
    </xf>
    <xf numFmtId="0" fontId="1" fillId="4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 vs.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615048118985127"/>
          <c:y val="0.13930555555555557"/>
          <c:w val="0.74262729658792648"/>
          <c:h val="0.6551235783027121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0.12022222222222233"/>
                  <c:y val="-0.29159703995333919"/>
                </c:manualLayout>
              </c:layout>
              <c:tx>
                <c:rich>
                  <a:bodyPr/>
                  <a:lstStyle/>
                  <a:p>
                    <a:fld id="{93056616-CECC-42D8-888C-6B4E169DA1D0}" type="XVALUE">
                      <a:rPr lang="en-US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DC185362-2E04-44D0-99F7-84E2A109726D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  <a:p>
                    <a:r>
                      <a:rPr lang="en-US" b="1" baseline="0"/>
                      <a:t>solution 1</a:t>
                    </a:r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BF15-44CF-AE68-EE915972FD3E}"/>
                </c:ext>
              </c:extLst>
            </c:dLbl>
            <c:dLbl>
              <c:idx val="1"/>
              <c:layout>
                <c:manualLayout>
                  <c:x val="-5.9865704286964229E-2"/>
                  <c:y val="-0.12728018372703404"/>
                </c:manualLayout>
              </c:layout>
              <c:tx>
                <c:rich>
                  <a:bodyPr/>
                  <a:lstStyle/>
                  <a:p>
                    <a:fld id="{435AA1ED-4278-4973-BB74-CC79CF21F3E0}" type="XVALUE">
                      <a:rPr lang="en-US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9D4FE206-7A84-43FA-96F4-B4B4C04499B8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  <a:p>
                    <a:r>
                      <a:rPr lang="en-US" b="1" baseline="0"/>
                      <a:t>solution 2</a:t>
                    </a:r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BF15-44CF-AE68-EE915972FD3E}"/>
                </c:ext>
              </c:extLst>
            </c:dLbl>
            <c:dLbl>
              <c:idx val="2"/>
              <c:layout>
                <c:manualLayout>
                  <c:x val="-0.11628477690288716"/>
                  <c:y val="-0.12258092738407698"/>
                </c:manualLayout>
              </c:layout>
              <c:tx>
                <c:rich>
                  <a:bodyPr/>
                  <a:lstStyle/>
                  <a:p>
                    <a:fld id="{F52EDDEB-9DA2-47DB-9273-E7695F517588}" type="XVALUE">
                      <a:rPr lang="en-US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AC8A6567-020C-417B-BD60-E64333D86580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  <a:p>
                    <a:r>
                      <a:rPr lang="en-US" b="1" baseline="0"/>
                      <a:t>solution 4</a:t>
                    </a:r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BF15-44CF-AE68-EE915972FD3E}"/>
                </c:ext>
              </c:extLst>
            </c:dLbl>
            <c:dLbl>
              <c:idx val="3"/>
              <c:layout>
                <c:manualLayout>
                  <c:x val="-0.18966666666666668"/>
                  <c:y val="-0.11339129483814524"/>
                </c:manualLayout>
              </c:layout>
              <c:tx>
                <c:rich>
                  <a:bodyPr/>
                  <a:lstStyle/>
                  <a:p>
                    <a:fld id="{CD653AE0-610A-410C-92A7-97053B55DDC0}" type="XVALUE">
                      <a:rPr lang="en-US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937BFEBF-D493-4BC6-96E4-31C207CD2591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  <a:p>
                    <a:r>
                      <a:rPr lang="en-US" b="1" baseline="0"/>
                      <a:t>solution 6</a:t>
                    </a:r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F15-44CF-AE68-EE915972FD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graph!$K$4:$K$7</c:f>
              <c:numCache>
                <c:formatCode>General</c:formatCode>
                <c:ptCount val="4"/>
                <c:pt idx="0">
                  <c:v>24937082</c:v>
                </c:pt>
                <c:pt idx="1">
                  <c:v>24937595</c:v>
                </c:pt>
                <c:pt idx="2">
                  <c:v>24935512</c:v>
                </c:pt>
                <c:pt idx="3">
                  <c:v>24936602</c:v>
                </c:pt>
              </c:numCache>
            </c:numRef>
          </c:xVal>
          <c:yVal>
            <c:numRef>
              <c:f>graph!$L$4:$L$7</c:f>
              <c:numCache>
                <c:formatCode>General</c:formatCode>
                <c:ptCount val="4"/>
                <c:pt idx="0">
                  <c:v>13096</c:v>
                </c:pt>
                <c:pt idx="1">
                  <c:v>13098</c:v>
                </c:pt>
                <c:pt idx="2">
                  <c:v>199396</c:v>
                </c:pt>
                <c:pt idx="3">
                  <c:v>16984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15-44CF-AE68-EE915972FD3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26622496"/>
        <c:axId val="922732064"/>
      </c:scatterChart>
      <c:valAx>
        <c:axId val="92662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(Average)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732064"/>
        <c:crosses val="autoZero"/>
        <c:crossBetween val="midCat"/>
      </c:valAx>
      <c:valAx>
        <c:axId val="92273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Resource Utilization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62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476250</xdr:colOff>
      <xdr:row>8</xdr:row>
      <xdr:rowOff>38100</xdr:rowOff>
    </xdr:from>
    <xdr:to>
      <xdr:col>14</xdr:col>
      <xdr:colOff>533400</xdr:colOff>
      <xdr:row>22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9D3E7B-568D-4FF6-B03B-70F406905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676275</xdr:colOff>
      <xdr:row>8</xdr:row>
      <xdr:rowOff>95250</xdr:rowOff>
    </xdr:from>
    <xdr:to>
      <xdr:col>11</xdr:col>
      <xdr:colOff>457200</xdr:colOff>
      <xdr:row>12</xdr:row>
      <xdr:rowOff>133350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106D1650-92A1-4263-8EB1-66F55373CD02}"/>
            </a:ext>
          </a:extLst>
        </xdr:cNvPr>
        <xdr:cNvSpPr/>
      </xdr:nvSpPr>
      <xdr:spPr>
        <a:xfrm>
          <a:off x="6772275" y="1619250"/>
          <a:ext cx="790575" cy="8001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466725</xdr:colOff>
      <xdr:row>11</xdr:row>
      <xdr:rowOff>47625</xdr:rowOff>
    </xdr:from>
    <xdr:to>
      <xdr:col>11</xdr:col>
      <xdr:colOff>847725</xdr:colOff>
      <xdr:row>11</xdr:row>
      <xdr:rowOff>123825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7A20588C-91AE-4677-B2DA-789541126F71}"/>
            </a:ext>
          </a:extLst>
        </xdr:cNvPr>
        <xdr:cNvCxnSpPr/>
      </xdr:nvCxnSpPr>
      <xdr:spPr>
        <a:xfrm>
          <a:off x="7572375" y="2143125"/>
          <a:ext cx="381000" cy="76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590550</xdr:colOff>
      <xdr:row>11</xdr:row>
      <xdr:rowOff>95250</xdr:rowOff>
    </xdr:from>
    <xdr:ext cx="2320828" cy="217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2FF1CCC-BFDC-4980-9C39-048002B93FF3}"/>
            </a:ext>
          </a:extLst>
        </xdr:cNvPr>
        <xdr:cNvSpPr txBox="1"/>
      </xdr:nvSpPr>
      <xdr:spPr>
        <a:xfrm>
          <a:off x="7696200" y="2190750"/>
          <a:ext cx="2320828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800">
              <a:solidFill>
                <a:srgbClr val="FF0000"/>
              </a:solidFill>
            </a:rPr>
            <a:t>Not enough resources available</a:t>
          </a:r>
          <a:r>
            <a:rPr lang="en-US" sz="800" baseline="0">
              <a:solidFill>
                <a:srgbClr val="FF0000"/>
              </a:solidFill>
            </a:rPr>
            <a:t> to implement this !</a:t>
          </a:r>
          <a:endParaRPr lang="en-US" sz="800">
            <a:solidFill>
              <a:srgbClr val="FF0000"/>
            </a:solidFill>
          </a:endParaRPr>
        </a:p>
      </xdr:txBody>
    </xdr:sp>
    <xdr:clientData/>
  </xdr:oneCellAnchor>
  <xdr:twoCellAnchor>
    <xdr:from>
      <xdr:col>11</xdr:col>
      <xdr:colOff>657225</xdr:colOff>
      <xdr:row>14</xdr:row>
      <xdr:rowOff>161925</xdr:rowOff>
    </xdr:from>
    <xdr:to>
      <xdr:col>11</xdr:col>
      <xdr:colOff>790575</xdr:colOff>
      <xdr:row>15</xdr:row>
      <xdr:rowOff>123826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6A2EEF05-9AC0-4A55-8CCA-FC8A9837EB36}"/>
            </a:ext>
          </a:extLst>
        </xdr:cNvPr>
        <xdr:cNvCxnSpPr/>
      </xdr:nvCxnSpPr>
      <xdr:spPr>
        <a:xfrm flipH="1" flipV="1">
          <a:off x="7762875" y="2828925"/>
          <a:ext cx="133350" cy="1524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742950</xdr:colOff>
      <xdr:row>13</xdr:row>
      <xdr:rowOff>152400</xdr:rowOff>
    </xdr:from>
    <xdr:ext cx="1466171" cy="217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9312AB6-C8F9-4679-AEBC-B99A00B657A1}"/>
            </a:ext>
          </a:extLst>
        </xdr:cNvPr>
        <xdr:cNvSpPr txBox="1"/>
      </xdr:nvSpPr>
      <xdr:spPr>
        <a:xfrm>
          <a:off x="6838950" y="2628900"/>
          <a:ext cx="1466171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800">
              <a:solidFill>
                <a:schemeClr val="accent6">
                  <a:lumMod val="50000"/>
                </a:schemeClr>
              </a:solidFill>
            </a:rPr>
            <a:t>Best case for improved latency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0.39583</cdr:x>
      <cdr:y>0.47338</cdr:y>
    </cdr:from>
    <cdr:to>
      <cdr:x>0.59653</cdr:x>
      <cdr:y>0.76505</cdr:y>
    </cdr:to>
    <cdr:sp macro="" textlink="">
      <cdr:nvSpPr>
        <cdr:cNvPr id="3" name="Oval 2">
          <a:extLst xmlns:a="http://schemas.openxmlformats.org/drawingml/2006/main">
            <a:ext uri="{FF2B5EF4-FFF2-40B4-BE49-F238E27FC236}">
              <a16:creationId xmlns:a16="http://schemas.microsoft.com/office/drawing/2014/main" id="{106D1650-92A1-4263-8EB1-66F55373CD02}"/>
            </a:ext>
          </a:extLst>
        </cdr:cNvPr>
        <cdr:cNvSpPr/>
      </cdr:nvSpPr>
      <cdr:spPr>
        <a:xfrm xmlns:a="http://schemas.openxmlformats.org/drawingml/2006/main">
          <a:off x="1809750" y="1298575"/>
          <a:ext cx="917575" cy="80010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chemeClr val="accent6"/>
          </a:solidFill>
          <a:prstDash val="solid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accent6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1" sqref="B1"/>
    </sheetView>
  </sheetViews>
  <sheetFormatPr defaultRowHeight="15" x14ac:dyDescent="0.25"/>
  <cols>
    <col min="1" max="1" width="13.140625" style="9" customWidth="1"/>
    <col min="2" max="2" width="62.7109375" customWidth="1"/>
  </cols>
  <sheetData>
    <row r="1" spans="1:2" ht="45" x14ac:dyDescent="0.25">
      <c r="A1" s="10" t="s">
        <v>42</v>
      </c>
      <c r="B1" s="11" t="s">
        <v>51</v>
      </c>
    </row>
    <row r="2" spans="1:2" ht="30" x14ac:dyDescent="0.25">
      <c r="A2" s="12" t="s">
        <v>43</v>
      </c>
      <c r="B2" s="13" t="s">
        <v>50</v>
      </c>
    </row>
    <row r="3" spans="1:2" ht="49.5" customHeight="1" x14ac:dyDescent="0.25">
      <c r="A3" s="12" t="s">
        <v>44</v>
      </c>
      <c r="B3" s="13" t="s">
        <v>49</v>
      </c>
    </row>
    <row r="4" spans="1:2" ht="104.25" customHeight="1" x14ac:dyDescent="0.25">
      <c r="A4" s="10" t="s">
        <v>45</v>
      </c>
      <c r="B4" s="11" t="s">
        <v>48</v>
      </c>
    </row>
    <row r="5" spans="1:2" ht="61.5" customHeight="1" x14ac:dyDescent="0.25">
      <c r="A5" s="12" t="s">
        <v>46</v>
      </c>
      <c r="B5" s="13" t="s">
        <v>52</v>
      </c>
    </row>
    <row r="6" spans="1:2" ht="30" x14ac:dyDescent="0.25">
      <c r="A6" s="10" t="s">
        <v>47</v>
      </c>
      <c r="B6" s="11" t="s">
        <v>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opLeftCell="B17" workbookViewId="0">
      <selection activeCell="I21" sqref="I21:N37"/>
    </sheetView>
  </sheetViews>
  <sheetFormatPr defaultRowHeight="15" x14ac:dyDescent="0.25"/>
  <cols>
    <col min="1" max="1" width="36.5703125" bestFit="1" customWidth="1"/>
    <col min="2" max="2" width="9.28515625" bestFit="1" customWidth="1"/>
    <col min="3" max="3" width="9.85546875" bestFit="1" customWidth="1"/>
    <col min="4" max="9" width="9.28515625" bestFit="1" customWidth="1"/>
    <col min="14" max="14" width="9.140625" customWidth="1"/>
  </cols>
  <sheetData>
    <row r="1" spans="1:9" ht="94.5" x14ac:dyDescent="0.5">
      <c r="A1" s="2" t="s">
        <v>0</v>
      </c>
      <c r="B1" s="3"/>
      <c r="C1" s="3"/>
      <c r="D1" s="3"/>
      <c r="E1" s="3"/>
      <c r="F1" s="3"/>
      <c r="G1" s="3"/>
      <c r="H1" s="3"/>
      <c r="I1" s="3"/>
    </row>
    <row r="2" spans="1:9" ht="23.25" x14ac:dyDescent="0.35">
      <c r="A2" s="4" t="s">
        <v>1</v>
      </c>
      <c r="B2" s="3"/>
      <c r="C2" s="3"/>
      <c r="D2" s="3"/>
      <c r="E2" s="3"/>
      <c r="F2" s="3"/>
      <c r="G2" s="3"/>
      <c r="H2" s="3"/>
      <c r="I2" s="3"/>
    </row>
    <row r="3" spans="1:9" x14ac:dyDescent="0.25">
      <c r="A3" s="5" t="s">
        <v>2</v>
      </c>
      <c r="B3" s="3"/>
      <c r="C3" s="3"/>
      <c r="D3" s="3"/>
      <c r="E3" s="3"/>
      <c r="F3" s="3"/>
      <c r="G3" s="3"/>
      <c r="H3" s="3"/>
      <c r="I3" s="3"/>
    </row>
    <row r="4" spans="1:9" x14ac:dyDescent="0.25">
      <c r="A4" s="5" t="s">
        <v>3</v>
      </c>
      <c r="B4" s="3"/>
      <c r="C4" s="3"/>
      <c r="D4" s="3"/>
      <c r="E4" s="3"/>
      <c r="F4" s="3"/>
      <c r="G4" s="3"/>
      <c r="H4" s="3"/>
      <c r="I4" s="3"/>
    </row>
    <row r="5" spans="1:9" x14ac:dyDescent="0.25">
      <c r="A5" s="5" t="s">
        <v>4</v>
      </c>
      <c r="B5" s="3"/>
      <c r="C5" s="3"/>
      <c r="D5" s="3"/>
      <c r="E5" s="3"/>
      <c r="F5" s="3"/>
      <c r="G5" s="3"/>
      <c r="H5" s="3"/>
      <c r="I5" s="3"/>
    </row>
    <row r="6" spans="1:9" x14ac:dyDescent="0.25">
      <c r="A6" s="5" t="s">
        <v>5</v>
      </c>
      <c r="B6" s="3"/>
      <c r="C6" s="3"/>
      <c r="D6" s="3"/>
      <c r="E6" s="3"/>
      <c r="F6" s="3"/>
      <c r="G6" s="3"/>
      <c r="H6" s="3"/>
      <c r="I6" s="3"/>
    </row>
    <row r="7" spans="1:9" x14ac:dyDescent="0.25">
      <c r="A7" s="5" t="s">
        <v>6</v>
      </c>
      <c r="B7" s="3"/>
      <c r="C7" s="3"/>
      <c r="D7" s="3"/>
      <c r="E7" s="3"/>
      <c r="F7" s="3"/>
      <c r="G7" s="3"/>
      <c r="H7" s="3"/>
      <c r="I7" s="3"/>
    </row>
    <row r="8" spans="1:9" x14ac:dyDescent="0.25">
      <c r="A8" s="5" t="s">
        <v>7</v>
      </c>
      <c r="B8" s="3"/>
      <c r="C8" s="3"/>
      <c r="D8" s="3"/>
      <c r="E8" s="3"/>
      <c r="F8" s="3"/>
      <c r="G8" s="3"/>
      <c r="H8" s="3"/>
      <c r="I8" s="3"/>
    </row>
    <row r="9" spans="1:9" ht="23.25" x14ac:dyDescent="0.35">
      <c r="A9" s="4" t="s">
        <v>8</v>
      </c>
      <c r="B9" s="3"/>
      <c r="C9" s="3"/>
      <c r="D9" s="3"/>
      <c r="E9" s="3"/>
      <c r="F9" s="3"/>
      <c r="G9" s="3"/>
      <c r="H9" s="3"/>
      <c r="I9" s="3"/>
    </row>
    <row r="10" spans="1:9" x14ac:dyDescent="0.25">
      <c r="A10" s="5" t="s">
        <v>9</v>
      </c>
      <c r="B10" s="3"/>
      <c r="C10" s="3"/>
      <c r="D10" s="3"/>
      <c r="E10" s="3"/>
      <c r="F10" s="3"/>
      <c r="G10" s="3"/>
      <c r="H10" s="3"/>
      <c r="I10" s="3"/>
    </row>
    <row r="11" spans="1:9" x14ac:dyDescent="0.25">
      <c r="A11" s="3"/>
      <c r="B11" s="6" t="s">
        <v>10</v>
      </c>
      <c r="C11" s="6"/>
      <c r="D11" s="6" t="s">
        <v>11</v>
      </c>
      <c r="E11" s="6" t="s">
        <v>12</v>
      </c>
      <c r="F11" s="6" t="s">
        <v>13</v>
      </c>
      <c r="G11" s="6" t="s">
        <v>14</v>
      </c>
      <c r="H11" s="6" t="s">
        <v>15</v>
      </c>
      <c r="I11" s="6" t="s">
        <v>16</v>
      </c>
    </row>
    <row r="12" spans="1:9" x14ac:dyDescent="0.25">
      <c r="A12" s="3"/>
      <c r="B12" s="7" t="s">
        <v>17</v>
      </c>
      <c r="C12" s="7" t="s">
        <v>18</v>
      </c>
      <c r="D12" s="7">
        <v>10</v>
      </c>
      <c r="E12" s="7">
        <v>10</v>
      </c>
      <c r="F12" s="7">
        <v>10</v>
      </c>
      <c r="G12" s="7">
        <v>10</v>
      </c>
      <c r="H12" s="7">
        <v>10</v>
      </c>
      <c r="I12" s="7">
        <v>10</v>
      </c>
    </row>
    <row r="13" spans="1:9" x14ac:dyDescent="0.25">
      <c r="A13" s="3"/>
      <c r="B13" s="7"/>
      <c r="C13" s="7" t="s">
        <v>19</v>
      </c>
      <c r="D13" s="7">
        <v>8.23</v>
      </c>
      <c r="E13" s="7">
        <v>8.23</v>
      </c>
      <c r="F13" s="7">
        <v>8.23</v>
      </c>
      <c r="G13" s="7">
        <v>8.23</v>
      </c>
      <c r="H13" s="7">
        <v>8.23</v>
      </c>
      <c r="I13" s="7">
        <v>8.23</v>
      </c>
    </row>
    <row r="14" spans="1:9" x14ac:dyDescent="0.25">
      <c r="A14" s="5" t="s">
        <v>20</v>
      </c>
      <c r="B14" s="3"/>
      <c r="C14" s="3"/>
      <c r="D14" s="3"/>
      <c r="E14" s="3"/>
      <c r="F14" s="3"/>
      <c r="G14" s="3"/>
      <c r="H14" s="3"/>
      <c r="I14" s="3"/>
    </row>
    <row r="15" spans="1:9" x14ac:dyDescent="0.25">
      <c r="A15" s="3"/>
      <c r="B15" s="6"/>
      <c r="C15" s="6"/>
      <c r="D15" s="6" t="s">
        <v>11</v>
      </c>
      <c r="E15" s="6" t="s">
        <v>12</v>
      </c>
      <c r="F15" s="6" t="s">
        <v>13</v>
      </c>
      <c r="G15" s="6" t="s">
        <v>14</v>
      </c>
      <c r="H15" s="6" t="s">
        <v>15</v>
      </c>
      <c r="I15" s="6" t="s">
        <v>16</v>
      </c>
    </row>
    <row r="16" spans="1:9" x14ac:dyDescent="0.25">
      <c r="A16" s="3"/>
      <c r="B16" s="7" t="s">
        <v>21</v>
      </c>
      <c r="C16" s="7" t="s">
        <v>22</v>
      </c>
      <c r="D16" s="7">
        <v>2170</v>
      </c>
      <c r="E16" s="7">
        <v>3195</v>
      </c>
      <c r="F16" s="7">
        <v>3195</v>
      </c>
      <c r="G16" s="7">
        <v>1112</v>
      </c>
      <c r="H16" s="7">
        <v>1274</v>
      </c>
      <c r="I16" s="7">
        <v>1210</v>
      </c>
    </row>
    <row r="17" spans="1:9" x14ac:dyDescent="0.25">
      <c r="A17" s="3"/>
      <c r="B17" s="7"/>
      <c r="C17" s="7" t="s">
        <v>23</v>
      </c>
      <c r="D17" s="7">
        <v>49871994</v>
      </c>
      <c r="E17" s="7">
        <v>49871995</v>
      </c>
      <c r="F17" s="7">
        <v>49871995</v>
      </c>
      <c r="G17" s="7">
        <v>49869912</v>
      </c>
      <c r="H17" s="7">
        <v>49871994</v>
      </c>
      <c r="I17" s="7">
        <v>49871994</v>
      </c>
    </row>
    <row r="18" spans="1:9" x14ac:dyDescent="0.25">
      <c r="A18" s="3"/>
      <c r="B18" s="7" t="s">
        <v>24</v>
      </c>
      <c r="C18" s="7" t="s">
        <v>22</v>
      </c>
      <c r="D18" s="7">
        <v>2171</v>
      </c>
      <c r="E18" s="7">
        <v>3196</v>
      </c>
      <c r="F18" s="7">
        <v>3196</v>
      </c>
      <c r="G18" s="7">
        <v>1113</v>
      </c>
      <c r="H18" s="7">
        <v>1275</v>
      </c>
      <c r="I18" s="7">
        <v>1211</v>
      </c>
    </row>
    <row r="19" spans="1:9" x14ac:dyDescent="0.25">
      <c r="A19" s="3"/>
      <c r="B19" s="7"/>
      <c r="C19" s="7" t="s">
        <v>23</v>
      </c>
      <c r="D19" s="7">
        <v>49871995</v>
      </c>
      <c r="E19" s="7">
        <v>49871996</v>
      </c>
      <c r="F19" s="7">
        <v>49871996</v>
      </c>
      <c r="G19" s="7">
        <v>49869913</v>
      </c>
      <c r="H19" s="7">
        <v>49871995</v>
      </c>
      <c r="I19" s="7">
        <v>49871995</v>
      </c>
    </row>
    <row r="20" spans="1:9" ht="23.25" x14ac:dyDescent="0.35">
      <c r="A20" s="4" t="s">
        <v>25</v>
      </c>
      <c r="B20" s="3"/>
      <c r="C20" s="3"/>
      <c r="D20" s="3"/>
      <c r="E20" s="3"/>
      <c r="F20" s="3"/>
      <c r="G20" s="3"/>
      <c r="H20" s="3"/>
      <c r="I20" s="3"/>
    </row>
    <row r="21" spans="1:9" x14ac:dyDescent="0.25">
      <c r="A21" s="6"/>
      <c r="B21" s="6" t="s">
        <v>11</v>
      </c>
      <c r="C21" s="6" t="s">
        <v>12</v>
      </c>
      <c r="D21" s="6" t="s">
        <v>13</v>
      </c>
      <c r="E21" s="6" t="s">
        <v>14</v>
      </c>
      <c r="F21" s="6" t="s">
        <v>15</v>
      </c>
      <c r="G21" s="6" t="s">
        <v>16</v>
      </c>
      <c r="H21" s="3"/>
      <c r="I21" s="3"/>
    </row>
    <row r="22" spans="1:9" x14ac:dyDescent="0.25">
      <c r="A22" s="7" t="s">
        <v>26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3"/>
      <c r="I22" s="3"/>
    </row>
    <row r="23" spans="1:9" x14ac:dyDescent="0.25">
      <c r="A23" s="7" t="s">
        <v>27</v>
      </c>
      <c r="B23" s="7">
        <v>56</v>
      </c>
      <c r="C23" s="7">
        <v>56</v>
      </c>
      <c r="D23" s="7">
        <v>56</v>
      </c>
      <c r="E23" s="7">
        <v>56</v>
      </c>
      <c r="F23" s="7">
        <v>56</v>
      </c>
      <c r="G23" s="7">
        <v>56</v>
      </c>
      <c r="H23" s="3"/>
      <c r="I23" s="3"/>
    </row>
    <row r="24" spans="1:9" x14ac:dyDescent="0.25">
      <c r="A24" s="7" t="s">
        <v>28</v>
      </c>
      <c r="B24" s="7">
        <v>4511</v>
      </c>
      <c r="C24" s="7">
        <v>4513</v>
      </c>
      <c r="D24" s="7">
        <v>4513</v>
      </c>
      <c r="E24" s="7">
        <v>131834</v>
      </c>
      <c r="F24" s="7">
        <v>5648</v>
      </c>
      <c r="G24" s="7">
        <v>6996</v>
      </c>
      <c r="H24" s="3"/>
      <c r="I24" s="3"/>
    </row>
    <row r="25" spans="1:9" x14ac:dyDescent="0.25">
      <c r="A25" s="7" t="s">
        <v>29</v>
      </c>
      <c r="B25" s="7">
        <v>8529</v>
      </c>
      <c r="C25" s="7">
        <v>8529</v>
      </c>
      <c r="D25" s="7">
        <v>8529</v>
      </c>
      <c r="E25" s="7">
        <v>67506</v>
      </c>
      <c r="F25" s="7">
        <v>9151</v>
      </c>
      <c r="G25" s="7">
        <v>9932</v>
      </c>
      <c r="H25" s="3"/>
      <c r="I25" s="3"/>
    </row>
    <row r="26" spans="1:9" ht="46.5" x14ac:dyDescent="0.35">
      <c r="A26" s="4" t="s">
        <v>30</v>
      </c>
      <c r="B26" s="3"/>
      <c r="C26" s="3"/>
      <c r="D26" s="3"/>
      <c r="E26" s="3"/>
      <c r="F26" s="3"/>
      <c r="G26" s="3"/>
      <c r="H26" s="3"/>
      <c r="I26" s="3"/>
    </row>
    <row r="27" spans="1:9" x14ac:dyDescent="0.25">
      <c r="A27" s="6"/>
      <c r="B27" s="6" t="s">
        <v>11</v>
      </c>
      <c r="C27" s="6" t="s">
        <v>12</v>
      </c>
      <c r="D27" s="6" t="s">
        <v>13</v>
      </c>
      <c r="E27" s="6" t="s">
        <v>14</v>
      </c>
      <c r="F27" s="6" t="s">
        <v>15</v>
      </c>
      <c r="G27" s="6" t="s">
        <v>16</v>
      </c>
      <c r="H27" s="3"/>
      <c r="I27" s="3"/>
    </row>
    <row r="28" spans="1:9" x14ac:dyDescent="0.25">
      <c r="A28" s="7" t="s">
        <v>31</v>
      </c>
      <c r="B28" s="7" t="s">
        <v>32</v>
      </c>
      <c r="C28" s="7" t="s">
        <v>32</v>
      </c>
      <c r="D28" s="7" t="s">
        <v>32</v>
      </c>
      <c r="E28" s="7" t="s">
        <v>32</v>
      </c>
      <c r="F28" s="7" t="s">
        <v>32</v>
      </c>
      <c r="G28" s="7" t="s">
        <v>32</v>
      </c>
      <c r="H28" s="3"/>
      <c r="I28" s="3"/>
    </row>
    <row r="29" spans="1:9" x14ac:dyDescent="0.25">
      <c r="A29" s="7" t="s">
        <v>33</v>
      </c>
      <c r="B29" s="7">
        <v>1630</v>
      </c>
      <c r="C29" s="7">
        <v>1609</v>
      </c>
      <c r="D29" s="7">
        <v>1609</v>
      </c>
      <c r="E29" s="8" t="s">
        <v>34</v>
      </c>
      <c r="F29" s="7">
        <v>2000</v>
      </c>
      <c r="G29" s="7">
        <v>2240</v>
      </c>
      <c r="H29" s="3"/>
      <c r="I29" s="3"/>
    </row>
    <row r="30" spans="1:9" x14ac:dyDescent="0.25">
      <c r="A30" s="7" t="s">
        <v>29</v>
      </c>
      <c r="B30" s="7">
        <v>4101</v>
      </c>
      <c r="C30" s="7">
        <v>4105</v>
      </c>
      <c r="D30" s="7">
        <v>4105</v>
      </c>
      <c r="E30" s="8" t="s">
        <v>34</v>
      </c>
      <c r="F30" s="7">
        <v>4712</v>
      </c>
      <c r="G30" s="7">
        <v>5506</v>
      </c>
      <c r="H30" s="3"/>
      <c r="I30" s="3"/>
    </row>
    <row r="31" spans="1:9" x14ac:dyDescent="0.25">
      <c r="A31" s="7" t="s">
        <v>28</v>
      </c>
      <c r="B31" s="7">
        <v>3874</v>
      </c>
      <c r="C31" s="7">
        <v>3876</v>
      </c>
      <c r="D31" s="7">
        <v>3876</v>
      </c>
      <c r="E31" s="8" t="s">
        <v>34</v>
      </c>
      <c r="F31" s="7">
        <v>4789</v>
      </c>
      <c r="G31" s="7">
        <v>5945</v>
      </c>
      <c r="H31" s="3"/>
      <c r="I31" s="3"/>
    </row>
    <row r="32" spans="1:9" x14ac:dyDescent="0.25">
      <c r="A32" s="7" t="s">
        <v>35</v>
      </c>
      <c r="B32" s="7">
        <v>56</v>
      </c>
      <c r="C32" s="7">
        <v>56</v>
      </c>
      <c r="D32" s="7">
        <v>56</v>
      </c>
      <c r="E32" s="8" t="s">
        <v>34</v>
      </c>
      <c r="F32" s="7">
        <v>56</v>
      </c>
      <c r="G32" s="7">
        <v>56</v>
      </c>
      <c r="H32" s="3"/>
      <c r="I32" s="3"/>
    </row>
    <row r="33" spans="1:9" x14ac:dyDescent="0.25">
      <c r="A33" s="7" t="s">
        <v>36</v>
      </c>
      <c r="B33" s="7">
        <v>38</v>
      </c>
      <c r="C33" s="7">
        <v>38</v>
      </c>
      <c r="D33" s="7">
        <v>38</v>
      </c>
      <c r="E33" s="8" t="s">
        <v>34</v>
      </c>
      <c r="F33" s="7">
        <v>39</v>
      </c>
      <c r="G33" s="7">
        <v>32</v>
      </c>
      <c r="H33" s="3"/>
      <c r="I33" s="3"/>
    </row>
    <row r="34" spans="1:9" x14ac:dyDescent="0.25">
      <c r="A34" s="7" t="s">
        <v>37</v>
      </c>
      <c r="B34" s="7">
        <v>0</v>
      </c>
      <c r="C34" s="7">
        <v>0</v>
      </c>
      <c r="D34" s="7">
        <v>0</v>
      </c>
      <c r="E34" s="8" t="s">
        <v>34</v>
      </c>
      <c r="F34" s="7">
        <v>0</v>
      </c>
      <c r="G34" s="7">
        <v>0</v>
      </c>
      <c r="H34" s="3"/>
      <c r="I34" s="3"/>
    </row>
    <row r="35" spans="1:9" ht="46.5" x14ac:dyDescent="0.35">
      <c r="A35" s="4" t="s">
        <v>38</v>
      </c>
      <c r="B35" s="3"/>
      <c r="C35" s="3"/>
      <c r="D35" s="3"/>
      <c r="E35" s="3"/>
      <c r="F35" s="3"/>
      <c r="G35" s="3"/>
      <c r="H35" s="3"/>
      <c r="I35" s="3"/>
    </row>
    <row r="36" spans="1:9" x14ac:dyDescent="0.25">
      <c r="A36" s="6"/>
      <c r="B36" s="6" t="s">
        <v>11</v>
      </c>
      <c r="C36" s="6" t="s">
        <v>12</v>
      </c>
      <c r="D36" s="6" t="s">
        <v>13</v>
      </c>
      <c r="E36" s="6" t="s">
        <v>14</v>
      </c>
      <c r="F36" s="6" t="s">
        <v>15</v>
      </c>
      <c r="G36" s="6" t="s">
        <v>16</v>
      </c>
      <c r="H36" s="3"/>
      <c r="I36" s="3"/>
    </row>
    <row r="37" spans="1:9" x14ac:dyDescent="0.25">
      <c r="A37" s="7" t="s">
        <v>31</v>
      </c>
      <c r="B37" s="7" t="s">
        <v>32</v>
      </c>
      <c r="C37" s="7" t="s">
        <v>32</v>
      </c>
      <c r="D37" s="7" t="s">
        <v>32</v>
      </c>
      <c r="E37" s="7" t="s">
        <v>32</v>
      </c>
      <c r="F37" s="7" t="s">
        <v>32</v>
      </c>
      <c r="G37" s="7" t="s">
        <v>32</v>
      </c>
      <c r="H37" s="3"/>
      <c r="I37" s="3"/>
    </row>
    <row r="38" spans="1:9" x14ac:dyDescent="0.25">
      <c r="A38" s="7" t="s">
        <v>39</v>
      </c>
      <c r="B38" s="7">
        <v>10</v>
      </c>
      <c r="C38" s="7">
        <v>10</v>
      </c>
      <c r="D38" s="7">
        <v>10</v>
      </c>
      <c r="E38" s="8" t="s">
        <v>34</v>
      </c>
      <c r="F38" s="7">
        <v>10</v>
      </c>
      <c r="G38" s="7">
        <v>10</v>
      </c>
      <c r="H38" s="3"/>
      <c r="I38" s="3"/>
    </row>
    <row r="39" spans="1:9" x14ac:dyDescent="0.25">
      <c r="A39" s="7" t="s">
        <v>40</v>
      </c>
      <c r="B39" s="7">
        <v>8.6</v>
      </c>
      <c r="C39" s="7">
        <v>8.6</v>
      </c>
      <c r="D39" s="7">
        <v>8.6</v>
      </c>
      <c r="E39" s="8" t="s">
        <v>34</v>
      </c>
      <c r="F39" s="7">
        <v>8.6</v>
      </c>
      <c r="G39" s="7">
        <v>8.6</v>
      </c>
      <c r="H39" s="3"/>
      <c r="I39" s="3"/>
    </row>
    <row r="40" spans="1:9" x14ac:dyDescent="0.25">
      <c r="A40" s="7" t="s">
        <v>41</v>
      </c>
      <c r="B40" s="7">
        <v>9.6839999999999993</v>
      </c>
      <c r="C40" s="7">
        <v>9.7260000000000009</v>
      </c>
      <c r="D40" s="7">
        <v>9.7260000000000009</v>
      </c>
      <c r="E40" s="8" t="s">
        <v>34</v>
      </c>
      <c r="F40" s="7">
        <v>9.5229999999999997</v>
      </c>
      <c r="G40" s="7">
        <v>9.7780000000000005</v>
      </c>
      <c r="H40" s="3"/>
      <c r="I4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5"/>
  <sheetViews>
    <sheetView tabSelected="1" workbookViewId="0">
      <selection activeCell="B15" sqref="B15"/>
    </sheetView>
  </sheetViews>
  <sheetFormatPr defaultRowHeight="15" x14ac:dyDescent="0.25"/>
  <cols>
    <col min="11" max="11" width="15.140625" customWidth="1"/>
    <col min="12" max="12" width="25.140625" customWidth="1"/>
  </cols>
  <sheetData>
    <row r="3" spans="2:12" x14ac:dyDescent="0.25">
      <c r="K3" s="16" t="s">
        <v>55</v>
      </c>
      <c r="L3" s="16" t="s">
        <v>56</v>
      </c>
    </row>
    <row r="4" spans="2:12" x14ac:dyDescent="0.25">
      <c r="C4" s="18">
        <v>1</v>
      </c>
      <c r="D4" s="18">
        <v>2</v>
      </c>
      <c r="E4" s="19">
        <v>3</v>
      </c>
      <c r="F4" s="18">
        <v>4</v>
      </c>
      <c r="G4" s="19">
        <v>5</v>
      </c>
      <c r="H4" s="18">
        <v>6</v>
      </c>
      <c r="K4" s="20">
        <v>24937082</v>
      </c>
      <c r="L4" s="20">
        <v>13096</v>
      </c>
    </row>
    <row r="5" spans="2:12" x14ac:dyDescent="0.25">
      <c r="C5" s="11">
        <v>2170</v>
      </c>
      <c r="D5" s="11">
        <v>3195</v>
      </c>
      <c r="E5" s="17">
        <v>3195</v>
      </c>
      <c r="F5" s="11">
        <v>1112</v>
      </c>
      <c r="G5" s="17">
        <v>1274</v>
      </c>
      <c r="H5" s="11">
        <v>1210</v>
      </c>
      <c r="K5" s="20">
        <v>24937595</v>
      </c>
      <c r="L5" s="20">
        <v>13098</v>
      </c>
    </row>
    <row r="6" spans="2:12" x14ac:dyDescent="0.25">
      <c r="C6" s="11">
        <v>49871994</v>
      </c>
      <c r="D6" s="11">
        <v>49871995</v>
      </c>
      <c r="E6" s="17">
        <v>49871995</v>
      </c>
      <c r="F6" s="11">
        <v>49869912</v>
      </c>
      <c r="G6" s="17">
        <v>49871994</v>
      </c>
      <c r="H6" s="11">
        <v>49871994</v>
      </c>
      <c r="K6" s="20">
        <v>24935512</v>
      </c>
      <c r="L6" s="20">
        <v>199396</v>
      </c>
    </row>
    <row r="7" spans="2:12" x14ac:dyDescent="0.25">
      <c r="B7" s="1" t="s">
        <v>54</v>
      </c>
      <c r="C7" s="15">
        <f t="shared" ref="C7:H7" si="0">AVERAGE(C5:C6)</f>
        <v>24937082</v>
      </c>
      <c r="D7" s="15">
        <f t="shared" si="0"/>
        <v>24937595</v>
      </c>
      <c r="E7" s="16">
        <f t="shared" si="0"/>
        <v>24937595</v>
      </c>
      <c r="F7" s="15">
        <f t="shared" si="0"/>
        <v>24935512</v>
      </c>
      <c r="G7" s="16">
        <f t="shared" si="0"/>
        <v>24936634</v>
      </c>
      <c r="H7" s="15">
        <f t="shared" si="0"/>
        <v>24936602</v>
      </c>
      <c r="K7" s="20">
        <v>24936602</v>
      </c>
      <c r="L7" s="20">
        <v>16984</v>
      </c>
    </row>
    <row r="10" spans="2:12" x14ac:dyDescent="0.25">
      <c r="C10" s="18">
        <v>1</v>
      </c>
      <c r="D10" s="18">
        <v>2</v>
      </c>
      <c r="E10" s="19">
        <v>3</v>
      </c>
      <c r="F10" s="18">
        <v>4</v>
      </c>
      <c r="G10" s="19">
        <v>5</v>
      </c>
      <c r="H10" s="18">
        <v>6</v>
      </c>
    </row>
    <row r="11" spans="2:12" x14ac:dyDescent="0.25">
      <c r="C11" s="14">
        <v>0</v>
      </c>
      <c r="D11" s="14">
        <v>0</v>
      </c>
      <c r="E11" s="7">
        <v>0</v>
      </c>
      <c r="F11" s="14">
        <v>0</v>
      </c>
      <c r="G11" s="7">
        <v>0</v>
      </c>
      <c r="H11" s="14">
        <v>0</v>
      </c>
    </row>
    <row r="12" spans="2:12" x14ac:dyDescent="0.25">
      <c r="C12" s="14">
        <v>56</v>
      </c>
      <c r="D12" s="14">
        <v>56</v>
      </c>
      <c r="E12" s="7">
        <v>56</v>
      </c>
      <c r="F12" s="14">
        <v>56</v>
      </c>
      <c r="G12" s="7">
        <v>56</v>
      </c>
      <c r="H12" s="14">
        <v>56</v>
      </c>
    </row>
    <row r="13" spans="2:12" x14ac:dyDescent="0.25">
      <c r="C13" s="14">
        <v>4511</v>
      </c>
      <c r="D13" s="14">
        <v>4513</v>
      </c>
      <c r="E13" s="7">
        <v>4513</v>
      </c>
      <c r="F13" s="14">
        <v>131834</v>
      </c>
      <c r="G13" s="7">
        <v>5648</v>
      </c>
      <c r="H13" s="14">
        <v>6996</v>
      </c>
    </row>
    <row r="14" spans="2:12" x14ac:dyDescent="0.25">
      <c r="C14" s="14">
        <v>8529</v>
      </c>
      <c r="D14" s="14">
        <v>8529</v>
      </c>
      <c r="E14" s="7">
        <v>8529</v>
      </c>
      <c r="F14" s="14">
        <v>67506</v>
      </c>
      <c r="G14" s="7">
        <v>9151</v>
      </c>
      <c r="H14" s="14">
        <v>9932</v>
      </c>
    </row>
    <row r="15" spans="2:12" x14ac:dyDescent="0.25">
      <c r="B15" s="1" t="s">
        <v>57</v>
      </c>
      <c r="C15">
        <f>SUM(C11:C14)</f>
        <v>13096</v>
      </c>
      <c r="D15">
        <f>SUM(D11:D14)</f>
        <v>13098</v>
      </c>
      <c r="F15">
        <f>SUM(F11:F14)</f>
        <v>199396</v>
      </c>
      <c r="H15">
        <f>SUM(H11:H14)</f>
        <v>16984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steps</vt:lpstr>
      <vt:lpstr>results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Swarna</dc:creator>
  <cp:lastModifiedBy>Swarna</cp:lastModifiedBy>
  <dcterms:created xsi:type="dcterms:W3CDTF">2017-05-04T18:00:22Z</dcterms:created>
  <dcterms:modified xsi:type="dcterms:W3CDTF">2017-05-04T18:35:42Z</dcterms:modified>
</cp:coreProperties>
</file>