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rnim\Desktop\study\comp3850\PACE-Project\Group 17\files\"/>
    </mc:Choice>
  </mc:AlternateContent>
  <xr:revisionPtr revIDLastSave="0" documentId="13_ncr:1_{53A639E8-9DEB-4FC4-93AE-027E77BF6A4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2" l="1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</calcChain>
</file>

<file path=xl/sharedStrings.xml><?xml version="1.0" encoding="utf-8"?>
<sst xmlns="http://schemas.openxmlformats.org/spreadsheetml/2006/main" count="910" uniqueCount="425">
  <si>
    <t>DATE</t>
  </si>
  <si>
    <t>WITHDRAWAL AMT</t>
  </si>
  <si>
    <t>DEPOSIT AMT</t>
  </si>
  <si>
    <t>BALANCE AMT</t>
  </si>
  <si>
    <t>TRF FROM  Indiaforensic SERVICES</t>
  </si>
  <si>
    <t>TRF FRM  Indiaforensic SERVICES</t>
  </si>
  <si>
    <t>INDO GIBL Indiaforensic STL01071</t>
  </si>
  <si>
    <t>INDO GIBL Indiaforensic STL02071</t>
  </si>
  <si>
    <t>INDO GIBL Indiaforensic STL03071</t>
  </si>
  <si>
    <t>INDO GIBL Indiaforensic STL04071</t>
  </si>
  <si>
    <t>INDO GIBL Indiaforensic STL05071</t>
  </si>
  <si>
    <t>INDO GIBL Indiaforensic STL06071</t>
  </si>
  <si>
    <t>INDO GIBL Indiaforensic STL07071</t>
  </si>
  <si>
    <t>INDO GIBL Indiaforensic STL10071</t>
  </si>
  <si>
    <t>INDO GIBL Indiaforensic STL11071</t>
  </si>
  <si>
    <t>INDO GIBL Indiaforensic STL12071</t>
  </si>
  <si>
    <t>INDO GIBL Indiaforensic STL13071</t>
  </si>
  <si>
    <t>INDO GIBL Indiaforensic STL14071</t>
  </si>
  <si>
    <t>INDO GIBL Indiaforensic STL15071</t>
  </si>
  <si>
    <t>INDO GIBL Indiaforensic STL16071</t>
  </si>
  <si>
    <t>INDO GIBL Indiaforensic STL17071</t>
  </si>
  <si>
    <t>INDO GIBL Indiaforensic STL18071</t>
  </si>
  <si>
    <t>INDO GIBL Indiaforensic STL19071</t>
  </si>
  <si>
    <t>INDO GIBL Indiaforensic STL20071</t>
  </si>
  <si>
    <t>INDO GIBL Indiaforensic STL21071</t>
  </si>
  <si>
    <t>INDO GIBL Indiaforensic STL22071</t>
  </si>
  <si>
    <t>INDO GIBL Indiaforensic STL24071</t>
  </si>
  <si>
    <t>INDO GIBL Indiaforensic STL25071</t>
  </si>
  <si>
    <t>INDO GIBL Indiaforensic STL26071</t>
  </si>
  <si>
    <t>INDO GIBL Indiaforensic STL27071</t>
  </si>
  <si>
    <t>INDO GIBL Indiaforensic STL28071</t>
  </si>
  <si>
    <t>INDO GIBL Indiaforensic STL30071</t>
  </si>
  <si>
    <t>INDO GIBL Indiaforensic STL31071</t>
  </si>
  <si>
    <t>INDO GIBL Indiaforensic STL01081</t>
  </si>
  <si>
    <t>INDO GIBL Indiaforensic STL02081</t>
  </si>
  <si>
    <t>INDO GIBL Indiaforensic STL03081</t>
  </si>
  <si>
    <t>INDO GIBL Indiaforensic STL04081</t>
  </si>
  <si>
    <t>INDO GIBL Indiaforensic STL05081</t>
  </si>
  <si>
    <t>INDO GIBL Indiaforensic STL06081</t>
  </si>
  <si>
    <t>INDO GIBL Indiaforensic STL07081</t>
  </si>
  <si>
    <t>INDO GIBL Indiaforensic STL08081</t>
  </si>
  <si>
    <t>INDO GIBL Indiaforensic STL09081</t>
  </si>
  <si>
    <t>INDO GIBL Indiaforensic STL10081</t>
  </si>
  <si>
    <t>INDO GIBL Indiaforensic STL11081</t>
  </si>
  <si>
    <t>INDO GIBL Indiaforensic STL12081</t>
  </si>
  <si>
    <t>INDO GIBL Indiaforensic STL13081</t>
  </si>
  <si>
    <t>INDO GIBL Indiaforensic STL14081</t>
  </si>
  <si>
    <t>INDO GIBL Indiaforensic STL16081</t>
  </si>
  <si>
    <t>INDO GIBL Indiaforensic STL17081</t>
  </si>
  <si>
    <t>INDO GIBL Indiaforensic STL18081</t>
  </si>
  <si>
    <t>INDO GIBL Indiaforensic STL19081</t>
  </si>
  <si>
    <t>INDO GIBL Indiaforensic STL20081</t>
  </si>
  <si>
    <t>INDO GIBL Indiaforensic STL21081</t>
  </si>
  <si>
    <t>INDO GIBL Indiaforensic STL22081</t>
  </si>
  <si>
    <t>INDO GIBL Indiaforensic STL23081</t>
  </si>
  <si>
    <t>INDO GIBL Indiaforensic STL24081</t>
  </si>
  <si>
    <t>INDO GIBL Indiaforensic STL25081</t>
  </si>
  <si>
    <t>INDO GIBL Indiaforensic STL26081</t>
  </si>
  <si>
    <t>INDO GIBL Indiaforensic STL28081</t>
  </si>
  <si>
    <t>INDO GIBL Indiaforensic STL29081</t>
  </si>
  <si>
    <t>INDO GIBL Indiaforensic STL30081</t>
  </si>
  <si>
    <t>INDO GIBL Indiaforensic STL31081</t>
  </si>
  <si>
    <t>INDO GIBL Indiaforensic STL01091</t>
  </si>
  <si>
    <t>INDO GIBL Indiaforensic STL02091</t>
  </si>
  <si>
    <t>INDO GIBL Indiaforensic STL03091</t>
  </si>
  <si>
    <t>INDO GIBL Indiaforensic STL04091</t>
  </si>
  <si>
    <t>INDO GIBL Indiaforensic STL05091</t>
  </si>
  <si>
    <t>INDO GIBL Indiaforensic STL06091</t>
  </si>
  <si>
    <t>INDO GIBL Indiaforensic STL07091</t>
  </si>
  <si>
    <t>INDO GIBL Indiaforensic STL08091</t>
  </si>
  <si>
    <t>INDO GIBL Indiaforensic STL09091</t>
  </si>
  <si>
    <t>INDO GIBL Indiaforensic STL10091</t>
  </si>
  <si>
    <t>INDO GIBL Indiaforensic STL11091</t>
  </si>
  <si>
    <t>INDO GIBL Indiaforensic STL12091</t>
  </si>
  <si>
    <t>INDO GIBL Indiaforensic STL13091</t>
  </si>
  <si>
    <t>INDO GIBL Indiaforensic STL14091</t>
  </si>
  <si>
    <t>INDO GIBL Indiaforensic STL15091</t>
  </si>
  <si>
    <t>INDO GIBL Indiaforensic STL16091</t>
  </si>
  <si>
    <t>INDO GIBL Indiaforensic STL17091</t>
  </si>
  <si>
    <t>INDO GIBL Indiaforensic STL18091</t>
  </si>
  <si>
    <t>INDO GIBL Indiaforensic STL19091</t>
  </si>
  <si>
    <t>INDO GIBL Indiaforensic STL20091</t>
  </si>
  <si>
    <t>INDO GIBL Indiaforensic STL21091</t>
  </si>
  <si>
    <t>INDO GIBL Indiaforensic STL22091</t>
  </si>
  <si>
    <t>INDO GIBL Indiaforensic STL23091</t>
  </si>
  <si>
    <t>INDO GIBL Indiaforensic STL24091</t>
  </si>
  <si>
    <t>INDO GIBL Indiaforensic STL25091</t>
  </si>
  <si>
    <t>INDO GIBL Indiaforensic STL26091</t>
  </si>
  <si>
    <t>INDO GIBL Indiaforensic STL27091</t>
  </si>
  <si>
    <t>INDO GIBL Indiaforensic STL28091</t>
  </si>
  <si>
    <t>FDRL/INTERNAL FUND TRANSFE</t>
  </si>
  <si>
    <t>ID</t>
  </si>
  <si>
    <t>RENT</t>
  </si>
  <si>
    <t>OWN</t>
  </si>
  <si>
    <t>MORTGAGE</t>
  </si>
  <si>
    <t>Low</t>
  </si>
  <si>
    <t>Medium</t>
  </si>
  <si>
    <t>ANNUAL_INC</t>
  </si>
  <si>
    <t>INCOME_CATEGORY</t>
  </si>
  <si>
    <t>HOME_OWNERSHIP</t>
  </si>
  <si>
    <t>USD</t>
  </si>
  <si>
    <t>CURRENCY</t>
  </si>
  <si>
    <t>switch</t>
  </si>
  <si>
    <t>jcb</t>
  </si>
  <si>
    <t>diners-club-enroute</t>
  </si>
  <si>
    <t>mastercard</t>
  </si>
  <si>
    <t>visa-electron</t>
  </si>
  <si>
    <t>maestro</t>
  </si>
  <si>
    <t>diners-club-carte-blanche</t>
  </si>
  <si>
    <t>bankcard</t>
  </si>
  <si>
    <t>china-unionpay</t>
  </si>
  <si>
    <t>laser</t>
  </si>
  <si>
    <t>visa</t>
  </si>
  <si>
    <t>americanexpress</t>
  </si>
  <si>
    <t>diners-club-international</t>
  </si>
  <si>
    <t>diners-club-us-ca</t>
  </si>
  <si>
    <t>CARD_TYPE</t>
  </si>
  <si>
    <t>19/10/2015</t>
  </si>
  <si>
    <t>18/03/2015</t>
  </si>
  <si>
    <t>30/03/2018</t>
  </si>
  <si>
    <t>14/03/2015</t>
  </si>
  <si>
    <t>19/05/2019</t>
  </si>
  <si>
    <t>03/09/2017</t>
  </si>
  <si>
    <t>08/01/2015</t>
  </si>
  <si>
    <t>02/11/2018</t>
  </si>
  <si>
    <t>27/08/2017</t>
  </si>
  <si>
    <t>16/06/2011</t>
  </si>
  <si>
    <t>10/10/2018</t>
  </si>
  <si>
    <t>01/07/2013</t>
  </si>
  <si>
    <t>30/12/2016</t>
  </si>
  <si>
    <t>02/06/2017</t>
  </si>
  <si>
    <t>07/01/2010</t>
  </si>
  <si>
    <t>07/11/2013</t>
  </si>
  <si>
    <t>09/09/2017</t>
  </si>
  <si>
    <t>30/07/2018</t>
  </si>
  <si>
    <t>19/07/2011</t>
  </si>
  <si>
    <t>13/07/2013</t>
  </si>
  <si>
    <t>03/03/2016</t>
  </si>
  <si>
    <t>31/10/2016</t>
  </si>
  <si>
    <t>27/01/2017</t>
  </si>
  <si>
    <t>14/02/2011</t>
  </si>
  <si>
    <t>10/01/2011</t>
  </si>
  <si>
    <t>16/02/2017</t>
  </si>
  <si>
    <t>14/01/2010</t>
  </si>
  <si>
    <t>19/07/2014</t>
  </si>
  <si>
    <t>16/10/2018</t>
  </si>
  <si>
    <t>06/02/2018</t>
  </si>
  <si>
    <t>22/07/2019</t>
  </si>
  <si>
    <t>04/12/2013</t>
  </si>
  <si>
    <t>07/06/2010</t>
  </si>
  <si>
    <t>27/04/2010</t>
  </si>
  <si>
    <t>18/02/2010</t>
  </si>
  <si>
    <t>27/12/2013</t>
  </si>
  <si>
    <t>18/06/2012</t>
  </si>
  <si>
    <t>15/09/2015</t>
  </si>
  <si>
    <t>05/09/2019</t>
  </si>
  <si>
    <t>19/03/2010</t>
  </si>
  <si>
    <t>27/08/2016</t>
  </si>
  <si>
    <t>25/01/2019</t>
  </si>
  <si>
    <t>16/03/2018</t>
  </si>
  <si>
    <t>23/12/2019</t>
  </si>
  <si>
    <t>08/04/2012</t>
  </si>
  <si>
    <t>23/03/2014</t>
  </si>
  <si>
    <t>29/11/2018</t>
  </si>
  <si>
    <t>24/05/2017</t>
  </si>
  <si>
    <t>13/05/2019</t>
  </si>
  <si>
    <t>22/04/2016</t>
  </si>
  <si>
    <t>29/04/2019</t>
  </si>
  <si>
    <t>24/05/2013</t>
  </si>
  <si>
    <t>09/11/2015</t>
  </si>
  <si>
    <t>19/08/2018</t>
  </si>
  <si>
    <t>03/02/2018</t>
  </si>
  <si>
    <t>19/02/2019</t>
  </si>
  <si>
    <t>30/05/2011</t>
  </si>
  <si>
    <t>16/12/2014</t>
  </si>
  <si>
    <t>17/09/2015</t>
  </si>
  <si>
    <t>12/06/2012</t>
  </si>
  <si>
    <t>23/12/2013</t>
  </si>
  <si>
    <t>14/12/2012</t>
  </si>
  <si>
    <t>19/08/2016</t>
  </si>
  <si>
    <t>19/07/2015</t>
  </si>
  <si>
    <t>12/09/2015</t>
  </si>
  <si>
    <t>07/03/2012</t>
  </si>
  <si>
    <t>10/06/2017</t>
  </si>
  <si>
    <t>11/02/2011</t>
  </si>
  <si>
    <t>15/11/2011</t>
  </si>
  <si>
    <t>21/06/2012</t>
  </si>
  <si>
    <t>13/03/2012</t>
  </si>
  <si>
    <t>18/05/2018</t>
  </si>
  <si>
    <t>16/10/2016</t>
  </si>
  <si>
    <t>05/08/2011</t>
  </si>
  <si>
    <t>09/11/2017</t>
  </si>
  <si>
    <t>29/01/2011</t>
  </si>
  <si>
    <t>05/10/2016</t>
  </si>
  <si>
    <t>16/07/2013</t>
  </si>
  <si>
    <t>06/03/2010</t>
  </si>
  <si>
    <t>24/06/2017</t>
  </si>
  <si>
    <t>22/09/2010</t>
  </si>
  <si>
    <t>08/08/2010</t>
  </si>
  <si>
    <t>12/11/2014</t>
  </si>
  <si>
    <t>25/03/2018</t>
  </si>
  <si>
    <t>13/10/2018</t>
  </si>
  <si>
    <t>19/01/2014</t>
  </si>
  <si>
    <t>06/06/2011</t>
  </si>
  <si>
    <t>22/12/2011</t>
  </si>
  <si>
    <t>23/02/2019</t>
  </si>
  <si>
    <t>01/10/2016</t>
  </si>
  <si>
    <t>04/02/2012</t>
  </si>
  <si>
    <t>16/06/2014</t>
  </si>
  <si>
    <t>28/01/2012</t>
  </si>
  <si>
    <t>28/12/2019</t>
  </si>
  <si>
    <t>25/10/2018</t>
  </si>
  <si>
    <t>10/07/2018</t>
  </si>
  <si>
    <t>22/08/2011</t>
  </si>
  <si>
    <t>07/08/2018</t>
  </si>
  <si>
    <t>Female</t>
  </si>
  <si>
    <t>Male</t>
  </si>
  <si>
    <t>CVV</t>
  </si>
  <si>
    <t>962-683-9351</t>
  </si>
  <si>
    <t>843-558-0494</t>
  </si>
  <si>
    <t>554-189-5641</t>
  </si>
  <si>
    <t>253-238-4262</t>
  </si>
  <si>
    <t>889-850-8538</t>
  </si>
  <si>
    <t>875-110-7909</t>
  </si>
  <si>
    <t>351-362-9697</t>
  </si>
  <si>
    <t>834-783-3750</t>
  </si>
  <si>
    <t>831-463-7143</t>
  </si>
  <si>
    <t>882-785-9902</t>
  </si>
  <si>
    <t>841-410-8155</t>
  </si>
  <si>
    <t>154-273-4181</t>
  </si>
  <si>
    <t>915-849-6219</t>
  </si>
  <si>
    <t>703-157-7534</t>
  </si>
  <si>
    <t>604-699-4452</t>
  </si>
  <si>
    <t>799-442-3839</t>
  </si>
  <si>
    <t>583-469-1036</t>
  </si>
  <si>
    <t>748-208-3871</t>
  </si>
  <si>
    <t>464-206-2400</t>
  </si>
  <si>
    <t>254-909-9809</t>
  </si>
  <si>
    <t>792-860-5265</t>
  </si>
  <si>
    <t>770-493-3744</t>
  </si>
  <si>
    <t>989-297-0400</t>
  </si>
  <si>
    <t>943-665-6919</t>
  </si>
  <si>
    <t>183-441-1527</t>
  </si>
  <si>
    <t>227-576-7321</t>
  </si>
  <si>
    <t>763-344-9820</t>
  </si>
  <si>
    <t>610-747-1265</t>
  </si>
  <si>
    <t>804-395-1675</t>
  </si>
  <si>
    <t>696-242-6536</t>
  </si>
  <si>
    <t>202-927-4665</t>
  </si>
  <si>
    <t>917-307-7771</t>
  </si>
  <si>
    <t>640-358-6324</t>
  </si>
  <si>
    <t>136-704-3061</t>
  </si>
  <si>
    <t>413-133-1194</t>
  </si>
  <si>
    <t>892-954-0526</t>
  </si>
  <si>
    <t>563-330-1862</t>
  </si>
  <si>
    <t>140-590-9068</t>
  </si>
  <si>
    <t>588-394-4946</t>
  </si>
  <si>
    <t>639-277-3684</t>
  </si>
  <si>
    <t>342-134-3207</t>
  </si>
  <si>
    <t>356-506-5486</t>
  </si>
  <si>
    <t>654-246-2944</t>
  </si>
  <si>
    <t>942-972-3186</t>
  </si>
  <si>
    <t>903-928-7066</t>
  </si>
  <si>
    <t>579-758-8117</t>
  </si>
  <si>
    <t>289-428-1220</t>
  </si>
  <si>
    <t>155-636-0434</t>
  </si>
  <si>
    <t>728-937-1912</t>
  </si>
  <si>
    <t>148-786-2890</t>
  </si>
  <si>
    <t>420-999-0900</t>
  </si>
  <si>
    <t>494-304-0688</t>
  </si>
  <si>
    <t>271-659-5480</t>
  </si>
  <si>
    <t>963-243-9155</t>
  </si>
  <si>
    <t>756-869-5433</t>
  </si>
  <si>
    <t>610-815-5810</t>
  </si>
  <si>
    <t>945-585-3168</t>
  </si>
  <si>
    <t>176-474-3404</t>
  </si>
  <si>
    <t>454-291-0935</t>
  </si>
  <si>
    <t>279-395-1970</t>
  </si>
  <si>
    <t>659-356-4033</t>
  </si>
  <si>
    <t>316-228-4612</t>
  </si>
  <si>
    <t>144-206-6818</t>
  </si>
  <si>
    <t>752-576-1415</t>
  </si>
  <si>
    <t>264-410-1214</t>
  </si>
  <si>
    <t>461-116-6035</t>
  </si>
  <si>
    <t>787-836-2081</t>
  </si>
  <si>
    <t>631-780-0574</t>
  </si>
  <si>
    <t>758-262-0292</t>
  </si>
  <si>
    <t>844-137-0899</t>
  </si>
  <si>
    <t>332-564-2737</t>
  </si>
  <si>
    <t>471-495-2986</t>
  </si>
  <si>
    <t>797-239-2649</t>
  </si>
  <si>
    <t>319-447-5370</t>
  </si>
  <si>
    <t>208-393-1614</t>
  </si>
  <si>
    <t>436-958-9718</t>
  </si>
  <si>
    <t>558-388-2131</t>
  </si>
  <si>
    <t>713-544-8156</t>
  </si>
  <si>
    <t>664-414-4537</t>
  </si>
  <si>
    <t>313-708-8358</t>
  </si>
  <si>
    <t>457-833-3135</t>
  </si>
  <si>
    <t>445-793-6249</t>
  </si>
  <si>
    <t>539-264-2743</t>
  </si>
  <si>
    <t>880-528-8309</t>
  </si>
  <si>
    <t>108-888-7143</t>
  </si>
  <si>
    <t>994-520-2267</t>
  </si>
  <si>
    <t>973-179-7470</t>
  </si>
  <si>
    <t>536-282-0846</t>
  </si>
  <si>
    <t>724-687-0704</t>
  </si>
  <si>
    <t>405-263-8126</t>
  </si>
  <si>
    <t>520-505-6583</t>
  </si>
  <si>
    <t>122-526-2868</t>
  </si>
  <si>
    <t>455-511-7481</t>
  </si>
  <si>
    <t>237-339-5492</t>
  </si>
  <si>
    <t>839-357-8052</t>
  </si>
  <si>
    <t>941-691-9544</t>
  </si>
  <si>
    <t>178-766-1060</t>
  </si>
  <si>
    <t>896-656-7479</t>
  </si>
  <si>
    <t>816-640-5363</t>
  </si>
  <si>
    <t>OCpJsF9fC</t>
  </si>
  <si>
    <t>ZItgXOTpVZkt</t>
  </si>
  <si>
    <t>itaIoCUb9</t>
  </si>
  <si>
    <t>FIR54IlLV</t>
  </si>
  <si>
    <t>IjJPNqhsp</t>
  </si>
  <si>
    <t>G7i9sZRz</t>
  </si>
  <si>
    <t>0mLbgTQb5</t>
  </si>
  <si>
    <t>TPZXXTfgdYI</t>
  </si>
  <si>
    <t>VN3gJb11l</t>
  </si>
  <si>
    <t>7aM9Cdw</t>
  </si>
  <si>
    <t>VB5RgX</t>
  </si>
  <si>
    <t>QjDhEmCjSxZ</t>
  </si>
  <si>
    <t>qI6XUU4DzGno</t>
  </si>
  <si>
    <t>K9tPAjUSmnFa</t>
  </si>
  <si>
    <t>fVF7fLKI</t>
  </si>
  <si>
    <t>zrm94mm34T</t>
  </si>
  <si>
    <t>vWmkIDHPmqL</t>
  </si>
  <si>
    <t>D1Pam6PT</t>
  </si>
  <si>
    <t>Vz1I8L3Yf</t>
  </si>
  <si>
    <t>zLErZiSFx0</t>
  </si>
  <si>
    <t>ZNLNdxRJeH9</t>
  </si>
  <si>
    <t>zl4670GlVF0</t>
  </si>
  <si>
    <t>w1F5whjgzOA</t>
  </si>
  <si>
    <t>0EpPkuvBW</t>
  </si>
  <si>
    <t>YEDCplF</t>
  </si>
  <si>
    <t>ErcqWDd22</t>
  </si>
  <si>
    <t>5kUb5AuD</t>
  </si>
  <si>
    <t>KT8zoSH</t>
  </si>
  <si>
    <t>uIHdzF1a</t>
  </si>
  <si>
    <t>ElXTLX</t>
  </si>
  <si>
    <t>QijMpiYa</t>
  </si>
  <si>
    <t>79kJtudAKy</t>
  </si>
  <si>
    <t>ymAW8F</t>
  </si>
  <si>
    <t>ilMWBlsYjH</t>
  </si>
  <si>
    <t>osPyffX1fum</t>
  </si>
  <si>
    <t>yU9Acm5Y</t>
  </si>
  <si>
    <t>QEUaMMFsx</t>
  </si>
  <si>
    <t>hNd4kp7GlC</t>
  </si>
  <si>
    <t>5RZ0EFLSG</t>
  </si>
  <si>
    <t>voXKg7GP</t>
  </si>
  <si>
    <t>3mnaaZ</t>
  </si>
  <si>
    <t>dWhae0r</t>
  </si>
  <si>
    <t>zqpZkf9ZyEzE</t>
  </si>
  <si>
    <t>nN1pJvRJ</t>
  </si>
  <si>
    <t>QzsicFov4p</t>
  </si>
  <si>
    <t>gGVJUaB</t>
  </si>
  <si>
    <t>A0KZvZO</t>
  </si>
  <si>
    <t>qhWnoY</t>
  </si>
  <si>
    <t>NCUTyeZPrChq</t>
  </si>
  <si>
    <t>pqlfNO</t>
  </si>
  <si>
    <t>RoioYuIB0H</t>
  </si>
  <si>
    <t>aj8m8SaYc5</t>
  </si>
  <si>
    <t>HusQOKvl</t>
  </si>
  <si>
    <t>ipo4qpw</t>
  </si>
  <si>
    <t>r3nKrZvsQ</t>
  </si>
  <si>
    <t>AFkBsl8G</t>
  </si>
  <si>
    <t>cMbgJ1mQkak</t>
  </si>
  <si>
    <t>ejk91Dm</t>
  </si>
  <si>
    <t>T8wgwmk5FL1F</t>
  </si>
  <si>
    <t>9xwpKilCns</t>
  </si>
  <si>
    <t>ymXlOc3hL2na</t>
  </si>
  <si>
    <t>TqFbesQe</t>
  </si>
  <si>
    <t>9cnKpmcHOLbz</t>
  </si>
  <si>
    <t>wXyVo4mhZFx</t>
  </si>
  <si>
    <t>Qt8rw0</t>
  </si>
  <si>
    <t>UtSivOaJIj</t>
  </si>
  <si>
    <t>BPcun6d6ddHO</t>
  </si>
  <si>
    <t>BomKZrfOxlQ</t>
  </si>
  <si>
    <t>L2Yp5n</t>
  </si>
  <si>
    <t>W6myF7IzUWST</t>
  </si>
  <si>
    <t>fIG5X0F</t>
  </si>
  <si>
    <t>hKlPRqci</t>
  </si>
  <si>
    <t>jCEPt7J</t>
  </si>
  <si>
    <t>zvXqsr6QWq</t>
  </si>
  <si>
    <t>SG1vBK</t>
  </si>
  <si>
    <t>xF3lLGR3A1OK</t>
  </si>
  <si>
    <t>uRTeVC</t>
  </si>
  <si>
    <t>POq5r2</t>
  </si>
  <si>
    <t>QcbFtrsJ7et0</t>
  </si>
  <si>
    <t>WYVtFlm</t>
  </si>
  <si>
    <t>h83nxM3NO</t>
  </si>
  <si>
    <t>PDIzJoKnq</t>
  </si>
  <si>
    <t>Yy9PASx7WpOk</t>
  </si>
  <si>
    <t>hpwyNy</t>
  </si>
  <si>
    <t>F3QuWHQ</t>
  </si>
  <si>
    <t>xEr5ne3XtWR</t>
  </si>
  <si>
    <t>MU32s1EnqvaQ</t>
  </si>
  <si>
    <t>OwTLKUi</t>
  </si>
  <si>
    <t>m7E7Kvl3zCo</t>
  </si>
  <si>
    <t>XYvuum9Y</t>
  </si>
  <si>
    <t>rN1XmxNei</t>
  </si>
  <si>
    <t>lCuGnxwGVym</t>
  </si>
  <si>
    <t>7HINlKvpb</t>
  </si>
  <si>
    <t>fsC5aFQMoil</t>
  </si>
  <si>
    <t>dMKeNJuUpHZ</t>
  </si>
  <si>
    <t>wLESnIVMG</t>
  </si>
  <si>
    <t>BLRi7bpjU</t>
  </si>
  <si>
    <t>6Qc5evjcp</t>
  </si>
  <si>
    <t>YC3ap9It</t>
  </si>
  <si>
    <t>CARD_ENDING_IN</t>
  </si>
  <si>
    <t>TRANSACTION_DETAILS</t>
  </si>
  <si>
    <t>PASSWORD</t>
  </si>
  <si>
    <t>GENDER</t>
  </si>
  <si>
    <t>CONTACT_INFO</t>
  </si>
  <si>
    <t>TIME_TRANS_MIN</t>
  </si>
  <si>
    <t>CUST_BEFORE</t>
  </si>
  <si>
    <t>CUST_MORE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</si>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</sst>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2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65" fontId="0" fillId="0" borderId="0" xfId="0" applyNumberFormat="1"/>
    <xf numFmtId="164" fontId="0" fillId="0" borderId="0" xfId="0" applyNumberFormat="1"/>
    <xf numFmtId="0" fontId="3" fillId="0" borderId="0" xfId="2"/>
    <xf numFmtId="0" fontId="4" fillId="0" borderId="0" xfId="2" applyFont="1"/>
    <xf numFmtId="0" fontId="3" fillId="0" borderId="0" xfId="2"/>
    <xf numFmtId="0" fontId="3" fillId="0" borderId="0" xfId="2"/>
    <xf numFmtId="0" fontId="3" fillId="0" borderId="0" xfId="2"/>
    <xf numFmtId="0" fontId="3" fillId="0" borderId="0" xfId="2"/>
  </cellXfs>
  <cellStyles count="3">
    <cellStyle name="Comma" xfId="1" builtinId="3"/>
    <cellStyle name="Normal" xfId="0" builtinId="0"/>
    <cellStyle name="Normal 2" xfId="2" xr:uid="{D43B0659-E549-4776-B8E6-B99B830EDEB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1"/>
  <sheetViews>
    <sheetView tabSelected="1" topLeftCell="A85" workbookViewId="0">
      <selection activeCell="D99" sqref="D99"/>
    </sheetView>
  </sheetViews>
  <sheetFormatPr defaultRowHeight="14.5" x14ac:dyDescent="0.35"/>
  <cols>
    <col min="2" max="2" width="18.54296875" customWidth="1"/>
    <col min="3" max="3" width="17.08984375" customWidth="1"/>
    <col min="4" max="4" width="15.1796875" customWidth="1"/>
    <col min="5" max="5" width="29.81640625" customWidth="1"/>
    <col min="6" max="6" width="15.36328125" bestFit="1" customWidth="1"/>
    <col min="7" max="8" width="15.36328125" customWidth="1"/>
    <col min="9" max="9" width="15.36328125" bestFit="1" customWidth="1"/>
    <col min="10" max="10" width="9.36328125" bestFit="1" customWidth="1"/>
    <col min="11" max="11" width="7" bestFit="1" customWidth="1"/>
    <col min="12" max="12" width="12.54296875" customWidth="1"/>
    <col min="13" max="13" width="15.36328125" bestFit="1" customWidth="1"/>
    <col min="14" max="14" width="18.36328125" customWidth="1"/>
    <col min="15" max="15" width="16.90625" customWidth="1"/>
    <col min="16" max="16" width="13.54296875" customWidth="1"/>
    <col min="17" max="17" width="13.6328125" customWidth="1"/>
    <col min="18" max="18" width="15.453125" customWidth="1"/>
    <col min="19" max="19" width="13.54296875" customWidth="1"/>
  </cols>
  <sheetData>
    <row r="1" spans="1:19" x14ac:dyDescent="0.35">
      <c r="A1" s="2" t="s">
        <v>91</v>
      </c>
      <c r="B1" s="2" t="s">
        <v>99</v>
      </c>
      <c r="C1" s="2" t="s">
        <v>98</v>
      </c>
      <c r="D1" s="2" t="s">
        <v>97</v>
      </c>
      <c r="E1" s="2" t="s">
        <v>417</v>
      </c>
      <c r="F1" s="2" t="s">
        <v>116</v>
      </c>
      <c r="G1" s="7" t="s">
        <v>416</v>
      </c>
      <c r="H1" s="7" t="s">
        <v>418</v>
      </c>
      <c r="I1" s="2" t="s">
        <v>0</v>
      </c>
      <c r="J1" s="2" t="s">
        <v>419</v>
      </c>
      <c r="K1" s="2" t="s">
        <v>217</v>
      </c>
      <c r="L1" s="2" t="s">
        <v>101</v>
      </c>
      <c r="M1" s="2" t="s">
        <v>420</v>
      </c>
      <c r="N1" s="3" t="s">
        <v>1</v>
      </c>
      <c r="O1" s="3" t="s">
        <v>2</v>
      </c>
      <c r="P1" s="2" t="s">
        <v>3</v>
      </c>
      <c r="Q1" s="7" t="s">
        <v>421</v>
      </c>
      <c r="R1" s="7" t="s">
        <v>422</v>
      </c>
      <c r="S1" s="7" t="s">
        <v>423</v>
      </c>
    </row>
    <row r="2" spans="1:19" x14ac:dyDescent="0.35">
      <c r="A2">
        <v>1077501</v>
      </c>
      <c r="B2" t="s">
        <v>92</v>
      </c>
      <c r="C2" t="s">
        <v>95</v>
      </c>
      <c r="D2">
        <v>24000</v>
      </c>
      <c r="E2" t="s">
        <v>4</v>
      </c>
      <c r="F2" t="s">
        <v>102</v>
      </c>
      <c r="G2" s="6">
        <v>4374</v>
      </c>
      <c r="H2" s="8" t="s">
        <v>317</v>
      </c>
      <c r="I2" t="s">
        <v>117</v>
      </c>
      <c r="J2" t="s">
        <v>215</v>
      </c>
      <c r="K2">
        <v>827</v>
      </c>
      <c r="L2" t="s">
        <v>100</v>
      </c>
      <c r="M2" t="s">
        <v>218</v>
      </c>
      <c r="N2" s="1"/>
      <c r="O2" s="1">
        <v>1000000</v>
      </c>
      <c r="P2" s="4">
        <f>O2</f>
        <v>1000000</v>
      </c>
      <c r="Q2" s="9">
        <v>2</v>
      </c>
      <c r="R2" s="10" t="b">
        <v>0</v>
      </c>
      <c r="S2" s="11" t="b">
        <v>1</v>
      </c>
    </row>
    <row r="3" spans="1:19" x14ac:dyDescent="0.35">
      <c r="A3">
        <v>1077430</v>
      </c>
      <c r="B3" t="s">
        <v>92</v>
      </c>
      <c r="C3" t="s">
        <v>95</v>
      </c>
      <c r="D3">
        <v>30000</v>
      </c>
      <c r="E3" t="s">
        <v>4</v>
      </c>
      <c r="F3" t="s">
        <v>103</v>
      </c>
      <c r="G3" s="6">
        <v>9695</v>
      </c>
      <c r="H3" s="8" t="s">
        <v>318</v>
      </c>
      <c r="I3" t="s">
        <v>118</v>
      </c>
      <c r="J3" t="s">
        <v>215</v>
      </c>
      <c r="K3">
        <v>901</v>
      </c>
      <c r="L3" t="s">
        <v>100</v>
      </c>
      <c r="M3" t="s">
        <v>219</v>
      </c>
      <c r="N3" s="1"/>
      <c r="O3" s="1">
        <v>1000000</v>
      </c>
      <c r="P3" s="5">
        <f>P2+O3</f>
        <v>2000000</v>
      </c>
      <c r="Q3" s="9">
        <v>3</v>
      </c>
      <c r="R3" s="10" t="b">
        <v>0</v>
      </c>
      <c r="S3" s="11" t="b">
        <v>0</v>
      </c>
    </row>
    <row r="4" spans="1:19" x14ac:dyDescent="0.35">
      <c r="A4">
        <v>1077175</v>
      </c>
      <c r="B4" t="s">
        <v>92</v>
      </c>
      <c r="C4" t="s">
        <v>95</v>
      </c>
      <c r="D4">
        <v>12252</v>
      </c>
      <c r="E4" t="s">
        <v>90</v>
      </c>
      <c r="F4" t="s">
        <v>104</v>
      </c>
      <c r="G4" s="6">
        <v>7304</v>
      </c>
      <c r="H4" s="8" t="s">
        <v>319</v>
      </c>
      <c r="I4" t="s">
        <v>119</v>
      </c>
      <c r="J4" t="s">
        <v>215</v>
      </c>
      <c r="K4">
        <v>403</v>
      </c>
      <c r="L4" t="s">
        <v>100</v>
      </c>
      <c r="M4" t="s">
        <v>220</v>
      </c>
      <c r="N4" s="1"/>
      <c r="O4" s="1">
        <v>500000</v>
      </c>
      <c r="P4" s="5">
        <f>P3+O4</f>
        <v>2500000</v>
      </c>
      <c r="Q4" s="9">
        <v>1</v>
      </c>
      <c r="R4" s="10" t="b">
        <v>0</v>
      </c>
      <c r="S4" s="11" t="b">
        <v>1</v>
      </c>
    </row>
    <row r="5" spans="1:19" x14ac:dyDescent="0.35">
      <c r="A5">
        <v>1076863</v>
      </c>
      <c r="B5" t="s">
        <v>92</v>
      </c>
      <c r="C5" t="s">
        <v>95</v>
      </c>
      <c r="D5">
        <v>29200</v>
      </c>
      <c r="E5" t="s">
        <v>5</v>
      </c>
      <c r="F5" t="s">
        <v>103</v>
      </c>
      <c r="G5" s="6">
        <v>5008</v>
      </c>
      <c r="H5" s="8" t="s">
        <v>320</v>
      </c>
      <c r="I5" t="s">
        <v>120</v>
      </c>
      <c r="J5" t="s">
        <v>216</v>
      </c>
      <c r="K5">
        <v>550</v>
      </c>
      <c r="L5" t="s">
        <v>100</v>
      </c>
      <c r="M5" t="s">
        <v>221</v>
      </c>
      <c r="N5" s="1"/>
      <c r="O5" s="1">
        <v>3000000</v>
      </c>
      <c r="P5" s="5">
        <f>P4+O5-N5</f>
        <v>5500000</v>
      </c>
      <c r="Q5" s="9">
        <v>10</v>
      </c>
      <c r="R5" s="10" t="b">
        <v>0</v>
      </c>
      <c r="S5" s="11" t="b">
        <v>1</v>
      </c>
    </row>
    <row r="6" spans="1:19" x14ac:dyDescent="0.35">
      <c r="A6">
        <v>1075358</v>
      </c>
      <c r="B6" t="s">
        <v>93</v>
      </c>
      <c r="C6" t="s">
        <v>424</v>
      </c>
      <c r="D6">
        <v>800000</v>
      </c>
      <c r="E6" t="s">
        <v>90</v>
      </c>
      <c r="F6" t="s">
        <v>105</v>
      </c>
      <c r="G6" s="6">
        <v>1826</v>
      </c>
      <c r="H6" s="8" t="s">
        <v>321</v>
      </c>
      <c r="I6" t="s">
        <v>121</v>
      </c>
      <c r="J6" t="s">
        <v>215</v>
      </c>
      <c r="K6">
        <v>777</v>
      </c>
      <c r="L6" t="s">
        <v>100</v>
      </c>
      <c r="M6" t="s">
        <v>222</v>
      </c>
      <c r="N6" s="1"/>
      <c r="O6" s="1">
        <v>500000</v>
      </c>
      <c r="P6" s="5">
        <f t="shared" ref="P6:P69" si="0">P5+O6-N6</f>
        <v>6000000</v>
      </c>
      <c r="Q6" s="9">
        <v>1</v>
      </c>
      <c r="R6" s="10" t="b">
        <v>0</v>
      </c>
      <c r="S6" s="11" t="b">
        <v>1</v>
      </c>
    </row>
    <row r="7" spans="1:19" x14ac:dyDescent="0.35">
      <c r="A7">
        <v>1075269</v>
      </c>
      <c r="B7" t="s">
        <v>92</v>
      </c>
      <c r="C7" t="s">
        <v>95</v>
      </c>
      <c r="D7">
        <v>36000</v>
      </c>
      <c r="E7" t="s">
        <v>90</v>
      </c>
      <c r="F7" t="s">
        <v>103</v>
      </c>
      <c r="G7" s="6">
        <v>1757</v>
      </c>
      <c r="H7" s="8" t="s">
        <v>322</v>
      </c>
      <c r="I7" t="s">
        <v>122</v>
      </c>
      <c r="J7" t="s">
        <v>215</v>
      </c>
      <c r="K7">
        <v>131</v>
      </c>
      <c r="L7" t="s">
        <v>100</v>
      </c>
      <c r="M7" t="s">
        <v>223</v>
      </c>
      <c r="N7" s="1"/>
      <c r="O7" s="1">
        <v>500000</v>
      </c>
      <c r="P7" s="5">
        <f t="shared" si="0"/>
        <v>6500000</v>
      </c>
      <c r="Q7" s="9">
        <v>4</v>
      </c>
      <c r="R7" s="10" t="b">
        <v>0</v>
      </c>
      <c r="S7" s="11" t="b">
        <v>1</v>
      </c>
    </row>
    <row r="8" spans="1:19" x14ac:dyDescent="0.35">
      <c r="A8">
        <v>1069639</v>
      </c>
      <c r="B8" t="s">
        <v>92</v>
      </c>
      <c r="C8" t="s">
        <v>424</v>
      </c>
      <c r="D8">
        <v>470004</v>
      </c>
      <c r="E8" t="s">
        <v>90</v>
      </c>
      <c r="F8" t="s">
        <v>103</v>
      </c>
      <c r="G8" s="6">
        <v>3669</v>
      </c>
      <c r="H8" s="8" t="s">
        <v>323</v>
      </c>
      <c r="I8" t="s">
        <v>123</v>
      </c>
      <c r="J8" t="s">
        <v>216</v>
      </c>
      <c r="K8">
        <v>829</v>
      </c>
      <c r="L8" t="s">
        <v>100</v>
      </c>
      <c r="M8" t="s">
        <v>224</v>
      </c>
      <c r="N8" s="1"/>
      <c r="O8" s="1">
        <v>500000</v>
      </c>
      <c r="P8" s="5">
        <f t="shared" si="0"/>
        <v>7000000</v>
      </c>
      <c r="Q8" s="9">
        <v>6</v>
      </c>
      <c r="R8" s="10" t="b">
        <v>0</v>
      </c>
      <c r="S8" s="11" t="b">
        <v>1</v>
      </c>
    </row>
    <row r="9" spans="1:19" x14ac:dyDescent="0.35">
      <c r="A9">
        <v>1072053</v>
      </c>
      <c r="B9" t="s">
        <v>92</v>
      </c>
      <c r="C9" t="s">
        <v>95</v>
      </c>
      <c r="D9">
        <v>18000</v>
      </c>
      <c r="E9" t="s">
        <v>90</v>
      </c>
      <c r="F9" t="s">
        <v>106</v>
      </c>
      <c r="G9" s="6">
        <v>9488</v>
      </c>
      <c r="H9" s="8" t="s">
        <v>324</v>
      </c>
      <c r="I9" t="s">
        <v>124</v>
      </c>
      <c r="J9" t="s">
        <v>215</v>
      </c>
      <c r="K9">
        <v>601</v>
      </c>
      <c r="L9" t="s">
        <v>100</v>
      </c>
      <c r="M9" t="s">
        <v>225</v>
      </c>
      <c r="N9" s="1"/>
      <c r="O9" s="1">
        <v>500000</v>
      </c>
      <c r="P9" s="5">
        <f t="shared" si="0"/>
        <v>7500000</v>
      </c>
      <c r="Q9" s="9">
        <v>7</v>
      </c>
      <c r="R9" s="10" t="b">
        <v>0</v>
      </c>
      <c r="S9" s="11" t="b">
        <v>1</v>
      </c>
    </row>
    <row r="10" spans="1:19" x14ac:dyDescent="0.35">
      <c r="A10">
        <v>1071795</v>
      </c>
      <c r="B10" t="s">
        <v>93</v>
      </c>
      <c r="C10" t="s">
        <v>95</v>
      </c>
      <c r="D10">
        <v>30000</v>
      </c>
      <c r="E10" t="s">
        <v>90</v>
      </c>
      <c r="F10" t="s">
        <v>107</v>
      </c>
      <c r="G10" s="6">
        <v>9527</v>
      </c>
      <c r="H10" s="8" t="s">
        <v>325</v>
      </c>
      <c r="I10" t="s">
        <v>125</v>
      </c>
      <c r="J10" t="s">
        <v>215</v>
      </c>
      <c r="K10">
        <v>253</v>
      </c>
      <c r="L10" t="s">
        <v>100</v>
      </c>
      <c r="M10" t="s">
        <v>226</v>
      </c>
      <c r="N10" s="1"/>
      <c r="O10" s="1">
        <v>500000</v>
      </c>
      <c r="P10" s="5">
        <f t="shared" si="0"/>
        <v>8000000</v>
      </c>
      <c r="Q10" s="9">
        <v>2</v>
      </c>
      <c r="R10" s="10" t="b">
        <v>1</v>
      </c>
      <c r="S10" s="11" t="b">
        <v>1</v>
      </c>
    </row>
    <row r="11" spans="1:19" x14ac:dyDescent="0.35">
      <c r="A11">
        <v>1071570</v>
      </c>
      <c r="B11" t="s">
        <v>92</v>
      </c>
      <c r="C11" t="s">
        <v>95</v>
      </c>
      <c r="D11">
        <v>15000</v>
      </c>
      <c r="E11" t="s">
        <v>90</v>
      </c>
      <c r="F11" t="s">
        <v>102</v>
      </c>
      <c r="G11" s="6">
        <v>2204</v>
      </c>
      <c r="H11" s="8" t="s">
        <v>326</v>
      </c>
      <c r="I11" t="s">
        <v>126</v>
      </c>
      <c r="J11" t="s">
        <v>215</v>
      </c>
      <c r="K11">
        <v>932</v>
      </c>
      <c r="L11" t="s">
        <v>100</v>
      </c>
      <c r="M11" t="s">
        <v>227</v>
      </c>
      <c r="N11" s="1"/>
      <c r="O11" s="1">
        <v>500000</v>
      </c>
      <c r="P11" s="5">
        <f t="shared" si="0"/>
        <v>8500000</v>
      </c>
      <c r="Q11" s="9">
        <v>8</v>
      </c>
      <c r="R11" s="10" t="b">
        <v>0</v>
      </c>
      <c r="S11" s="11" t="b">
        <v>0</v>
      </c>
    </row>
    <row r="12" spans="1:19" x14ac:dyDescent="0.35">
      <c r="A12">
        <v>1070078</v>
      </c>
      <c r="B12" t="s">
        <v>93</v>
      </c>
      <c r="C12" t="s">
        <v>96</v>
      </c>
      <c r="D12">
        <v>72000</v>
      </c>
      <c r="E12" t="s">
        <v>6</v>
      </c>
      <c r="F12" t="s">
        <v>103</v>
      </c>
      <c r="G12" s="6">
        <v>6016</v>
      </c>
      <c r="H12" s="8" t="s">
        <v>327</v>
      </c>
      <c r="I12" t="s">
        <v>127</v>
      </c>
      <c r="J12" t="s">
        <v>216</v>
      </c>
      <c r="K12">
        <v>815</v>
      </c>
      <c r="L12" t="s">
        <v>100</v>
      </c>
      <c r="M12" t="s">
        <v>228</v>
      </c>
      <c r="N12" s="1">
        <v>133900</v>
      </c>
      <c r="O12" s="1"/>
      <c r="P12" s="5">
        <f t="shared" si="0"/>
        <v>8366100</v>
      </c>
      <c r="Q12" s="9">
        <v>4</v>
      </c>
      <c r="R12" s="10" t="b">
        <v>1</v>
      </c>
      <c r="S12" s="11" t="b">
        <v>1</v>
      </c>
    </row>
    <row r="13" spans="1:19" x14ac:dyDescent="0.35">
      <c r="A13">
        <v>1069908</v>
      </c>
      <c r="B13" t="s">
        <v>93</v>
      </c>
      <c r="C13" t="s">
        <v>96</v>
      </c>
      <c r="D13">
        <v>75000</v>
      </c>
      <c r="E13" t="s">
        <v>7</v>
      </c>
      <c r="F13" t="s">
        <v>108</v>
      </c>
      <c r="G13" s="6">
        <v>5886</v>
      </c>
      <c r="H13" s="8" t="s">
        <v>328</v>
      </c>
      <c r="I13" t="s">
        <v>128</v>
      </c>
      <c r="J13" t="s">
        <v>215</v>
      </c>
      <c r="K13">
        <v>846</v>
      </c>
      <c r="L13" t="s">
        <v>100</v>
      </c>
      <c r="M13" t="s">
        <v>229</v>
      </c>
      <c r="N13" s="1">
        <v>18000</v>
      </c>
      <c r="O13" s="1"/>
      <c r="P13" s="5">
        <f t="shared" si="0"/>
        <v>8348100</v>
      </c>
      <c r="Q13" s="9">
        <v>10</v>
      </c>
      <c r="R13" s="10" t="b">
        <v>0</v>
      </c>
      <c r="S13" s="11" t="b">
        <v>1</v>
      </c>
    </row>
    <row r="14" spans="1:19" x14ac:dyDescent="0.35">
      <c r="A14">
        <v>1064687</v>
      </c>
      <c r="B14" t="s">
        <v>92</v>
      </c>
      <c r="C14" t="s">
        <v>95</v>
      </c>
      <c r="D14">
        <v>30000</v>
      </c>
      <c r="E14" t="s">
        <v>8</v>
      </c>
      <c r="F14" t="s">
        <v>103</v>
      </c>
      <c r="G14" s="6">
        <v>4718</v>
      </c>
      <c r="H14" s="8" t="s">
        <v>329</v>
      </c>
      <c r="I14" t="s">
        <v>129</v>
      </c>
      <c r="J14" t="s">
        <v>215</v>
      </c>
      <c r="K14">
        <v>585</v>
      </c>
      <c r="L14" t="s">
        <v>100</v>
      </c>
      <c r="M14" t="s">
        <v>230</v>
      </c>
      <c r="N14" s="1">
        <v>5000</v>
      </c>
      <c r="O14" s="1"/>
      <c r="P14" s="5">
        <f t="shared" si="0"/>
        <v>8343100</v>
      </c>
      <c r="Q14" s="9">
        <v>2</v>
      </c>
      <c r="R14" s="10" t="b">
        <v>1</v>
      </c>
      <c r="S14" s="11" t="b">
        <v>1</v>
      </c>
    </row>
    <row r="15" spans="1:19" x14ac:dyDescent="0.35">
      <c r="A15">
        <v>1069866</v>
      </c>
      <c r="B15" t="s">
        <v>92</v>
      </c>
      <c r="C15" t="s">
        <v>95</v>
      </c>
      <c r="D15">
        <v>15000</v>
      </c>
      <c r="E15" t="s">
        <v>9</v>
      </c>
      <c r="F15" t="s">
        <v>103</v>
      </c>
      <c r="G15" s="6">
        <v>7733</v>
      </c>
      <c r="H15" s="8" t="s">
        <v>330</v>
      </c>
      <c r="I15" t="s">
        <v>130</v>
      </c>
      <c r="J15" t="s">
        <v>215</v>
      </c>
      <c r="K15">
        <v>832</v>
      </c>
      <c r="L15" t="s">
        <v>100</v>
      </c>
      <c r="M15" t="s">
        <v>231</v>
      </c>
      <c r="N15" s="1">
        <v>195800</v>
      </c>
      <c r="O15" s="1"/>
      <c r="P15" s="5">
        <f t="shared" si="0"/>
        <v>8147300</v>
      </c>
      <c r="Q15" s="9">
        <v>2</v>
      </c>
      <c r="R15" s="10" t="b">
        <v>0</v>
      </c>
      <c r="S15" s="11" t="b">
        <v>1</v>
      </c>
    </row>
    <row r="16" spans="1:19" x14ac:dyDescent="0.35">
      <c r="A16">
        <v>1069057</v>
      </c>
      <c r="B16" t="s">
        <v>93</v>
      </c>
      <c r="C16" t="s">
        <v>96</v>
      </c>
      <c r="D16">
        <v>50000</v>
      </c>
      <c r="E16" t="s">
        <v>10</v>
      </c>
      <c r="F16" t="s">
        <v>105</v>
      </c>
      <c r="G16" s="6">
        <v>4725</v>
      </c>
      <c r="H16" s="8" t="s">
        <v>331</v>
      </c>
      <c r="I16" t="s">
        <v>131</v>
      </c>
      <c r="J16" t="s">
        <v>216</v>
      </c>
      <c r="K16">
        <v>252</v>
      </c>
      <c r="L16" t="s">
        <v>100</v>
      </c>
      <c r="M16" t="s">
        <v>232</v>
      </c>
      <c r="N16" s="1">
        <v>81600</v>
      </c>
      <c r="O16" s="1"/>
      <c r="P16" s="5">
        <f t="shared" si="0"/>
        <v>8065700</v>
      </c>
      <c r="Q16" s="9">
        <v>6</v>
      </c>
      <c r="R16" s="10" t="b">
        <v>0</v>
      </c>
      <c r="S16" s="11" t="b">
        <v>0</v>
      </c>
    </row>
    <row r="17" spans="1:19" x14ac:dyDescent="0.35">
      <c r="A17">
        <v>1069759</v>
      </c>
      <c r="B17" t="s">
        <v>92</v>
      </c>
      <c r="C17" t="s">
        <v>95</v>
      </c>
      <c r="D17">
        <v>28000</v>
      </c>
      <c r="E17" t="s">
        <v>11</v>
      </c>
      <c r="F17" t="s">
        <v>103</v>
      </c>
      <c r="G17" s="6">
        <v>6728</v>
      </c>
      <c r="H17" s="8" t="s">
        <v>332</v>
      </c>
      <c r="I17" t="s">
        <v>125</v>
      </c>
      <c r="J17" t="s">
        <v>216</v>
      </c>
      <c r="K17">
        <v>331</v>
      </c>
      <c r="L17" t="s">
        <v>100</v>
      </c>
      <c r="M17" t="s">
        <v>233</v>
      </c>
      <c r="N17" s="1">
        <v>41800</v>
      </c>
      <c r="O17" s="1"/>
      <c r="P17" s="5">
        <f t="shared" si="0"/>
        <v>8023900</v>
      </c>
      <c r="Q17" s="9">
        <v>9</v>
      </c>
      <c r="R17" s="10" t="b">
        <v>0</v>
      </c>
      <c r="S17" s="11" t="b">
        <v>1</v>
      </c>
    </row>
    <row r="18" spans="1:19" x14ac:dyDescent="0.35">
      <c r="A18">
        <v>1065775</v>
      </c>
      <c r="B18" t="s">
        <v>92</v>
      </c>
      <c r="C18" t="s">
        <v>95</v>
      </c>
      <c r="D18">
        <v>38000</v>
      </c>
      <c r="E18" t="s">
        <v>12</v>
      </c>
      <c r="F18" t="s">
        <v>109</v>
      </c>
      <c r="G18" s="6">
        <v>2025</v>
      </c>
      <c r="H18" s="8" t="s">
        <v>333</v>
      </c>
      <c r="I18" t="s">
        <v>132</v>
      </c>
      <c r="J18" t="s">
        <v>216</v>
      </c>
      <c r="K18">
        <v>883</v>
      </c>
      <c r="L18" t="s">
        <v>100</v>
      </c>
      <c r="M18" t="s">
        <v>234</v>
      </c>
      <c r="N18" s="1">
        <v>98500</v>
      </c>
      <c r="O18" s="1"/>
      <c r="P18" s="5">
        <f t="shared" si="0"/>
        <v>7925400</v>
      </c>
      <c r="Q18" s="9">
        <v>7</v>
      </c>
      <c r="R18" s="10" t="b">
        <v>1</v>
      </c>
      <c r="S18" s="11" t="b">
        <v>1</v>
      </c>
    </row>
    <row r="19" spans="1:19" x14ac:dyDescent="0.35">
      <c r="A19">
        <v>1069971</v>
      </c>
      <c r="B19" t="s">
        <v>94</v>
      </c>
      <c r="C19" t="s">
        <v>96</v>
      </c>
      <c r="D19">
        <v>61000</v>
      </c>
      <c r="E19" t="s">
        <v>13</v>
      </c>
      <c r="F19" t="s">
        <v>110</v>
      </c>
      <c r="G19" s="6">
        <v>1982</v>
      </c>
      <c r="H19" s="8" t="s">
        <v>334</v>
      </c>
      <c r="I19" t="s">
        <v>133</v>
      </c>
      <c r="J19" t="s">
        <v>216</v>
      </c>
      <c r="K19">
        <v>145</v>
      </c>
      <c r="L19" t="s">
        <v>100</v>
      </c>
      <c r="M19" t="s">
        <v>235</v>
      </c>
      <c r="N19" s="1">
        <v>143800</v>
      </c>
      <c r="O19" s="1"/>
      <c r="P19" s="5">
        <f t="shared" si="0"/>
        <v>7781600</v>
      </c>
      <c r="Q19" s="9">
        <v>5</v>
      </c>
      <c r="R19" s="10" t="b">
        <v>1</v>
      </c>
      <c r="S19" s="11" t="b">
        <v>0</v>
      </c>
    </row>
    <row r="20" spans="1:19" x14ac:dyDescent="0.35">
      <c r="A20">
        <v>1062474</v>
      </c>
      <c r="B20" t="s">
        <v>94</v>
      </c>
      <c r="C20" t="s">
        <v>95</v>
      </c>
      <c r="D20">
        <v>34000</v>
      </c>
      <c r="E20" t="s">
        <v>14</v>
      </c>
      <c r="F20" t="s">
        <v>111</v>
      </c>
      <c r="G20" s="6">
        <v>6535</v>
      </c>
      <c r="H20" s="8" t="s">
        <v>335</v>
      </c>
      <c r="I20" t="s">
        <v>134</v>
      </c>
      <c r="J20" t="s">
        <v>216</v>
      </c>
      <c r="K20">
        <v>336</v>
      </c>
      <c r="L20" t="s">
        <v>100</v>
      </c>
      <c r="M20" t="s">
        <v>236</v>
      </c>
      <c r="N20" s="1">
        <v>331650</v>
      </c>
      <c r="O20" s="1"/>
      <c r="P20" s="5">
        <f t="shared" si="0"/>
        <v>7449950</v>
      </c>
      <c r="Q20" s="9">
        <v>8</v>
      </c>
      <c r="R20" s="10" t="b">
        <v>1</v>
      </c>
      <c r="S20" s="11" t="b">
        <v>1</v>
      </c>
    </row>
    <row r="21" spans="1:19" x14ac:dyDescent="0.35">
      <c r="A21">
        <v>1069742</v>
      </c>
      <c r="B21" t="s">
        <v>92</v>
      </c>
      <c r="C21" t="s">
        <v>95</v>
      </c>
      <c r="D21">
        <v>17385</v>
      </c>
      <c r="E21" t="s">
        <v>15</v>
      </c>
      <c r="F21" t="s">
        <v>107</v>
      </c>
      <c r="G21" s="6">
        <v>9618</v>
      </c>
      <c r="H21" s="8" t="s">
        <v>336</v>
      </c>
      <c r="I21" t="s">
        <v>135</v>
      </c>
      <c r="J21" t="s">
        <v>216</v>
      </c>
      <c r="K21">
        <v>559</v>
      </c>
      <c r="L21" t="s">
        <v>100</v>
      </c>
      <c r="M21" t="s">
        <v>237</v>
      </c>
      <c r="N21" s="1">
        <v>129000</v>
      </c>
      <c r="O21" s="1"/>
      <c r="P21" s="5">
        <f t="shared" si="0"/>
        <v>7320950</v>
      </c>
      <c r="Q21" s="9">
        <v>10</v>
      </c>
      <c r="R21" s="10" t="b">
        <v>0</v>
      </c>
      <c r="S21" s="11" t="b">
        <v>1</v>
      </c>
    </row>
    <row r="22" spans="1:19" x14ac:dyDescent="0.35">
      <c r="A22">
        <v>1069740</v>
      </c>
      <c r="B22" t="s">
        <v>92</v>
      </c>
      <c r="C22" t="s">
        <v>95</v>
      </c>
      <c r="D22">
        <v>23370</v>
      </c>
      <c r="E22" t="s">
        <v>16</v>
      </c>
      <c r="F22" t="s">
        <v>102</v>
      </c>
      <c r="G22" s="6">
        <v>5769</v>
      </c>
      <c r="H22" s="8" t="s">
        <v>337</v>
      </c>
      <c r="I22" t="s">
        <v>136</v>
      </c>
      <c r="J22" t="s">
        <v>215</v>
      </c>
      <c r="K22">
        <v>731</v>
      </c>
      <c r="L22" t="s">
        <v>100</v>
      </c>
      <c r="M22" t="s">
        <v>238</v>
      </c>
      <c r="N22" s="1">
        <v>230013</v>
      </c>
      <c r="O22" s="1"/>
      <c r="P22" s="5">
        <f t="shared" si="0"/>
        <v>7090937</v>
      </c>
      <c r="Q22" s="9">
        <v>10</v>
      </c>
      <c r="R22" s="10" t="b">
        <v>0</v>
      </c>
      <c r="S22" s="11" t="b">
        <v>1</v>
      </c>
    </row>
    <row r="23" spans="1:19" x14ac:dyDescent="0.35">
      <c r="A23">
        <v>1039153</v>
      </c>
      <c r="B23" t="s">
        <v>92</v>
      </c>
      <c r="C23" t="s">
        <v>95</v>
      </c>
      <c r="D23">
        <v>10500</v>
      </c>
      <c r="E23" t="s">
        <v>17</v>
      </c>
      <c r="F23" t="s">
        <v>108</v>
      </c>
      <c r="G23" s="6">
        <v>3693</v>
      </c>
      <c r="H23" s="8" t="s">
        <v>338</v>
      </c>
      <c r="I23" t="s">
        <v>137</v>
      </c>
      <c r="J23" t="s">
        <v>215</v>
      </c>
      <c r="K23">
        <v>303</v>
      </c>
      <c r="L23" t="s">
        <v>100</v>
      </c>
      <c r="M23" t="s">
        <v>239</v>
      </c>
      <c r="N23" s="1">
        <v>367900</v>
      </c>
      <c r="O23" s="1"/>
      <c r="P23" s="5">
        <f t="shared" si="0"/>
        <v>6723037</v>
      </c>
      <c r="Q23" s="9">
        <v>8</v>
      </c>
      <c r="R23" s="10" t="b">
        <v>0</v>
      </c>
      <c r="S23" s="11" t="b">
        <v>1</v>
      </c>
    </row>
    <row r="24" spans="1:19" x14ac:dyDescent="0.35">
      <c r="A24">
        <v>1069710</v>
      </c>
      <c r="B24" t="s">
        <v>93</v>
      </c>
      <c r="C24" t="s">
        <v>96</v>
      </c>
      <c r="D24">
        <v>50000</v>
      </c>
      <c r="E24" t="s">
        <v>18</v>
      </c>
      <c r="F24" t="s">
        <v>111</v>
      </c>
      <c r="G24" s="6">
        <v>5329</v>
      </c>
      <c r="H24" s="8" t="s">
        <v>339</v>
      </c>
      <c r="I24" t="s">
        <v>138</v>
      </c>
      <c r="J24" t="s">
        <v>216</v>
      </c>
      <c r="K24">
        <v>672</v>
      </c>
      <c r="L24" t="s">
        <v>100</v>
      </c>
      <c r="M24" t="s">
        <v>240</v>
      </c>
      <c r="N24" s="1">
        <v>108000</v>
      </c>
      <c r="O24" s="1"/>
      <c r="P24" s="5">
        <f t="shared" si="0"/>
        <v>6615037</v>
      </c>
      <c r="Q24" s="9">
        <v>2</v>
      </c>
      <c r="R24" s="10" t="b">
        <v>0</v>
      </c>
      <c r="S24" s="11" t="b">
        <v>1</v>
      </c>
    </row>
    <row r="25" spans="1:19" x14ac:dyDescent="0.35">
      <c r="A25">
        <v>1069700</v>
      </c>
      <c r="B25" t="s">
        <v>92</v>
      </c>
      <c r="C25" t="s">
        <v>96</v>
      </c>
      <c r="D25">
        <v>50000</v>
      </c>
      <c r="E25" t="s">
        <v>19</v>
      </c>
      <c r="F25" t="s">
        <v>103</v>
      </c>
      <c r="G25" s="6">
        <v>8658</v>
      </c>
      <c r="H25" s="8" t="s">
        <v>340</v>
      </c>
      <c r="I25" t="s">
        <v>139</v>
      </c>
      <c r="J25" t="s">
        <v>215</v>
      </c>
      <c r="K25">
        <v>317</v>
      </c>
      <c r="L25" t="s">
        <v>100</v>
      </c>
      <c r="M25" t="s">
        <v>241</v>
      </c>
      <c r="N25" s="1">
        <v>64800</v>
      </c>
      <c r="O25" s="1"/>
      <c r="P25" s="5">
        <f t="shared" si="0"/>
        <v>6550237</v>
      </c>
      <c r="Q25" s="9">
        <v>3</v>
      </c>
      <c r="R25" s="10" t="b">
        <v>1</v>
      </c>
      <c r="S25" s="11" t="b">
        <v>0</v>
      </c>
    </row>
    <row r="26" spans="1:19" x14ac:dyDescent="0.35">
      <c r="A26">
        <v>1069559</v>
      </c>
      <c r="B26" t="s">
        <v>92</v>
      </c>
      <c r="C26" t="s">
        <v>96</v>
      </c>
      <c r="D26">
        <v>76000</v>
      </c>
      <c r="E26" t="s">
        <v>20</v>
      </c>
      <c r="F26" t="s">
        <v>103</v>
      </c>
      <c r="G26" s="6">
        <v>2108</v>
      </c>
      <c r="H26" s="8" t="s">
        <v>341</v>
      </c>
      <c r="I26" t="s">
        <v>140</v>
      </c>
      <c r="J26" t="s">
        <v>215</v>
      </c>
      <c r="K26">
        <v>281</v>
      </c>
      <c r="L26" t="s">
        <v>100</v>
      </c>
      <c r="M26" t="s">
        <v>242</v>
      </c>
      <c r="N26" s="1">
        <v>141000</v>
      </c>
      <c r="O26" s="1"/>
      <c r="P26" s="5">
        <f t="shared" si="0"/>
        <v>6409237</v>
      </c>
      <c r="Q26" s="9">
        <v>7</v>
      </c>
      <c r="R26" s="10" t="b">
        <v>1</v>
      </c>
      <c r="S26" s="11" t="b">
        <v>1</v>
      </c>
    </row>
    <row r="27" spans="1:19" x14ac:dyDescent="0.35">
      <c r="A27">
        <v>1069697</v>
      </c>
      <c r="B27" t="s">
        <v>94</v>
      </c>
      <c r="C27" t="s">
        <v>96</v>
      </c>
      <c r="D27">
        <v>92000</v>
      </c>
      <c r="E27" t="s">
        <v>21</v>
      </c>
      <c r="F27" t="s">
        <v>102</v>
      </c>
      <c r="G27" s="6">
        <v>1504</v>
      </c>
      <c r="H27" s="8" t="s">
        <v>342</v>
      </c>
      <c r="I27" t="s">
        <v>141</v>
      </c>
      <c r="J27" t="s">
        <v>215</v>
      </c>
      <c r="K27">
        <v>599</v>
      </c>
      <c r="L27" t="s">
        <v>100</v>
      </c>
      <c r="M27" t="s">
        <v>243</v>
      </c>
      <c r="N27" s="1">
        <v>61750</v>
      </c>
      <c r="O27" s="1"/>
      <c r="P27" s="5">
        <f t="shared" si="0"/>
        <v>6347487</v>
      </c>
      <c r="Q27" s="9">
        <v>3</v>
      </c>
      <c r="R27" s="10" t="b">
        <v>1</v>
      </c>
      <c r="S27" s="11" t="b">
        <v>1</v>
      </c>
    </row>
    <row r="28" spans="1:19" x14ac:dyDescent="0.35">
      <c r="A28">
        <v>1069800</v>
      </c>
      <c r="B28" t="s">
        <v>92</v>
      </c>
      <c r="C28" t="s">
        <v>95</v>
      </c>
      <c r="D28">
        <v>30000</v>
      </c>
      <c r="E28" t="s">
        <v>22</v>
      </c>
      <c r="F28" t="s">
        <v>112</v>
      </c>
      <c r="G28" s="6">
        <v>2462</v>
      </c>
      <c r="H28" s="8" t="s">
        <v>343</v>
      </c>
      <c r="I28" t="s">
        <v>142</v>
      </c>
      <c r="J28" t="s">
        <v>216</v>
      </c>
      <c r="K28">
        <v>367</v>
      </c>
      <c r="L28" t="s">
        <v>100</v>
      </c>
      <c r="M28" t="s">
        <v>244</v>
      </c>
      <c r="N28" s="1">
        <v>67920</v>
      </c>
      <c r="O28" s="1"/>
      <c r="P28" s="5">
        <f t="shared" si="0"/>
        <v>6279567</v>
      </c>
      <c r="Q28" s="9">
        <v>3</v>
      </c>
      <c r="R28" s="10" t="b">
        <v>1</v>
      </c>
      <c r="S28" s="11" t="b">
        <v>1</v>
      </c>
    </row>
    <row r="29" spans="1:19" x14ac:dyDescent="0.35">
      <c r="A29">
        <v>1069657</v>
      </c>
      <c r="B29" t="s">
        <v>92</v>
      </c>
      <c r="C29" t="s">
        <v>95</v>
      </c>
      <c r="D29">
        <v>30004</v>
      </c>
      <c r="E29" t="s">
        <v>23</v>
      </c>
      <c r="F29" t="s">
        <v>103</v>
      </c>
      <c r="G29" s="6">
        <v>1775</v>
      </c>
      <c r="H29" s="8" t="s">
        <v>344</v>
      </c>
      <c r="I29" t="s">
        <v>143</v>
      </c>
      <c r="J29" t="s">
        <v>216</v>
      </c>
      <c r="K29">
        <v>988</v>
      </c>
      <c r="L29" t="s">
        <v>100</v>
      </c>
      <c r="M29" t="s">
        <v>245</v>
      </c>
      <c r="N29" s="1">
        <v>78100</v>
      </c>
      <c r="O29" s="1"/>
      <c r="P29" s="5">
        <f t="shared" si="0"/>
        <v>6201467</v>
      </c>
      <c r="Q29" s="9">
        <v>7</v>
      </c>
      <c r="R29" s="10" t="b">
        <v>0</v>
      </c>
      <c r="S29" s="11" t="b">
        <v>1</v>
      </c>
    </row>
    <row r="30" spans="1:19" x14ac:dyDescent="0.35">
      <c r="A30">
        <v>1069799</v>
      </c>
      <c r="B30" t="s">
        <v>94</v>
      </c>
      <c r="C30" t="s">
        <v>424</v>
      </c>
      <c r="D30">
        <v>106000</v>
      </c>
      <c r="E30" t="s">
        <v>24</v>
      </c>
      <c r="F30" t="s">
        <v>106</v>
      </c>
      <c r="G30" s="6">
        <v>7994</v>
      </c>
      <c r="H30" s="8" t="s">
        <v>345</v>
      </c>
      <c r="I30" t="s">
        <v>144</v>
      </c>
      <c r="J30" t="s">
        <v>216</v>
      </c>
      <c r="K30">
        <v>308</v>
      </c>
      <c r="L30" t="s">
        <v>100</v>
      </c>
      <c r="M30" t="s">
        <v>246</v>
      </c>
      <c r="N30" s="1">
        <v>35650</v>
      </c>
      <c r="O30" s="1"/>
      <c r="P30" s="5">
        <f t="shared" si="0"/>
        <v>6165817</v>
      </c>
      <c r="Q30" s="9">
        <v>5</v>
      </c>
      <c r="R30" s="10" t="b">
        <v>0</v>
      </c>
      <c r="S30" s="11" t="b">
        <v>0</v>
      </c>
    </row>
    <row r="31" spans="1:19" x14ac:dyDescent="0.35">
      <c r="A31">
        <v>1047704</v>
      </c>
      <c r="B31" t="s">
        <v>92</v>
      </c>
      <c r="C31" t="s">
        <v>95</v>
      </c>
      <c r="D31">
        <v>25000</v>
      </c>
      <c r="E31" t="s">
        <v>25</v>
      </c>
      <c r="F31" t="s">
        <v>109</v>
      </c>
      <c r="G31" s="6">
        <v>4860</v>
      </c>
      <c r="H31" s="8" t="s">
        <v>346</v>
      </c>
      <c r="I31" t="s">
        <v>145</v>
      </c>
      <c r="J31" t="s">
        <v>215</v>
      </c>
      <c r="K31">
        <v>318</v>
      </c>
      <c r="L31" t="s">
        <v>100</v>
      </c>
      <c r="M31" t="s">
        <v>247</v>
      </c>
      <c r="N31" s="1">
        <v>206000</v>
      </c>
      <c r="O31" s="1"/>
      <c r="P31" s="5">
        <f t="shared" si="0"/>
        <v>5959817</v>
      </c>
      <c r="Q31" s="9">
        <v>1</v>
      </c>
      <c r="R31" s="10" t="b">
        <v>0</v>
      </c>
      <c r="S31" s="11" t="b">
        <v>1</v>
      </c>
    </row>
    <row r="32" spans="1:19" x14ac:dyDescent="0.35">
      <c r="A32">
        <v>1032111</v>
      </c>
      <c r="B32" t="s">
        <v>94</v>
      </c>
      <c r="C32" t="s">
        <v>95</v>
      </c>
      <c r="D32">
        <v>17108</v>
      </c>
      <c r="E32" t="s">
        <v>26</v>
      </c>
      <c r="F32" t="s">
        <v>104</v>
      </c>
      <c r="G32" s="6">
        <v>5834</v>
      </c>
      <c r="H32" s="8" t="s">
        <v>347</v>
      </c>
      <c r="I32" t="s">
        <v>146</v>
      </c>
      <c r="J32" t="s">
        <v>216</v>
      </c>
      <c r="K32">
        <v>177</v>
      </c>
      <c r="L32" t="s">
        <v>100</v>
      </c>
      <c r="M32" t="s">
        <v>248</v>
      </c>
      <c r="N32" s="1">
        <v>35300</v>
      </c>
      <c r="O32" s="1"/>
      <c r="P32" s="5">
        <f t="shared" si="0"/>
        <v>5924517</v>
      </c>
      <c r="Q32" s="9">
        <v>5</v>
      </c>
      <c r="R32" s="10" t="b">
        <v>1</v>
      </c>
      <c r="S32" s="11" t="b">
        <v>0</v>
      </c>
    </row>
    <row r="33" spans="1:19" x14ac:dyDescent="0.35">
      <c r="A33">
        <v>1069539</v>
      </c>
      <c r="B33" t="s">
        <v>94</v>
      </c>
      <c r="C33" t="s">
        <v>96</v>
      </c>
      <c r="D33">
        <v>75000</v>
      </c>
      <c r="E33" t="s">
        <v>27</v>
      </c>
      <c r="F33" t="s">
        <v>107</v>
      </c>
      <c r="G33" s="6">
        <v>3166</v>
      </c>
      <c r="H33" s="8" t="s">
        <v>348</v>
      </c>
      <c r="I33" t="s">
        <v>147</v>
      </c>
      <c r="J33" t="s">
        <v>215</v>
      </c>
      <c r="K33">
        <v>111</v>
      </c>
      <c r="L33" t="s">
        <v>100</v>
      </c>
      <c r="M33" t="s">
        <v>249</v>
      </c>
      <c r="N33" s="1">
        <v>49800</v>
      </c>
      <c r="O33" s="1"/>
      <c r="P33" s="5">
        <f t="shared" si="0"/>
        <v>5874717</v>
      </c>
      <c r="Q33" s="9">
        <v>1</v>
      </c>
      <c r="R33" s="10" t="b">
        <v>1</v>
      </c>
      <c r="S33" s="11" t="b">
        <v>1</v>
      </c>
    </row>
    <row r="34" spans="1:19" x14ac:dyDescent="0.35">
      <c r="A34">
        <v>1065420</v>
      </c>
      <c r="B34" t="s">
        <v>92</v>
      </c>
      <c r="C34" t="s">
        <v>95</v>
      </c>
      <c r="D34">
        <v>29120</v>
      </c>
      <c r="E34" t="s">
        <v>28</v>
      </c>
      <c r="F34" t="s">
        <v>107</v>
      </c>
      <c r="G34" s="6">
        <v>1933</v>
      </c>
      <c r="H34" s="8" t="s">
        <v>349</v>
      </c>
      <c r="I34" t="s">
        <v>148</v>
      </c>
      <c r="J34" t="s">
        <v>215</v>
      </c>
      <c r="K34">
        <v>262</v>
      </c>
      <c r="L34" t="s">
        <v>100</v>
      </c>
      <c r="M34" t="s">
        <v>250</v>
      </c>
      <c r="N34" s="1">
        <v>53000</v>
      </c>
      <c r="O34" s="1"/>
      <c r="P34" s="5">
        <f t="shared" si="0"/>
        <v>5821717</v>
      </c>
      <c r="Q34" s="9">
        <v>3</v>
      </c>
      <c r="R34" s="10" t="b">
        <v>0</v>
      </c>
      <c r="S34" s="11" t="b">
        <v>1</v>
      </c>
    </row>
    <row r="35" spans="1:19" x14ac:dyDescent="0.35">
      <c r="A35">
        <v>1069591</v>
      </c>
      <c r="B35" t="s">
        <v>92</v>
      </c>
      <c r="C35" t="s">
        <v>95</v>
      </c>
      <c r="D35">
        <v>24044</v>
      </c>
      <c r="E35" t="s">
        <v>29</v>
      </c>
      <c r="F35" t="s">
        <v>103</v>
      </c>
      <c r="G35" s="6">
        <v>6755</v>
      </c>
      <c r="H35" s="8" t="s">
        <v>350</v>
      </c>
      <c r="I35" t="s">
        <v>149</v>
      </c>
      <c r="J35" t="s">
        <v>216</v>
      </c>
      <c r="K35">
        <v>272</v>
      </c>
      <c r="L35" t="s">
        <v>100</v>
      </c>
      <c r="M35" t="s">
        <v>251</v>
      </c>
      <c r="N35" s="1">
        <v>91300</v>
      </c>
      <c r="O35" s="1"/>
      <c r="P35" s="5">
        <f t="shared" si="0"/>
        <v>5730417</v>
      </c>
      <c r="Q35" s="9">
        <v>3</v>
      </c>
      <c r="R35" s="10" t="b">
        <v>1</v>
      </c>
      <c r="S35" s="11" t="b">
        <v>1</v>
      </c>
    </row>
    <row r="36" spans="1:19" x14ac:dyDescent="0.35">
      <c r="A36">
        <v>1069530</v>
      </c>
      <c r="B36" t="s">
        <v>92</v>
      </c>
      <c r="C36" t="s">
        <v>95</v>
      </c>
      <c r="D36">
        <v>34000</v>
      </c>
      <c r="E36" t="s">
        <v>30</v>
      </c>
      <c r="F36" t="s">
        <v>113</v>
      </c>
      <c r="G36" s="6">
        <v>8208</v>
      </c>
      <c r="H36" s="8" t="s">
        <v>351</v>
      </c>
      <c r="I36" t="s">
        <v>150</v>
      </c>
      <c r="J36" t="s">
        <v>215</v>
      </c>
      <c r="K36">
        <v>572</v>
      </c>
      <c r="L36" t="s">
        <v>100</v>
      </c>
      <c r="M36" t="s">
        <v>252</v>
      </c>
      <c r="N36" s="1">
        <v>57499</v>
      </c>
      <c r="O36" s="1"/>
      <c r="P36" s="5">
        <f t="shared" si="0"/>
        <v>5672918</v>
      </c>
      <c r="Q36" s="9">
        <v>1</v>
      </c>
      <c r="R36" s="10" t="b">
        <v>1</v>
      </c>
      <c r="S36" s="11" t="b">
        <v>1</v>
      </c>
    </row>
    <row r="37" spans="1:19" x14ac:dyDescent="0.35">
      <c r="A37">
        <v>1069522</v>
      </c>
      <c r="B37" t="s">
        <v>92</v>
      </c>
      <c r="C37" t="s">
        <v>95</v>
      </c>
      <c r="D37">
        <v>31000</v>
      </c>
      <c r="E37" t="s">
        <v>31</v>
      </c>
      <c r="F37" t="s">
        <v>107</v>
      </c>
      <c r="G37" s="6">
        <v>8053</v>
      </c>
      <c r="H37" s="8" t="s">
        <v>352</v>
      </c>
      <c r="I37" t="s">
        <v>151</v>
      </c>
      <c r="J37" t="s">
        <v>216</v>
      </c>
      <c r="K37">
        <v>461</v>
      </c>
      <c r="L37" t="s">
        <v>100</v>
      </c>
      <c r="M37" t="s">
        <v>253</v>
      </c>
      <c r="N37" s="1">
        <v>20000</v>
      </c>
      <c r="O37" s="1"/>
      <c r="P37" s="5">
        <f t="shared" si="0"/>
        <v>5652918</v>
      </c>
      <c r="Q37" s="9">
        <v>9</v>
      </c>
      <c r="R37" s="10" t="b">
        <v>1</v>
      </c>
      <c r="S37" s="11" t="b">
        <v>0</v>
      </c>
    </row>
    <row r="38" spans="1:19" x14ac:dyDescent="0.35">
      <c r="A38">
        <v>1069361</v>
      </c>
      <c r="B38" t="s">
        <v>92</v>
      </c>
      <c r="C38" t="s">
        <v>95</v>
      </c>
      <c r="D38">
        <v>35596</v>
      </c>
      <c r="E38" t="s">
        <v>32</v>
      </c>
      <c r="F38" t="s">
        <v>104</v>
      </c>
      <c r="G38" s="6">
        <v>2464</v>
      </c>
      <c r="H38" s="8" t="s">
        <v>353</v>
      </c>
      <c r="I38" t="s">
        <v>152</v>
      </c>
      <c r="J38" t="s">
        <v>216</v>
      </c>
      <c r="K38">
        <v>327</v>
      </c>
      <c r="L38" t="s">
        <v>100</v>
      </c>
      <c r="M38" t="s">
        <v>254</v>
      </c>
      <c r="N38" s="1">
        <v>19400</v>
      </c>
      <c r="O38" s="1"/>
      <c r="P38" s="5">
        <f t="shared" si="0"/>
        <v>5633518</v>
      </c>
      <c r="Q38" s="9">
        <v>1</v>
      </c>
      <c r="R38" s="10" t="b">
        <v>0</v>
      </c>
      <c r="S38" s="11" t="b">
        <v>1</v>
      </c>
    </row>
    <row r="39" spans="1:19" x14ac:dyDescent="0.35">
      <c r="A39">
        <v>1069357</v>
      </c>
      <c r="B39" t="s">
        <v>92</v>
      </c>
      <c r="C39" t="s">
        <v>95</v>
      </c>
      <c r="D39">
        <v>35000</v>
      </c>
      <c r="E39" t="s">
        <v>33</v>
      </c>
      <c r="F39" t="s">
        <v>108</v>
      </c>
      <c r="G39" s="6">
        <v>6729</v>
      </c>
      <c r="H39" s="8" t="s">
        <v>354</v>
      </c>
      <c r="I39" t="s">
        <v>153</v>
      </c>
      <c r="J39" t="s">
        <v>216</v>
      </c>
      <c r="K39">
        <v>713</v>
      </c>
      <c r="L39" t="s">
        <v>100</v>
      </c>
      <c r="M39" t="s">
        <v>255</v>
      </c>
      <c r="N39" s="1">
        <v>40500</v>
      </c>
      <c r="O39" s="1"/>
      <c r="P39" s="5">
        <f t="shared" si="0"/>
        <v>5593018</v>
      </c>
      <c r="Q39" s="9">
        <v>3</v>
      </c>
      <c r="R39" s="10" t="b">
        <v>1</v>
      </c>
      <c r="S39" s="11" t="b">
        <v>1</v>
      </c>
    </row>
    <row r="40" spans="1:19" x14ac:dyDescent="0.35">
      <c r="A40">
        <v>1069356</v>
      </c>
      <c r="B40" t="s">
        <v>92</v>
      </c>
      <c r="C40" t="s">
        <v>95</v>
      </c>
      <c r="D40">
        <v>36852</v>
      </c>
      <c r="E40" t="s">
        <v>34</v>
      </c>
      <c r="F40" t="s">
        <v>112</v>
      </c>
      <c r="G40" s="6">
        <v>6372</v>
      </c>
      <c r="H40" s="8" t="s">
        <v>355</v>
      </c>
      <c r="I40" t="s">
        <v>154</v>
      </c>
      <c r="J40" t="s">
        <v>215</v>
      </c>
      <c r="K40">
        <v>236</v>
      </c>
      <c r="L40" t="s">
        <v>100</v>
      </c>
      <c r="M40" t="s">
        <v>256</v>
      </c>
      <c r="N40" s="1">
        <v>242300</v>
      </c>
      <c r="O40" s="1"/>
      <c r="P40" s="5">
        <f t="shared" si="0"/>
        <v>5350718</v>
      </c>
      <c r="Q40" s="9">
        <v>8</v>
      </c>
      <c r="R40" s="10" t="b">
        <v>1</v>
      </c>
      <c r="S40" s="11" t="b">
        <v>0</v>
      </c>
    </row>
    <row r="41" spans="1:19" x14ac:dyDescent="0.35">
      <c r="A41">
        <v>1069346</v>
      </c>
      <c r="B41" t="s">
        <v>92</v>
      </c>
      <c r="C41" t="s">
        <v>95</v>
      </c>
      <c r="D41">
        <v>27000</v>
      </c>
      <c r="E41" t="s">
        <v>35</v>
      </c>
      <c r="F41" t="s">
        <v>103</v>
      </c>
      <c r="G41" s="6">
        <v>3427</v>
      </c>
      <c r="H41" s="8" t="s">
        <v>356</v>
      </c>
      <c r="I41" t="s">
        <v>155</v>
      </c>
      <c r="J41" t="s">
        <v>216</v>
      </c>
      <c r="K41">
        <v>375</v>
      </c>
      <c r="L41" t="s">
        <v>100</v>
      </c>
      <c r="M41" t="s">
        <v>257</v>
      </c>
      <c r="N41" s="1">
        <v>90100</v>
      </c>
      <c r="O41" s="1"/>
      <c r="P41" s="5">
        <f t="shared" si="0"/>
        <v>5260618</v>
      </c>
      <c r="Q41" s="9">
        <v>5</v>
      </c>
      <c r="R41" s="10" t="b">
        <v>1</v>
      </c>
      <c r="S41" s="11" t="b">
        <v>1</v>
      </c>
    </row>
    <row r="42" spans="1:19" x14ac:dyDescent="0.35">
      <c r="A42">
        <v>1067573</v>
      </c>
      <c r="B42" t="s">
        <v>92</v>
      </c>
      <c r="C42" t="s">
        <v>95</v>
      </c>
      <c r="D42">
        <v>38004</v>
      </c>
      <c r="E42" t="s">
        <v>36</v>
      </c>
      <c r="F42" t="s">
        <v>110</v>
      </c>
      <c r="G42" s="6">
        <v>5026</v>
      </c>
      <c r="H42" s="8" t="s">
        <v>357</v>
      </c>
      <c r="I42" t="s">
        <v>156</v>
      </c>
      <c r="J42" t="s">
        <v>216</v>
      </c>
      <c r="K42">
        <v>475</v>
      </c>
      <c r="L42" t="s">
        <v>100</v>
      </c>
      <c r="M42" t="s">
        <v>258</v>
      </c>
      <c r="N42" s="1">
        <v>113250</v>
      </c>
      <c r="O42" s="1"/>
      <c r="P42" s="5">
        <f t="shared" si="0"/>
        <v>5147368</v>
      </c>
      <c r="Q42" s="9">
        <v>8</v>
      </c>
      <c r="R42" s="10" t="b">
        <v>0</v>
      </c>
      <c r="S42" s="11" t="b">
        <v>1</v>
      </c>
    </row>
    <row r="43" spans="1:19" x14ac:dyDescent="0.35">
      <c r="A43">
        <v>1069506</v>
      </c>
      <c r="B43" t="s">
        <v>92</v>
      </c>
      <c r="C43" t="s">
        <v>95</v>
      </c>
      <c r="D43">
        <v>32300</v>
      </c>
      <c r="E43" t="s">
        <v>37</v>
      </c>
      <c r="F43" t="s">
        <v>110</v>
      </c>
      <c r="G43" s="6">
        <v>4061</v>
      </c>
      <c r="H43" s="8" t="s">
        <v>358</v>
      </c>
      <c r="I43" t="s">
        <v>157</v>
      </c>
      <c r="J43" t="s">
        <v>216</v>
      </c>
      <c r="K43">
        <v>864</v>
      </c>
      <c r="L43" t="s">
        <v>100</v>
      </c>
      <c r="M43" t="s">
        <v>259</v>
      </c>
      <c r="N43" s="1">
        <v>12500</v>
      </c>
      <c r="O43" s="1"/>
      <c r="P43" s="5">
        <f t="shared" si="0"/>
        <v>5134868</v>
      </c>
      <c r="Q43" s="9">
        <v>8</v>
      </c>
      <c r="R43" s="10" t="b">
        <v>1</v>
      </c>
      <c r="S43" s="11" t="b">
        <v>1</v>
      </c>
    </row>
    <row r="44" spans="1:19" x14ac:dyDescent="0.35">
      <c r="A44">
        <v>1069314</v>
      </c>
      <c r="B44" t="s">
        <v>94</v>
      </c>
      <c r="C44" t="s">
        <v>95</v>
      </c>
      <c r="D44">
        <v>35000</v>
      </c>
      <c r="E44" t="s">
        <v>38</v>
      </c>
      <c r="F44" t="s">
        <v>107</v>
      </c>
      <c r="G44" s="6">
        <v>6119</v>
      </c>
      <c r="H44" s="8" t="s">
        <v>359</v>
      </c>
      <c r="I44" t="s">
        <v>158</v>
      </c>
      <c r="J44" t="s">
        <v>215</v>
      </c>
      <c r="K44">
        <v>199</v>
      </c>
      <c r="L44" t="s">
        <v>100</v>
      </c>
      <c r="M44" t="s">
        <v>260</v>
      </c>
      <c r="N44" s="1">
        <v>40000</v>
      </c>
      <c r="O44" s="1"/>
      <c r="P44" s="5">
        <f t="shared" si="0"/>
        <v>5094868</v>
      </c>
      <c r="Q44" s="9">
        <v>4</v>
      </c>
      <c r="R44" s="10" t="b">
        <v>0</v>
      </c>
      <c r="S44" s="11" t="b">
        <v>0</v>
      </c>
    </row>
    <row r="45" spans="1:19" x14ac:dyDescent="0.35">
      <c r="A45">
        <v>1060578</v>
      </c>
      <c r="B45" t="s">
        <v>92</v>
      </c>
      <c r="C45" t="s">
        <v>95</v>
      </c>
      <c r="D45">
        <v>35000</v>
      </c>
      <c r="E45" t="s">
        <v>39</v>
      </c>
      <c r="F45" t="s">
        <v>103</v>
      </c>
      <c r="G45" s="6">
        <v>6214</v>
      </c>
      <c r="H45" s="8" t="s">
        <v>360</v>
      </c>
      <c r="I45" t="s">
        <v>159</v>
      </c>
      <c r="J45" t="s">
        <v>215</v>
      </c>
      <c r="K45">
        <v>537</v>
      </c>
      <c r="L45" t="s">
        <v>100</v>
      </c>
      <c r="M45" t="s">
        <v>261</v>
      </c>
      <c r="N45" s="1">
        <v>206900</v>
      </c>
      <c r="O45" s="1"/>
      <c r="P45" s="5">
        <f t="shared" si="0"/>
        <v>4887968</v>
      </c>
      <c r="Q45" s="9">
        <v>0</v>
      </c>
      <c r="R45" s="10" t="b">
        <v>0</v>
      </c>
      <c r="S45" s="11" t="b">
        <v>0</v>
      </c>
    </row>
    <row r="46" spans="1:19" x14ac:dyDescent="0.35">
      <c r="A46">
        <v>1069469</v>
      </c>
      <c r="B46" t="s">
        <v>94</v>
      </c>
      <c r="C46" t="s">
        <v>96</v>
      </c>
      <c r="D46">
        <v>45600</v>
      </c>
      <c r="E46" t="s">
        <v>40</v>
      </c>
      <c r="F46" t="s">
        <v>102</v>
      </c>
      <c r="G46" s="6">
        <v>8371</v>
      </c>
      <c r="H46" s="8" t="s">
        <v>361</v>
      </c>
      <c r="I46" t="s">
        <v>160</v>
      </c>
      <c r="J46" t="s">
        <v>216</v>
      </c>
      <c r="K46">
        <v>334</v>
      </c>
      <c r="L46" t="s">
        <v>100</v>
      </c>
      <c r="M46" t="s">
        <v>262</v>
      </c>
      <c r="N46" s="1">
        <v>276000</v>
      </c>
      <c r="O46" s="1"/>
      <c r="P46" s="5">
        <f t="shared" si="0"/>
        <v>4611968</v>
      </c>
      <c r="Q46" s="9">
        <v>7</v>
      </c>
      <c r="R46" s="10" t="b">
        <v>0</v>
      </c>
      <c r="S46" s="11" t="b">
        <v>1</v>
      </c>
    </row>
    <row r="47" spans="1:19" x14ac:dyDescent="0.35">
      <c r="A47">
        <v>1051117</v>
      </c>
      <c r="B47" t="s">
        <v>92</v>
      </c>
      <c r="C47" t="s">
        <v>96</v>
      </c>
      <c r="D47">
        <v>80000</v>
      </c>
      <c r="E47" t="s">
        <v>41</v>
      </c>
      <c r="F47" t="s">
        <v>104</v>
      </c>
      <c r="G47" s="6">
        <v>2389</v>
      </c>
      <c r="H47" s="8" t="s">
        <v>362</v>
      </c>
      <c r="I47" t="s">
        <v>161</v>
      </c>
      <c r="J47" t="s">
        <v>215</v>
      </c>
      <c r="K47">
        <v>170</v>
      </c>
      <c r="L47" t="s">
        <v>100</v>
      </c>
      <c r="M47" t="s">
        <v>263</v>
      </c>
      <c r="N47" s="1">
        <v>171000</v>
      </c>
      <c r="O47" s="1"/>
      <c r="P47" s="5">
        <f t="shared" si="0"/>
        <v>4440968</v>
      </c>
      <c r="Q47" s="9">
        <v>8</v>
      </c>
      <c r="R47" s="10" t="b">
        <v>0</v>
      </c>
      <c r="S47" s="11" t="b">
        <v>0</v>
      </c>
    </row>
    <row r="48" spans="1:19" x14ac:dyDescent="0.35">
      <c r="A48">
        <v>1069465</v>
      </c>
      <c r="B48" t="s">
        <v>94</v>
      </c>
      <c r="C48" t="s">
        <v>424</v>
      </c>
      <c r="D48">
        <v>100000</v>
      </c>
      <c r="E48" t="s">
        <v>42</v>
      </c>
      <c r="F48" t="s">
        <v>104</v>
      </c>
      <c r="G48" s="6">
        <v>5294</v>
      </c>
      <c r="H48" s="8" t="s">
        <v>363</v>
      </c>
      <c r="I48" t="s">
        <v>162</v>
      </c>
      <c r="J48" t="s">
        <v>216</v>
      </c>
      <c r="K48">
        <v>351</v>
      </c>
      <c r="L48" t="s">
        <v>100</v>
      </c>
      <c r="M48" t="s">
        <v>264</v>
      </c>
      <c r="N48" s="1">
        <v>40100</v>
      </c>
      <c r="O48" s="1"/>
      <c r="P48" s="5">
        <f t="shared" si="0"/>
        <v>4400868</v>
      </c>
      <c r="Q48" s="9">
        <v>4</v>
      </c>
      <c r="R48" s="10" t="b">
        <v>0</v>
      </c>
      <c r="S48" s="11" t="b">
        <v>0</v>
      </c>
    </row>
    <row r="49" spans="1:19" x14ac:dyDescent="0.35">
      <c r="A49">
        <v>1069283</v>
      </c>
      <c r="B49" t="s">
        <v>92</v>
      </c>
      <c r="C49" t="s">
        <v>95</v>
      </c>
      <c r="D49">
        <v>27000</v>
      </c>
      <c r="E49" t="s">
        <v>43</v>
      </c>
      <c r="F49" t="s">
        <v>110</v>
      </c>
      <c r="G49" s="6">
        <v>2019</v>
      </c>
      <c r="H49" s="8" t="s">
        <v>364</v>
      </c>
      <c r="I49" t="s">
        <v>163</v>
      </c>
      <c r="J49" t="s">
        <v>216</v>
      </c>
      <c r="K49">
        <v>668</v>
      </c>
      <c r="L49" t="s">
        <v>100</v>
      </c>
      <c r="M49" t="s">
        <v>265</v>
      </c>
      <c r="N49" s="1">
        <v>189800</v>
      </c>
      <c r="O49" s="1"/>
      <c r="P49" s="5">
        <f t="shared" si="0"/>
        <v>4211068</v>
      </c>
      <c r="Q49" s="9">
        <v>4</v>
      </c>
      <c r="R49" s="10" t="b">
        <v>0</v>
      </c>
      <c r="S49" s="11" t="b">
        <v>0</v>
      </c>
    </row>
    <row r="50" spans="1:19" x14ac:dyDescent="0.35">
      <c r="A50">
        <v>1069287</v>
      </c>
      <c r="B50" t="s">
        <v>92</v>
      </c>
      <c r="C50" t="s">
        <v>95</v>
      </c>
      <c r="D50">
        <v>30000</v>
      </c>
      <c r="E50" t="s">
        <v>44</v>
      </c>
      <c r="F50" t="s">
        <v>110</v>
      </c>
      <c r="G50" s="6">
        <v>7812</v>
      </c>
      <c r="H50" s="8" t="s">
        <v>365</v>
      </c>
      <c r="I50" t="s">
        <v>164</v>
      </c>
      <c r="J50" t="s">
        <v>215</v>
      </c>
      <c r="K50">
        <v>460</v>
      </c>
      <c r="L50" t="s">
        <v>100</v>
      </c>
      <c r="M50" t="s">
        <v>266</v>
      </c>
      <c r="N50" s="1">
        <v>55800</v>
      </c>
      <c r="O50" s="1"/>
      <c r="P50" s="5">
        <f t="shared" si="0"/>
        <v>4155268</v>
      </c>
      <c r="Q50" s="9">
        <v>5</v>
      </c>
      <c r="R50" s="10" t="b">
        <v>1</v>
      </c>
      <c r="S50" s="11" t="b">
        <v>1</v>
      </c>
    </row>
    <row r="51" spans="1:19" x14ac:dyDescent="0.35">
      <c r="A51">
        <v>1069453</v>
      </c>
      <c r="B51" t="s">
        <v>92</v>
      </c>
      <c r="C51" t="s">
        <v>95</v>
      </c>
      <c r="D51">
        <v>30000</v>
      </c>
      <c r="E51" t="s">
        <v>45</v>
      </c>
      <c r="F51" t="s">
        <v>114</v>
      </c>
      <c r="G51" s="6">
        <v>5439</v>
      </c>
      <c r="H51" s="8" t="s">
        <v>366</v>
      </c>
      <c r="I51" t="s">
        <v>165</v>
      </c>
      <c r="J51" t="s">
        <v>216</v>
      </c>
      <c r="K51">
        <v>679</v>
      </c>
      <c r="L51" t="s">
        <v>100</v>
      </c>
      <c r="M51" t="s">
        <v>267</v>
      </c>
      <c r="N51" s="1">
        <v>95400</v>
      </c>
      <c r="O51" s="1"/>
      <c r="P51" s="5">
        <f t="shared" si="0"/>
        <v>4059868</v>
      </c>
      <c r="Q51" s="9">
        <v>5</v>
      </c>
      <c r="R51" s="10" t="b">
        <v>0</v>
      </c>
      <c r="S51" s="11" t="b">
        <v>0</v>
      </c>
    </row>
    <row r="52" spans="1:19" x14ac:dyDescent="0.35">
      <c r="A52">
        <v>1069248</v>
      </c>
      <c r="B52" t="s">
        <v>94</v>
      </c>
      <c r="C52" t="s">
        <v>95</v>
      </c>
      <c r="D52">
        <v>20000</v>
      </c>
      <c r="E52" t="s">
        <v>46</v>
      </c>
      <c r="F52" t="s">
        <v>103</v>
      </c>
      <c r="G52" s="6">
        <v>7087</v>
      </c>
      <c r="H52" s="8" t="s">
        <v>367</v>
      </c>
      <c r="I52" t="s">
        <v>166</v>
      </c>
      <c r="J52" t="s">
        <v>215</v>
      </c>
      <c r="K52">
        <v>912</v>
      </c>
      <c r="L52" t="s">
        <v>100</v>
      </c>
      <c r="M52" t="s">
        <v>268</v>
      </c>
      <c r="N52" s="1">
        <v>271323</v>
      </c>
      <c r="O52" s="1"/>
      <c r="P52" s="5">
        <f t="shared" si="0"/>
        <v>3788545</v>
      </c>
      <c r="Q52" s="9">
        <v>4</v>
      </c>
      <c r="R52" s="10" t="b">
        <v>1</v>
      </c>
      <c r="S52" s="11" t="b">
        <v>1</v>
      </c>
    </row>
    <row r="53" spans="1:19" x14ac:dyDescent="0.35">
      <c r="A53">
        <v>1068120</v>
      </c>
      <c r="B53" t="s">
        <v>92</v>
      </c>
      <c r="C53" t="s">
        <v>96</v>
      </c>
      <c r="D53">
        <v>70000</v>
      </c>
      <c r="E53" t="s">
        <v>47</v>
      </c>
      <c r="F53" t="s">
        <v>103</v>
      </c>
      <c r="G53" s="6">
        <v>5469</v>
      </c>
      <c r="H53" s="8" t="s">
        <v>368</v>
      </c>
      <c r="I53" t="s">
        <v>167</v>
      </c>
      <c r="J53" t="s">
        <v>215</v>
      </c>
      <c r="K53">
        <v>449</v>
      </c>
      <c r="L53" t="s">
        <v>100</v>
      </c>
      <c r="M53" t="s">
        <v>269</v>
      </c>
      <c r="N53" s="1">
        <v>200600</v>
      </c>
      <c r="O53" s="1"/>
      <c r="P53" s="5">
        <f t="shared" si="0"/>
        <v>3587945</v>
      </c>
      <c r="Q53" s="9">
        <v>3</v>
      </c>
      <c r="R53" s="10" t="b">
        <v>0</v>
      </c>
      <c r="S53" s="11" t="b">
        <v>1</v>
      </c>
    </row>
    <row r="54" spans="1:19" x14ac:dyDescent="0.35">
      <c r="A54">
        <v>1069244</v>
      </c>
      <c r="B54" t="s">
        <v>92</v>
      </c>
      <c r="C54" t="s">
        <v>95</v>
      </c>
      <c r="D54">
        <v>20000</v>
      </c>
      <c r="E54" t="s">
        <v>48</v>
      </c>
      <c r="F54" t="s">
        <v>103</v>
      </c>
      <c r="G54" s="6">
        <v>3625</v>
      </c>
      <c r="H54" s="8" t="s">
        <v>369</v>
      </c>
      <c r="I54" t="s">
        <v>168</v>
      </c>
      <c r="J54" t="s">
        <v>216</v>
      </c>
      <c r="K54">
        <v>758</v>
      </c>
      <c r="L54" t="s">
        <v>100</v>
      </c>
      <c r="M54" t="s">
        <v>270</v>
      </c>
      <c r="N54" s="1">
        <v>176900</v>
      </c>
      <c r="O54" s="1"/>
      <c r="P54" s="5">
        <f t="shared" si="0"/>
        <v>3411045</v>
      </c>
      <c r="Q54" s="9">
        <v>4</v>
      </c>
      <c r="R54" s="10" t="b">
        <v>0</v>
      </c>
      <c r="S54" s="11" t="b">
        <v>1</v>
      </c>
    </row>
    <row r="55" spans="1:19" x14ac:dyDescent="0.35">
      <c r="A55">
        <v>1069243</v>
      </c>
      <c r="B55" t="s">
        <v>92</v>
      </c>
      <c r="C55" t="s">
        <v>96</v>
      </c>
      <c r="D55">
        <v>50000</v>
      </c>
      <c r="E55" t="s">
        <v>49</v>
      </c>
      <c r="F55" t="s">
        <v>103</v>
      </c>
      <c r="G55" s="6">
        <v>6578</v>
      </c>
      <c r="H55" s="8" t="s">
        <v>370</v>
      </c>
      <c r="I55" t="s">
        <v>169</v>
      </c>
      <c r="J55" t="s">
        <v>215</v>
      </c>
      <c r="K55">
        <v>100</v>
      </c>
      <c r="L55" t="s">
        <v>100</v>
      </c>
      <c r="M55" t="s">
        <v>271</v>
      </c>
      <c r="N55" s="1">
        <v>150050</v>
      </c>
      <c r="O55" s="1"/>
      <c r="P55" s="5">
        <f t="shared" si="0"/>
        <v>3260995</v>
      </c>
      <c r="Q55" s="9">
        <v>10</v>
      </c>
      <c r="R55" s="10" t="b">
        <v>0</v>
      </c>
      <c r="S55" s="11" t="b">
        <v>0</v>
      </c>
    </row>
    <row r="56" spans="1:19" x14ac:dyDescent="0.35">
      <c r="A56">
        <v>1069238</v>
      </c>
      <c r="B56" t="s">
        <v>92</v>
      </c>
      <c r="C56" t="s">
        <v>95</v>
      </c>
      <c r="D56">
        <v>26000</v>
      </c>
      <c r="E56" t="s">
        <v>50</v>
      </c>
      <c r="F56" t="s">
        <v>103</v>
      </c>
      <c r="G56" s="6">
        <v>2360</v>
      </c>
      <c r="H56" s="8" t="s">
        <v>371</v>
      </c>
      <c r="I56" t="s">
        <v>170</v>
      </c>
      <c r="J56" t="s">
        <v>215</v>
      </c>
      <c r="K56">
        <v>146</v>
      </c>
      <c r="L56" t="s">
        <v>100</v>
      </c>
      <c r="M56" t="s">
        <v>272</v>
      </c>
      <c r="N56" s="1">
        <v>82500</v>
      </c>
      <c r="O56" s="1"/>
      <c r="P56" s="5">
        <f t="shared" si="0"/>
        <v>3178495</v>
      </c>
      <c r="Q56" s="9">
        <v>5</v>
      </c>
      <c r="R56" s="10" t="b">
        <v>0</v>
      </c>
      <c r="S56" s="11" t="b">
        <v>1</v>
      </c>
    </row>
    <row r="57" spans="1:19" x14ac:dyDescent="0.35">
      <c r="A57">
        <v>1069410</v>
      </c>
      <c r="B57" t="s">
        <v>92</v>
      </c>
      <c r="C57" t="s">
        <v>96</v>
      </c>
      <c r="D57">
        <v>50000</v>
      </c>
      <c r="E57" t="s">
        <v>51</v>
      </c>
      <c r="F57" t="s">
        <v>103</v>
      </c>
      <c r="G57" s="6">
        <v>7324</v>
      </c>
      <c r="H57" s="8" t="s">
        <v>372</v>
      </c>
      <c r="I57" t="s">
        <v>171</v>
      </c>
      <c r="J57" t="s">
        <v>216</v>
      </c>
      <c r="K57">
        <v>951</v>
      </c>
      <c r="L57" t="s">
        <v>100</v>
      </c>
      <c r="M57" t="s">
        <v>273</v>
      </c>
      <c r="N57" s="1">
        <v>14800</v>
      </c>
      <c r="O57" s="1"/>
      <c r="P57" s="5">
        <f t="shared" si="0"/>
        <v>3163695</v>
      </c>
      <c r="Q57" s="9">
        <v>5</v>
      </c>
      <c r="R57" s="10" t="b">
        <v>0</v>
      </c>
      <c r="S57" s="11" t="b">
        <v>1</v>
      </c>
    </row>
    <row r="58" spans="1:19" x14ac:dyDescent="0.35">
      <c r="A58">
        <v>1068409</v>
      </c>
      <c r="B58" t="s">
        <v>92</v>
      </c>
      <c r="C58" t="s">
        <v>96</v>
      </c>
      <c r="D58">
        <v>81000</v>
      </c>
      <c r="E58" t="s">
        <v>52</v>
      </c>
      <c r="F58" t="s">
        <v>109</v>
      </c>
      <c r="G58" s="6">
        <v>6861</v>
      </c>
      <c r="H58" s="8" t="s">
        <v>373</v>
      </c>
      <c r="I58" t="s">
        <v>172</v>
      </c>
      <c r="J58" t="s">
        <v>215</v>
      </c>
      <c r="K58">
        <v>404</v>
      </c>
      <c r="L58" t="s">
        <v>100</v>
      </c>
      <c r="M58" t="s">
        <v>274</v>
      </c>
      <c r="N58" s="1">
        <v>150600</v>
      </c>
      <c r="O58" s="1"/>
      <c r="P58" s="5">
        <f t="shared" si="0"/>
        <v>3013095</v>
      </c>
      <c r="Q58" s="9">
        <v>6</v>
      </c>
      <c r="R58" s="10" t="b">
        <v>0</v>
      </c>
      <c r="S58" s="11" t="b">
        <v>1</v>
      </c>
    </row>
    <row r="59" spans="1:19" x14ac:dyDescent="0.35">
      <c r="A59">
        <v>1068487</v>
      </c>
      <c r="B59" t="s">
        <v>93</v>
      </c>
      <c r="C59" t="s">
        <v>95</v>
      </c>
      <c r="D59">
        <v>39000</v>
      </c>
      <c r="E59" t="s">
        <v>53</v>
      </c>
      <c r="F59" t="s">
        <v>103</v>
      </c>
      <c r="G59" s="6">
        <v>4799</v>
      </c>
      <c r="H59" s="8" t="s">
        <v>374</v>
      </c>
      <c r="I59" t="s">
        <v>173</v>
      </c>
      <c r="J59" t="s">
        <v>215</v>
      </c>
      <c r="K59">
        <v>216</v>
      </c>
      <c r="L59" t="s">
        <v>100</v>
      </c>
      <c r="M59" t="s">
        <v>275</v>
      </c>
      <c r="N59" s="1">
        <v>203325</v>
      </c>
      <c r="O59" s="1"/>
      <c r="P59" s="5">
        <f t="shared" si="0"/>
        <v>2809770</v>
      </c>
      <c r="Q59" s="9">
        <v>8</v>
      </c>
      <c r="R59" s="10" t="b">
        <v>0</v>
      </c>
      <c r="S59" s="11" t="b">
        <v>0</v>
      </c>
    </row>
    <row r="60" spans="1:19" x14ac:dyDescent="0.35">
      <c r="A60">
        <v>1043961</v>
      </c>
      <c r="B60" t="s">
        <v>92</v>
      </c>
      <c r="C60" t="s">
        <v>96</v>
      </c>
      <c r="D60">
        <v>51400</v>
      </c>
      <c r="E60" t="s">
        <v>54</v>
      </c>
      <c r="F60" t="s">
        <v>103</v>
      </c>
      <c r="G60" s="6">
        <v>2822</v>
      </c>
      <c r="H60" s="8" t="s">
        <v>375</v>
      </c>
      <c r="I60" t="s">
        <v>174</v>
      </c>
      <c r="J60" t="s">
        <v>216</v>
      </c>
      <c r="K60">
        <v>981</v>
      </c>
      <c r="L60" t="s">
        <v>100</v>
      </c>
      <c r="M60" t="s">
        <v>276</v>
      </c>
      <c r="N60" s="1">
        <v>123900</v>
      </c>
      <c r="O60" s="1"/>
      <c r="P60" s="5">
        <f t="shared" si="0"/>
        <v>2685870</v>
      </c>
      <c r="Q60" s="9">
        <v>6</v>
      </c>
      <c r="R60" s="10" t="b">
        <v>0</v>
      </c>
      <c r="S60" s="11" t="b">
        <v>1</v>
      </c>
    </row>
    <row r="61" spans="1:19" x14ac:dyDescent="0.35">
      <c r="A61">
        <v>1068945</v>
      </c>
      <c r="B61" t="s">
        <v>94</v>
      </c>
      <c r="C61" t="s">
        <v>95</v>
      </c>
      <c r="D61">
        <v>33000</v>
      </c>
      <c r="E61" t="s">
        <v>55</v>
      </c>
      <c r="F61" t="s">
        <v>107</v>
      </c>
      <c r="G61" s="6">
        <v>4414</v>
      </c>
      <c r="H61" s="8" t="s">
        <v>376</v>
      </c>
      <c r="I61" t="s">
        <v>175</v>
      </c>
      <c r="J61" t="s">
        <v>216</v>
      </c>
      <c r="K61">
        <v>116</v>
      </c>
      <c r="L61" t="s">
        <v>100</v>
      </c>
      <c r="M61" t="s">
        <v>277</v>
      </c>
      <c r="N61" s="1">
        <v>33863</v>
      </c>
      <c r="O61" s="1"/>
      <c r="P61" s="5">
        <f t="shared" si="0"/>
        <v>2652007</v>
      </c>
      <c r="Q61" s="9">
        <v>4</v>
      </c>
      <c r="R61" s="10" t="b">
        <v>1</v>
      </c>
      <c r="S61" s="11" t="b">
        <v>1</v>
      </c>
    </row>
    <row r="62" spans="1:19" x14ac:dyDescent="0.35">
      <c r="A62">
        <v>1069142</v>
      </c>
      <c r="B62" t="s">
        <v>94</v>
      </c>
      <c r="C62" t="s">
        <v>95</v>
      </c>
      <c r="D62">
        <v>30000</v>
      </c>
      <c r="E62" t="s">
        <v>56</v>
      </c>
      <c r="F62" t="s">
        <v>111</v>
      </c>
      <c r="G62" s="6">
        <v>7013</v>
      </c>
      <c r="H62" s="8" t="s">
        <v>377</v>
      </c>
      <c r="I62" t="s">
        <v>176</v>
      </c>
      <c r="J62" t="s">
        <v>216</v>
      </c>
      <c r="K62">
        <v>554</v>
      </c>
      <c r="L62" t="s">
        <v>100</v>
      </c>
      <c r="M62" t="s">
        <v>278</v>
      </c>
      <c r="N62" s="1">
        <v>32000</v>
      </c>
      <c r="O62" s="1"/>
      <c r="P62" s="5">
        <f t="shared" si="0"/>
        <v>2620007</v>
      </c>
      <c r="Q62" s="9">
        <v>1</v>
      </c>
      <c r="R62" s="10" t="b">
        <v>0</v>
      </c>
      <c r="S62" s="11" t="b">
        <v>0</v>
      </c>
    </row>
    <row r="63" spans="1:19" x14ac:dyDescent="0.35">
      <c r="A63">
        <v>1068934</v>
      </c>
      <c r="B63" t="s">
        <v>92</v>
      </c>
      <c r="C63" t="s">
        <v>95</v>
      </c>
      <c r="D63">
        <v>39000</v>
      </c>
      <c r="E63" t="s">
        <v>57</v>
      </c>
      <c r="F63" t="s">
        <v>108</v>
      </c>
      <c r="G63" s="6">
        <v>9115</v>
      </c>
      <c r="H63" s="8" t="s">
        <v>378</v>
      </c>
      <c r="I63" t="s">
        <v>177</v>
      </c>
      <c r="J63" t="s">
        <v>215</v>
      </c>
      <c r="K63">
        <v>288</v>
      </c>
      <c r="L63" t="s">
        <v>100</v>
      </c>
      <c r="M63" t="s">
        <v>279</v>
      </c>
      <c r="N63" s="1">
        <v>8299</v>
      </c>
      <c r="O63" s="1"/>
      <c r="P63" s="5">
        <f t="shared" si="0"/>
        <v>2611708</v>
      </c>
      <c r="Q63" s="9">
        <v>2</v>
      </c>
      <c r="R63" s="10" t="b">
        <v>1</v>
      </c>
      <c r="S63" s="11" t="b">
        <v>1</v>
      </c>
    </row>
    <row r="64" spans="1:19" x14ac:dyDescent="0.35">
      <c r="A64">
        <v>1069136</v>
      </c>
      <c r="B64" t="s">
        <v>92</v>
      </c>
      <c r="C64" t="s">
        <v>95</v>
      </c>
      <c r="D64">
        <v>39000</v>
      </c>
      <c r="E64" t="s">
        <v>58</v>
      </c>
      <c r="F64" t="s">
        <v>107</v>
      </c>
      <c r="G64" s="6">
        <v>3772</v>
      </c>
      <c r="H64" s="8" t="s">
        <v>379</v>
      </c>
      <c r="I64" t="s">
        <v>178</v>
      </c>
      <c r="J64" t="s">
        <v>215</v>
      </c>
      <c r="K64">
        <v>117</v>
      </c>
      <c r="L64" t="s">
        <v>100</v>
      </c>
      <c r="M64" t="s">
        <v>280</v>
      </c>
      <c r="N64" s="1">
        <v>52219</v>
      </c>
      <c r="O64" s="1"/>
      <c r="P64" s="5">
        <f t="shared" si="0"/>
        <v>2559489</v>
      </c>
      <c r="Q64" s="9">
        <v>8</v>
      </c>
      <c r="R64" s="10" t="b">
        <v>0</v>
      </c>
      <c r="S64" s="11" t="b">
        <v>0</v>
      </c>
    </row>
    <row r="65" spans="1:19" x14ac:dyDescent="0.35">
      <c r="A65">
        <v>1068923</v>
      </c>
      <c r="B65" t="s">
        <v>92</v>
      </c>
      <c r="C65" t="s">
        <v>96</v>
      </c>
      <c r="D65">
        <v>62000</v>
      </c>
      <c r="E65" t="s">
        <v>59</v>
      </c>
      <c r="F65" t="s">
        <v>105</v>
      </c>
      <c r="G65" s="6">
        <v>8757</v>
      </c>
      <c r="H65" s="8" t="s">
        <v>380</v>
      </c>
      <c r="I65" t="s">
        <v>179</v>
      </c>
      <c r="J65" t="s">
        <v>215</v>
      </c>
      <c r="K65">
        <v>552</v>
      </c>
      <c r="L65" t="s">
        <v>100</v>
      </c>
      <c r="M65" t="s">
        <v>281</v>
      </c>
      <c r="N65" s="1">
        <v>96450</v>
      </c>
      <c r="O65" s="1"/>
      <c r="P65" s="5">
        <f t="shared" si="0"/>
        <v>2463039</v>
      </c>
      <c r="Q65" s="9">
        <v>8</v>
      </c>
      <c r="R65" s="10" t="b">
        <v>1</v>
      </c>
      <c r="S65" s="11" t="b">
        <v>0</v>
      </c>
    </row>
    <row r="66" spans="1:19" x14ac:dyDescent="0.35">
      <c r="A66">
        <v>1069126</v>
      </c>
      <c r="B66" t="s">
        <v>92</v>
      </c>
      <c r="C66" t="s">
        <v>96</v>
      </c>
      <c r="D66">
        <v>45996</v>
      </c>
      <c r="E66" t="s">
        <v>60</v>
      </c>
      <c r="F66" t="s">
        <v>113</v>
      </c>
      <c r="G66" s="6">
        <v>7583</v>
      </c>
      <c r="H66" s="8" t="s">
        <v>381</v>
      </c>
      <c r="I66" t="s">
        <v>180</v>
      </c>
      <c r="J66" t="s">
        <v>216</v>
      </c>
      <c r="K66">
        <v>693</v>
      </c>
      <c r="L66" t="s">
        <v>100</v>
      </c>
      <c r="M66" t="s">
        <v>282</v>
      </c>
      <c r="N66" s="1">
        <v>139863</v>
      </c>
      <c r="O66" s="1"/>
      <c r="P66" s="5">
        <f t="shared" si="0"/>
        <v>2323176</v>
      </c>
      <c r="Q66" s="9">
        <v>3</v>
      </c>
      <c r="R66" s="10" t="b">
        <v>1</v>
      </c>
      <c r="S66" s="11" t="b">
        <v>1</v>
      </c>
    </row>
    <row r="67" spans="1:19" x14ac:dyDescent="0.35">
      <c r="A67">
        <v>1069102</v>
      </c>
      <c r="B67" t="s">
        <v>94</v>
      </c>
      <c r="C67" t="s">
        <v>96</v>
      </c>
      <c r="D67">
        <v>55000</v>
      </c>
      <c r="E67" t="s">
        <v>61</v>
      </c>
      <c r="F67" t="s">
        <v>113</v>
      </c>
      <c r="G67" s="6">
        <v>8639</v>
      </c>
      <c r="H67" s="8" t="s">
        <v>382</v>
      </c>
      <c r="I67" t="s">
        <v>181</v>
      </c>
      <c r="J67" t="s">
        <v>215</v>
      </c>
      <c r="K67">
        <v>685</v>
      </c>
      <c r="L67" t="s">
        <v>100</v>
      </c>
      <c r="M67" t="s">
        <v>283</v>
      </c>
      <c r="N67" s="1">
        <v>52723</v>
      </c>
      <c r="O67" s="1"/>
      <c r="P67" s="5">
        <f t="shared" si="0"/>
        <v>2270453</v>
      </c>
      <c r="Q67" s="9">
        <v>2</v>
      </c>
      <c r="R67" s="10" t="b">
        <v>0</v>
      </c>
      <c r="S67" s="11" t="b">
        <v>1</v>
      </c>
    </row>
    <row r="68" spans="1:19" x14ac:dyDescent="0.35">
      <c r="A68">
        <v>1069093</v>
      </c>
      <c r="B68" t="s">
        <v>92</v>
      </c>
      <c r="C68" t="s">
        <v>95</v>
      </c>
      <c r="D68">
        <v>30000</v>
      </c>
      <c r="E68" t="s">
        <v>62</v>
      </c>
      <c r="F68" t="s">
        <v>113</v>
      </c>
      <c r="G68" s="6">
        <v>9750</v>
      </c>
      <c r="H68" s="8" t="s">
        <v>383</v>
      </c>
      <c r="I68" t="s">
        <v>182</v>
      </c>
      <c r="J68" t="s">
        <v>216</v>
      </c>
      <c r="K68">
        <v>405</v>
      </c>
      <c r="L68" t="s">
        <v>100</v>
      </c>
      <c r="M68" t="s">
        <v>284</v>
      </c>
      <c r="N68" s="1">
        <v>77251</v>
      </c>
      <c r="O68" s="1"/>
      <c r="P68" s="5">
        <f t="shared" si="0"/>
        <v>2193202</v>
      </c>
      <c r="Q68" s="9">
        <v>9</v>
      </c>
      <c r="R68" s="10" t="b">
        <v>1</v>
      </c>
      <c r="S68" s="11" t="b">
        <v>0</v>
      </c>
    </row>
    <row r="69" spans="1:19" x14ac:dyDescent="0.35">
      <c r="A69">
        <v>1069030</v>
      </c>
      <c r="B69" t="s">
        <v>92</v>
      </c>
      <c r="C69" t="s">
        <v>95</v>
      </c>
      <c r="D69">
        <v>34544</v>
      </c>
      <c r="E69" t="s">
        <v>63</v>
      </c>
      <c r="F69" t="s">
        <v>110</v>
      </c>
      <c r="G69" s="6">
        <v>5584</v>
      </c>
      <c r="H69" s="8" t="s">
        <v>384</v>
      </c>
      <c r="I69" t="s">
        <v>183</v>
      </c>
      <c r="J69" t="s">
        <v>215</v>
      </c>
      <c r="K69">
        <v>953</v>
      </c>
      <c r="L69" t="s">
        <v>100</v>
      </c>
      <c r="M69" t="s">
        <v>285</v>
      </c>
      <c r="N69" s="1">
        <v>20000</v>
      </c>
      <c r="O69" s="1"/>
      <c r="P69" s="5">
        <f t="shared" si="0"/>
        <v>2173202</v>
      </c>
      <c r="Q69" s="9">
        <v>4</v>
      </c>
      <c r="R69" s="10" t="b">
        <v>0</v>
      </c>
      <c r="S69" s="11" t="b">
        <v>1</v>
      </c>
    </row>
    <row r="70" spans="1:19" x14ac:dyDescent="0.35">
      <c r="A70">
        <v>1068906</v>
      </c>
      <c r="B70" t="s">
        <v>92</v>
      </c>
      <c r="C70" t="s">
        <v>95</v>
      </c>
      <c r="D70">
        <v>25000</v>
      </c>
      <c r="E70" t="s">
        <v>64</v>
      </c>
      <c r="F70" t="s">
        <v>109</v>
      </c>
      <c r="G70" s="6">
        <v>6441</v>
      </c>
      <c r="H70" s="8" t="s">
        <v>385</v>
      </c>
      <c r="I70" t="s">
        <v>184</v>
      </c>
      <c r="J70" t="s">
        <v>215</v>
      </c>
      <c r="K70">
        <v>209</v>
      </c>
      <c r="L70" t="s">
        <v>100</v>
      </c>
      <c r="M70" t="s">
        <v>286</v>
      </c>
      <c r="N70" s="1">
        <v>10000</v>
      </c>
      <c r="O70" s="1"/>
      <c r="P70" s="5">
        <f t="shared" ref="P70:P100" si="1">P69+O70-N70</f>
        <v>2163202</v>
      </c>
      <c r="Q70" s="9">
        <v>9</v>
      </c>
      <c r="R70" s="10" t="b">
        <v>1</v>
      </c>
      <c r="S70" s="11" t="b">
        <v>1</v>
      </c>
    </row>
    <row r="71" spans="1:19" x14ac:dyDescent="0.35">
      <c r="A71">
        <v>1069073</v>
      </c>
      <c r="B71" t="s">
        <v>93</v>
      </c>
      <c r="C71" t="s">
        <v>95</v>
      </c>
      <c r="D71">
        <v>21000</v>
      </c>
      <c r="E71" t="s">
        <v>65</v>
      </c>
      <c r="F71" t="s">
        <v>106</v>
      </c>
      <c r="G71" s="6">
        <v>7509</v>
      </c>
      <c r="H71" s="8" t="s">
        <v>386</v>
      </c>
      <c r="I71" t="s">
        <v>185</v>
      </c>
      <c r="J71" t="s">
        <v>215</v>
      </c>
      <c r="K71">
        <v>562</v>
      </c>
      <c r="L71" t="s">
        <v>100</v>
      </c>
      <c r="M71" t="s">
        <v>287</v>
      </c>
      <c r="N71" s="1">
        <v>103600</v>
      </c>
      <c r="O71" s="1"/>
      <c r="P71" s="5">
        <f t="shared" si="1"/>
        <v>2059602</v>
      </c>
      <c r="Q71" s="9">
        <v>6</v>
      </c>
      <c r="R71" s="10" t="b">
        <v>0</v>
      </c>
      <c r="S71" s="11" t="b">
        <v>1</v>
      </c>
    </row>
    <row r="72" spans="1:19" x14ac:dyDescent="0.35">
      <c r="A72">
        <v>1069043</v>
      </c>
      <c r="B72" t="s">
        <v>94</v>
      </c>
      <c r="C72" t="s">
        <v>95</v>
      </c>
      <c r="D72">
        <v>24000</v>
      </c>
      <c r="E72" t="s">
        <v>66</v>
      </c>
      <c r="F72" t="s">
        <v>103</v>
      </c>
      <c r="G72" s="6">
        <v>7126</v>
      </c>
      <c r="H72" s="8" t="s">
        <v>387</v>
      </c>
      <c r="I72" t="s">
        <v>186</v>
      </c>
      <c r="J72" t="s">
        <v>215</v>
      </c>
      <c r="K72">
        <v>497</v>
      </c>
      <c r="L72" t="s">
        <v>100</v>
      </c>
      <c r="M72" t="s">
        <v>288</v>
      </c>
      <c r="N72" s="1">
        <v>71000</v>
      </c>
      <c r="O72" s="1"/>
      <c r="P72" s="5">
        <f t="shared" si="1"/>
        <v>1988602</v>
      </c>
      <c r="Q72" s="9">
        <v>2</v>
      </c>
      <c r="R72" s="10" t="b">
        <v>1</v>
      </c>
      <c r="S72" s="11" t="b">
        <v>1</v>
      </c>
    </row>
    <row r="73" spans="1:19" x14ac:dyDescent="0.35">
      <c r="A73">
        <v>1060981</v>
      </c>
      <c r="B73" t="s">
        <v>92</v>
      </c>
      <c r="C73" t="s">
        <v>95</v>
      </c>
      <c r="D73">
        <v>35000</v>
      </c>
      <c r="E73" t="s">
        <v>67</v>
      </c>
      <c r="F73" t="s">
        <v>103</v>
      </c>
      <c r="G73" s="6">
        <v>3043</v>
      </c>
      <c r="H73" s="8" t="s">
        <v>388</v>
      </c>
      <c r="I73" t="s">
        <v>187</v>
      </c>
      <c r="J73" t="s">
        <v>216</v>
      </c>
      <c r="K73">
        <v>673</v>
      </c>
      <c r="L73" t="s">
        <v>100</v>
      </c>
      <c r="M73" t="s">
        <v>289</v>
      </c>
      <c r="N73" s="1">
        <v>129400</v>
      </c>
      <c r="O73" s="1"/>
      <c r="P73" s="5">
        <f t="shared" si="1"/>
        <v>1859202</v>
      </c>
      <c r="Q73" s="9">
        <v>6</v>
      </c>
      <c r="R73" s="10" t="b">
        <v>1</v>
      </c>
      <c r="S73" s="11" t="b">
        <v>1</v>
      </c>
    </row>
    <row r="74" spans="1:19" x14ac:dyDescent="0.35">
      <c r="A74">
        <v>1069071</v>
      </c>
      <c r="B74" t="s">
        <v>92</v>
      </c>
      <c r="C74" t="s">
        <v>95</v>
      </c>
      <c r="D74">
        <v>33600</v>
      </c>
      <c r="E74" t="s">
        <v>68</v>
      </c>
      <c r="F74" t="s">
        <v>110</v>
      </c>
      <c r="G74" s="6">
        <v>7433</v>
      </c>
      <c r="H74" s="8" t="s">
        <v>389</v>
      </c>
      <c r="I74" t="s">
        <v>188</v>
      </c>
      <c r="J74" t="s">
        <v>215</v>
      </c>
      <c r="K74">
        <v>497</v>
      </c>
      <c r="L74" t="s">
        <v>100</v>
      </c>
      <c r="M74" t="s">
        <v>290</v>
      </c>
      <c r="N74" s="1">
        <v>290163</v>
      </c>
      <c r="O74" s="1"/>
      <c r="P74" s="5">
        <f t="shared" si="1"/>
        <v>1569039</v>
      </c>
      <c r="Q74" s="9">
        <v>4</v>
      </c>
      <c r="R74" s="10" t="b">
        <v>0</v>
      </c>
      <c r="S74" s="11" t="b">
        <v>0</v>
      </c>
    </row>
    <row r="75" spans="1:19" x14ac:dyDescent="0.35">
      <c r="A75">
        <v>1069070</v>
      </c>
      <c r="B75" t="s">
        <v>92</v>
      </c>
      <c r="C75" t="s">
        <v>95</v>
      </c>
      <c r="D75">
        <v>30000</v>
      </c>
      <c r="E75" t="s">
        <v>69</v>
      </c>
      <c r="F75" t="s">
        <v>108</v>
      </c>
      <c r="G75" s="6">
        <v>8089</v>
      </c>
      <c r="H75" s="8" t="s">
        <v>390</v>
      </c>
      <c r="I75" t="s">
        <v>189</v>
      </c>
      <c r="J75" t="s">
        <v>216</v>
      </c>
      <c r="K75">
        <v>631</v>
      </c>
      <c r="L75" t="s">
        <v>100</v>
      </c>
      <c r="M75" t="s">
        <v>291</v>
      </c>
      <c r="N75" s="1">
        <v>34300</v>
      </c>
      <c r="O75" s="1"/>
      <c r="P75" s="5">
        <f t="shared" si="1"/>
        <v>1534739</v>
      </c>
      <c r="Q75" s="9">
        <v>4</v>
      </c>
      <c r="R75" s="10" t="b">
        <v>0</v>
      </c>
      <c r="S75" s="11" t="b">
        <v>1</v>
      </c>
    </row>
    <row r="76" spans="1:19" x14ac:dyDescent="0.35">
      <c r="A76">
        <v>1068893</v>
      </c>
      <c r="B76" t="s">
        <v>93</v>
      </c>
      <c r="C76" t="s">
        <v>424</v>
      </c>
      <c r="D76">
        <v>150000</v>
      </c>
      <c r="E76" t="s">
        <v>70</v>
      </c>
      <c r="F76" t="s">
        <v>105</v>
      </c>
      <c r="G76" s="6">
        <v>8006</v>
      </c>
      <c r="H76" s="8" t="s">
        <v>391</v>
      </c>
      <c r="I76" t="s">
        <v>190</v>
      </c>
      <c r="J76" t="s">
        <v>216</v>
      </c>
      <c r="K76">
        <v>293</v>
      </c>
      <c r="L76" t="s">
        <v>100</v>
      </c>
      <c r="M76" t="s">
        <v>292</v>
      </c>
      <c r="N76" s="1">
        <v>49800</v>
      </c>
      <c r="O76" s="1"/>
      <c r="P76" s="5">
        <f t="shared" si="1"/>
        <v>1484939</v>
      </c>
      <c r="Q76" s="9">
        <v>5</v>
      </c>
      <c r="R76" s="10" t="b">
        <v>0</v>
      </c>
      <c r="S76" s="11" t="b">
        <v>0</v>
      </c>
    </row>
    <row r="77" spans="1:19" x14ac:dyDescent="0.35">
      <c r="A77">
        <v>1068882</v>
      </c>
      <c r="B77" t="s">
        <v>92</v>
      </c>
      <c r="C77" t="s">
        <v>96</v>
      </c>
      <c r="D77">
        <v>90000</v>
      </c>
      <c r="E77" t="s">
        <v>71</v>
      </c>
      <c r="F77" t="s">
        <v>103</v>
      </c>
      <c r="G77" s="6">
        <v>7591</v>
      </c>
      <c r="H77" s="8" t="s">
        <v>392</v>
      </c>
      <c r="I77" t="s">
        <v>191</v>
      </c>
      <c r="J77" t="s">
        <v>215</v>
      </c>
      <c r="K77">
        <v>659</v>
      </c>
      <c r="L77" t="s">
        <v>100</v>
      </c>
      <c r="M77" t="s">
        <v>293</v>
      </c>
      <c r="N77" s="1">
        <v>44800</v>
      </c>
      <c r="O77" s="1"/>
      <c r="P77" s="5">
        <f t="shared" si="1"/>
        <v>1440139</v>
      </c>
      <c r="Q77" s="9">
        <v>1</v>
      </c>
      <c r="R77" s="10" t="b">
        <v>1</v>
      </c>
      <c r="S77" s="11" t="b">
        <v>1</v>
      </c>
    </row>
    <row r="78" spans="1:19" x14ac:dyDescent="0.35">
      <c r="A78">
        <v>1069039</v>
      </c>
      <c r="B78" t="s">
        <v>94</v>
      </c>
      <c r="C78" t="s">
        <v>96</v>
      </c>
      <c r="D78">
        <v>48000</v>
      </c>
      <c r="E78" t="s">
        <v>72</v>
      </c>
      <c r="F78" t="s">
        <v>110</v>
      </c>
      <c r="G78" s="6">
        <v>5050</v>
      </c>
      <c r="H78" s="8" t="s">
        <v>393</v>
      </c>
      <c r="I78" t="s">
        <v>192</v>
      </c>
      <c r="J78" t="s">
        <v>215</v>
      </c>
      <c r="K78">
        <v>537</v>
      </c>
      <c r="L78" t="s">
        <v>100</v>
      </c>
      <c r="M78" t="s">
        <v>294</v>
      </c>
      <c r="N78" s="1">
        <v>151550</v>
      </c>
      <c r="O78" s="1"/>
      <c r="P78" s="5">
        <f t="shared" si="1"/>
        <v>1288589</v>
      </c>
      <c r="Q78" s="9">
        <v>6</v>
      </c>
      <c r="R78" s="10" t="b">
        <v>0</v>
      </c>
      <c r="S78" s="11" t="b">
        <v>1</v>
      </c>
    </row>
    <row r="79" spans="1:19" x14ac:dyDescent="0.35">
      <c r="A79">
        <v>1068416</v>
      </c>
      <c r="B79" t="s">
        <v>92</v>
      </c>
      <c r="C79" t="s">
        <v>96</v>
      </c>
      <c r="D79">
        <v>75000</v>
      </c>
      <c r="E79" t="s">
        <v>73</v>
      </c>
      <c r="F79" t="s">
        <v>103</v>
      </c>
      <c r="G79" s="6">
        <v>1705</v>
      </c>
      <c r="H79" s="8" t="s">
        <v>394</v>
      </c>
      <c r="I79" t="s">
        <v>193</v>
      </c>
      <c r="J79" t="s">
        <v>216</v>
      </c>
      <c r="K79">
        <v>906</v>
      </c>
      <c r="L79" t="s">
        <v>100</v>
      </c>
      <c r="M79" t="s">
        <v>295</v>
      </c>
      <c r="N79" s="1">
        <v>310399</v>
      </c>
      <c r="O79" s="1"/>
      <c r="P79" s="5">
        <f t="shared" si="1"/>
        <v>978190</v>
      </c>
      <c r="Q79" s="9">
        <v>8</v>
      </c>
      <c r="R79" s="10" t="b">
        <v>0</v>
      </c>
      <c r="S79" s="11" t="b">
        <v>1</v>
      </c>
    </row>
    <row r="80" spans="1:19" x14ac:dyDescent="0.35">
      <c r="A80">
        <v>1068997</v>
      </c>
      <c r="B80" t="s">
        <v>94</v>
      </c>
      <c r="C80" t="s">
        <v>96</v>
      </c>
      <c r="D80">
        <v>52000</v>
      </c>
      <c r="E80" t="s">
        <v>74</v>
      </c>
      <c r="F80" t="s">
        <v>103</v>
      </c>
      <c r="G80" s="6">
        <v>9715</v>
      </c>
      <c r="H80" s="8" t="s">
        <v>395</v>
      </c>
      <c r="I80" t="s">
        <v>194</v>
      </c>
      <c r="J80" t="s">
        <v>216</v>
      </c>
      <c r="K80">
        <v>427</v>
      </c>
      <c r="L80" t="s">
        <v>100</v>
      </c>
      <c r="M80" t="s">
        <v>296</v>
      </c>
      <c r="N80" s="1">
        <v>271401</v>
      </c>
      <c r="O80" s="1"/>
      <c r="P80" s="5">
        <f t="shared" si="1"/>
        <v>706789</v>
      </c>
      <c r="Q80" s="9">
        <v>0</v>
      </c>
      <c r="R80" s="10" t="b">
        <v>0</v>
      </c>
      <c r="S80" s="11" t="b">
        <v>1</v>
      </c>
    </row>
    <row r="81" spans="1:19" x14ac:dyDescent="0.35">
      <c r="A81">
        <v>1048390</v>
      </c>
      <c r="B81" t="s">
        <v>94</v>
      </c>
      <c r="C81" t="s">
        <v>96</v>
      </c>
      <c r="D81">
        <v>65000</v>
      </c>
      <c r="E81" t="s">
        <v>75</v>
      </c>
      <c r="F81" t="s">
        <v>103</v>
      </c>
      <c r="G81" s="6">
        <v>5566</v>
      </c>
      <c r="H81" s="8" t="s">
        <v>396</v>
      </c>
      <c r="I81" t="s">
        <v>195</v>
      </c>
      <c r="J81" t="s">
        <v>216</v>
      </c>
      <c r="K81">
        <v>420</v>
      </c>
      <c r="L81" t="s">
        <v>100</v>
      </c>
      <c r="M81" t="s">
        <v>297</v>
      </c>
      <c r="N81" s="1">
        <v>275449</v>
      </c>
      <c r="O81" s="1"/>
      <c r="P81" s="5">
        <f t="shared" si="1"/>
        <v>431340</v>
      </c>
      <c r="Q81" s="9">
        <v>8</v>
      </c>
      <c r="R81" s="10" t="b">
        <v>0</v>
      </c>
      <c r="S81" s="11" t="b">
        <v>1</v>
      </c>
    </row>
    <row r="82" spans="1:19" x14ac:dyDescent="0.35">
      <c r="A82">
        <v>1068994</v>
      </c>
      <c r="B82" t="s">
        <v>94</v>
      </c>
      <c r="C82" t="s">
        <v>424</v>
      </c>
      <c r="D82">
        <v>150000</v>
      </c>
      <c r="E82" t="s">
        <v>76</v>
      </c>
      <c r="F82" t="s">
        <v>109</v>
      </c>
      <c r="G82" s="6">
        <v>7755</v>
      </c>
      <c r="H82" s="8" t="s">
        <v>397</v>
      </c>
      <c r="I82" t="s">
        <v>196</v>
      </c>
      <c r="J82" t="s">
        <v>215</v>
      </c>
      <c r="K82">
        <v>330</v>
      </c>
      <c r="L82" t="s">
        <v>100</v>
      </c>
      <c r="M82" t="s">
        <v>298</v>
      </c>
      <c r="N82" s="1">
        <v>51502</v>
      </c>
      <c r="O82" s="1"/>
      <c r="P82" s="5">
        <f t="shared" si="1"/>
        <v>379838</v>
      </c>
      <c r="Q82" s="9">
        <v>10</v>
      </c>
      <c r="R82" s="10" t="b">
        <v>0</v>
      </c>
      <c r="S82" s="11" t="b">
        <v>1</v>
      </c>
    </row>
    <row r="83" spans="1:19" x14ac:dyDescent="0.35">
      <c r="A83">
        <v>1068475</v>
      </c>
      <c r="B83" t="s">
        <v>92</v>
      </c>
      <c r="C83" t="s">
        <v>95</v>
      </c>
      <c r="D83">
        <v>38000</v>
      </c>
      <c r="E83" t="s">
        <v>77</v>
      </c>
      <c r="F83" t="s">
        <v>103</v>
      </c>
      <c r="G83" s="6">
        <v>5618</v>
      </c>
      <c r="H83" s="8" t="s">
        <v>398</v>
      </c>
      <c r="I83" t="s">
        <v>197</v>
      </c>
      <c r="J83" t="s">
        <v>216</v>
      </c>
      <c r="K83">
        <v>832</v>
      </c>
      <c r="L83" t="s">
        <v>100</v>
      </c>
      <c r="M83" t="s">
        <v>299</v>
      </c>
      <c r="N83" s="1">
        <v>36650</v>
      </c>
      <c r="O83" s="1"/>
      <c r="P83" s="5">
        <f t="shared" si="1"/>
        <v>343188</v>
      </c>
      <c r="Q83" s="9">
        <v>7</v>
      </c>
      <c r="R83" s="10" t="b">
        <v>1</v>
      </c>
      <c r="S83" s="11" t="b">
        <v>1</v>
      </c>
    </row>
    <row r="84" spans="1:19" x14ac:dyDescent="0.35">
      <c r="A84">
        <v>1068989</v>
      </c>
      <c r="B84" t="s">
        <v>92</v>
      </c>
      <c r="C84" t="s">
        <v>424</v>
      </c>
      <c r="D84">
        <v>332000</v>
      </c>
      <c r="E84" t="s">
        <v>78</v>
      </c>
      <c r="F84" t="s">
        <v>103</v>
      </c>
      <c r="G84" s="6">
        <v>1606</v>
      </c>
      <c r="H84" s="8" t="s">
        <v>399</v>
      </c>
      <c r="I84" t="s">
        <v>198</v>
      </c>
      <c r="J84" t="s">
        <v>216</v>
      </c>
      <c r="K84">
        <v>348</v>
      </c>
      <c r="L84" t="s">
        <v>100</v>
      </c>
      <c r="M84" t="s">
        <v>300</v>
      </c>
      <c r="N84" s="1">
        <v>99600</v>
      </c>
      <c r="O84" s="1"/>
      <c r="P84" s="5">
        <f t="shared" si="1"/>
        <v>243588</v>
      </c>
      <c r="Q84" s="9">
        <v>1</v>
      </c>
      <c r="R84" s="10" t="b">
        <v>0</v>
      </c>
      <c r="S84" s="11" t="b">
        <v>0</v>
      </c>
    </row>
    <row r="85" spans="1:19" x14ac:dyDescent="0.35">
      <c r="A85">
        <v>1068967</v>
      </c>
      <c r="B85" t="s">
        <v>92</v>
      </c>
      <c r="C85" t="s">
        <v>424</v>
      </c>
      <c r="D85">
        <v>153000</v>
      </c>
      <c r="E85" t="s">
        <v>90</v>
      </c>
      <c r="F85" t="s">
        <v>108</v>
      </c>
      <c r="G85" s="6">
        <v>1607</v>
      </c>
      <c r="H85" s="8" t="s">
        <v>400</v>
      </c>
      <c r="I85" t="s">
        <v>199</v>
      </c>
      <c r="J85" t="s">
        <v>216</v>
      </c>
      <c r="K85">
        <v>455</v>
      </c>
      <c r="L85" t="s">
        <v>100</v>
      </c>
      <c r="M85" t="s">
        <v>301</v>
      </c>
      <c r="N85" s="1"/>
      <c r="O85" s="1">
        <v>500000</v>
      </c>
      <c r="P85" s="5">
        <f t="shared" si="1"/>
        <v>743588</v>
      </c>
      <c r="Q85" s="9">
        <v>9</v>
      </c>
      <c r="R85" s="10" t="b">
        <v>1</v>
      </c>
      <c r="S85" s="11" t="b">
        <v>1</v>
      </c>
    </row>
    <row r="86" spans="1:19" x14ac:dyDescent="0.35">
      <c r="A86">
        <v>1068744</v>
      </c>
      <c r="B86" t="s">
        <v>93</v>
      </c>
      <c r="C86" t="s">
        <v>95</v>
      </c>
      <c r="D86">
        <v>35000</v>
      </c>
      <c r="E86" t="s">
        <v>90</v>
      </c>
      <c r="F86" t="s">
        <v>103</v>
      </c>
      <c r="G86" s="6">
        <v>3933</v>
      </c>
      <c r="H86" s="8" t="s">
        <v>401</v>
      </c>
      <c r="I86" t="s">
        <v>200</v>
      </c>
      <c r="J86" t="s">
        <v>216</v>
      </c>
      <c r="K86">
        <v>332</v>
      </c>
      <c r="L86" t="s">
        <v>100</v>
      </c>
      <c r="M86" t="s">
        <v>302</v>
      </c>
      <c r="N86" s="1"/>
      <c r="O86" s="1">
        <v>500000</v>
      </c>
      <c r="P86" s="5">
        <f t="shared" si="1"/>
        <v>1243588</v>
      </c>
      <c r="Q86" s="9">
        <v>7</v>
      </c>
      <c r="R86" s="10" t="b">
        <v>0</v>
      </c>
      <c r="S86" s="11" t="b">
        <v>0</v>
      </c>
    </row>
    <row r="87" spans="1:19" x14ac:dyDescent="0.35">
      <c r="A87">
        <v>1045509</v>
      </c>
      <c r="B87" t="s">
        <v>92</v>
      </c>
      <c r="C87" t="s">
        <v>96</v>
      </c>
      <c r="D87">
        <v>60000</v>
      </c>
      <c r="E87" t="s">
        <v>90</v>
      </c>
      <c r="F87" t="s">
        <v>109</v>
      </c>
      <c r="G87" s="6">
        <v>1576</v>
      </c>
      <c r="H87" s="8" t="s">
        <v>402</v>
      </c>
      <c r="I87" t="s">
        <v>201</v>
      </c>
      <c r="J87" t="s">
        <v>216</v>
      </c>
      <c r="K87">
        <v>685</v>
      </c>
      <c r="L87" t="s">
        <v>100</v>
      </c>
      <c r="M87" t="s">
        <v>303</v>
      </c>
      <c r="N87" s="1"/>
      <c r="O87" s="1">
        <v>500000</v>
      </c>
      <c r="P87" s="5">
        <f t="shared" si="1"/>
        <v>1743588</v>
      </c>
      <c r="Q87" s="9">
        <v>7</v>
      </c>
      <c r="R87" s="10" t="b">
        <v>1</v>
      </c>
      <c r="S87" s="11" t="b">
        <v>1</v>
      </c>
    </row>
    <row r="88" spans="1:19" x14ac:dyDescent="0.35">
      <c r="A88">
        <v>1063958</v>
      </c>
      <c r="B88" t="s">
        <v>92</v>
      </c>
      <c r="C88" t="s">
        <v>95</v>
      </c>
      <c r="D88">
        <v>28000</v>
      </c>
      <c r="E88" t="s">
        <v>90</v>
      </c>
      <c r="F88" t="s">
        <v>103</v>
      </c>
      <c r="G88" s="6">
        <v>2101</v>
      </c>
      <c r="H88" s="8" t="s">
        <v>403</v>
      </c>
      <c r="I88" t="s">
        <v>202</v>
      </c>
      <c r="J88" t="s">
        <v>216</v>
      </c>
      <c r="K88">
        <v>493</v>
      </c>
      <c r="L88" t="s">
        <v>100</v>
      </c>
      <c r="M88" t="s">
        <v>304</v>
      </c>
      <c r="N88" s="1"/>
      <c r="O88" s="1">
        <v>500000</v>
      </c>
      <c r="P88" s="5">
        <f t="shared" si="1"/>
        <v>2243588</v>
      </c>
      <c r="Q88" s="9">
        <v>2</v>
      </c>
      <c r="R88" s="10" t="b">
        <v>0</v>
      </c>
      <c r="S88" s="11" t="b">
        <v>1</v>
      </c>
    </row>
    <row r="89" spans="1:19" x14ac:dyDescent="0.35">
      <c r="A89">
        <v>1041756</v>
      </c>
      <c r="B89" t="s">
        <v>94</v>
      </c>
      <c r="C89" t="s">
        <v>424</v>
      </c>
      <c r="D89">
        <v>242000</v>
      </c>
      <c r="E89" t="s">
        <v>90</v>
      </c>
      <c r="F89" t="s">
        <v>107</v>
      </c>
      <c r="G89" s="6">
        <v>3602</v>
      </c>
      <c r="H89" s="8" t="s">
        <v>404</v>
      </c>
      <c r="I89" t="s">
        <v>203</v>
      </c>
      <c r="J89" t="s">
        <v>215</v>
      </c>
      <c r="K89">
        <v>530</v>
      </c>
      <c r="L89" t="s">
        <v>100</v>
      </c>
      <c r="M89" t="s">
        <v>305</v>
      </c>
      <c r="N89" s="1"/>
      <c r="O89" s="1">
        <v>500000</v>
      </c>
      <c r="P89" s="5">
        <f t="shared" si="1"/>
        <v>2743588</v>
      </c>
      <c r="Q89" s="9">
        <v>8</v>
      </c>
      <c r="R89" s="10" t="b">
        <v>0</v>
      </c>
      <c r="S89" s="11" t="b">
        <v>1</v>
      </c>
    </row>
    <row r="90" spans="1:19" x14ac:dyDescent="0.35">
      <c r="A90">
        <v>1068694</v>
      </c>
      <c r="B90" t="s">
        <v>92</v>
      </c>
      <c r="C90" t="s">
        <v>95</v>
      </c>
      <c r="D90">
        <v>28365</v>
      </c>
      <c r="E90" t="s">
        <v>79</v>
      </c>
      <c r="F90" t="s">
        <v>105</v>
      </c>
      <c r="G90" s="6">
        <v>1135</v>
      </c>
      <c r="H90" s="8" t="s">
        <v>405</v>
      </c>
      <c r="I90" t="s">
        <v>204</v>
      </c>
      <c r="J90" t="s">
        <v>216</v>
      </c>
      <c r="K90">
        <v>235</v>
      </c>
      <c r="L90" t="s">
        <v>100</v>
      </c>
      <c r="M90" t="s">
        <v>306</v>
      </c>
      <c r="N90" s="1">
        <v>411763</v>
      </c>
      <c r="O90" s="1"/>
      <c r="P90" s="5">
        <f t="shared" si="1"/>
        <v>2331825</v>
      </c>
      <c r="Q90" s="9">
        <v>1</v>
      </c>
      <c r="R90" s="10" t="b">
        <v>1</v>
      </c>
      <c r="S90" s="11" t="b">
        <v>1</v>
      </c>
    </row>
    <row r="91" spans="1:19" x14ac:dyDescent="0.35">
      <c r="A91">
        <v>1068792</v>
      </c>
      <c r="B91" t="s">
        <v>92</v>
      </c>
      <c r="C91" t="s">
        <v>95</v>
      </c>
      <c r="D91">
        <v>22000</v>
      </c>
      <c r="E91" t="s">
        <v>80</v>
      </c>
      <c r="F91" t="s">
        <v>103</v>
      </c>
      <c r="G91" s="6">
        <v>7193</v>
      </c>
      <c r="H91" s="8" t="s">
        <v>406</v>
      </c>
      <c r="I91" t="s">
        <v>205</v>
      </c>
      <c r="J91" t="s">
        <v>216</v>
      </c>
      <c r="K91">
        <v>629</v>
      </c>
      <c r="L91" t="s">
        <v>100</v>
      </c>
      <c r="M91" t="s">
        <v>307</v>
      </c>
      <c r="N91" s="1">
        <v>355138</v>
      </c>
      <c r="O91" s="1"/>
      <c r="P91" s="5">
        <f t="shared" si="1"/>
        <v>1976687</v>
      </c>
      <c r="Q91" s="9">
        <v>6</v>
      </c>
      <c r="R91" s="10" t="b">
        <v>0</v>
      </c>
      <c r="S91" s="11" t="b">
        <v>1</v>
      </c>
    </row>
    <row r="92" spans="1:19" x14ac:dyDescent="0.35">
      <c r="A92">
        <v>1068558</v>
      </c>
      <c r="B92" t="s">
        <v>92</v>
      </c>
      <c r="C92" t="s">
        <v>95</v>
      </c>
      <c r="D92">
        <v>22000</v>
      </c>
      <c r="E92" t="s">
        <v>81</v>
      </c>
      <c r="F92" t="s">
        <v>106</v>
      </c>
      <c r="G92" s="6">
        <v>4987</v>
      </c>
      <c r="H92" s="8" t="s">
        <v>407</v>
      </c>
      <c r="I92" t="s">
        <v>206</v>
      </c>
      <c r="J92" t="s">
        <v>216</v>
      </c>
      <c r="K92">
        <v>950</v>
      </c>
      <c r="L92" t="s">
        <v>100</v>
      </c>
      <c r="M92" t="s">
        <v>308</v>
      </c>
      <c r="N92" s="1">
        <v>88656</v>
      </c>
      <c r="O92" s="1"/>
      <c r="P92" s="5">
        <f t="shared" si="1"/>
        <v>1888031</v>
      </c>
      <c r="Q92" s="9">
        <v>9</v>
      </c>
      <c r="R92" s="10" t="b">
        <v>1</v>
      </c>
      <c r="S92" s="11" t="b">
        <v>1</v>
      </c>
    </row>
    <row r="93" spans="1:19" x14ac:dyDescent="0.35">
      <c r="A93">
        <v>1068322</v>
      </c>
      <c r="B93" t="s">
        <v>94</v>
      </c>
      <c r="C93" t="s">
        <v>95</v>
      </c>
      <c r="D93">
        <v>33680</v>
      </c>
      <c r="E93" t="s">
        <v>82</v>
      </c>
      <c r="F93" t="s">
        <v>105</v>
      </c>
      <c r="G93" s="6">
        <v>8495</v>
      </c>
      <c r="H93" s="8" t="s">
        <v>408</v>
      </c>
      <c r="I93" t="s">
        <v>207</v>
      </c>
      <c r="J93" t="s">
        <v>215</v>
      </c>
      <c r="K93">
        <v>486</v>
      </c>
      <c r="L93" t="s">
        <v>100</v>
      </c>
      <c r="M93" t="s">
        <v>309</v>
      </c>
      <c r="N93" s="1">
        <v>14800</v>
      </c>
      <c r="O93" s="1"/>
      <c r="P93" s="5">
        <f t="shared" si="1"/>
        <v>1873231</v>
      </c>
      <c r="Q93" s="9">
        <v>9</v>
      </c>
      <c r="R93" s="10" t="b">
        <v>1</v>
      </c>
      <c r="S93" s="11" t="b">
        <v>0</v>
      </c>
    </row>
    <row r="94" spans="1:19" x14ac:dyDescent="0.35">
      <c r="A94">
        <v>1065674</v>
      </c>
      <c r="B94" t="s">
        <v>92</v>
      </c>
      <c r="C94" t="s">
        <v>424</v>
      </c>
      <c r="D94">
        <v>120000</v>
      </c>
      <c r="E94" t="s">
        <v>83</v>
      </c>
      <c r="F94" t="s">
        <v>102</v>
      </c>
      <c r="G94" s="6">
        <v>7330</v>
      </c>
      <c r="H94" s="8" t="s">
        <v>409</v>
      </c>
      <c r="I94" t="s">
        <v>208</v>
      </c>
      <c r="J94" t="s">
        <v>216</v>
      </c>
      <c r="K94">
        <v>235</v>
      </c>
      <c r="L94" t="s">
        <v>100</v>
      </c>
      <c r="M94" t="s">
        <v>310</v>
      </c>
      <c r="N94" s="1">
        <v>27000</v>
      </c>
      <c r="O94" s="1"/>
      <c r="P94" s="5">
        <f t="shared" si="1"/>
        <v>1846231</v>
      </c>
      <c r="Q94" s="9">
        <v>8</v>
      </c>
      <c r="R94" s="10" t="b">
        <v>1</v>
      </c>
      <c r="S94" s="11" t="b">
        <v>1</v>
      </c>
    </row>
    <row r="95" spans="1:19" x14ac:dyDescent="0.35">
      <c r="A95">
        <v>1068547</v>
      </c>
      <c r="B95" t="s">
        <v>92</v>
      </c>
      <c r="C95" t="s">
        <v>96</v>
      </c>
      <c r="D95">
        <v>66000</v>
      </c>
      <c r="E95" t="s">
        <v>84</v>
      </c>
      <c r="F95" t="s">
        <v>103</v>
      </c>
      <c r="G95" s="6">
        <v>2223</v>
      </c>
      <c r="H95" s="8" t="s">
        <v>410</v>
      </c>
      <c r="I95" t="s">
        <v>209</v>
      </c>
      <c r="J95" t="s">
        <v>215</v>
      </c>
      <c r="K95">
        <v>458</v>
      </c>
      <c r="L95" t="s">
        <v>100</v>
      </c>
      <c r="M95" t="s">
        <v>311</v>
      </c>
      <c r="N95" s="1">
        <v>42850</v>
      </c>
      <c r="O95" s="1"/>
      <c r="P95" s="5">
        <f t="shared" si="1"/>
        <v>1803381</v>
      </c>
      <c r="Q95" s="9">
        <v>4</v>
      </c>
      <c r="R95" s="10" t="b">
        <v>0</v>
      </c>
      <c r="S95" s="11" t="b">
        <v>1</v>
      </c>
    </row>
    <row r="96" spans="1:19" x14ac:dyDescent="0.35">
      <c r="A96">
        <v>1068545</v>
      </c>
      <c r="B96" t="s">
        <v>93</v>
      </c>
      <c r="C96" t="s">
        <v>95</v>
      </c>
      <c r="D96">
        <v>39120</v>
      </c>
      <c r="E96" t="s">
        <v>85</v>
      </c>
      <c r="F96" t="s">
        <v>103</v>
      </c>
      <c r="G96" s="6">
        <v>9193</v>
      </c>
      <c r="H96" s="8" t="s">
        <v>411</v>
      </c>
      <c r="I96" t="s">
        <v>210</v>
      </c>
      <c r="J96" t="s">
        <v>216</v>
      </c>
      <c r="K96">
        <v>507</v>
      </c>
      <c r="L96" t="s">
        <v>100</v>
      </c>
      <c r="M96" t="s">
        <v>312</v>
      </c>
      <c r="N96" s="1">
        <v>39925</v>
      </c>
      <c r="O96" s="1"/>
      <c r="P96" s="5">
        <f t="shared" si="1"/>
        <v>1763456</v>
      </c>
      <c r="Q96" s="9">
        <v>2</v>
      </c>
      <c r="R96" s="10" t="b">
        <v>0</v>
      </c>
      <c r="S96" s="11" t="b">
        <v>1</v>
      </c>
    </row>
    <row r="97" spans="1:19" x14ac:dyDescent="0.35">
      <c r="A97">
        <v>1068575</v>
      </c>
      <c r="B97" t="s">
        <v>92</v>
      </c>
      <c r="C97" t="s">
        <v>96</v>
      </c>
      <c r="D97">
        <v>85000</v>
      </c>
      <c r="E97" t="s">
        <v>86</v>
      </c>
      <c r="F97" t="s">
        <v>115</v>
      </c>
      <c r="G97" s="6">
        <v>3492</v>
      </c>
      <c r="H97" s="8" t="s">
        <v>412</v>
      </c>
      <c r="I97" t="s">
        <v>211</v>
      </c>
      <c r="J97" t="s">
        <v>215</v>
      </c>
      <c r="K97">
        <v>202</v>
      </c>
      <c r="L97" t="s">
        <v>100</v>
      </c>
      <c r="M97" t="s">
        <v>313</v>
      </c>
      <c r="N97" s="1">
        <v>202106</v>
      </c>
      <c r="O97" s="1"/>
      <c r="P97" s="5">
        <f t="shared" si="1"/>
        <v>1561350</v>
      </c>
      <c r="Q97" s="9">
        <v>2</v>
      </c>
      <c r="R97" s="10" t="b">
        <v>1</v>
      </c>
      <c r="S97" s="11" t="b">
        <v>0</v>
      </c>
    </row>
    <row r="98" spans="1:19" x14ac:dyDescent="0.35">
      <c r="A98">
        <v>1049528</v>
      </c>
      <c r="B98" t="s">
        <v>94</v>
      </c>
      <c r="C98" t="s">
        <v>96</v>
      </c>
      <c r="D98">
        <v>47800</v>
      </c>
      <c r="E98" t="s">
        <v>87</v>
      </c>
      <c r="F98" t="s">
        <v>103</v>
      </c>
      <c r="G98" s="6">
        <v>7229</v>
      </c>
      <c r="H98" s="8" t="s">
        <v>413</v>
      </c>
      <c r="I98" t="s">
        <v>212</v>
      </c>
      <c r="J98" t="s">
        <v>216</v>
      </c>
      <c r="K98">
        <v>937</v>
      </c>
      <c r="L98" t="s">
        <v>100</v>
      </c>
      <c r="M98" t="s">
        <v>314</v>
      </c>
      <c r="N98" s="1">
        <v>169802</v>
      </c>
      <c r="O98" s="1"/>
      <c r="P98" s="5">
        <f t="shared" si="1"/>
        <v>1391548</v>
      </c>
      <c r="Q98" s="9">
        <v>4</v>
      </c>
      <c r="R98" s="10" t="b">
        <v>1</v>
      </c>
      <c r="S98" s="11" t="b">
        <v>1</v>
      </c>
    </row>
    <row r="99" spans="1:19" x14ac:dyDescent="0.35">
      <c r="A99">
        <v>1068542</v>
      </c>
      <c r="B99" t="s">
        <v>94</v>
      </c>
      <c r="C99" t="s">
        <v>95</v>
      </c>
      <c r="D99">
        <v>35000</v>
      </c>
      <c r="E99" t="s">
        <v>88</v>
      </c>
      <c r="F99" t="s">
        <v>103</v>
      </c>
      <c r="G99" s="6">
        <v>4844</v>
      </c>
      <c r="H99" s="8" t="s">
        <v>414</v>
      </c>
      <c r="I99" t="s">
        <v>213</v>
      </c>
      <c r="J99" t="s">
        <v>215</v>
      </c>
      <c r="K99">
        <v>535</v>
      </c>
      <c r="L99" t="s">
        <v>100</v>
      </c>
      <c r="M99" t="s">
        <v>315</v>
      </c>
      <c r="N99" s="1">
        <v>200570</v>
      </c>
      <c r="O99" s="1"/>
      <c r="P99" s="5">
        <f t="shared" si="1"/>
        <v>1190978</v>
      </c>
      <c r="Q99" s="9">
        <v>8</v>
      </c>
      <c r="R99" s="10" t="b">
        <v>1</v>
      </c>
      <c r="S99" s="11" t="b">
        <v>1</v>
      </c>
    </row>
    <row r="100" spans="1:19" x14ac:dyDescent="0.35">
      <c r="A100">
        <v>1068350</v>
      </c>
      <c r="B100" t="s">
        <v>93</v>
      </c>
      <c r="C100" t="s">
        <v>424</v>
      </c>
      <c r="D100">
        <v>83000</v>
      </c>
      <c r="E100" t="s">
        <v>89</v>
      </c>
      <c r="F100" t="s">
        <v>102</v>
      </c>
      <c r="G100" s="6">
        <v>1309</v>
      </c>
      <c r="H100" s="8" t="s">
        <v>415</v>
      </c>
      <c r="I100" t="s">
        <v>214</v>
      </c>
      <c r="J100" t="s">
        <v>215</v>
      </c>
      <c r="K100">
        <v>596</v>
      </c>
      <c r="L100" t="s">
        <v>100</v>
      </c>
      <c r="M100" t="s">
        <v>316</v>
      </c>
      <c r="N100" s="1">
        <v>12106</v>
      </c>
      <c r="O100" s="1"/>
      <c r="P100" s="5">
        <f t="shared" si="1"/>
        <v>1178872</v>
      </c>
      <c r="Q100" s="9">
        <v>2</v>
      </c>
      <c r="R100" s="10" t="b">
        <v>1</v>
      </c>
      <c r="S100" s="11" t="b">
        <v>1</v>
      </c>
    </row>
    <row r="101" spans="1:19" x14ac:dyDescent="0.35">
      <c r="G101" s="6"/>
      <c r="H101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Swarnim</cp:lastModifiedBy>
  <dcterms:created xsi:type="dcterms:W3CDTF">2019-03-19T04:05:35Z</dcterms:created>
  <dcterms:modified xsi:type="dcterms:W3CDTF">2020-08-20T02:07:57Z</dcterms:modified>
</cp:coreProperties>
</file>