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588" yWindow="1632" windowWidth="14808" windowHeight="12816"/>
  </bookViews>
  <sheets>
    <sheet name="Read me" sheetId="6" r:id="rId1"/>
    <sheet name="Train" sheetId="1" r:id="rId2"/>
    <sheet name="Bus" sheetId="2" r:id="rId3"/>
    <sheet name="Ferry" sheetId="3" r:id="rId4"/>
    <sheet name="Light Rail" sheetId="4" r:id="rId5"/>
  </sheets>
  <calcPr calcId="145621"/>
</workbook>
</file>

<file path=xl/calcChain.xml><?xml version="1.0" encoding="utf-8"?>
<calcChain xmlns="http://schemas.openxmlformats.org/spreadsheetml/2006/main">
  <c r="B8" i="4" l="1"/>
</calcChain>
</file>

<file path=xl/sharedStrings.xml><?xml version="1.0" encoding="utf-8"?>
<sst xmlns="http://schemas.openxmlformats.org/spreadsheetml/2006/main" count="311" uniqueCount="105">
  <si>
    <t>Count</t>
  </si>
  <si>
    <t>Sales</t>
  </si>
  <si>
    <t>Grand Total</t>
  </si>
  <si>
    <t>Adult</t>
  </si>
  <si>
    <t>Concession</t>
  </si>
  <si>
    <t>Single</t>
  </si>
  <si>
    <t>Return</t>
  </si>
  <si>
    <t>Single - 1 Zone</t>
  </si>
  <si>
    <t>Single - 2 Zone</t>
  </si>
  <si>
    <t>Return - 1 Zone</t>
  </si>
  <si>
    <t>Return - 2 Zone</t>
  </si>
  <si>
    <t>Pensioner Exc Prepaid</t>
  </si>
  <si>
    <t>Ticket type</t>
  </si>
  <si>
    <t>Patronage</t>
  </si>
  <si>
    <t>Total</t>
  </si>
  <si>
    <t>TPA Request No.</t>
  </si>
  <si>
    <t>Client</t>
  </si>
  <si>
    <t>Date Provided</t>
  </si>
  <si>
    <t>DataSet</t>
  </si>
  <si>
    <t>Dataset Owner</t>
  </si>
  <si>
    <t>Count of</t>
  </si>
  <si>
    <t>Reference Year/Date</t>
  </si>
  <si>
    <t>Geographic Scope</t>
  </si>
  <si>
    <t>Caution</t>
  </si>
  <si>
    <t>Disclaimer</t>
  </si>
  <si>
    <t>While all care is taken in producing this work, no responsibility is taken or warranty made with respect to the accuracy of any information, data or representation.  
The authors (including copyright owners) expressly disclaim all liability in respect of anything done or omitted to be done and the consequences upon reliance of the contents of this information.</t>
  </si>
  <si>
    <t xml:space="preserve">© 2016 Crown Copyright.  </t>
  </si>
  <si>
    <t>Transport Performance and Analytics owns copyright in other material incorporated in this Product.  
Except as permitted under this act no part covered by copyright may be reproduced or copied by any process or any means, electronically or otherwise without written permission of the copyright owner.</t>
  </si>
  <si>
    <t>Jul-16</t>
  </si>
  <si>
    <t>Sydney transport network</t>
  </si>
  <si>
    <t>Free of Charge</t>
  </si>
  <si>
    <t>PET</t>
  </si>
  <si>
    <t>* Free of Charge relates to children 3 yrs and under, Vision Impaired Persons, Veterans in uniform on Anzac Day, Uniformed Police; Fire Brigade or Ambulance officers, The Star Employees, Pre-approved Integrated Ticketing Event customers.</t>
  </si>
  <si>
    <t>Blue Mountains</t>
  </si>
  <si>
    <t>Hunter</t>
  </si>
  <si>
    <t>South Coast</t>
  </si>
  <si>
    <t>Southern Highlands</t>
  </si>
  <si>
    <t>Central Coast &amp; Newcastle</t>
  </si>
  <si>
    <t>T1 - North Shore, Northern &amp; Western</t>
  </si>
  <si>
    <t>T2 - Airport, Inner West &amp; South</t>
  </si>
  <si>
    <t>T3 - Bankstown</t>
  </si>
  <si>
    <t>T4 - Eastern Suburbs &amp; Illawarra</t>
  </si>
  <si>
    <t>T6 - Carlingford</t>
  </si>
  <si>
    <t>T7- Olympic Park</t>
  </si>
  <si>
    <t>* ATTR - Authority to Travel tickets</t>
  </si>
  <si>
    <t>Sydney Trains</t>
  </si>
  <si>
    <t>NSW TrainLink</t>
  </si>
  <si>
    <t>Operator</t>
  </si>
  <si>
    <t>MST patronage by operator</t>
  </si>
  <si>
    <t>Line</t>
  </si>
  <si>
    <t>MST patronage by line</t>
  </si>
  <si>
    <t>Other</t>
  </si>
  <si>
    <t>ATTR</t>
  </si>
  <si>
    <t>Fare Type</t>
  </si>
  <si>
    <t>MST patronage by line, fare type and ticke type</t>
  </si>
  <si>
    <t>Sydney Buses</t>
  </si>
  <si>
    <t>Private Operators</t>
  </si>
  <si>
    <t>OSMBSC001</t>
  </si>
  <si>
    <t>OSMBSC002</t>
  </si>
  <si>
    <t>OSMBSC003</t>
  </si>
  <si>
    <t>OSMBSC004</t>
  </si>
  <si>
    <t>OSMBSC005</t>
  </si>
  <si>
    <t>OSMBSC006</t>
  </si>
  <si>
    <t>OSMBSC007</t>
  </si>
  <si>
    <t>OSMBSC008</t>
  </si>
  <si>
    <t>OSMBSC009</t>
  </si>
  <si>
    <t>OSMBSC010</t>
  </si>
  <si>
    <t>OSMBSC011</t>
  </si>
  <si>
    <t>OSMBSC012</t>
  </si>
  <si>
    <t>SMBSC001</t>
  </si>
  <si>
    <t>SMBSC002</t>
  </si>
  <si>
    <t>SMBSC003</t>
  </si>
  <si>
    <t>SMBSC004</t>
  </si>
  <si>
    <t>SMBSC005</t>
  </si>
  <si>
    <t>SMBSC006</t>
  </si>
  <si>
    <t>SMBSC007</t>
  </si>
  <si>
    <t>SMBSC008</t>
  </si>
  <si>
    <t>SMBSC009</t>
  </si>
  <si>
    <t>SMBSC010</t>
  </si>
  <si>
    <t>SMBSC012</t>
  </si>
  <si>
    <t>SMBSC013</t>
  </si>
  <si>
    <t>SMBSC014</t>
  </si>
  <si>
    <t>SMBSC015</t>
  </si>
  <si>
    <t>Contract region</t>
  </si>
  <si>
    <t>MST patronage by contract region</t>
  </si>
  <si>
    <t>Region</t>
  </si>
  <si>
    <t>MST patronage by contract region and fare type</t>
  </si>
  <si>
    <t>F1 Manly</t>
  </si>
  <si>
    <t>F2 Taronga Zoo</t>
  </si>
  <si>
    <t>F3 Parramatta River</t>
  </si>
  <si>
    <t>F4 Darling Harbour</t>
  </si>
  <si>
    <t>F5 Neutral Bay</t>
  </si>
  <si>
    <t>F6 Mosman Bay</t>
  </si>
  <si>
    <t>F7 Eastern Suburbs</t>
  </si>
  <si>
    <t>Route</t>
  </si>
  <si>
    <t>MST patronage by route</t>
  </si>
  <si>
    <t>Employee</t>
  </si>
  <si>
    <t>Student</t>
  </si>
  <si>
    <t>MST patronage by route and fare type</t>
  </si>
  <si>
    <t>1. Train – ticket sales
2. Bus – driver count and on-board ticket sales
3. Ferry – ticket validation
4. Light Rail – Transdev patronage reporting</t>
  </si>
  <si>
    <t>* Patronage calculation is based on the old methodology which uses ticket sales data and assigns patronage to the stations where tickets are sold.  The patronage split is applied to shared stations for two operators, but not for individual line.</t>
  </si>
  <si>
    <t>* Patronage assignment from wharf to route is based on the percentage derived from ferry load cencus.</t>
  </si>
  <si>
    <t>1. Train – TfNSW
2. Bus – TfNSW
3. Ferry – HCF
4. Light Rail – Transdev</t>
  </si>
  <si>
    <t>* SSTS Pass count and Free Travel Pass count are excluded.</t>
  </si>
  <si>
    <t>Shuttle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</si>
</sst>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quot;$&quot;* #,##0.00_-;_-&quot;$&quot;* &quot;-&quot;??_-;_-@_-"/>
    <numFmt numFmtId="43" formatCode="_-* #,##0.00_-;\-* #,##0.00_-;_-* &quot;-&quot;??_-;_-@_-"/>
    <numFmt numFmtId="164" formatCode="_-* #,##0_-;\-* #,##0_-;_-* &quot;-&quot;??_-;_-@_-"/>
    <numFmt numFmtId="165" formatCode="_(* #,##0_);_(* \(#,##0\);_(* &quot;-&quot;??_);_(@_)"/>
    <numFmt numFmtId="166" formatCode="#_);\(#\);\-_)"/>
    <numFmt numFmtId="167" formatCode="#,##0_);[Black]\(#,##0\)"/>
    <numFmt numFmtId="168" formatCode="_ * #,##0.00_ ;_ * \-#,##0.00_ ;_ * &quot;-&quot;??_ ;_ @_ "/>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9"/>
      <name val="Arial"/>
      <family val="2"/>
    </font>
    <font>
      <b/>
      <sz val="9"/>
      <name val="Arial"/>
      <family val="2"/>
    </font>
    <font>
      <sz val="10"/>
      <color indexed="8"/>
      <name val="Arial"/>
      <family val="2"/>
    </font>
    <font>
      <sz val="10"/>
      <name val="Times New Roman"/>
      <family val="1"/>
    </font>
    <font>
      <sz val="10"/>
      <name val="Arial"/>
      <family val="2"/>
    </font>
    <font>
      <sz val="12"/>
      <name val="Times New Roman"/>
      <family val="1"/>
    </font>
    <font>
      <sz val="10"/>
      <name val="MS Sans Serif"/>
      <family val="2"/>
    </font>
    <font>
      <sz val="9"/>
      <color rgb="FFFF0000"/>
      <name val="Arial"/>
      <family val="2"/>
    </font>
    <font>
      <sz val="11"/>
      <color indexed="8"/>
      <name val="Calibri"/>
      <family val="2"/>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06">
    <xf numFmtId="0" fontId="0" fillId="0" borderId="0"/>
    <xf numFmtId="43" fontId="1" fillId="0" borderId="0" applyFont="0" applyFill="0" applyBorder="0" applyAlignment="0" applyProtection="0"/>
    <xf numFmtId="0" fontId="3" fillId="0" borderId="0"/>
    <xf numFmtId="0" fontId="5" fillId="0" borderId="0" applyNumberFormat="0" applyFill="0" applyBorder="0" applyAlignment="0" applyProtection="0"/>
    <xf numFmtId="0" fontId="6" fillId="0" borderId="5" applyNumberFormat="0" applyFill="0" applyAlignment="0" applyProtection="0"/>
    <xf numFmtId="0" fontId="7" fillId="0" borderId="6" applyNumberFormat="0" applyFill="0" applyAlignment="0" applyProtection="0"/>
    <xf numFmtId="0" fontId="8" fillId="0" borderId="7"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8" applyNumberFormat="0" applyAlignment="0" applyProtection="0"/>
    <xf numFmtId="0" fontId="13" fillId="6" borderId="9" applyNumberFormat="0" applyAlignment="0" applyProtection="0"/>
    <xf numFmtId="0" fontId="14" fillId="6" borderId="8" applyNumberFormat="0" applyAlignment="0" applyProtection="0"/>
    <xf numFmtId="0" fontId="15" fillId="0" borderId="10" applyNumberFormat="0" applyFill="0" applyAlignment="0" applyProtection="0"/>
    <xf numFmtId="0" fontId="16" fillId="7" borderId="11" applyNumberFormat="0" applyAlignment="0" applyProtection="0"/>
    <xf numFmtId="0" fontId="17" fillId="0" borderId="0" applyNumberFormat="0" applyFill="0" applyBorder="0" applyAlignment="0" applyProtection="0"/>
    <xf numFmtId="0" fontId="1" fillId="8" borderId="12" applyNumberFormat="0" applyFont="0" applyAlignment="0" applyProtection="0"/>
    <xf numFmtId="0" fontId="18" fillId="0" borderId="0" applyNumberFormat="0" applyFill="0" applyBorder="0" applyAlignment="0" applyProtection="0"/>
    <xf numFmtId="0" fontId="2" fillId="0" borderId="13"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9" fillId="32" borderId="0" applyNumberFormat="0" applyBorder="0" applyAlignment="0" applyProtection="0"/>
    <xf numFmtId="9" fontId="23" fillId="0" borderId="0" applyFont="0" applyFill="0" applyBorder="0" applyAlignment="0" applyProtection="0"/>
    <xf numFmtId="43" fontId="23" fillId="0" borderId="0" applyFont="0" applyFill="0" applyBorder="0" applyAlignment="0" applyProtection="0"/>
    <xf numFmtId="0" fontId="20" fillId="0" borderId="0"/>
    <xf numFmtId="0" fontId="24" fillId="0" borderId="0"/>
    <xf numFmtId="166" fontId="26" fillId="0" borderId="0" applyFont="0" applyFill="0" applyBorder="0" applyAlignment="0" applyProtection="0"/>
    <xf numFmtId="0" fontId="25" fillId="0" borderId="0"/>
    <xf numFmtId="44" fontId="25" fillId="0" borderId="0" applyFont="0" applyFill="0" applyBorder="0" applyAlignment="0" applyProtection="0"/>
    <xf numFmtId="9" fontId="26" fillId="0" borderId="0" applyFont="0" applyFill="0" applyBorder="0" applyAlignment="0" applyProtection="0"/>
    <xf numFmtId="44" fontId="26" fillId="0" borderId="0" applyFont="0" applyFill="0" applyBorder="0" applyAlignment="0" applyProtection="0"/>
    <xf numFmtId="0" fontId="25" fillId="0" borderId="0"/>
    <xf numFmtId="168" fontId="25" fillId="0" borderId="0" applyFont="0" applyFill="0" applyBorder="0" applyAlignment="0" applyProtection="0"/>
    <xf numFmtId="0" fontId="25" fillId="0" borderId="0"/>
    <xf numFmtId="167" fontId="25" fillId="0" borderId="0" applyFont="0" applyFill="0" applyBorder="0" applyAlignment="0" applyProtection="0"/>
    <xf numFmtId="0" fontId="26" fillId="0" borderId="0"/>
    <xf numFmtId="43" fontId="27" fillId="0" borderId="0" applyFont="0" applyFill="0" applyBorder="0" applyAlignment="0" applyProtection="0"/>
    <xf numFmtId="0" fontId="25" fillId="0" borderId="0"/>
    <xf numFmtId="0" fontId="27" fillId="0" borderId="0"/>
    <xf numFmtId="9" fontId="25" fillId="0" borderId="0" applyFont="0" applyFill="0" applyBorder="0" applyAlignment="0" applyProtection="0"/>
    <xf numFmtId="44" fontId="25" fillId="0" borderId="0" applyFont="0" applyFill="0" applyBorder="0" applyAlignment="0" applyProtection="0"/>
    <xf numFmtId="0" fontId="25" fillId="0" borderId="0"/>
    <xf numFmtId="0" fontId="1" fillId="0" borderId="0"/>
    <xf numFmtId="43" fontId="29" fillId="0" borderId="0" applyFont="0" applyFill="0" applyBorder="0" applyAlignment="0" applyProtection="0"/>
    <xf numFmtId="0" fontId="29" fillId="0" borderId="0"/>
    <xf numFmtId="0" fontId="25" fillId="0" borderId="0"/>
    <xf numFmtId="0" fontId="25" fillId="0" borderId="0"/>
    <xf numFmtId="0" fontId="30" fillId="0" borderId="0"/>
    <xf numFmtId="43"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25" fillId="0" borderId="0"/>
    <xf numFmtId="43" fontId="25" fillId="0" borderId="0" applyFont="0" applyFill="0" applyBorder="0" applyAlignment="0" applyProtection="0"/>
    <xf numFmtId="0" fontId="1" fillId="0" borderId="0"/>
    <xf numFmtId="0" fontId="25" fillId="0" borderId="0"/>
    <xf numFmtId="0" fontId="1" fillId="0" borderId="0"/>
    <xf numFmtId="0" fontId="25" fillId="0" borderId="0"/>
    <xf numFmtId="0" fontId="1" fillId="0" borderId="0"/>
    <xf numFmtId="43" fontId="29" fillId="0" borderId="0" applyFont="0" applyFill="0" applyBorder="0" applyAlignment="0" applyProtection="0"/>
    <xf numFmtId="9" fontId="2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cellStyleXfs>
  <cellXfs count="68">
    <xf numFmtId="0" fontId="0" fillId="0" borderId="0" xfId="0"/>
    <xf numFmtId="164" fontId="0" fillId="0" borderId="0" xfId="1" applyNumberFormat="1" applyFont="1"/>
    <xf numFmtId="0" fontId="3" fillId="0" borderId="1" xfId="2" applyBorder="1"/>
    <xf numFmtId="0" fontId="2" fillId="33" borderId="1" xfId="0" applyFont="1" applyFill="1" applyBorder="1"/>
    <xf numFmtId="0" fontId="2" fillId="0" borderId="1" xfId="0" applyFont="1" applyBorder="1" applyAlignment="1">
      <alignment horizontal="left"/>
    </xf>
    <xf numFmtId="3" fontId="2" fillId="0" borderId="1" xfId="0" applyNumberFormat="1" applyFont="1" applyBorder="1"/>
    <xf numFmtId="3" fontId="0" fillId="0" borderId="1" xfId="0" applyNumberFormat="1" applyBorder="1"/>
    <xf numFmtId="165" fontId="21" fillId="0" borderId="1" xfId="49" applyNumberFormat="1" applyFont="1" applyFill="1" applyBorder="1"/>
    <xf numFmtId="0" fontId="21" fillId="0" borderId="1" xfId="46" applyFont="1" applyBorder="1"/>
    <xf numFmtId="165" fontId="2" fillId="0" borderId="1" xfId="0" applyNumberFormat="1" applyFont="1" applyBorder="1"/>
    <xf numFmtId="0" fontId="21" fillId="0" borderId="1" xfId="47" applyFont="1" applyBorder="1" applyAlignment="1" applyProtection="1">
      <alignment horizontal="left"/>
    </xf>
    <xf numFmtId="165" fontId="21" fillId="0" borderId="1" xfId="49" applyNumberFormat="1" applyFont="1" applyBorder="1"/>
    <xf numFmtId="0" fontId="22" fillId="0" borderId="1" xfId="46" applyFont="1" applyFill="1" applyBorder="1" applyAlignment="1">
      <alignment horizontal="right"/>
    </xf>
    <xf numFmtId="14" fontId="21" fillId="0" borderId="1" xfId="46" applyNumberFormat="1" applyFont="1" applyBorder="1"/>
    <xf numFmtId="0" fontId="22" fillId="0" borderId="0" xfId="63" applyFont="1" applyBorder="1"/>
    <xf numFmtId="0" fontId="21" fillId="0" borderId="0" xfId="63" applyFont="1" applyBorder="1" applyAlignment="1">
      <alignment horizontal="left"/>
    </xf>
    <xf numFmtId="0" fontId="21" fillId="0" borderId="0" xfId="63" applyFont="1"/>
    <xf numFmtId="0" fontId="22" fillId="0" borderId="0" xfId="63" applyFont="1" applyBorder="1" applyAlignment="1">
      <alignment vertical="top"/>
    </xf>
    <xf numFmtId="0" fontId="21" fillId="0" borderId="0" xfId="63" applyFont="1" applyBorder="1" applyAlignment="1">
      <alignment horizontal="left" vertical="top"/>
    </xf>
    <xf numFmtId="0" fontId="21" fillId="0" borderId="0" xfId="63" applyFont="1" applyAlignment="1">
      <alignment vertical="top"/>
    </xf>
    <xf numFmtId="14" fontId="21" fillId="0" borderId="0" xfId="63" applyNumberFormat="1" applyFont="1" applyBorder="1" applyAlignment="1">
      <alignment horizontal="left" vertical="top"/>
    </xf>
    <xf numFmtId="0" fontId="21" fillId="0" borderId="0" xfId="63" applyFont="1" applyBorder="1" applyAlignment="1">
      <alignment horizontal="left" vertical="top" wrapText="1"/>
    </xf>
    <xf numFmtId="0" fontId="22" fillId="0" borderId="0" xfId="63" applyFont="1" applyFill="1" applyBorder="1" applyAlignment="1">
      <alignment horizontal="left" vertical="top" wrapText="1"/>
    </xf>
    <xf numFmtId="15" fontId="21" fillId="0" borderId="0" xfId="63" applyNumberFormat="1" applyFont="1" applyBorder="1" applyAlignment="1">
      <alignment horizontal="left" vertical="top"/>
    </xf>
    <xf numFmtId="15" fontId="28" fillId="0" borderId="0" xfId="63" applyNumberFormat="1" applyFont="1" applyBorder="1" applyAlignment="1">
      <alignment horizontal="left" vertical="top" wrapText="1"/>
    </xf>
    <xf numFmtId="0" fontId="22" fillId="0" borderId="0" xfId="63" applyFont="1" applyBorder="1" applyAlignment="1">
      <alignment vertical="top" wrapText="1"/>
    </xf>
    <xf numFmtId="0" fontId="22" fillId="0" borderId="0" xfId="63" applyFont="1" applyBorder="1" applyAlignment="1">
      <alignment horizontal="left" wrapText="1"/>
    </xf>
    <xf numFmtId="49" fontId="21" fillId="0" borderId="0" xfId="63" applyNumberFormat="1" applyFont="1" applyBorder="1" applyAlignment="1">
      <alignment horizontal="left" vertical="top"/>
    </xf>
    <xf numFmtId="0" fontId="0" fillId="0" borderId="0" xfId="0" applyAlignment="1">
      <alignment wrapText="1"/>
    </xf>
    <xf numFmtId="0" fontId="2" fillId="0" borderId="1" xfId="0" applyFont="1" applyBorder="1"/>
    <xf numFmtId="0" fontId="0" fillId="0" borderId="1" xfId="0" applyBorder="1"/>
    <xf numFmtId="0" fontId="2" fillId="0" borderId="0" xfId="0" applyFont="1"/>
    <xf numFmtId="17" fontId="2" fillId="0" borderId="1" xfId="0" applyNumberFormat="1" applyFont="1" applyBorder="1"/>
    <xf numFmtId="0" fontId="0" fillId="0" borderId="1" xfId="0" applyBorder="1" applyAlignment="1">
      <alignment horizontal="left"/>
    </xf>
    <xf numFmtId="0" fontId="2" fillId="0" borderId="1" xfId="0" pivotButton="1" applyFont="1" applyBorder="1"/>
    <xf numFmtId="0" fontId="0" fillId="0" borderId="0" xfId="0"/>
    <xf numFmtId="3" fontId="0" fillId="0" borderId="0" xfId="0" applyNumberFormat="1"/>
    <xf numFmtId="0" fontId="0" fillId="0" borderId="2" xfId="0" applyBorder="1"/>
    <xf numFmtId="0" fontId="0" fillId="0" borderId="4" xfId="0" applyBorder="1"/>
    <xf numFmtId="3" fontId="2" fillId="0" borderId="15" xfId="0" applyNumberFormat="1" applyFont="1" applyBorder="1"/>
    <xf numFmtId="0" fontId="2" fillId="0" borderId="14" xfId="0" applyFont="1" applyBorder="1" applyAlignment="1">
      <alignment horizontal="right"/>
    </xf>
    <xf numFmtId="0" fontId="4" fillId="0" borderId="1" xfId="2" pivotButton="1" applyFont="1" applyBorder="1"/>
    <xf numFmtId="0" fontId="4" fillId="0" borderId="1" xfId="2" applyFont="1" applyBorder="1" applyAlignment="1">
      <alignment horizontal="center"/>
    </xf>
    <xf numFmtId="0" fontId="3" fillId="0" borderId="1" xfId="2" applyFill="1" applyBorder="1" applyAlignment="1">
      <alignment horizontal="left"/>
    </xf>
    <xf numFmtId="3" fontId="3" fillId="0" borderId="1" xfId="2" applyNumberFormat="1" applyBorder="1"/>
    <xf numFmtId="0" fontId="4" fillId="0" borderId="1" xfId="2" applyFont="1" applyBorder="1" applyAlignment="1">
      <alignment horizontal="left"/>
    </xf>
    <xf numFmtId="3" fontId="4" fillId="0" borderId="1" xfId="2" applyNumberFormat="1" applyFont="1" applyBorder="1"/>
    <xf numFmtId="0" fontId="3" fillId="0" borderId="2" xfId="2" applyBorder="1"/>
    <xf numFmtId="0" fontId="3" fillId="0" borderId="1" xfId="2" applyBorder="1" applyAlignment="1">
      <alignment horizontal="left"/>
    </xf>
    <xf numFmtId="0" fontId="4" fillId="0" borderId="1" xfId="2" applyFont="1" applyBorder="1"/>
    <xf numFmtId="0" fontId="3" fillId="0" borderId="3" xfId="2" applyBorder="1"/>
    <xf numFmtId="0" fontId="3" fillId="0" borderId="4" xfId="2" applyBorder="1"/>
    <xf numFmtId="0" fontId="2" fillId="0" borderId="1" xfId="0" pivotButton="1" applyFont="1" applyBorder="1" applyAlignment="1">
      <alignment horizontal="center"/>
    </xf>
    <xf numFmtId="0" fontId="2" fillId="0" borderId="1" xfId="0" applyFont="1" applyBorder="1" applyAlignment="1">
      <alignment horizontal="center"/>
    </xf>
    <xf numFmtId="0" fontId="0" fillId="0" borderId="0" xfId="0" applyFont="1" applyFill="1" applyBorder="1" applyAlignment="1">
      <alignment horizontal="left" vertical="top"/>
    </xf>
    <xf numFmtId="0" fontId="21" fillId="0" borderId="0" xfId="63" applyFont="1" applyFill="1" applyBorder="1" applyAlignment="1">
      <alignment horizontal="left" vertical="top" wrapText="1"/>
    </xf>
    <xf numFmtId="0" fontId="0" fillId="0" borderId="0" xfId="0" applyFill="1" applyBorder="1" applyAlignment="1">
      <alignment vertical="top" wrapText="1"/>
    </xf>
    <xf numFmtId="0" fontId="2" fillId="0" borderId="16"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7" xfId="0" applyFont="1" applyBorder="1" applyAlignment="1">
      <alignment horizontal="center"/>
    </xf>
    <xf numFmtId="0" fontId="2" fillId="0" borderId="15" xfId="0" applyFont="1" applyBorder="1" applyAlignment="1">
      <alignment horizontal="center"/>
    </xf>
    <xf numFmtId="0" fontId="0" fillId="0" borderId="0" xfId="0" applyFont="1" applyAlignment="1">
      <alignment horizontal="left" vertical="top" wrapText="1"/>
    </xf>
    <xf numFmtId="164" fontId="2" fillId="0" borderId="14" xfId="1" applyNumberFormat="1" applyFont="1" applyBorder="1" applyAlignment="1">
      <alignment horizontal="center"/>
    </xf>
    <xf numFmtId="164" fontId="2" fillId="0" borderId="17" xfId="1" applyNumberFormat="1" applyFont="1" applyBorder="1" applyAlignment="1">
      <alignment horizontal="center"/>
    </xf>
    <xf numFmtId="164" fontId="2" fillId="0" borderId="15" xfId="1" applyNumberFormat="1" applyFont="1" applyBorder="1" applyAlignment="1">
      <alignment horizontal="center"/>
    </xf>
    <xf numFmtId="0" fontId="0" fillId="0" borderId="0" xfId="0" applyFill="1" applyBorder="1" applyAlignment="1">
      <alignment horizontal="left" vertical="top" wrapText="1"/>
    </xf>
    <xf numFmtId="0" fontId="0" fillId="0" borderId="0" xfId="0" applyAlignment="1">
      <alignment horizontal="left" vertical="top" wrapText="1"/>
    </xf>
  </cellXfs>
  <cellStyles count="10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8"/>
    <cellStyle name="Comma 2 2" xfId="95"/>
    <cellStyle name="Comma 3" xfId="58"/>
    <cellStyle name="Comma 3 2" xfId="56"/>
    <cellStyle name="Comma 3 3" xfId="89"/>
    <cellStyle name="Comma 4" xfId="54"/>
    <cellStyle name="Comma 4 2" xfId="86"/>
    <cellStyle name="Comma 5" xfId="45"/>
    <cellStyle name="Comma 5 2" xfId="70"/>
    <cellStyle name="Comma 6" xfId="65"/>
    <cellStyle name="Currency 2" xfId="52"/>
    <cellStyle name="Currency 3" xfId="50"/>
    <cellStyle name="Currency 4" xfId="62"/>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10" xfId="97"/>
    <cellStyle name="Normal 11" xfId="98"/>
    <cellStyle name="Normal 12" xfId="99"/>
    <cellStyle name="Normal 13" xfId="100"/>
    <cellStyle name="Normal 14" xfId="101"/>
    <cellStyle name="Normal 15" xfId="102"/>
    <cellStyle name="Normal 16" xfId="103"/>
    <cellStyle name="Normal 17" xfId="104"/>
    <cellStyle name="Normal 18" xfId="69"/>
    <cellStyle name="Normal 18 2" xfId="105"/>
    <cellStyle name="Normal 2" xfId="2"/>
    <cellStyle name="Normal 2 10" xfId="92"/>
    <cellStyle name="Normal 2 11" xfId="90"/>
    <cellStyle name="Normal 2 2" xfId="57"/>
    <cellStyle name="Normal 2 2 2" xfId="93"/>
    <cellStyle name="Normal 2 2 3" xfId="91"/>
    <cellStyle name="Normal 2 2 4" xfId="71"/>
    <cellStyle name="Normal 2 3" xfId="60"/>
    <cellStyle name="Normal 2 3 2" xfId="72"/>
    <cellStyle name="Normal 2 4" xfId="63"/>
    <cellStyle name="Normal 2 5" xfId="64"/>
    <cellStyle name="Normal 2 5 2" xfId="75"/>
    <cellStyle name="Normal 2 6" xfId="77"/>
    <cellStyle name="Normal 2 7" xfId="79"/>
    <cellStyle name="Normal 2 8" xfId="81"/>
    <cellStyle name="Normal 2 9" xfId="82"/>
    <cellStyle name="Normal 3" xfId="49"/>
    <cellStyle name="Normal 3 10" xfId="84"/>
    <cellStyle name="Normal 3 2" xfId="55"/>
    <cellStyle name="Normal 3 3" xfId="73"/>
    <cellStyle name="Normal 3 4" xfId="74"/>
    <cellStyle name="Normal 3 5" xfId="76"/>
    <cellStyle name="Normal 3 6" xfId="78"/>
    <cellStyle name="Normal 3 7" xfId="80"/>
    <cellStyle name="Normal 3 8" xfId="83"/>
    <cellStyle name="Normal 3 9" xfId="94"/>
    <cellStyle name="Normal 4" xfId="53"/>
    <cellStyle name="Normal 4 2" xfId="66"/>
    <cellStyle name="Normal 5" xfId="59"/>
    <cellStyle name="Normal 6" xfId="46"/>
    <cellStyle name="Normal 6 2" xfId="67"/>
    <cellStyle name="Normal 7" xfId="68"/>
    <cellStyle name="Normal 8" xfId="88"/>
    <cellStyle name="Normal 9" xfId="85"/>
    <cellStyle name="Normal_120801" xfId="47"/>
    <cellStyle name="Note" xfId="17" builtinId="10" customBuiltin="1"/>
    <cellStyle name="Output" xfId="12" builtinId="21" customBuiltin="1"/>
    <cellStyle name="Percent 2" xfId="51"/>
    <cellStyle name="Percent 2 2" xfId="96"/>
    <cellStyle name="Percent 3" xfId="61"/>
    <cellStyle name="Percent 3 2" xfId="87"/>
    <cellStyle name="Percent 4" xfId="44"/>
    <cellStyle name="Title" xfId="3" builtinId="15" customBuiltin="1"/>
    <cellStyle name="Total" xfId="19" builtinId="25" customBuiltin="1"/>
    <cellStyle name="Warning Text" xfId="16"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884142</xdr:colOff>
      <xdr:row>0</xdr:row>
      <xdr:rowOff>1036410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560542" cy="10364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zoomScale="90" zoomScaleNormal="90" workbookViewId="0">
      <selection activeCell="E15" sqref="E15"/>
    </sheetView>
  </sheetViews>
  <sheetFormatPr defaultRowHeight="12" x14ac:dyDescent="0.25"/>
  <cols>
    <col min="1" max="1" width="25.109375" style="14" customWidth="1"/>
    <col min="2" max="2" width="85.5546875" style="15" customWidth="1"/>
    <col min="3" max="256" width="9.109375" style="16"/>
    <col min="257" max="257" width="25.109375" style="16" customWidth="1"/>
    <col min="258" max="258" width="85.5546875" style="16" customWidth="1"/>
    <col min="259" max="512" width="9.109375" style="16"/>
    <col min="513" max="513" width="25.109375" style="16" customWidth="1"/>
    <col min="514" max="514" width="85.5546875" style="16" customWidth="1"/>
    <col min="515" max="768" width="9.109375" style="16"/>
    <col min="769" max="769" width="25.109375" style="16" customWidth="1"/>
    <col min="770" max="770" width="85.5546875" style="16" customWidth="1"/>
    <col min="771" max="1024" width="9.109375" style="16"/>
    <col min="1025" max="1025" width="25.109375" style="16" customWidth="1"/>
    <col min="1026" max="1026" width="85.5546875" style="16" customWidth="1"/>
    <col min="1027" max="1280" width="9.109375" style="16"/>
    <col min="1281" max="1281" width="25.109375" style="16" customWidth="1"/>
    <col min="1282" max="1282" width="85.5546875" style="16" customWidth="1"/>
    <col min="1283" max="1536" width="9.109375" style="16"/>
    <col min="1537" max="1537" width="25.109375" style="16" customWidth="1"/>
    <col min="1538" max="1538" width="85.5546875" style="16" customWidth="1"/>
    <col min="1539" max="1792" width="9.109375" style="16"/>
    <col min="1793" max="1793" width="25.109375" style="16" customWidth="1"/>
    <col min="1794" max="1794" width="85.5546875" style="16" customWidth="1"/>
    <col min="1795" max="2048" width="9.109375" style="16"/>
    <col min="2049" max="2049" width="25.109375" style="16" customWidth="1"/>
    <col min="2050" max="2050" width="85.5546875" style="16" customWidth="1"/>
    <col min="2051" max="2304" width="9.109375" style="16"/>
    <col min="2305" max="2305" width="25.109375" style="16" customWidth="1"/>
    <col min="2306" max="2306" width="85.5546875" style="16" customWidth="1"/>
    <col min="2307" max="2560" width="9.109375" style="16"/>
    <col min="2561" max="2561" width="25.109375" style="16" customWidth="1"/>
    <col min="2562" max="2562" width="85.5546875" style="16" customWidth="1"/>
    <col min="2563" max="2816" width="9.109375" style="16"/>
    <col min="2817" max="2817" width="25.109375" style="16" customWidth="1"/>
    <col min="2818" max="2818" width="85.5546875" style="16" customWidth="1"/>
    <col min="2819" max="3072" width="9.109375" style="16"/>
    <col min="3073" max="3073" width="25.109375" style="16" customWidth="1"/>
    <col min="3074" max="3074" width="85.5546875" style="16" customWidth="1"/>
    <col min="3075" max="3328" width="9.109375" style="16"/>
    <col min="3329" max="3329" width="25.109375" style="16" customWidth="1"/>
    <col min="3330" max="3330" width="85.5546875" style="16" customWidth="1"/>
    <col min="3331" max="3584" width="9.109375" style="16"/>
    <col min="3585" max="3585" width="25.109375" style="16" customWidth="1"/>
    <col min="3586" max="3586" width="85.5546875" style="16" customWidth="1"/>
    <col min="3587" max="3840" width="9.109375" style="16"/>
    <col min="3841" max="3841" width="25.109375" style="16" customWidth="1"/>
    <col min="3842" max="3842" width="85.5546875" style="16" customWidth="1"/>
    <col min="3843" max="4096" width="9.109375" style="16"/>
    <col min="4097" max="4097" width="25.109375" style="16" customWidth="1"/>
    <col min="4098" max="4098" width="85.5546875" style="16" customWidth="1"/>
    <col min="4099" max="4352" width="9.109375" style="16"/>
    <col min="4353" max="4353" width="25.109375" style="16" customWidth="1"/>
    <col min="4354" max="4354" width="85.5546875" style="16" customWidth="1"/>
    <col min="4355" max="4608" width="9.109375" style="16"/>
    <col min="4609" max="4609" width="25.109375" style="16" customWidth="1"/>
    <col min="4610" max="4610" width="85.5546875" style="16" customWidth="1"/>
    <col min="4611" max="4864" width="9.109375" style="16"/>
    <col min="4865" max="4865" width="25.109375" style="16" customWidth="1"/>
    <col min="4866" max="4866" width="85.5546875" style="16" customWidth="1"/>
    <col min="4867" max="5120" width="9.109375" style="16"/>
    <col min="5121" max="5121" width="25.109375" style="16" customWidth="1"/>
    <col min="5122" max="5122" width="85.5546875" style="16" customWidth="1"/>
    <col min="5123" max="5376" width="9.109375" style="16"/>
    <col min="5377" max="5377" width="25.109375" style="16" customWidth="1"/>
    <col min="5378" max="5378" width="85.5546875" style="16" customWidth="1"/>
    <col min="5379" max="5632" width="9.109375" style="16"/>
    <col min="5633" max="5633" width="25.109375" style="16" customWidth="1"/>
    <col min="5634" max="5634" width="85.5546875" style="16" customWidth="1"/>
    <col min="5635" max="5888" width="9.109375" style="16"/>
    <col min="5889" max="5889" width="25.109375" style="16" customWidth="1"/>
    <col min="5890" max="5890" width="85.5546875" style="16" customWidth="1"/>
    <col min="5891" max="6144" width="9.109375" style="16"/>
    <col min="6145" max="6145" width="25.109375" style="16" customWidth="1"/>
    <col min="6146" max="6146" width="85.5546875" style="16" customWidth="1"/>
    <col min="6147" max="6400" width="9.109375" style="16"/>
    <col min="6401" max="6401" width="25.109375" style="16" customWidth="1"/>
    <col min="6402" max="6402" width="85.5546875" style="16" customWidth="1"/>
    <col min="6403" max="6656" width="9.109375" style="16"/>
    <col min="6657" max="6657" width="25.109375" style="16" customWidth="1"/>
    <col min="6658" max="6658" width="85.5546875" style="16" customWidth="1"/>
    <col min="6659" max="6912" width="9.109375" style="16"/>
    <col min="6913" max="6913" width="25.109375" style="16" customWidth="1"/>
    <col min="6914" max="6914" width="85.5546875" style="16" customWidth="1"/>
    <col min="6915" max="7168" width="9.109375" style="16"/>
    <col min="7169" max="7169" width="25.109375" style="16" customWidth="1"/>
    <col min="7170" max="7170" width="85.5546875" style="16" customWidth="1"/>
    <col min="7171" max="7424" width="9.109375" style="16"/>
    <col min="7425" max="7425" width="25.109375" style="16" customWidth="1"/>
    <col min="7426" max="7426" width="85.5546875" style="16" customWidth="1"/>
    <col min="7427" max="7680" width="9.109375" style="16"/>
    <col min="7681" max="7681" width="25.109375" style="16" customWidth="1"/>
    <col min="7682" max="7682" width="85.5546875" style="16" customWidth="1"/>
    <col min="7683" max="7936" width="9.109375" style="16"/>
    <col min="7937" max="7937" width="25.109375" style="16" customWidth="1"/>
    <col min="7938" max="7938" width="85.5546875" style="16" customWidth="1"/>
    <col min="7939" max="8192" width="9.109375" style="16"/>
    <col min="8193" max="8193" width="25.109375" style="16" customWidth="1"/>
    <col min="8194" max="8194" width="85.5546875" style="16" customWidth="1"/>
    <col min="8195" max="8448" width="9.109375" style="16"/>
    <col min="8449" max="8449" width="25.109375" style="16" customWidth="1"/>
    <col min="8450" max="8450" width="85.5546875" style="16" customWidth="1"/>
    <col min="8451" max="8704" width="9.109375" style="16"/>
    <col min="8705" max="8705" width="25.109375" style="16" customWidth="1"/>
    <col min="8706" max="8706" width="85.5546875" style="16" customWidth="1"/>
    <col min="8707" max="8960" width="9.109375" style="16"/>
    <col min="8961" max="8961" width="25.109375" style="16" customWidth="1"/>
    <col min="8962" max="8962" width="85.5546875" style="16" customWidth="1"/>
    <col min="8963" max="9216" width="9.109375" style="16"/>
    <col min="9217" max="9217" width="25.109375" style="16" customWidth="1"/>
    <col min="9218" max="9218" width="85.5546875" style="16" customWidth="1"/>
    <col min="9219" max="9472" width="9.109375" style="16"/>
    <col min="9473" max="9473" width="25.109375" style="16" customWidth="1"/>
    <col min="9474" max="9474" width="85.5546875" style="16" customWidth="1"/>
    <col min="9475" max="9728" width="9.109375" style="16"/>
    <col min="9729" max="9729" width="25.109375" style="16" customWidth="1"/>
    <col min="9730" max="9730" width="85.5546875" style="16" customWidth="1"/>
    <col min="9731" max="9984" width="9.109375" style="16"/>
    <col min="9985" max="9985" width="25.109375" style="16" customWidth="1"/>
    <col min="9986" max="9986" width="85.5546875" style="16" customWidth="1"/>
    <col min="9987" max="10240" width="9.109375" style="16"/>
    <col min="10241" max="10241" width="25.109375" style="16" customWidth="1"/>
    <col min="10242" max="10242" width="85.5546875" style="16" customWidth="1"/>
    <col min="10243" max="10496" width="9.109375" style="16"/>
    <col min="10497" max="10497" width="25.109375" style="16" customWidth="1"/>
    <col min="10498" max="10498" width="85.5546875" style="16" customWidth="1"/>
    <col min="10499" max="10752" width="9.109375" style="16"/>
    <col min="10753" max="10753" width="25.109375" style="16" customWidth="1"/>
    <col min="10754" max="10754" width="85.5546875" style="16" customWidth="1"/>
    <col min="10755" max="11008" width="9.109375" style="16"/>
    <col min="11009" max="11009" width="25.109375" style="16" customWidth="1"/>
    <col min="11010" max="11010" width="85.5546875" style="16" customWidth="1"/>
    <col min="11011" max="11264" width="9.109375" style="16"/>
    <col min="11265" max="11265" width="25.109375" style="16" customWidth="1"/>
    <col min="11266" max="11266" width="85.5546875" style="16" customWidth="1"/>
    <col min="11267" max="11520" width="9.109375" style="16"/>
    <col min="11521" max="11521" width="25.109375" style="16" customWidth="1"/>
    <col min="11522" max="11522" width="85.5546875" style="16" customWidth="1"/>
    <col min="11523" max="11776" width="9.109375" style="16"/>
    <col min="11777" max="11777" width="25.109375" style="16" customWidth="1"/>
    <col min="11778" max="11778" width="85.5546875" style="16" customWidth="1"/>
    <col min="11779" max="12032" width="9.109375" style="16"/>
    <col min="12033" max="12033" width="25.109375" style="16" customWidth="1"/>
    <col min="12034" max="12034" width="85.5546875" style="16" customWidth="1"/>
    <col min="12035" max="12288" width="9.109375" style="16"/>
    <col min="12289" max="12289" width="25.109375" style="16" customWidth="1"/>
    <col min="12290" max="12290" width="85.5546875" style="16" customWidth="1"/>
    <col min="12291" max="12544" width="9.109375" style="16"/>
    <col min="12545" max="12545" width="25.109375" style="16" customWidth="1"/>
    <col min="12546" max="12546" width="85.5546875" style="16" customWidth="1"/>
    <col min="12547" max="12800" width="9.109375" style="16"/>
    <col min="12801" max="12801" width="25.109375" style="16" customWidth="1"/>
    <col min="12802" max="12802" width="85.5546875" style="16" customWidth="1"/>
    <col min="12803" max="13056" width="9.109375" style="16"/>
    <col min="13057" max="13057" width="25.109375" style="16" customWidth="1"/>
    <col min="13058" max="13058" width="85.5546875" style="16" customWidth="1"/>
    <col min="13059" max="13312" width="9.109375" style="16"/>
    <col min="13313" max="13313" width="25.109375" style="16" customWidth="1"/>
    <col min="13314" max="13314" width="85.5546875" style="16" customWidth="1"/>
    <col min="13315" max="13568" width="9.109375" style="16"/>
    <col min="13569" max="13569" width="25.109375" style="16" customWidth="1"/>
    <col min="13570" max="13570" width="85.5546875" style="16" customWidth="1"/>
    <col min="13571" max="13824" width="9.109375" style="16"/>
    <col min="13825" max="13825" width="25.109375" style="16" customWidth="1"/>
    <col min="13826" max="13826" width="85.5546875" style="16" customWidth="1"/>
    <col min="13827" max="14080" width="9.109375" style="16"/>
    <col min="14081" max="14081" width="25.109375" style="16" customWidth="1"/>
    <col min="14082" max="14082" width="85.5546875" style="16" customWidth="1"/>
    <col min="14083" max="14336" width="9.109375" style="16"/>
    <col min="14337" max="14337" width="25.109375" style="16" customWidth="1"/>
    <col min="14338" max="14338" width="85.5546875" style="16" customWidth="1"/>
    <col min="14339" max="14592" width="9.109375" style="16"/>
    <col min="14593" max="14593" width="25.109375" style="16" customWidth="1"/>
    <col min="14594" max="14594" width="85.5546875" style="16" customWidth="1"/>
    <col min="14595" max="14848" width="9.109375" style="16"/>
    <col min="14849" max="14849" width="25.109375" style="16" customWidth="1"/>
    <col min="14850" max="14850" width="85.5546875" style="16" customWidth="1"/>
    <col min="14851" max="15104" width="9.109375" style="16"/>
    <col min="15105" max="15105" width="25.109375" style="16" customWidth="1"/>
    <col min="15106" max="15106" width="85.5546875" style="16" customWidth="1"/>
    <col min="15107" max="15360" width="9.109375" style="16"/>
    <col min="15361" max="15361" width="25.109375" style="16" customWidth="1"/>
    <col min="15362" max="15362" width="85.5546875" style="16" customWidth="1"/>
    <col min="15363" max="15616" width="9.109375" style="16"/>
    <col min="15617" max="15617" width="25.109375" style="16" customWidth="1"/>
    <col min="15618" max="15618" width="85.5546875" style="16" customWidth="1"/>
    <col min="15619" max="15872" width="9.109375" style="16"/>
    <col min="15873" max="15873" width="25.109375" style="16" customWidth="1"/>
    <col min="15874" max="15874" width="85.5546875" style="16" customWidth="1"/>
    <col min="15875" max="16128" width="9.109375" style="16"/>
    <col min="16129" max="16129" width="25.109375" style="16" customWidth="1"/>
    <col min="16130" max="16130" width="85.5546875" style="16" customWidth="1"/>
    <col min="16131" max="16384" width="9.109375" style="16"/>
  </cols>
  <sheetData>
    <row r="1" spans="1:2" ht="93.75" customHeight="1" x14ac:dyDescent="0.2"/>
    <row r="2" spans="1:2" s="19" customFormat="1" ht="18.75" customHeight="1" x14ac:dyDescent="0.25">
      <c r="A2" s="17" t="s">
        <v>15</v>
      </c>
      <c r="B2" s="18"/>
    </row>
    <row r="3" spans="1:2" s="19" customFormat="1" ht="18.75" customHeight="1" x14ac:dyDescent="0.25">
      <c r="A3" s="17" t="s">
        <v>16</v>
      </c>
      <c r="B3" s="18"/>
    </row>
    <row r="4" spans="1:2" s="19" customFormat="1" ht="18.75" customHeight="1" x14ac:dyDescent="0.25">
      <c r="A4" s="17" t="s">
        <v>17</v>
      </c>
      <c r="B4" s="20">
        <v>42663</v>
      </c>
    </row>
    <row r="5" spans="1:2" s="19" customFormat="1" ht="57.75" customHeight="1" x14ac:dyDescent="0.3">
      <c r="A5" s="17" t="s">
        <v>18</v>
      </c>
      <c r="B5" s="21" t="s">
        <v>99</v>
      </c>
    </row>
    <row r="6" spans="1:2" s="19" customFormat="1" ht="45.6" x14ac:dyDescent="0.3">
      <c r="A6" s="17" t="s">
        <v>19</v>
      </c>
      <c r="B6" s="55" t="s">
        <v>102</v>
      </c>
    </row>
    <row r="7" spans="1:2" s="19" customFormat="1" ht="18.75" customHeight="1" x14ac:dyDescent="0.25">
      <c r="A7" s="17" t="s">
        <v>20</v>
      </c>
      <c r="B7" s="22" t="s">
        <v>13</v>
      </c>
    </row>
    <row r="8" spans="1:2" s="19" customFormat="1" ht="18.75" customHeight="1" x14ac:dyDescent="0.25">
      <c r="A8" s="17" t="s">
        <v>21</v>
      </c>
      <c r="B8" s="27" t="s">
        <v>28</v>
      </c>
    </row>
    <row r="9" spans="1:2" s="19" customFormat="1" ht="18.75" customHeight="1" x14ac:dyDescent="0.25">
      <c r="A9" s="17" t="s">
        <v>22</v>
      </c>
      <c r="B9" s="23" t="s">
        <v>29</v>
      </c>
    </row>
    <row r="10" spans="1:2" s="19" customFormat="1" ht="18.75" customHeight="1" x14ac:dyDescent="0.25">
      <c r="A10" s="17" t="s">
        <v>23</v>
      </c>
      <c r="B10" s="24"/>
    </row>
    <row r="11" spans="1:2" s="19" customFormat="1" ht="52.5" customHeight="1" x14ac:dyDescent="0.25">
      <c r="A11" s="17" t="s">
        <v>24</v>
      </c>
      <c r="B11" s="21" t="s">
        <v>25</v>
      </c>
    </row>
    <row r="12" spans="1:2" s="19" customFormat="1" ht="43.5" customHeight="1" x14ac:dyDescent="0.3">
      <c r="A12" s="17" t="s">
        <v>26</v>
      </c>
      <c r="B12" s="21" t="s">
        <v>27</v>
      </c>
    </row>
    <row r="13" spans="1:2" s="19" customFormat="1" ht="25.5" customHeight="1" x14ac:dyDescent="0.3">
      <c r="A13" s="25"/>
      <c r="B13" s="21"/>
    </row>
    <row r="14" spans="1:2" ht="25.5" customHeight="1" x14ac:dyDescent="0.25">
      <c r="B14" s="26"/>
    </row>
    <row r="15" spans="1:2" ht="19.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7"/>
  <sheetViews>
    <sheetView workbookViewId="0">
      <selection activeCell="R23" sqref="R23"/>
    </sheetView>
  </sheetViews>
  <sheetFormatPr defaultRowHeight="14.4" x14ac:dyDescent="0.3"/>
  <cols>
    <col min="1" max="1" width="35.109375" bestFit="1" customWidth="1"/>
    <col min="2" max="3" width="13.109375" bestFit="1" customWidth="1"/>
    <col min="4" max="4" width="15" bestFit="1" customWidth="1"/>
    <col min="5" max="5" width="35.109375" bestFit="1" customWidth="1"/>
    <col min="6" max="6" width="20.44140625" bestFit="1" customWidth="1"/>
    <col min="7" max="8" width="7.5546875" bestFit="1" customWidth="1"/>
    <col min="9" max="9" width="6.109375" bestFit="1" customWidth="1"/>
    <col min="10" max="10" width="11.109375" style="31" bestFit="1" customWidth="1"/>
  </cols>
  <sheetData>
    <row r="1" spans="1:10" ht="15" x14ac:dyDescent="0.25">
      <c r="A1" s="57" t="s">
        <v>48</v>
      </c>
      <c r="B1" s="57"/>
      <c r="E1" s="59" t="s">
        <v>54</v>
      </c>
      <c r="F1" s="60"/>
      <c r="G1" s="60"/>
      <c r="H1" s="60"/>
      <c r="I1" s="60"/>
      <c r="J1" s="61"/>
    </row>
    <row r="2" spans="1:10" ht="15" x14ac:dyDescent="0.25">
      <c r="A2" s="29" t="s">
        <v>47</v>
      </c>
      <c r="B2" s="32" t="s">
        <v>13</v>
      </c>
      <c r="E2" s="34" t="s">
        <v>49</v>
      </c>
      <c r="F2" s="34" t="s">
        <v>53</v>
      </c>
      <c r="G2" s="29" t="s">
        <v>5</v>
      </c>
      <c r="H2" s="29" t="s">
        <v>6</v>
      </c>
      <c r="I2" s="29" t="s">
        <v>52</v>
      </c>
      <c r="J2" s="29" t="s">
        <v>2</v>
      </c>
    </row>
    <row r="3" spans="1:10" ht="15" x14ac:dyDescent="0.25">
      <c r="A3" s="30" t="s">
        <v>45</v>
      </c>
      <c r="B3" s="6">
        <v>1050707</v>
      </c>
      <c r="E3" s="37" t="s">
        <v>33</v>
      </c>
      <c r="F3" s="30" t="s">
        <v>3</v>
      </c>
      <c r="G3" s="6">
        <v>4352</v>
      </c>
      <c r="H3" s="6">
        <v>3154</v>
      </c>
      <c r="I3" s="6">
        <v>49</v>
      </c>
      <c r="J3" s="5">
        <v>7555</v>
      </c>
    </row>
    <row r="4" spans="1:10" ht="15" x14ac:dyDescent="0.25">
      <c r="A4" s="30" t="s">
        <v>46</v>
      </c>
      <c r="B4" s="6">
        <v>166857</v>
      </c>
      <c r="E4" s="38"/>
      <c r="F4" s="30" t="s">
        <v>4</v>
      </c>
      <c r="G4" s="6">
        <v>2903</v>
      </c>
      <c r="H4" s="6">
        <v>3772</v>
      </c>
      <c r="I4" s="6"/>
      <c r="J4" s="5">
        <v>6675</v>
      </c>
    </row>
    <row r="5" spans="1:10" ht="15" x14ac:dyDescent="0.25">
      <c r="A5" s="4" t="s">
        <v>2</v>
      </c>
      <c r="B5" s="5">
        <v>1217564</v>
      </c>
      <c r="E5" s="37" t="s">
        <v>37</v>
      </c>
      <c r="F5" s="30" t="s">
        <v>3</v>
      </c>
      <c r="G5" s="6">
        <v>20104</v>
      </c>
      <c r="H5" s="6">
        <v>15910</v>
      </c>
      <c r="I5" s="6">
        <v>106</v>
      </c>
      <c r="J5" s="5">
        <v>36120</v>
      </c>
    </row>
    <row r="6" spans="1:10" ht="15" x14ac:dyDescent="0.25">
      <c r="E6" s="38"/>
      <c r="F6" s="30" t="s">
        <v>4</v>
      </c>
      <c r="G6" s="6">
        <v>12677</v>
      </c>
      <c r="H6" s="6">
        <v>13040</v>
      </c>
      <c r="I6" s="6"/>
      <c r="J6" s="5">
        <v>25717</v>
      </c>
    </row>
    <row r="7" spans="1:10" s="35" customFormat="1" ht="15" x14ac:dyDescent="0.25">
      <c r="E7" s="37" t="s">
        <v>34</v>
      </c>
      <c r="F7" s="30" t="s">
        <v>3</v>
      </c>
      <c r="G7" s="6">
        <v>1187</v>
      </c>
      <c r="H7" s="6">
        <v>606</v>
      </c>
      <c r="I7" s="6">
        <v>2</v>
      </c>
      <c r="J7" s="5">
        <v>1795</v>
      </c>
    </row>
    <row r="8" spans="1:10" ht="15" x14ac:dyDescent="0.25">
      <c r="A8" s="58" t="s">
        <v>50</v>
      </c>
      <c r="B8" s="58"/>
      <c r="E8" s="38"/>
      <c r="F8" s="30" t="s">
        <v>4</v>
      </c>
      <c r="G8" s="6">
        <v>1106</v>
      </c>
      <c r="H8" s="6">
        <v>958</v>
      </c>
      <c r="I8" s="6"/>
      <c r="J8" s="5">
        <v>2064</v>
      </c>
    </row>
    <row r="9" spans="1:10" ht="15" x14ac:dyDescent="0.25">
      <c r="A9" s="34" t="s">
        <v>49</v>
      </c>
      <c r="B9" s="29" t="s">
        <v>13</v>
      </c>
      <c r="E9" s="37" t="s">
        <v>35</v>
      </c>
      <c r="F9" s="30" t="s">
        <v>3</v>
      </c>
      <c r="G9" s="6">
        <v>8555</v>
      </c>
      <c r="H9" s="6">
        <v>5898</v>
      </c>
      <c r="I9" s="6">
        <v>177</v>
      </c>
      <c r="J9" s="5">
        <v>14630</v>
      </c>
    </row>
    <row r="10" spans="1:10" ht="15" x14ac:dyDescent="0.25">
      <c r="A10" s="33" t="s">
        <v>33</v>
      </c>
      <c r="B10" s="6">
        <v>14230</v>
      </c>
      <c r="E10" s="38"/>
      <c r="F10" s="30" t="s">
        <v>4</v>
      </c>
      <c r="G10" s="6">
        <v>7288</v>
      </c>
      <c r="H10" s="6">
        <v>6770</v>
      </c>
      <c r="I10" s="6"/>
      <c r="J10" s="5">
        <v>14058</v>
      </c>
    </row>
    <row r="11" spans="1:10" ht="15" x14ac:dyDescent="0.25">
      <c r="A11" s="33" t="s">
        <v>37</v>
      </c>
      <c r="B11" s="6">
        <v>61837</v>
      </c>
      <c r="E11" s="37" t="s">
        <v>36</v>
      </c>
      <c r="F11" s="30" t="s">
        <v>3</v>
      </c>
      <c r="G11" s="6">
        <v>1888</v>
      </c>
      <c r="H11" s="6">
        <v>1120</v>
      </c>
      <c r="I11" s="6">
        <v>38</v>
      </c>
      <c r="J11" s="5">
        <v>3046</v>
      </c>
    </row>
    <row r="12" spans="1:10" ht="15" x14ac:dyDescent="0.25">
      <c r="A12" s="33" t="s">
        <v>34</v>
      </c>
      <c r="B12" s="6">
        <v>3859</v>
      </c>
      <c r="E12" s="38"/>
      <c r="F12" s="30" t="s">
        <v>4</v>
      </c>
      <c r="G12" s="6">
        <v>1542</v>
      </c>
      <c r="H12" s="6">
        <v>1918</v>
      </c>
      <c r="I12" s="6"/>
      <c r="J12" s="5">
        <v>3460</v>
      </c>
    </row>
    <row r="13" spans="1:10" ht="15" x14ac:dyDescent="0.25">
      <c r="A13" s="33" t="s">
        <v>35</v>
      </c>
      <c r="B13" s="6">
        <v>28688</v>
      </c>
      <c r="E13" s="37" t="s">
        <v>38</v>
      </c>
      <c r="F13" s="30" t="s">
        <v>3</v>
      </c>
      <c r="G13" s="6">
        <v>85536</v>
      </c>
      <c r="H13" s="6">
        <v>91766</v>
      </c>
      <c r="I13" s="6">
        <v>86</v>
      </c>
      <c r="J13" s="5">
        <v>177388</v>
      </c>
    </row>
    <row r="14" spans="1:10" ht="15" x14ac:dyDescent="0.25">
      <c r="A14" s="33" t="s">
        <v>36</v>
      </c>
      <c r="B14" s="6">
        <v>6506</v>
      </c>
      <c r="E14" s="38"/>
      <c r="F14" s="30" t="s">
        <v>4</v>
      </c>
      <c r="G14" s="6">
        <v>70037</v>
      </c>
      <c r="H14" s="6">
        <v>80392</v>
      </c>
      <c r="I14" s="6"/>
      <c r="J14" s="5">
        <v>150429</v>
      </c>
    </row>
    <row r="15" spans="1:10" ht="15" x14ac:dyDescent="0.25">
      <c r="A15" s="33" t="s">
        <v>38</v>
      </c>
      <c r="B15" s="6">
        <v>327817</v>
      </c>
      <c r="E15" s="37" t="s">
        <v>39</v>
      </c>
      <c r="F15" s="30" t="s">
        <v>3</v>
      </c>
      <c r="G15" s="6">
        <v>240306</v>
      </c>
      <c r="H15" s="6">
        <v>121652</v>
      </c>
      <c r="I15" s="6"/>
      <c r="J15" s="5">
        <v>361958</v>
      </c>
    </row>
    <row r="16" spans="1:10" ht="15" x14ac:dyDescent="0.25">
      <c r="A16" s="33" t="s">
        <v>39</v>
      </c>
      <c r="B16" s="6">
        <v>567341</v>
      </c>
      <c r="E16" s="38"/>
      <c r="F16" s="30" t="s">
        <v>4</v>
      </c>
      <c r="G16" s="6">
        <v>115345</v>
      </c>
      <c r="H16" s="6">
        <v>90038</v>
      </c>
      <c r="I16" s="6"/>
      <c r="J16" s="5">
        <v>205383</v>
      </c>
    </row>
    <row r="17" spans="1:10" ht="15" x14ac:dyDescent="0.25">
      <c r="A17" s="33" t="s">
        <v>40</v>
      </c>
      <c r="B17" s="6">
        <v>58450</v>
      </c>
      <c r="E17" s="37" t="s">
        <v>40</v>
      </c>
      <c r="F17" s="30" t="s">
        <v>3</v>
      </c>
      <c r="G17" s="6">
        <v>13153</v>
      </c>
      <c r="H17" s="6">
        <v>15640</v>
      </c>
      <c r="I17" s="6"/>
      <c r="J17" s="5">
        <v>28793</v>
      </c>
    </row>
    <row r="18" spans="1:10" ht="15" x14ac:dyDescent="0.25">
      <c r="A18" s="33" t="s">
        <v>41</v>
      </c>
      <c r="B18" s="6">
        <v>144248</v>
      </c>
      <c r="E18" s="38"/>
      <c r="F18" s="30" t="s">
        <v>4</v>
      </c>
      <c r="G18" s="6">
        <v>12395</v>
      </c>
      <c r="H18" s="6">
        <v>17262</v>
      </c>
      <c r="I18" s="6"/>
      <c r="J18" s="5">
        <v>29657</v>
      </c>
    </row>
    <row r="19" spans="1:10" ht="15" x14ac:dyDescent="0.25">
      <c r="A19" s="33" t="s">
        <v>42</v>
      </c>
      <c r="B19" s="6">
        <v>958</v>
      </c>
      <c r="E19" s="37" t="s">
        <v>41</v>
      </c>
      <c r="F19" s="30" t="s">
        <v>3</v>
      </c>
      <c r="G19" s="6">
        <v>41651</v>
      </c>
      <c r="H19" s="6">
        <v>42316</v>
      </c>
      <c r="I19" s="6"/>
      <c r="J19" s="5">
        <v>83967</v>
      </c>
    </row>
    <row r="20" spans="1:10" ht="15" x14ac:dyDescent="0.25">
      <c r="A20" s="33" t="s">
        <v>43</v>
      </c>
      <c r="B20" s="6">
        <v>3630</v>
      </c>
      <c r="E20" s="38"/>
      <c r="F20" s="30" t="s">
        <v>4</v>
      </c>
      <c r="G20" s="6">
        <v>27437</v>
      </c>
      <c r="H20" s="6">
        <v>32844</v>
      </c>
      <c r="I20" s="6"/>
      <c r="J20" s="5">
        <v>60281</v>
      </c>
    </row>
    <row r="21" spans="1:10" ht="15" x14ac:dyDescent="0.25">
      <c r="A21" s="4" t="s">
        <v>2</v>
      </c>
      <c r="B21" s="5">
        <v>1217564</v>
      </c>
      <c r="E21" s="37" t="s">
        <v>42</v>
      </c>
      <c r="F21" s="30" t="s">
        <v>3</v>
      </c>
      <c r="G21" s="6">
        <v>377</v>
      </c>
      <c r="H21" s="6">
        <v>176</v>
      </c>
      <c r="I21" s="6">
        <v>9</v>
      </c>
      <c r="J21" s="5">
        <v>562</v>
      </c>
    </row>
    <row r="22" spans="1:10" ht="15" x14ac:dyDescent="0.25">
      <c r="E22" s="38"/>
      <c r="F22" s="30" t="s">
        <v>4</v>
      </c>
      <c r="G22" s="6">
        <v>258</v>
      </c>
      <c r="H22" s="6">
        <v>138</v>
      </c>
      <c r="I22" s="6"/>
      <c r="J22" s="5">
        <v>396</v>
      </c>
    </row>
    <row r="23" spans="1:10" ht="15" x14ac:dyDescent="0.25">
      <c r="E23" s="37" t="s">
        <v>43</v>
      </c>
      <c r="F23" s="30" t="s">
        <v>3</v>
      </c>
      <c r="G23" s="6">
        <v>1644</v>
      </c>
      <c r="H23" s="6">
        <v>926</v>
      </c>
      <c r="I23" s="6"/>
      <c r="J23" s="5">
        <v>2570</v>
      </c>
    </row>
    <row r="24" spans="1:10" ht="15" x14ac:dyDescent="0.25">
      <c r="E24" s="38"/>
      <c r="F24" s="37" t="s">
        <v>4</v>
      </c>
      <c r="G24" s="6">
        <v>744</v>
      </c>
      <c r="H24" s="6">
        <v>316</v>
      </c>
      <c r="I24" s="6"/>
      <c r="J24" s="5">
        <v>1060</v>
      </c>
    </row>
    <row r="25" spans="1:10" ht="15" x14ac:dyDescent="0.25">
      <c r="E25" s="40" t="s">
        <v>2</v>
      </c>
      <c r="F25" s="29"/>
      <c r="G25" s="39">
        <v>670485</v>
      </c>
      <c r="H25" s="5">
        <v>546612</v>
      </c>
      <c r="I25" s="5">
        <v>467</v>
      </c>
      <c r="J25" s="5">
        <v>1217564</v>
      </c>
    </row>
    <row r="27" spans="1:10" ht="82.5" customHeight="1" x14ac:dyDescent="0.3">
      <c r="A27" s="62" t="s">
        <v>100</v>
      </c>
      <c r="B27" s="62"/>
      <c r="E27" s="54" t="s">
        <v>44</v>
      </c>
    </row>
  </sheetData>
  <mergeCells count="4">
    <mergeCell ref="A1:B1"/>
    <mergeCell ref="A8:B8"/>
    <mergeCell ref="E1:J1"/>
    <mergeCell ref="A27:B2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88"/>
  <sheetViews>
    <sheetView zoomScale="80" zoomScaleNormal="80" workbookViewId="0">
      <selection activeCell="N37" sqref="N37"/>
    </sheetView>
  </sheetViews>
  <sheetFormatPr defaultRowHeight="14.4" x14ac:dyDescent="0.3"/>
  <cols>
    <col min="1" max="1" width="16.6640625" bestFit="1" customWidth="1"/>
    <col min="2" max="2" width="24.6640625" bestFit="1" customWidth="1"/>
    <col min="3" max="3" width="19.33203125" customWidth="1"/>
    <col min="4" max="4" width="16.5546875" customWidth="1"/>
    <col min="5" max="5" width="8.33203125" customWidth="1"/>
    <col min="6" max="6" width="11.44140625" style="1" bestFit="1" customWidth="1"/>
    <col min="7" max="7" width="14.5546875" bestFit="1" customWidth="1"/>
    <col min="8" max="8" width="7.5546875" bestFit="1" customWidth="1"/>
    <col min="10" max="10" width="11.33203125" bestFit="1" customWidth="1"/>
  </cols>
  <sheetData>
    <row r="1" spans="1:10" ht="15" x14ac:dyDescent="0.25">
      <c r="A1" s="59" t="s">
        <v>48</v>
      </c>
      <c r="B1" s="60"/>
      <c r="C1" s="60"/>
      <c r="D1" s="61"/>
      <c r="F1" s="63" t="s">
        <v>86</v>
      </c>
      <c r="G1" s="64"/>
      <c r="H1" s="64"/>
      <c r="I1" s="64"/>
      <c r="J1" s="65"/>
    </row>
    <row r="2" spans="1:10" ht="15" x14ac:dyDescent="0.25">
      <c r="A2" s="41" t="s">
        <v>47</v>
      </c>
      <c r="B2" s="42" t="s">
        <v>0</v>
      </c>
      <c r="C2" s="42" t="s">
        <v>1</v>
      </c>
      <c r="D2" s="42" t="s">
        <v>2</v>
      </c>
      <c r="F2" s="41" t="s">
        <v>85</v>
      </c>
      <c r="G2" s="29" t="s">
        <v>53</v>
      </c>
      <c r="H2" s="49" t="s">
        <v>0</v>
      </c>
      <c r="I2" s="49" t="s">
        <v>1</v>
      </c>
      <c r="J2" s="49" t="s">
        <v>2</v>
      </c>
    </row>
    <row r="3" spans="1:10" ht="15" x14ac:dyDescent="0.25">
      <c r="A3" s="43" t="s">
        <v>55</v>
      </c>
      <c r="B3" s="44">
        <v>4489</v>
      </c>
      <c r="C3" s="44">
        <v>219497</v>
      </c>
      <c r="D3" s="44">
        <v>223986</v>
      </c>
      <c r="F3" s="47" t="s">
        <v>57</v>
      </c>
      <c r="G3" s="2" t="s">
        <v>3</v>
      </c>
      <c r="H3" s="44">
        <v>10</v>
      </c>
      <c r="I3" s="44">
        <v>1398</v>
      </c>
      <c r="J3" s="44">
        <v>1408</v>
      </c>
    </row>
    <row r="4" spans="1:10" ht="15" x14ac:dyDescent="0.25">
      <c r="A4" s="30" t="s">
        <v>56</v>
      </c>
      <c r="B4" s="44">
        <v>414479</v>
      </c>
      <c r="C4" s="44">
        <v>794024</v>
      </c>
      <c r="D4" s="44">
        <v>1208503</v>
      </c>
      <c r="F4" s="50"/>
      <c r="G4" s="2" t="s">
        <v>4</v>
      </c>
      <c r="H4" s="44">
        <v>19</v>
      </c>
      <c r="I4" s="44">
        <v>3362</v>
      </c>
      <c r="J4" s="44">
        <v>3381</v>
      </c>
    </row>
    <row r="5" spans="1:10" ht="15" x14ac:dyDescent="0.25">
      <c r="A5" s="45" t="s">
        <v>2</v>
      </c>
      <c r="B5" s="46">
        <v>418968</v>
      </c>
      <c r="C5" s="46">
        <v>1013521</v>
      </c>
      <c r="D5" s="46">
        <v>1432489</v>
      </c>
      <c r="F5" s="51"/>
      <c r="G5" s="2" t="s">
        <v>31</v>
      </c>
      <c r="H5" s="44">
        <v>21</v>
      </c>
      <c r="I5" s="44"/>
      <c r="J5" s="44">
        <v>21</v>
      </c>
    </row>
    <row r="6" spans="1:10" ht="15" x14ac:dyDescent="0.25">
      <c r="F6" s="47" t="s">
        <v>58</v>
      </c>
      <c r="G6" s="2" t="s">
        <v>3</v>
      </c>
      <c r="H6" s="44">
        <v>138</v>
      </c>
      <c r="I6" s="44">
        <v>5090</v>
      </c>
      <c r="J6" s="44">
        <v>5228</v>
      </c>
    </row>
    <row r="7" spans="1:10" ht="15" x14ac:dyDescent="0.25">
      <c r="F7" s="50"/>
      <c r="G7" s="2" t="s">
        <v>4</v>
      </c>
      <c r="H7" s="44">
        <v>191</v>
      </c>
      <c r="I7" s="44">
        <v>11190</v>
      </c>
      <c r="J7" s="44">
        <v>11381</v>
      </c>
    </row>
    <row r="8" spans="1:10" ht="15" x14ac:dyDescent="0.25">
      <c r="A8" s="59" t="s">
        <v>84</v>
      </c>
      <c r="B8" s="60"/>
      <c r="C8" s="60"/>
      <c r="D8" s="61"/>
      <c r="F8" s="51"/>
      <c r="G8" s="2" t="s">
        <v>31</v>
      </c>
      <c r="H8" s="44">
        <v>170</v>
      </c>
      <c r="I8" s="44"/>
      <c r="J8" s="44">
        <v>170</v>
      </c>
    </row>
    <row r="9" spans="1:10" ht="15" x14ac:dyDescent="0.25">
      <c r="A9" s="29" t="s">
        <v>83</v>
      </c>
      <c r="B9" s="42" t="s">
        <v>0</v>
      </c>
      <c r="C9" s="42" t="s">
        <v>1</v>
      </c>
      <c r="D9" s="42" t="s">
        <v>2</v>
      </c>
      <c r="F9" s="47" t="s">
        <v>59</v>
      </c>
      <c r="G9" s="2" t="s">
        <v>3</v>
      </c>
      <c r="H9" s="44">
        <v>184</v>
      </c>
      <c r="I9" s="44">
        <v>3584</v>
      </c>
      <c r="J9" s="44">
        <v>3768</v>
      </c>
    </row>
    <row r="10" spans="1:10" ht="15" x14ac:dyDescent="0.25">
      <c r="A10" s="48" t="s">
        <v>57</v>
      </c>
      <c r="B10" s="44">
        <v>50</v>
      </c>
      <c r="C10" s="44">
        <v>4760</v>
      </c>
      <c r="D10" s="44">
        <v>4810</v>
      </c>
      <c r="F10" s="50"/>
      <c r="G10" s="2" t="s">
        <v>4</v>
      </c>
      <c r="H10" s="44">
        <v>228</v>
      </c>
      <c r="I10" s="44">
        <v>4520</v>
      </c>
      <c r="J10" s="44">
        <v>4748</v>
      </c>
    </row>
    <row r="11" spans="1:10" ht="15" x14ac:dyDescent="0.25">
      <c r="A11" s="48" t="s">
        <v>58</v>
      </c>
      <c r="B11" s="44">
        <v>499</v>
      </c>
      <c r="C11" s="44">
        <v>16280</v>
      </c>
      <c r="D11" s="44">
        <v>16779</v>
      </c>
      <c r="F11" s="51"/>
      <c r="G11" s="2" t="s">
        <v>31</v>
      </c>
      <c r="H11" s="44">
        <v>65</v>
      </c>
      <c r="I11" s="44"/>
      <c r="J11" s="44">
        <v>65</v>
      </c>
    </row>
    <row r="12" spans="1:10" ht="15" x14ac:dyDescent="0.25">
      <c r="A12" s="48" t="s">
        <v>59</v>
      </c>
      <c r="B12" s="44">
        <v>477</v>
      </c>
      <c r="C12" s="44">
        <v>8104</v>
      </c>
      <c r="D12" s="44">
        <v>8581</v>
      </c>
      <c r="F12" s="47" t="s">
        <v>60</v>
      </c>
      <c r="G12" s="2" t="s">
        <v>3</v>
      </c>
      <c r="H12" s="44">
        <v>168</v>
      </c>
      <c r="I12" s="44">
        <v>3496</v>
      </c>
      <c r="J12" s="44">
        <v>3664</v>
      </c>
    </row>
    <row r="13" spans="1:10" ht="15" x14ac:dyDescent="0.25">
      <c r="A13" s="48" t="s">
        <v>60</v>
      </c>
      <c r="B13" s="44">
        <v>569</v>
      </c>
      <c r="C13" s="44">
        <v>13400</v>
      </c>
      <c r="D13" s="44">
        <v>13969</v>
      </c>
      <c r="F13" s="50"/>
      <c r="G13" s="2" t="s">
        <v>4</v>
      </c>
      <c r="H13" s="44">
        <v>119</v>
      </c>
      <c r="I13" s="44">
        <v>9904</v>
      </c>
      <c r="J13" s="44">
        <v>10023</v>
      </c>
    </row>
    <row r="14" spans="1:10" ht="15" x14ac:dyDescent="0.25">
      <c r="A14" s="48" t="s">
        <v>61</v>
      </c>
      <c r="B14" s="44">
        <v>596</v>
      </c>
      <c r="C14" s="44">
        <v>63529</v>
      </c>
      <c r="D14" s="44">
        <v>64125</v>
      </c>
      <c r="F14" s="51"/>
      <c r="G14" s="2" t="s">
        <v>31</v>
      </c>
      <c r="H14" s="44">
        <v>282</v>
      </c>
      <c r="I14" s="44"/>
      <c r="J14" s="44">
        <v>282</v>
      </c>
    </row>
    <row r="15" spans="1:10" ht="15" x14ac:dyDescent="0.25">
      <c r="A15" s="48" t="s">
        <v>62</v>
      </c>
      <c r="B15" s="44">
        <v>3376</v>
      </c>
      <c r="C15" s="44">
        <v>50298</v>
      </c>
      <c r="D15" s="44">
        <v>53674</v>
      </c>
      <c r="F15" s="47" t="s">
        <v>61</v>
      </c>
      <c r="G15" s="2" t="s">
        <v>3</v>
      </c>
      <c r="H15" s="44">
        <v>38</v>
      </c>
      <c r="I15" s="44">
        <v>19349</v>
      </c>
      <c r="J15" s="44">
        <v>19387</v>
      </c>
    </row>
    <row r="16" spans="1:10" ht="15" x14ac:dyDescent="0.25">
      <c r="A16" s="48" t="s">
        <v>63</v>
      </c>
      <c r="B16" s="44">
        <v>1235</v>
      </c>
      <c r="C16" s="44">
        <v>27961</v>
      </c>
      <c r="D16" s="44">
        <v>29196</v>
      </c>
      <c r="F16" s="50"/>
      <c r="G16" s="2" t="s">
        <v>4</v>
      </c>
      <c r="H16" s="44">
        <v>14</v>
      </c>
      <c r="I16" s="44">
        <v>44180</v>
      </c>
      <c r="J16" s="44">
        <v>44194</v>
      </c>
    </row>
    <row r="17" spans="1:10" ht="15" x14ac:dyDescent="0.25">
      <c r="A17" s="48" t="s">
        <v>64</v>
      </c>
      <c r="B17" s="44">
        <v>165</v>
      </c>
      <c r="C17" s="44">
        <v>5666</v>
      </c>
      <c r="D17" s="44">
        <v>5831</v>
      </c>
      <c r="F17" s="51"/>
      <c r="G17" s="2" t="s">
        <v>31</v>
      </c>
      <c r="H17" s="44">
        <v>544</v>
      </c>
      <c r="I17" s="44"/>
      <c r="J17" s="44">
        <v>544</v>
      </c>
    </row>
    <row r="18" spans="1:10" ht="15" x14ac:dyDescent="0.25">
      <c r="A18" s="48" t="s">
        <v>65</v>
      </c>
      <c r="B18" s="44">
        <v>32</v>
      </c>
      <c r="C18" s="44">
        <v>1430</v>
      </c>
      <c r="D18" s="44">
        <v>1462</v>
      </c>
      <c r="F18" s="47" t="s">
        <v>62</v>
      </c>
      <c r="G18" s="2" t="s">
        <v>3</v>
      </c>
      <c r="H18" s="44">
        <v>1397</v>
      </c>
      <c r="I18" s="44">
        <v>18195</v>
      </c>
      <c r="J18" s="44">
        <v>19592</v>
      </c>
    </row>
    <row r="19" spans="1:10" ht="15" x14ac:dyDescent="0.25">
      <c r="A19" s="48" t="s">
        <v>66</v>
      </c>
      <c r="B19" s="44">
        <v>251054</v>
      </c>
      <c r="C19" s="44">
        <v>51484</v>
      </c>
      <c r="D19" s="44">
        <v>302538</v>
      </c>
      <c r="F19" s="50"/>
      <c r="G19" s="2" t="s">
        <v>4</v>
      </c>
      <c r="H19" s="44">
        <v>1469</v>
      </c>
      <c r="I19" s="44">
        <v>32103</v>
      </c>
      <c r="J19" s="44">
        <v>33572</v>
      </c>
    </row>
    <row r="20" spans="1:10" ht="15" x14ac:dyDescent="0.25">
      <c r="A20" s="48" t="s">
        <v>67</v>
      </c>
      <c r="B20" s="44">
        <v>28</v>
      </c>
      <c r="C20" s="44">
        <v>606</v>
      </c>
      <c r="D20" s="44">
        <v>634</v>
      </c>
      <c r="F20" s="51"/>
      <c r="G20" s="2" t="s">
        <v>31</v>
      </c>
      <c r="H20" s="44">
        <v>510</v>
      </c>
      <c r="I20" s="44"/>
      <c r="J20" s="44">
        <v>510</v>
      </c>
    </row>
    <row r="21" spans="1:10" ht="15" x14ac:dyDescent="0.25">
      <c r="A21" s="48" t="s">
        <v>68</v>
      </c>
      <c r="B21" s="44">
        <v>63</v>
      </c>
      <c r="C21" s="44">
        <v>7276</v>
      </c>
      <c r="D21" s="44">
        <v>7339</v>
      </c>
      <c r="F21" s="47" t="s">
        <v>63</v>
      </c>
      <c r="G21" s="2" t="s">
        <v>3</v>
      </c>
      <c r="H21" s="44">
        <v>671</v>
      </c>
      <c r="I21" s="44">
        <v>8431</v>
      </c>
      <c r="J21" s="44">
        <v>9102</v>
      </c>
    </row>
    <row r="22" spans="1:10" ht="15" x14ac:dyDescent="0.25">
      <c r="A22" s="48" t="s">
        <v>69</v>
      </c>
      <c r="B22" s="44">
        <v>4441</v>
      </c>
      <c r="C22" s="44">
        <v>133359</v>
      </c>
      <c r="D22" s="44">
        <v>137800</v>
      </c>
      <c r="F22" s="50"/>
      <c r="G22" s="2" t="s">
        <v>4</v>
      </c>
      <c r="H22" s="44">
        <v>264</v>
      </c>
      <c r="I22" s="44">
        <v>19530</v>
      </c>
      <c r="J22" s="44">
        <v>19794</v>
      </c>
    </row>
    <row r="23" spans="1:10" ht="15" x14ac:dyDescent="0.25">
      <c r="A23" s="48" t="s">
        <v>70</v>
      </c>
      <c r="B23" s="44">
        <v>1814</v>
      </c>
      <c r="C23" s="44">
        <v>33120</v>
      </c>
      <c r="D23" s="44">
        <v>34934</v>
      </c>
      <c r="F23" s="51"/>
      <c r="G23" s="2" t="s">
        <v>31</v>
      </c>
      <c r="H23" s="44">
        <v>300</v>
      </c>
      <c r="I23" s="44"/>
      <c r="J23" s="44">
        <v>300</v>
      </c>
    </row>
    <row r="24" spans="1:10" ht="15" x14ac:dyDescent="0.25">
      <c r="A24" s="48" t="s">
        <v>71</v>
      </c>
      <c r="B24" s="44">
        <v>3592</v>
      </c>
      <c r="C24" s="44">
        <v>120535</v>
      </c>
      <c r="D24" s="44">
        <v>124127</v>
      </c>
      <c r="F24" s="47" t="s">
        <v>64</v>
      </c>
      <c r="G24" s="2" t="s">
        <v>3</v>
      </c>
      <c r="H24" s="44">
        <v>69</v>
      </c>
      <c r="I24" s="44">
        <v>2832</v>
      </c>
      <c r="J24" s="44">
        <v>2901</v>
      </c>
    </row>
    <row r="25" spans="1:10" ht="15" x14ac:dyDescent="0.25">
      <c r="A25" s="48" t="s">
        <v>72</v>
      </c>
      <c r="B25" s="44">
        <v>25810</v>
      </c>
      <c r="C25" s="44">
        <v>77173</v>
      </c>
      <c r="D25" s="44">
        <v>102983</v>
      </c>
      <c r="F25" s="50"/>
      <c r="G25" s="2" t="s">
        <v>4</v>
      </c>
      <c r="H25" s="44">
        <v>5</v>
      </c>
      <c r="I25" s="44">
        <v>2834</v>
      </c>
      <c r="J25" s="44">
        <v>2839</v>
      </c>
    </row>
    <row r="26" spans="1:10" ht="15" x14ac:dyDescent="0.25">
      <c r="A26" s="48" t="s">
        <v>73</v>
      </c>
      <c r="B26" s="44">
        <v>3587</v>
      </c>
      <c r="C26" s="44">
        <v>21557</v>
      </c>
      <c r="D26" s="44">
        <v>25144</v>
      </c>
      <c r="F26" s="51"/>
      <c r="G26" s="2" t="s">
        <v>31</v>
      </c>
      <c r="H26" s="44">
        <v>91</v>
      </c>
      <c r="I26" s="44"/>
      <c r="J26" s="44">
        <v>91</v>
      </c>
    </row>
    <row r="27" spans="1:10" ht="15" x14ac:dyDescent="0.25">
      <c r="A27" s="48" t="s">
        <v>74</v>
      </c>
      <c r="B27" s="44">
        <v>1081</v>
      </c>
      <c r="C27" s="44">
        <v>54196</v>
      </c>
      <c r="D27" s="44">
        <v>55277</v>
      </c>
      <c r="F27" s="47" t="s">
        <v>65</v>
      </c>
      <c r="G27" s="2" t="s">
        <v>3</v>
      </c>
      <c r="H27" s="44">
        <v>5</v>
      </c>
      <c r="I27" s="44">
        <v>771</v>
      </c>
      <c r="J27" s="44">
        <v>776</v>
      </c>
    </row>
    <row r="28" spans="1:10" x14ac:dyDescent="0.3">
      <c r="A28" s="48" t="s">
        <v>75</v>
      </c>
      <c r="B28" s="44">
        <v>1287</v>
      </c>
      <c r="C28" s="44">
        <v>32479</v>
      </c>
      <c r="D28" s="44">
        <v>33766</v>
      </c>
      <c r="F28" s="50"/>
      <c r="G28" s="2" t="s">
        <v>4</v>
      </c>
      <c r="H28" s="44">
        <v>4</v>
      </c>
      <c r="I28" s="44">
        <v>659</v>
      </c>
      <c r="J28" s="44">
        <v>663</v>
      </c>
    </row>
    <row r="29" spans="1:10" x14ac:dyDescent="0.3">
      <c r="A29" s="48" t="s">
        <v>76</v>
      </c>
      <c r="B29" s="44">
        <v>743</v>
      </c>
      <c r="C29" s="44">
        <v>67369</v>
      </c>
      <c r="D29" s="44">
        <v>68112</v>
      </c>
      <c r="F29" s="51"/>
      <c r="G29" s="2" t="s">
        <v>31</v>
      </c>
      <c r="H29" s="44">
        <v>23</v>
      </c>
      <c r="I29" s="44"/>
      <c r="J29" s="44">
        <v>23</v>
      </c>
    </row>
    <row r="30" spans="1:10" x14ac:dyDescent="0.3">
      <c r="A30" s="48" t="s">
        <v>77</v>
      </c>
      <c r="B30" s="44">
        <v>1378</v>
      </c>
      <c r="C30" s="44">
        <v>65453</v>
      </c>
      <c r="D30" s="44">
        <v>66831</v>
      </c>
      <c r="F30" s="47" t="s">
        <v>66</v>
      </c>
      <c r="G30" s="2" t="s">
        <v>3</v>
      </c>
      <c r="H30" s="44">
        <v>305</v>
      </c>
      <c r="I30" s="44">
        <v>15949</v>
      </c>
      <c r="J30" s="44">
        <v>16254</v>
      </c>
    </row>
    <row r="31" spans="1:10" x14ac:dyDescent="0.3">
      <c r="A31" s="48" t="s">
        <v>78</v>
      </c>
      <c r="B31" s="44">
        <v>4019</v>
      </c>
      <c r="C31" s="44">
        <v>35186</v>
      </c>
      <c r="D31" s="44">
        <v>39205</v>
      </c>
      <c r="F31" s="50"/>
      <c r="G31" s="2" t="s">
        <v>4</v>
      </c>
      <c r="H31" s="44">
        <v>334</v>
      </c>
      <c r="I31" s="44">
        <v>35535</v>
      </c>
      <c r="J31" s="44">
        <v>35869</v>
      </c>
    </row>
    <row r="32" spans="1:10" x14ac:dyDescent="0.3">
      <c r="A32" s="48" t="s">
        <v>79</v>
      </c>
      <c r="B32" s="44">
        <v>1467</v>
      </c>
      <c r="C32" s="44">
        <v>6894</v>
      </c>
      <c r="D32" s="44">
        <v>8361</v>
      </c>
      <c r="F32" s="50"/>
      <c r="G32" s="2" t="s">
        <v>31</v>
      </c>
      <c r="H32" s="44">
        <v>168</v>
      </c>
      <c r="I32" s="44"/>
      <c r="J32" s="44">
        <v>168</v>
      </c>
    </row>
    <row r="33" spans="1:10" x14ac:dyDescent="0.3">
      <c r="A33" s="48" t="s">
        <v>80</v>
      </c>
      <c r="B33" s="44">
        <v>102722</v>
      </c>
      <c r="C33" s="44">
        <v>55220</v>
      </c>
      <c r="D33" s="44">
        <v>157942</v>
      </c>
      <c r="F33" s="50"/>
      <c r="G33" s="35" t="s">
        <v>104</v>
      </c>
      <c r="H33" s="44">
        <v>250247</v>
      </c>
      <c r="I33" s="44"/>
      <c r="J33" s="44">
        <v>250247</v>
      </c>
    </row>
    <row r="34" spans="1:10" x14ac:dyDescent="0.3">
      <c r="A34" s="48" t="s">
        <v>81</v>
      </c>
      <c r="B34" s="44">
        <v>2021</v>
      </c>
      <c r="C34" s="44">
        <v>11228</v>
      </c>
      <c r="D34" s="44">
        <v>13249</v>
      </c>
      <c r="F34" s="47" t="s">
        <v>67</v>
      </c>
      <c r="G34" s="2" t="s">
        <v>3</v>
      </c>
      <c r="H34" s="44">
        <v>9</v>
      </c>
      <c r="I34" s="44">
        <v>205</v>
      </c>
      <c r="J34" s="44">
        <v>214</v>
      </c>
    </row>
    <row r="35" spans="1:10" x14ac:dyDescent="0.3">
      <c r="A35" s="48" t="s">
        <v>82</v>
      </c>
      <c r="B35" s="44">
        <v>1132</v>
      </c>
      <c r="C35" s="44">
        <v>45232</v>
      </c>
      <c r="D35" s="44">
        <v>46364</v>
      </c>
      <c r="F35" s="50"/>
      <c r="G35" s="2" t="s">
        <v>4</v>
      </c>
      <c r="H35" s="44">
        <v>18</v>
      </c>
      <c r="I35" s="44">
        <v>401</v>
      </c>
      <c r="J35" s="44">
        <v>419</v>
      </c>
    </row>
    <row r="36" spans="1:10" x14ac:dyDescent="0.3">
      <c r="A36" s="43" t="s">
        <v>51</v>
      </c>
      <c r="B36" s="44">
        <v>5730</v>
      </c>
      <c r="C36" s="44">
        <v>3726</v>
      </c>
      <c r="D36" s="44">
        <v>9456</v>
      </c>
      <c r="F36" s="51"/>
      <c r="G36" s="2" t="s">
        <v>31</v>
      </c>
      <c r="H36" s="44">
        <v>1</v>
      </c>
      <c r="I36" s="44"/>
      <c r="J36" s="44">
        <v>1</v>
      </c>
    </row>
    <row r="37" spans="1:10" x14ac:dyDescent="0.3">
      <c r="A37" s="45" t="s">
        <v>2</v>
      </c>
      <c r="B37" s="46">
        <v>418968</v>
      </c>
      <c r="C37" s="46">
        <v>1013521</v>
      </c>
      <c r="D37" s="46">
        <v>1432489</v>
      </c>
      <c r="F37" s="47" t="s">
        <v>68</v>
      </c>
      <c r="G37" s="2" t="s">
        <v>3</v>
      </c>
      <c r="H37" s="44">
        <v>23</v>
      </c>
      <c r="I37" s="44">
        <v>3752</v>
      </c>
      <c r="J37" s="44">
        <v>3775</v>
      </c>
    </row>
    <row r="38" spans="1:10" x14ac:dyDescent="0.3">
      <c r="F38" s="50"/>
      <c r="G38" s="2" t="s">
        <v>4</v>
      </c>
      <c r="H38" s="44">
        <v>20</v>
      </c>
      <c r="I38" s="44">
        <v>3524</v>
      </c>
      <c r="J38" s="44">
        <v>3544</v>
      </c>
    </row>
    <row r="39" spans="1:10" x14ac:dyDescent="0.3">
      <c r="F39" s="51"/>
      <c r="G39" s="2" t="s">
        <v>31</v>
      </c>
      <c r="H39" s="44">
        <v>20</v>
      </c>
      <c r="I39" s="44"/>
      <c r="J39" s="44">
        <v>20</v>
      </c>
    </row>
    <row r="40" spans="1:10" x14ac:dyDescent="0.3">
      <c r="A40" t="s">
        <v>103</v>
      </c>
      <c r="F40" s="47" t="s">
        <v>69</v>
      </c>
      <c r="G40" s="2" t="s">
        <v>3</v>
      </c>
      <c r="H40" s="44">
        <v>1835</v>
      </c>
      <c r="I40" s="44">
        <v>48917</v>
      </c>
      <c r="J40" s="44">
        <v>50752</v>
      </c>
    </row>
    <row r="41" spans="1:10" x14ac:dyDescent="0.3">
      <c r="F41" s="50"/>
      <c r="G41" s="2" t="s">
        <v>4</v>
      </c>
      <c r="H41" s="44">
        <v>300</v>
      </c>
      <c r="I41" s="44">
        <v>84442</v>
      </c>
      <c r="J41" s="44">
        <v>84742</v>
      </c>
    </row>
    <row r="42" spans="1:10" x14ac:dyDescent="0.3">
      <c r="F42" s="50"/>
      <c r="G42" s="2" t="s">
        <v>31</v>
      </c>
      <c r="H42" s="44">
        <v>804</v>
      </c>
      <c r="I42" s="44"/>
      <c r="J42" s="44">
        <v>804</v>
      </c>
    </row>
    <row r="43" spans="1:10" s="35" customFormat="1" x14ac:dyDescent="0.3">
      <c r="F43" s="50"/>
      <c r="G43" s="2" t="s">
        <v>104</v>
      </c>
      <c r="H43" s="44">
        <v>1502</v>
      </c>
      <c r="I43" s="44"/>
      <c r="J43" s="44">
        <v>1502</v>
      </c>
    </row>
    <row r="44" spans="1:10" x14ac:dyDescent="0.3">
      <c r="F44" s="47" t="s">
        <v>70</v>
      </c>
      <c r="G44" s="2" t="s">
        <v>3</v>
      </c>
      <c r="H44" s="44">
        <v>684</v>
      </c>
      <c r="I44" s="44">
        <v>12040</v>
      </c>
      <c r="J44" s="44">
        <v>12724</v>
      </c>
    </row>
    <row r="45" spans="1:10" x14ac:dyDescent="0.3">
      <c r="F45" s="50"/>
      <c r="G45" s="2" t="s">
        <v>4</v>
      </c>
      <c r="H45" s="44">
        <v>449</v>
      </c>
      <c r="I45" s="44">
        <v>21080</v>
      </c>
      <c r="J45" s="44">
        <v>21529</v>
      </c>
    </row>
    <row r="46" spans="1:10" x14ac:dyDescent="0.3">
      <c r="F46" s="51"/>
      <c r="G46" s="2" t="s">
        <v>31</v>
      </c>
      <c r="H46" s="44">
        <v>681</v>
      </c>
      <c r="I46" s="44"/>
      <c r="J46" s="44">
        <v>681</v>
      </c>
    </row>
    <row r="47" spans="1:10" x14ac:dyDescent="0.3">
      <c r="F47" s="47" t="s">
        <v>71</v>
      </c>
      <c r="G47" s="2" t="s">
        <v>3</v>
      </c>
      <c r="H47" s="44">
        <v>1826</v>
      </c>
      <c r="I47" s="44">
        <v>40324</v>
      </c>
      <c r="J47" s="44">
        <v>42150</v>
      </c>
    </row>
    <row r="48" spans="1:10" x14ac:dyDescent="0.3">
      <c r="F48" s="50"/>
      <c r="G48" s="2" t="s">
        <v>4</v>
      </c>
      <c r="H48" s="44">
        <v>631</v>
      </c>
      <c r="I48" s="44">
        <v>80211</v>
      </c>
      <c r="J48" s="44">
        <v>80842</v>
      </c>
    </row>
    <row r="49" spans="6:10" x14ac:dyDescent="0.3">
      <c r="F49" s="51"/>
      <c r="G49" s="2" t="s">
        <v>31</v>
      </c>
      <c r="H49" s="44">
        <v>1135</v>
      </c>
      <c r="I49" s="44"/>
      <c r="J49" s="44">
        <v>1135</v>
      </c>
    </row>
    <row r="50" spans="6:10" x14ac:dyDescent="0.3">
      <c r="F50" s="47" t="s">
        <v>72</v>
      </c>
      <c r="G50" s="2" t="s">
        <v>3</v>
      </c>
      <c r="H50" s="44">
        <v>21293</v>
      </c>
      <c r="I50" s="44">
        <v>40725</v>
      </c>
      <c r="J50" s="44">
        <v>62018</v>
      </c>
    </row>
    <row r="51" spans="6:10" x14ac:dyDescent="0.3">
      <c r="F51" s="50"/>
      <c r="G51" s="2" t="s">
        <v>4</v>
      </c>
      <c r="H51" s="44">
        <v>2247</v>
      </c>
      <c r="I51" s="44">
        <v>36448</v>
      </c>
      <c r="J51" s="44">
        <v>38695</v>
      </c>
    </row>
    <row r="52" spans="6:10" x14ac:dyDescent="0.3">
      <c r="F52" s="51"/>
      <c r="G52" s="2" t="s">
        <v>31</v>
      </c>
      <c r="H52" s="44">
        <v>2270</v>
      </c>
      <c r="I52" s="44"/>
      <c r="J52" s="44">
        <v>2270</v>
      </c>
    </row>
    <row r="53" spans="6:10" x14ac:dyDescent="0.3">
      <c r="F53" s="47" t="s">
        <v>73</v>
      </c>
      <c r="G53" s="2" t="s">
        <v>3</v>
      </c>
      <c r="H53" s="44">
        <v>1867</v>
      </c>
      <c r="I53" s="44">
        <v>7198</v>
      </c>
      <c r="J53" s="44">
        <v>9065</v>
      </c>
    </row>
    <row r="54" spans="6:10" x14ac:dyDescent="0.3">
      <c r="F54" s="50"/>
      <c r="G54" s="2" t="s">
        <v>4</v>
      </c>
      <c r="H54" s="44">
        <v>273</v>
      </c>
      <c r="I54" s="44">
        <v>14359</v>
      </c>
      <c r="J54" s="44">
        <v>14632</v>
      </c>
    </row>
    <row r="55" spans="6:10" x14ac:dyDescent="0.3">
      <c r="F55" s="51"/>
      <c r="G55" s="2" t="s">
        <v>31</v>
      </c>
      <c r="H55" s="44">
        <v>1447</v>
      </c>
      <c r="I55" s="44"/>
      <c r="J55" s="44">
        <v>1447</v>
      </c>
    </row>
    <row r="56" spans="6:10" x14ac:dyDescent="0.3">
      <c r="F56" s="47" t="s">
        <v>74</v>
      </c>
      <c r="G56" s="2" t="s">
        <v>3</v>
      </c>
      <c r="H56" s="44">
        <v>85</v>
      </c>
      <c r="I56" s="44">
        <v>24541</v>
      </c>
      <c r="J56" s="44">
        <v>24626</v>
      </c>
    </row>
    <row r="57" spans="6:10" x14ac:dyDescent="0.3">
      <c r="F57" s="50"/>
      <c r="G57" s="2" t="s">
        <v>4</v>
      </c>
      <c r="H57" s="44">
        <v>28</v>
      </c>
      <c r="I57" s="44">
        <v>29655</v>
      </c>
      <c r="J57" s="44">
        <v>29683</v>
      </c>
    </row>
    <row r="58" spans="6:10" x14ac:dyDescent="0.3">
      <c r="F58" s="51"/>
      <c r="G58" s="2" t="s">
        <v>31</v>
      </c>
      <c r="H58" s="44">
        <v>968</v>
      </c>
      <c r="I58" s="44"/>
      <c r="J58" s="44">
        <v>968</v>
      </c>
    </row>
    <row r="59" spans="6:10" x14ac:dyDescent="0.3">
      <c r="F59" s="47" t="s">
        <v>75</v>
      </c>
      <c r="G59" s="2" t="s">
        <v>3</v>
      </c>
      <c r="H59" s="44">
        <v>126</v>
      </c>
      <c r="I59" s="44">
        <v>16333</v>
      </c>
      <c r="J59" s="44">
        <v>16459</v>
      </c>
    </row>
    <row r="60" spans="6:10" x14ac:dyDescent="0.3">
      <c r="F60" s="50"/>
      <c r="G60" s="2" t="s">
        <v>4</v>
      </c>
      <c r="H60" s="44">
        <v>36</v>
      </c>
      <c r="I60" s="44">
        <v>16146</v>
      </c>
      <c r="J60" s="44">
        <v>16182</v>
      </c>
    </row>
    <row r="61" spans="6:10" x14ac:dyDescent="0.3">
      <c r="F61" s="51"/>
      <c r="G61" s="2" t="s">
        <v>31</v>
      </c>
      <c r="H61" s="44">
        <v>1125</v>
      </c>
      <c r="I61" s="44"/>
      <c r="J61" s="44">
        <v>1125</v>
      </c>
    </row>
    <row r="62" spans="6:10" x14ac:dyDescent="0.3">
      <c r="F62" s="47" t="s">
        <v>76</v>
      </c>
      <c r="G62" s="2" t="s">
        <v>3</v>
      </c>
      <c r="H62" s="44">
        <v>116</v>
      </c>
      <c r="I62" s="44">
        <v>35259</v>
      </c>
      <c r="J62" s="44">
        <v>35375</v>
      </c>
    </row>
    <row r="63" spans="6:10" x14ac:dyDescent="0.3">
      <c r="F63" s="50"/>
      <c r="G63" s="2" t="s">
        <v>4</v>
      </c>
      <c r="H63" s="44">
        <v>14</v>
      </c>
      <c r="I63" s="44">
        <v>32110</v>
      </c>
      <c r="J63" s="44">
        <v>32124</v>
      </c>
    </row>
    <row r="64" spans="6:10" x14ac:dyDescent="0.3">
      <c r="F64" s="51"/>
      <c r="G64" s="2" t="s">
        <v>31</v>
      </c>
      <c r="H64" s="44">
        <v>613</v>
      </c>
      <c r="I64" s="44"/>
      <c r="J64" s="44">
        <v>613</v>
      </c>
    </row>
    <row r="65" spans="6:10" x14ac:dyDescent="0.3">
      <c r="F65" s="47" t="s">
        <v>77</v>
      </c>
      <c r="G65" s="2" t="s">
        <v>3</v>
      </c>
      <c r="H65" s="44">
        <v>149</v>
      </c>
      <c r="I65" s="44">
        <v>41311</v>
      </c>
      <c r="J65" s="44">
        <v>41460</v>
      </c>
    </row>
    <row r="66" spans="6:10" x14ac:dyDescent="0.3">
      <c r="F66" s="50"/>
      <c r="G66" s="2" t="s">
        <v>4</v>
      </c>
      <c r="H66" s="44">
        <v>23</v>
      </c>
      <c r="I66" s="44">
        <v>24142</v>
      </c>
      <c r="J66" s="44">
        <v>24165</v>
      </c>
    </row>
    <row r="67" spans="6:10" x14ac:dyDescent="0.3">
      <c r="F67" s="51"/>
      <c r="G67" s="2" t="s">
        <v>31</v>
      </c>
      <c r="H67" s="44">
        <v>1206</v>
      </c>
      <c r="I67" s="44"/>
      <c r="J67" s="44">
        <v>1206</v>
      </c>
    </row>
    <row r="68" spans="6:10" x14ac:dyDescent="0.3">
      <c r="F68" s="47" t="s">
        <v>78</v>
      </c>
      <c r="G68" s="2" t="s">
        <v>3</v>
      </c>
      <c r="H68" s="44">
        <v>989</v>
      </c>
      <c r="I68" s="44">
        <v>13258</v>
      </c>
      <c r="J68" s="44">
        <v>14247</v>
      </c>
    </row>
    <row r="69" spans="6:10" x14ac:dyDescent="0.3">
      <c r="F69" s="50"/>
      <c r="G69" s="2" t="s">
        <v>4</v>
      </c>
      <c r="H69" s="44">
        <v>274</v>
      </c>
      <c r="I69" s="44">
        <v>21928</v>
      </c>
      <c r="J69" s="44">
        <v>22202</v>
      </c>
    </row>
    <row r="70" spans="6:10" x14ac:dyDescent="0.3">
      <c r="F70" s="51"/>
      <c r="G70" s="2" t="s">
        <v>31</v>
      </c>
      <c r="H70" s="44">
        <v>2756</v>
      </c>
      <c r="I70" s="44"/>
      <c r="J70" s="44">
        <v>2756</v>
      </c>
    </row>
    <row r="71" spans="6:10" x14ac:dyDescent="0.3">
      <c r="F71" s="47" t="s">
        <v>79</v>
      </c>
      <c r="G71" s="2" t="s">
        <v>3</v>
      </c>
      <c r="H71" s="44">
        <v>553</v>
      </c>
      <c r="I71" s="44">
        <v>2713</v>
      </c>
      <c r="J71" s="44">
        <v>3266</v>
      </c>
    </row>
    <row r="72" spans="6:10" x14ac:dyDescent="0.3">
      <c r="F72" s="50"/>
      <c r="G72" s="2" t="s">
        <v>4</v>
      </c>
      <c r="H72" s="44">
        <v>181</v>
      </c>
      <c r="I72" s="44">
        <v>4181</v>
      </c>
      <c r="J72" s="44">
        <v>4362</v>
      </c>
    </row>
    <row r="73" spans="6:10" x14ac:dyDescent="0.3">
      <c r="F73" s="51"/>
      <c r="G73" s="2" t="s">
        <v>31</v>
      </c>
      <c r="H73" s="44">
        <v>733</v>
      </c>
      <c r="I73" s="44"/>
      <c r="J73" s="44">
        <v>733</v>
      </c>
    </row>
    <row r="74" spans="6:10" x14ac:dyDescent="0.3">
      <c r="F74" s="47" t="s">
        <v>80</v>
      </c>
      <c r="G74" s="2" t="s">
        <v>3</v>
      </c>
      <c r="H74" s="44">
        <v>1164</v>
      </c>
      <c r="I74" s="44">
        <v>21038</v>
      </c>
      <c r="J74" s="44">
        <v>22202</v>
      </c>
    </row>
    <row r="75" spans="6:10" x14ac:dyDescent="0.3">
      <c r="F75" s="50"/>
      <c r="G75" s="2" t="s">
        <v>4</v>
      </c>
      <c r="H75" s="44">
        <v>403</v>
      </c>
      <c r="I75" s="44">
        <v>34182</v>
      </c>
      <c r="J75" s="44">
        <v>34585</v>
      </c>
    </row>
    <row r="76" spans="6:10" x14ac:dyDescent="0.3">
      <c r="F76" s="50"/>
      <c r="G76" s="2" t="s">
        <v>31</v>
      </c>
      <c r="H76" s="44">
        <v>2695</v>
      </c>
      <c r="I76" s="44"/>
      <c r="J76" s="44">
        <v>2695</v>
      </c>
    </row>
    <row r="77" spans="6:10" s="35" customFormat="1" x14ac:dyDescent="0.3">
      <c r="F77" s="50"/>
      <c r="G77" s="2" t="s">
        <v>104</v>
      </c>
      <c r="H77" s="44">
        <v>98460</v>
      </c>
      <c r="I77" s="44"/>
      <c r="J77" s="36">
        <v>98460</v>
      </c>
    </row>
    <row r="78" spans="6:10" x14ac:dyDescent="0.3">
      <c r="F78" s="47" t="s">
        <v>81</v>
      </c>
      <c r="G78" s="2" t="s">
        <v>3</v>
      </c>
      <c r="H78" s="44">
        <v>1107</v>
      </c>
      <c r="I78" s="44">
        <v>4810</v>
      </c>
      <c r="J78" s="44">
        <v>5917</v>
      </c>
    </row>
    <row r="79" spans="6:10" x14ac:dyDescent="0.3">
      <c r="F79" s="50"/>
      <c r="G79" s="2" t="s">
        <v>4</v>
      </c>
      <c r="H79" s="44">
        <v>336</v>
      </c>
      <c r="I79" s="44">
        <v>6418</v>
      </c>
      <c r="J79" s="44">
        <v>6754</v>
      </c>
    </row>
    <row r="80" spans="6:10" x14ac:dyDescent="0.3">
      <c r="F80" s="51"/>
      <c r="G80" s="2" t="s">
        <v>31</v>
      </c>
      <c r="H80" s="44">
        <v>578</v>
      </c>
      <c r="I80" s="44"/>
      <c r="J80" s="44">
        <v>578</v>
      </c>
    </row>
    <row r="81" spans="6:10" x14ac:dyDescent="0.3">
      <c r="F81" s="47" t="s">
        <v>82</v>
      </c>
      <c r="G81" s="2" t="s">
        <v>3</v>
      </c>
      <c r="H81" s="44">
        <v>522</v>
      </c>
      <c r="I81" s="44">
        <v>16807</v>
      </c>
      <c r="J81" s="44">
        <v>17329</v>
      </c>
    </row>
    <row r="82" spans="6:10" x14ac:dyDescent="0.3">
      <c r="F82" s="50"/>
      <c r="G82" s="2" t="s">
        <v>4</v>
      </c>
      <c r="H82" s="44">
        <v>381</v>
      </c>
      <c r="I82" s="44">
        <v>28425</v>
      </c>
      <c r="J82" s="44">
        <v>28806</v>
      </c>
    </row>
    <row r="83" spans="6:10" x14ac:dyDescent="0.3">
      <c r="F83" s="51"/>
      <c r="G83" s="2" t="s">
        <v>31</v>
      </c>
      <c r="H83" s="44">
        <v>229</v>
      </c>
      <c r="I83" s="44"/>
      <c r="J83" s="44">
        <v>229</v>
      </c>
    </row>
    <row r="84" spans="6:10" x14ac:dyDescent="0.3">
      <c r="F84" s="47" t="s">
        <v>51</v>
      </c>
      <c r="G84" s="2" t="s">
        <v>3</v>
      </c>
      <c r="H84" s="44">
        <v>5541</v>
      </c>
      <c r="I84" s="44">
        <v>2696</v>
      </c>
      <c r="J84" s="44">
        <v>8237</v>
      </c>
    </row>
    <row r="85" spans="6:10" x14ac:dyDescent="0.3">
      <c r="F85" s="50"/>
      <c r="G85" s="2" t="s">
        <v>4</v>
      </c>
      <c r="H85" s="44">
        <v>80</v>
      </c>
      <c r="I85" s="44">
        <v>1030</v>
      </c>
      <c r="J85" s="44">
        <v>1110</v>
      </c>
    </row>
    <row r="86" spans="6:10" x14ac:dyDescent="0.3">
      <c r="F86" s="51"/>
      <c r="G86" s="2" t="s">
        <v>31</v>
      </c>
      <c r="H86" s="44">
        <v>109</v>
      </c>
      <c r="I86" s="44"/>
      <c r="J86" s="44">
        <v>109</v>
      </c>
    </row>
    <row r="87" spans="6:10" x14ac:dyDescent="0.3">
      <c r="F87" s="49" t="s">
        <v>2</v>
      </c>
      <c r="G87" s="49"/>
      <c r="H87" s="46">
        <v>418968</v>
      </c>
      <c r="I87" s="46">
        <v>1013521</v>
      </c>
      <c r="J87" s="46">
        <v>1432489</v>
      </c>
    </row>
    <row r="88" spans="6:10" x14ac:dyDescent="0.3">
      <c r="H88" s="36"/>
      <c r="I88" s="36"/>
      <c r="J88" s="36"/>
    </row>
  </sheetData>
  <mergeCells count="3">
    <mergeCell ref="A1:D1"/>
    <mergeCell ref="A8:D8"/>
    <mergeCell ref="F1:J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8"/>
  <sheetViews>
    <sheetView zoomScale="90" zoomScaleNormal="90" workbookViewId="0">
      <selection activeCell="F46" sqref="F46"/>
    </sheetView>
  </sheetViews>
  <sheetFormatPr defaultRowHeight="14.4" x14ac:dyDescent="0.3"/>
  <cols>
    <col min="1" max="1" width="18.44140625" bestFit="1" customWidth="1"/>
    <col min="2" max="2" width="11.44140625" customWidth="1"/>
    <col min="3" max="3" width="6.5546875" bestFit="1" customWidth="1"/>
    <col min="4" max="4" width="7" customWidth="1"/>
    <col min="5" max="5" width="18.44140625" bestFit="1" customWidth="1"/>
    <col min="6" max="6" width="11" bestFit="1" customWidth="1"/>
    <col min="7" max="7" width="10.6640625" bestFit="1" customWidth="1"/>
  </cols>
  <sheetData>
    <row r="1" spans="1:7" ht="15" x14ac:dyDescent="0.25">
      <c r="A1" s="58" t="s">
        <v>95</v>
      </c>
      <c r="B1" s="58"/>
      <c r="E1" s="59" t="s">
        <v>98</v>
      </c>
      <c r="F1" s="60"/>
      <c r="G1" s="61"/>
    </row>
    <row r="2" spans="1:7" ht="15" x14ac:dyDescent="0.25">
      <c r="A2" s="52" t="s">
        <v>94</v>
      </c>
      <c r="B2" s="53" t="s">
        <v>13</v>
      </c>
      <c r="E2" s="34" t="s">
        <v>94</v>
      </c>
      <c r="F2" s="29" t="s">
        <v>53</v>
      </c>
      <c r="G2" s="32" t="s">
        <v>13</v>
      </c>
    </row>
    <row r="3" spans="1:7" ht="15" x14ac:dyDescent="0.25">
      <c r="A3" s="33" t="s">
        <v>87</v>
      </c>
      <c r="B3" s="6">
        <v>54423</v>
      </c>
      <c r="E3" s="30" t="s">
        <v>87</v>
      </c>
      <c r="F3" s="30" t="s">
        <v>3</v>
      </c>
      <c r="G3" s="6">
        <v>41219</v>
      </c>
    </row>
    <row r="4" spans="1:7" ht="15" x14ac:dyDescent="0.25">
      <c r="A4" s="33" t="s">
        <v>88</v>
      </c>
      <c r="B4" s="6">
        <v>16211.100671999999</v>
      </c>
      <c r="E4" s="30"/>
      <c r="F4" s="30" t="s">
        <v>4</v>
      </c>
      <c r="G4" s="6">
        <v>11792</v>
      </c>
    </row>
    <row r="5" spans="1:7" ht="15" x14ac:dyDescent="0.25">
      <c r="A5" s="33" t="s">
        <v>89</v>
      </c>
      <c r="B5" s="6">
        <v>29695.548799999997</v>
      </c>
      <c r="E5" s="30"/>
      <c r="F5" s="30" t="s">
        <v>96</v>
      </c>
      <c r="G5" s="6">
        <v>312</v>
      </c>
    </row>
    <row r="6" spans="1:7" ht="15" x14ac:dyDescent="0.25">
      <c r="A6" s="33" t="s">
        <v>90</v>
      </c>
      <c r="B6" s="6">
        <v>32302.063232000008</v>
      </c>
      <c r="E6" s="30"/>
      <c r="F6" s="30" t="s">
        <v>31</v>
      </c>
      <c r="G6" s="6">
        <v>1095</v>
      </c>
    </row>
    <row r="7" spans="1:7" ht="15" x14ac:dyDescent="0.25">
      <c r="A7" s="33" t="s">
        <v>91</v>
      </c>
      <c r="B7" s="6">
        <v>7646.7455999999993</v>
      </c>
      <c r="E7" s="30"/>
      <c r="F7" s="30" t="s">
        <v>97</v>
      </c>
      <c r="G7" s="6">
        <v>5</v>
      </c>
    </row>
    <row r="8" spans="1:7" ht="15" x14ac:dyDescent="0.25">
      <c r="A8" s="33" t="s">
        <v>92</v>
      </c>
      <c r="B8" s="6">
        <v>9380.0079359999982</v>
      </c>
      <c r="E8" s="30" t="s">
        <v>88</v>
      </c>
      <c r="F8" s="30" t="s">
        <v>3</v>
      </c>
      <c r="G8" s="6">
        <v>11440.128863999998</v>
      </c>
    </row>
    <row r="9" spans="1:7" ht="15" x14ac:dyDescent="0.25">
      <c r="A9" s="33" t="s">
        <v>93</v>
      </c>
      <c r="B9" s="6">
        <v>22430.453759999993</v>
      </c>
      <c r="E9" s="30"/>
      <c r="F9" s="30" t="s">
        <v>4</v>
      </c>
      <c r="G9" s="6">
        <v>4376.7637440000008</v>
      </c>
    </row>
    <row r="10" spans="1:7" ht="15" x14ac:dyDescent="0.25">
      <c r="A10" s="4" t="s">
        <v>2</v>
      </c>
      <c r="B10" s="5">
        <v>172088.92</v>
      </c>
      <c r="E10" s="30"/>
      <c r="F10" s="30" t="s">
        <v>96</v>
      </c>
      <c r="G10" s="6">
        <v>58.171104</v>
      </c>
    </row>
    <row r="11" spans="1:7" ht="15" x14ac:dyDescent="0.25">
      <c r="E11" s="30"/>
      <c r="F11" s="30" t="s">
        <v>31</v>
      </c>
      <c r="G11" s="6">
        <v>335.09568000000002</v>
      </c>
    </row>
    <row r="12" spans="1:7" ht="15" customHeight="1" x14ac:dyDescent="0.3">
      <c r="A12" s="66" t="s">
        <v>101</v>
      </c>
      <c r="B12" s="66"/>
      <c r="E12" s="30"/>
      <c r="F12" s="30" t="s">
        <v>97</v>
      </c>
      <c r="G12" s="6">
        <v>0.94127999999999989</v>
      </c>
    </row>
    <row r="13" spans="1:7" x14ac:dyDescent="0.3">
      <c r="A13" s="66"/>
      <c r="B13" s="66"/>
      <c r="E13" s="30" t="s">
        <v>89</v>
      </c>
      <c r="F13" s="30" t="s">
        <v>3</v>
      </c>
      <c r="G13" s="6">
        <v>21055.099232</v>
      </c>
    </row>
    <row r="14" spans="1:7" x14ac:dyDescent="0.3">
      <c r="A14" s="66"/>
      <c r="B14" s="66"/>
      <c r="E14" s="30"/>
      <c r="F14" s="30" t="s">
        <v>4</v>
      </c>
      <c r="G14" s="6">
        <v>7997.8750079999991</v>
      </c>
    </row>
    <row r="15" spans="1:7" x14ac:dyDescent="0.3">
      <c r="A15" s="66"/>
      <c r="B15" s="66"/>
      <c r="E15" s="30"/>
      <c r="F15" s="30" t="s">
        <v>96</v>
      </c>
      <c r="G15" s="6">
        <v>96.796735999999996</v>
      </c>
    </row>
    <row r="16" spans="1:7" ht="15" x14ac:dyDescent="0.25">
      <c r="A16" s="56"/>
      <c r="B16" s="56"/>
      <c r="E16" s="30"/>
      <c r="F16" s="30" t="s">
        <v>31</v>
      </c>
      <c r="G16" s="6">
        <v>544.45766400000002</v>
      </c>
    </row>
    <row r="17" spans="1:7" ht="15" x14ac:dyDescent="0.25">
      <c r="A17" s="56"/>
      <c r="B17" s="56"/>
      <c r="E17" s="30"/>
      <c r="F17" s="30" t="s">
        <v>97</v>
      </c>
      <c r="G17" s="6">
        <v>1.32016</v>
      </c>
    </row>
    <row r="18" spans="1:7" ht="15" x14ac:dyDescent="0.25">
      <c r="A18" s="56"/>
      <c r="B18" s="56"/>
      <c r="E18" s="30" t="s">
        <v>90</v>
      </c>
      <c r="F18" s="30" t="s">
        <v>3</v>
      </c>
      <c r="G18" s="6">
        <v>22919.993952000004</v>
      </c>
    </row>
    <row r="19" spans="1:7" ht="15" x14ac:dyDescent="0.25">
      <c r="E19" s="30"/>
      <c r="F19" s="30" t="s">
        <v>4</v>
      </c>
      <c r="G19" s="6">
        <v>8696.5794559999995</v>
      </c>
    </row>
    <row r="20" spans="1:7" ht="15" x14ac:dyDescent="0.25">
      <c r="E20" s="30"/>
      <c r="F20" s="30" t="s">
        <v>96</v>
      </c>
      <c r="G20" s="6">
        <v>103.637888</v>
      </c>
    </row>
    <row r="21" spans="1:7" ht="15" x14ac:dyDescent="0.25">
      <c r="E21" s="30"/>
      <c r="F21" s="30" t="s">
        <v>31</v>
      </c>
      <c r="G21" s="6">
        <v>580.48441600000001</v>
      </c>
    </row>
    <row r="22" spans="1:7" ht="15" x14ac:dyDescent="0.25">
      <c r="E22" s="30"/>
      <c r="F22" s="30" t="s">
        <v>97</v>
      </c>
      <c r="G22" s="6">
        <v>1.3675199999999998</v>
      </c>
    </row>
    <row r="23" spans="1:7" ht="15" x14ac:dyDescent="0.25">
      <c r="E23" s="30" t="s">
        <v>91</v>
      </c>
      <c r="F23" s="30" t="s">
        <v>3</v>
      </c>
      <c r="G23" s="6">
        <v>5396.2871999999998</v>
      </c>
    </row>
    <row r="24" spans="1:7" ht="15" x14ac:dyDescent="0.25">
      <c r="E24" s="30"/>
      <c r="F24" s="30" t="s">
        <v>4</v>
      </c>
      <c r="G24" s="6">
        <v>2064.5111999999995</v>
      </c>
    </row>
    <row r="25" spans="1:7" ht="15" x14ac:dyDescent="0.25">
      <c r="E25" s="30"/>
      <c r="F25" s="30" t="s">
        <v>96</v>
      </c>
      <c r="G25" s="6">
        <v>27.4392</v>
      </c>
    </row>
    <row r="26" spans="1:7" ht="15" x14ac:dyDescent="0.25">
      <c r="E26" s="30"/>
      <c r="F26" s="30" t="s">
        <v>31</v>
      </c>
      <c r="G26" s="6">
        <v>158.06399999999999</v>
      </c>
    </row>
    <row r="27" spans="1:7" x14ac:dyDescent="0.3">
      <c r="E27" s="30"/>
      <c r="F27" s="30" t="s">
        <v>97</v>
      </c>
      <c r="G27" s="6">
        <v>0.44399999999999995</v>
      </c>
    </row>
    <row r="28" spans="1:7" x14ac:dyDescent="0.3">
      <c r="E28" s="30" t="s">
        <v>92</v>
      </c>
      <c r="F28" s="30" t="s">
        <v>3</v>
      </c>
      <c r="G28" s="6">
        <v>6619.445631999999</v>
      </c>
    </row>
    <row r="29" spans="1:7" x14ac:dyDescent="0.3">
      <c r="E29" s="30"/>
      <c r="F29" s="30" t="s">
        <v>4</v>
      </c>
      <c r="G29" s="6">
        <v>2532.4670719999995</v>
      </c>
    </row>
    <row r="30" spans="1:7" x14ac:dyDescent="0.3">
      <c r="E30" s="30"/>
      <c r="F30" s="30" t="s">
        <v>96</v>
      </c>
      <c r="G30" s="6">
        <v>33.658752</v>
      </c>
    </row>
    <row r="31" spans="1:7" x14ac:dyDescent="0.3">
      <c r="E31" s="30"/>
      <c r="F31" s="30" t="s">
        <v>31</v>
      </c>
      <c r="G31" s="6">
        <v>193.89184</v>
      </c>
    </row>
    <row r="32" spans="1:7" x14ac:dyDescent="0.3">
      <c r="E32" s="30"/>
      <c r="F32" s="30" t="s">
        <v>97</v>
      </c>
      <c r="G32" s="6">
        <v>0.54464000000000001</v>
      </c>
    </row>
    <row r="33" spans="5:7" x14ac:dyDescent="0.3">
      <c r="E33" s="30" t="s">
        <v>93</v>
      </c>
      <c r="F33" s="30" t="s">
        <v>3</v>
      </c>
      <c r="G33" s="6">
        <v>15829.109119999999</v>
      </c>
    </row>
    <row r="34" spans="5:7" x14ac:dyDescent="0.3">
      <c r="E34" s="30"/>
      <c r="F34" s="30" t="s">
        <v>4</v>
      </c>
      <c r="G34" s="6">
        <v>6055.8995199999999</v>
      </c>
    </row>
    <row r="35" spans="5:7" x14ac:dyDescent="0.3">
      <c r="E35" s="30"/>
      <c r="F35" s="30" t="s">
        <v>96</v>
      </c>
      <c r="G35" s="6">
        <v>80.488320000000002</v>
      </c>
    </row>
    <row r="36" spans="5:7" x14ac:dyDescent="0.3">
      <c r="E36" s="30"/>
      <c r="F36" s="30" t="s">
        <v>31</v>
      </c>
      <c r="G36" s="6">
        <v>463.65440000000001</v>
      </c>
    </row>
    <row r="37" spans="5:7" x14ac:dyDescent="0.3">
      <c r="E37" s="30"/>
      <c r="F37" s="30" t="s">
        <v>97</v>
      </c>
      <c r="G37" s="6">
        <v>1.3024</v>
      </c>
    </row>
    <row r="38" spans="5:7" x14ac:dyDescent="0.3">
      <c r="E38" s="29" t="s">
        <v>2</v>
      </c>
      <c r="F38" s="29"/>
      <c r="G38" s="5">
        <v>172088.91999999995</v>
      </c>
    </row>
  </sheetData>
  <mergeCells count="3">
    <mergeCell ref="A1:B1"/>
    <mergeCell ref="E1:G1"/>
    <mergeCell ref="A12:B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
  <sheetViews>
    <sheetView workbookViewId="0">
      <selection activeCell="B40" sqref="B40"/>
    </sheetView>
  </sheetViews>
  <sheetFormatPr defaultRowHeight="14.4" x14ac:dyDescent="0.3"/>
  <cols>
    <col min="1" max="1" width="33.5546875" customWidth="1"/>
    <col min="2" max="2" width="23.44140625" customWidth="1"/>
  </cols>
  <sheetData>
    <row r="1" spans="1:13" ht="15" x14ac:dyDescent="0.25">
      <c r="A1" s="3" t="s">
        <v>12</v>
      </c>
      <c r="B1" s="3" t="s">
        <v>13</v>
      </c>
    </row>
    <row r="2" spans="1:13" ht="15" x14ac:dyDescent="0.25">
      <c r="A2" s="8" t="s">
        <v>7</v>
      </c>
      <c r="B2" s="7">
        <v>6859</v>
      </c>
    </row>
    <row r="3" spans="1:13" ht="15" x14ac:dyDescent="0.25">
      <c r="A3" s="8" t="s">
        <v>8</v>
      </c>
      <c r="B3" s="7">
        <v>5001</v>
      </c>
    </row>
    <row r="4" spans="1:13" ht="15" x14ac:dyDescent="0.25">
      <c r="A4" s="8" t="s">
        <v>9</v>
      </c>
      <c r="B4" s="7">
        <v>5992</v>
      </c>
    </row>
    <row r="5" spans="1:13" ht="15" x14ac:dyDescent="0.25">
      <c r="A5" s="8" t="s">
        <v>10</v>
      </c>
      <c r="B5" s="7">
        <v>5390</v>
      </c>
    </row>
    <row r="6" spans="1:13" ht="15" x14ac:dyDescent="0.25">
      <c r="A6" s="10" t="s">
        <v>11</v>
      </c>
      <c r="B6" s="11">
        <v>1671</v>
      </c>
    </row>
    <row r="7" spans="1:13" ht="15" x14ac:dyDescent="0.25">
      <c r="A7" s="13" t="s">
        <v>30</v>
      </c>
      <c r="B7" s="11">
        <v>24080</v>
      </c>
    </row>
    <row r="8" spans="1:13" ht="15" x14ac:dyDescent="0.25">
      <c r="A8" s="12" t="s">
        <v>14</v>
      </c>
      <c r="B8" s="9">
        <f>SUM(B2:B7)</f>
        <v>48993</v>
      </c>
    </row>
    <row r="10" spans="1:13" ht="34.5" customHeight="1" x14ac:dyDescent="0.25">
      <c r="A10" s="67" t="s">
        <v>32</v>
      </c>
      <c r="B10" s="67"/>
      <c r="C10" s="67"/>
      <c r="D10" s="67"/>
      <c r="E10" s="67"/>
      <c r="F10" s="67"/>
      <c r="G10" s="67"/>
      <c r="H10" s="67"/>
      <c r="I10" s="67"/>
      <c r="J10" s="28"/>
      <c r="K10" s="28"/>
      <c r="L10" s="28"/>
      <c r="M10" s="28"/>
    </row>
    <row r="11" spans="1:13" ht="15" x14ac:dyDescent="0.25">
      <c r="A11" s="28"/>
      <c r="B11" s="28"/>
      <c r="C11" s="28"/>
      <c r="D11" s="28"/>
      <c r="E11" s="28"/>
      <c r="F11" s="28"/>
      <c r="G11" s="28"/>
      <c r="H11" s="28"/>
      <c r="I11" s="28"/>
      <c r="J11" s="28"/>
      <c r="K11" s="28"/>
      <c r="L11" s="28"/>
      <c r="M11" s="28"/>
    </row>
    <row r="12" spans="1:13" ht="15" x14ac:dyDescent="0.25">
      <c r="A12" s="28"/>
      <c r="B12" s="28"/>
      <c r="C12" s="28"/>
      <c r="D12" s="28"/>
      <c r="E12" s="28"/>
      <c r="F12" s="28"/>
      <c r="G12" s="28"/>
      <c r="H12" s="28"/>
      <c r="I12" s="28"/>
      <c r="J12" s="28"/>
      <c r="K12" s="28"/>
      <c r="L12" s="28"/>
      <c r="M12" s="28"/>
    </row>
  </sheetData>
  <mergeCells count="1">
    <mergeCell ref="A10:I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Train</vt:lpstr>
      <vt:lpstr>Bus</vt:lpstr>
      <vt:lpstr>Ferry</vt:lpstr>
      <vt:lpstr>Light Rail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2017-07-07T05:24:45Z</dcterms:modified>
</cp:coreProperties>
</file>