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urchasing\RFP Projects\NevadaEPro RFP's\Administration RFP's\08DOA-S2537 JS McCarran Center Roof Cleaning Services\RFP Documents\"/>
    </mc:Choice>
  </mc:AlternateContent>
  <xr:revisionPtr revIDLastSave="0" documentId="13_ncr:1_{1ACFC968-3CE7-4FE5-B250-C6B98B03CAAE}" xr6:coauthVersionLast="47" xr6:coauthVersionMax="47" xr10:uidLastSave="{00000000-0000-0000-0000-000000000000}"/>
  <bookViews>
    <workbookView xWindow="28680" yWindow="-120" windowWidth="29040" windowHeight="15840" xr2:uid="{A8B92D68-EC0F-4AEC-9ED6-F1FB624C7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G12" i="1"/>
  <c r="H12" i="1" s="1"/>
  <c r="G13" i="1"/>
  <c r="H13" i="1" s="1"/>
  <c r="G14" i="1"/>
  <c r="H14" i="1" s="1"/>
  <c r="G15" i="1"/>
  <c r="H15" i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8" i="1"/>
  <c r="H8" i="1" s="1"/>
  <c r="G9" i="1"/>
  <c r="H9" i="1" s="1"/>
  <c r="G10" i="1"/>
  <c r="H10" i="1" s="1"/>
  <c r="G7" i="1"/>
  <c r="H7" i="1" s="1"/>
  <c r="H22" i="1" l="1"/>
</calcChain>
</file>

<file path=xl/sharedStrings.xml><?xml version="1.0" encoding="utf-8"?>
<sst xmlns="http://schemas.openxmlformats.org/spreadsheetml/2006/main" count="58" uniqueCount="47">
  <si>
    <r>
      <rPr>
        <sz val="11"/>
        <rFont val="Calibri"/>
        <family val="2"/>
      </rPr>
      <t>Mineral - MC 6</t>
    </r>
  </si>
  <si>
    <r>
      <rPr>
        <sz val="11"/>
        <rFont val="Calibri"/>
        <family val="2"/>
      </rPr>
      <t>Eureka - MC 7</t>
    </r>
  </si>
  <si>
    <r>
      <rPr>
        <sz val="11"/>
        <rFont val="Calibri"/>
        <family val="2"/>
      </rPr>
      <t>Lincoln - MC 21</t>
    </r>
  </si>
  <si>
    <r>
      <rPr>
        <sz val="11"/>
        <rFont val="Calibri"/>
        <family val="2"/>
      </rPr>
      <t>Lander - MC 4</t>
    </r>
  </si>
  <si>
    <r>
      <rPr>
        <sz val="11"/>
        <rFont val="Calibri"/>
        <family val="2"/>
      </rPr>
      <t>White Pine - MC 22</t>
    </r>
  </si>
  <si>
    <r>
      <rPr>
        <sz val="11"/>
        <rFont val="Calibri"/>
        <family val="2"/>
      </rPr>
      <t>Nevada - MC 29</t>
    </r>
  </si>
  <si>
    <r>
      <rPr>
        <sz val="11"/>
        <rFont val="Calibri"/>
        <family val="2"/>
      </rPr>
      <t>Esmeralda - MC 20</t>
    </r>
  </si>
  <si>
    <r>
      <rPr>
        <sz val="11"/>
        <rFont val="Calibri"/>
        <family val="2"/>
      </rPr>
      <t>Storey - MC 01</t>
    </r>
  </si>
  <si>
    <r>
      <rPr>
        <sz val="11"/>
        <rFont val="Calibri"/>
        <family val="2"/>
      </rPr>
      <t>Elko - MC 23</t>
    </r>
  </si>
  <si>
    <r>
      <rPr>
        <sz val="11"/>
        <rFont val="Calibri"/>
        <family val="2"/>
      </rPr>
      <t>Humboldt - MC 26</t>
    </r>
  </si>
  <si>
    <r>
      <rPr>
        <sz val="11"/>
        <rFont val="Calibri"/>
        <family val="2"/>
      </rPr>
      <t>Lyon - MC 02</t>
    </r>
  </si>
  <si>
    <r>
      <rPr>
        <sz val="11"/>
        <rFont val="Calibri"/>
        <family val="2"/>
      </rPr>
      <t>Pershing - MC 27</t>
    </r>
  </si>
  <si>
    <r>
      <rPr>
        <sz val="11"/>
        <rFont val="Calibri"/>
        <family val="2"/>
      </rPr>
      <t>Douglas - MC 03</t>
    </r>
  </si>
  <si>
    <r>
      <rPr>
        <sz val="11"/>
        <rFont val="Calibri"/>
        <family val="2"/>
      </rPr>
      <t>Churchill - MC 28</t>
    </r>
  </si>
  <si>
    <r>
      <rPr>
        <sz val="11"/>
        <rFont val="Calibri"/>
        <family val="2"/>
      </rPr>
      <t>7120 Amigo</t>
    </r>
  </si>
  <si>
    <r>
      <rPr>
        <sz val="11"/>
        <rFont val="Calibri"/>
        <family val="2"/>
      </rPr>
      <t>7150 Pollock</t>
    </r>
  </si>
  <si>
    <r>
      <rPr>
        <sz val="11"/>
        <rFont val="Calibri"/>
        <family val="2"/>
      </rPr>
      <t>505 Capovilla</t>
    </r>
  </si>
  <si>
    <r>
      <rPr>
        <sz val="11"/>
        <rFont val="Calibri"/>
        <family val="2"/>
      </rPr>
      <t>7090 Pollock</t>
    </r>
  </si>
  <si>
    <r>
      <rPr>
        <sz val="11"/>
        <rFont val="Calibri"/>
        <family val="2"/>
      </rPr>
      <t>One Nevada Way</t>
    </r>
  </si>
  <si>
    <r>
      <rPr>
        <sz val="11"/>
        <rFont val="Calibri"/>
        <family val="2"/>
      </rPr>
      <t>7180 Pollock</t>
    </r>
  </si>
  <si>
    <r>
      <rPr>
        <sz val="11"/>
        <rFont val="Calibri"/>
        <family val="2"/>
      </rPr>
      <t>7220 Bermuda Rd</t>
    </r>
  </si>
  <si>
    <r>
      <rPr>
        <sz val="11"/>
        <rFont val="Calibri"/>
        <family val="2"/>
      </rPr>
      <t>650 White Drive</t>
    </r>
  </si>
  <si>
    <r>
      <rPr>
        <sz val="11"/>
        <rFont val="Calibri"/>
        <family val="2"/>
      </rPr>
      <t>7115 Amigo</t>
    </r>
  </si>
  <si>
    <r>
      <rPr>
        <sz val="11"/>
        <rFont val="Calibri"/>
        <family val="2"/>
      </rPr>
      <t>475 E Capovilla Ave</t>
    </r>
  </si>
  <si>
    <r>
      <rPr>
        <sz val="11"/>
        <rFont val="Calibri"/>
        <family val="2"/>
      </rPr>
      <t>500 Amigo</t>
    </r>
  </si>
  <si>
    <r>
      <rPr>
        <sz val="11"/>
        <rFont val="Calibri"/>
        <family val="2"/>
      </rPr>
      <t>444 E. Warm Srings Rd</t>
    </r>
  </si>
  <si>
    <r>
      <rPr>
        <sz val="11"/>
        <rFont val="Calibri"/>
        <family val="2"/>
      </rPr>
      <t>490 Capovilla</t>
    </r>
  </si>
  <si>
    <r>
      <rPr>
        <sz val="11"/>
        <rFont val="Calibri"/>
        <family val="2"/>
      </rPr>
      <t>2-Story</t>
    </r>
  </si>
  <si>
    <r>
      <rPr>
        <sz val="11"/>
        <rFont val="Calibri"/>
        <family val="2"/>
      </rPr>
      <t>1-Story</t>
    </r>
  </si>
  <si>
    <r>
      <rPr>
        <sz val="11"/>
        <rFont val="Calibri"/>
        <family val="2"/>
      </rPr>
      <t>4 Story</t>
    </r>
  </si>
  <si>
    <t xml:space="preserve">Traunch </t>
  </si>
  <si>
    <t xml:space="preserve">Building </t>
  </si>
  <si>
    <t>Address</t>
  </si>
  <si>
    <t>Building Type</t>
  </si>
  <si>
    <t>Approx. Roof SF per CAD File</t>
  </si>
  <si>
    <t>Quarterly Cost</t>
  </si>
  <si>
    <t>Yearly Cost</t>
  </si>
  <si>
    <t>Total Cost</t>
  </si>
  <si>
    <t>Request for Proposal for McCarran Roof Cleaning Services</t>
  </si>
  <si>
    <t xml:space="preserve">Vendor : </t>
  </si>
  <si>
    <t>1-Story</t>
  </si>
  <si>
    <t>The cost for each deliverable shall be complete and include all expenses, including travel, per diem and out-of-pocket expenses as well as administrative and/or overhead expenses.  Detailed backup shall be provided for all cost schedules completed.</t>
  </si>
  <si>
    <t>Total Cost - 4 Years</t>
  </si>
  <si>
    <t>Cost Schedule for 08DOA-S2537</t>
  </si>
  <si>
    <t>500 E. Warm Springs</t>
  </si>
  <si>
    <t>Washoe - MC 30</t>
  </si>
  <si>
    <t>7160 Bermuda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</si>
</sst>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 shrinkToFit="1"/>
    </xf>
    <xf numFmtId="0" fontId="4" fillId="0" borderId="0" xfId="0" applyFont="1" applyAlignment="1">
      <alignment horizontal="center" vertical="top" wrapText="1"/>
    </xf>
    <xf numFmtId="44" fontId="0" fillId="0" borderId="3" xfId="0" applyNumberFormat="1" applyBorder="1"/>
    <xf numFmtId="1" fontId="2" fillId="0" borderId="4" xfId="0" applyNumberFormat="1" applyFont="1" applyBorder="1" applyAlignment="1">
      <alignment horizontal="center" vertical="top" shrinkToFit="1"/>
    </xf>
    <xf numFmtId="1" fontId="2" fillId="0" borderId="5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shrinkToFit="1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0" fontId="1" fillId="2" borderId="9" xfId="0" applyFont="1" applyFill="1" applyBorder="1" applyAlignment="1">
      <alignment horizontal="center" vertical="top" wrapText="1"/>
    </xf>
    <xf numFmtId="44" fontId="0" fillId="0" borderId="10" xfId="0" applyNumberFormat="1" applyBorder="1"/>
    <xf numFmtId="0" fontId="7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 wrapText="1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9877-44AC-4115-805F-EEB75005AC42}">
  <dimension ref="A1:H22"/>
  <sheetViews>
    <sheetView tabSelected="1" workbookViewId="0">
      <selection activeCell="O17" sqref="O17"/>
    </sheetView>
  </sheetViews>
  <sheetFormatPr defaultRowHeight="15"/>
  <cols>
    <col min="1" max="1" width="13.42578125" customWidth="1"/>
    <col min="2" max="2" width="18" customWidth="1"/>
    <col min="3" max="3" width="25.5703125" customWidth="1"/>
    <col min="4" max="4" width="13.140625" bestFit="1" customWidth="1"/>
    <col min="5" max="5" width="19.42578125" customWidth="1"/>
    <col min="7" max="7" width="11.5703125" bestFit="1" customWidth="1"/>
    <col min="8" max="8" width="12.5703125" bestFit="1" customWidth="1"/>
  </cols>
  <sheetData>
    <row r="1" spans="1:8">
      <c r="A1" s="27" t="s">
        <v>38</v>
      </c>
      <c r="B1" s="27"/>
      <c r="C1" s="27"/>
      <c r="D1" s="27"/>
      <c r="E1" s="27"/>
      <c r="F1" s="27"/>
      <c r="G1" s="27"/>
      <c r="H1" s="27"/>
    </row>
    <row r="2" spans="1:8">
      <c r="A2" s="27" t="s">
        <v>43</v>
      </c>
      <c r="B2" s="27"/>
      <c r="C2" s="27"/>
      <c r="D2" s="27"/>
      <c r="E2" s="27"/>
      <c r="F2" s="27"/>
      <c r="G2" s="27"/>
      <c r="H2" s="27"/>
    </row>
    <row r="3" spans="1:8">
      <c r="A3" s="26"/>
      <c r="B3" s="26"/>
      <c r="C3" s="26"/>
      <c r="D3" s="26"/>
      <c r="E3" s="26"/>
      <c r="F3" s="26"/>
      <c r="G3" s="26"/>
      <c r="H3" s="26"/>
    </row>
    <row r="4" spans="1:8" ht="19.5" thickBot="1">
      <c r="A4" s="17" t="s">
        <v>39</v>
      </c>
      <c r="B4" s="28"/>
      <c r="C4" s="28"/>
      <c r="D4" s="28"/>
      <c r="E4" s="1"/>
      <c r="F4" s="1"/>
      <c r="G4" s="1"/>
      <c r="H4" s="1"/>
    </row>
    <row r="5" spans="1:8" ht="38.25" customHeight="1" thickBot="1">
      <c r="A5" s="29" t="s">
        <v>41</v>
      </c>
      <c r="B5" s="29"/>
      <c r="C5" s="29"/>
      <c r="D5" s="29"/>
      <c r="E5" s="29"/>
      <c r="F5" s="29"/>
      <c r="G5" s="29"/>
      <c r="H5" s="29"/>
    </row>
    <row r="6" spans="1:8" ht="31.5" thickTop="1" thickBot="1">
      <c r="A6" s="18" t="s">
        <v>30</v>
      </c>
      <c r="B6" s="19" t="s">
        <v>31</v>
      </c>
      <c r="C6" s="19" t="s">
        <v>32</v>
      </c>
      <c r="D6" s="19" t="s">
        <v>33</v>
      </c>
      <c r="E6" s="15" t="s">
        <v>34</v>
      </c>
      <c r="F6" s="15" t="s">
        <v>35</v>
      </c>
      <c r="G6" s="15" t="s">
        <v>36</v>
      </c>
      <c r="H6" s="20" t="s">
        <v>42</v>
      </c>
    </row>
    <row r="7" spans="1:8">
      <c r="A7" s="7">
        <v>1</v>
      </c>
      <c r="B7" s="2" t="s">
        <v>0</v>
      </c>
      <c r="C7" s="25" t="s">
        <v>44</v>
      </c>
      <c r="D7" s="3" t="s">
        <v>27</v>
      </c>
      <c r="E7" s="4">
        <v>27536</v>
      </c>
      <c r="F7" s="21"/>
      <c r="G7" s="12">
        <f>F7*4</f>
        <v>0</v>
      </c>
      <c r="H7" s="16">
        <f>G7*4</f>
        <v>0</v>
      </c>
    </row>
    <row r="8" spans="1:8">
      <c r="A8" s="7">
        <v>1</v>
      </c>
      <c r="B8" s="2" t="s">
        <v>1</v>
      </c>
      <c r="C8" s="2" t="s">
        <v>14</v>
      </c>
      <c r="D8" s="3" t="s">
        <v>27</v>
      </c>
      <c r="E8" s="4">
        <v>24193</v>
      </c>
      <c r="F8" s="22"/>
      <c r="G8" s="13">
        <f t="shared" ref="G8:H8" si="0">F8*4</f>
        <v>0</v>
      </c>
      <c r="H8" s="13">
        <f t="shared" si="0"/>
        <v>0</v>
      </c>
    </row>
    <row r="9" spans="1:8">
      <c r="A9" s="7">
        <v>1</v>
      </c>
      <c r="B9" s="2" t="s">
        <v>2</v>
      </c>
      <c r="C9" s="2" t="s">
        <v>15</v>
      </c>
      <c r="D9" s="3" t="s">
        <v>28</v>
      </c>
      <c r="E9" s="4">
        <v>23232</v>
      </c>
      <c r="F9" s="22"/>
      <c r="G9" s="13">
        <f t="shared" ref="G9:H9" si="1">F9*4</f>
        <v>0</v>
      </c>
      <c r="H9" s="13">
        <f t="shared" si="1"/>
        <v>0</v>
      </c>
    </row>
    <row r="10" spans="1:8">
      <c r="A10" s="7">
        <v>1</v>
      </c>
      <c r="B10" s="25" t="s">
        <v>45</v>
      </c>
      <c r="C10" s="25" t="s">
        <v>46</v>
      </c>
      <c r="D10" s="3" t="s">
        <v>27</v>
      </c>
      <c r="E10" s="4">
        <v>27930</v>
      </c>
      <c r="F10" s="22"/>
      <c r="G10" s="13">
        <f t="shared" ref="G10:H10" si="2">F10*4</f>
        <v>0</v>
      </c>
      <c r="H10" s="13">
        <f t="shared" si="2"/>
        <v>0</v>
      </c>
    </row>
    <row r="11" spans="1:8">
      <c r="A11" s="7">
        <v>2</v>
      </c>
      <c r="B11" s="2" t="s">
        <v>3</v>
      </c>
      <c r="C11" s="2" t="s">
        <v>16</v>
      </c>
      <c r="D11" s="3" t="s">
        <v>28</v>
      </c>
      <c r="E11" s="4">
        <v>22891</v>
      </c>
      <c r="F11" s="22"/>
      <c r="G11" s="13">
        <f t="shared" ref="G11:H11" si="3">F11*4</f>
        <v>0</v>
      </c>
      <c r="H11" s="13">
        <f t="shared" si="3"/>
        <v>0</v>
      </c>
    </row>
    <row r="12" spans="1:8">
      <c r="A12" s="7">
        <v>2</v>
      </c>
      <c r="B12" s="2" t="s">
        <v>4</v>
      </c>
      <c r="C12" s="2" t="s">
        <v>17</v>
      </c>
      <c r="D12" s="3" t="s">
        <v>28</v>
      </c>
      <c r="E12" s="4">
        <v>28608</v>
      </c>
      <c r="F12" s="22"/>
      <c r="G12" s="13">
        <f t="shared" ref="G12:H12" si="4">F12*4</f>
        <v>0</v>
      </c>
      <c r="H12" s="13">
        <f t="shared" si="4"/>
        <v>0</v>
      </c>
    </row>
    <row r="13" spans="1:8">
      <c r="A13" s="7">
        <v>2</v>
      </c>
      <c r="B13" s="2" t="s">
        <v>5</v>
      </c>
      <c r="C13" s="2" t="s">
        <v>18</v>
      </c>
      <c r="D13" s="3" t="s">
        <v>29</v>
      </c>
      <c r="E13" s="4">
        <v>30295</v>
      </c>
      <c r="F13" s="22"/>
      <c r="G13" s="13">
        <f t="shared" ref="G13:H13" si="5">F13*4</f>
        <v>0</v>
      </c>
      <c r="H13" s="13">
        <f t="shared" si="5"/>
        <v>0</v>
      </c>
    </row>
    <row r="14" spans="1:8">
      <c r="A14" s="7">
        <v>3</v>
      </c>
      <c r="B14" s="2" t="s">
        <v>6</v>
      </c>
      <c r="C14" s="2" t="s">
        <v>19</v>
      </c>
      <c r="D14" s="3" t="s">
        <v>27</v>
      </c>
      <c r="E14" s="4">
        <v>22925</v>
      </c>
      <c r="F14" s="22"/>
      <c r="G14" s="13">
        <f t="shared" ref="G14:H14" si="6">F14*4</f>
        <v>0</v>
      </c>
      <c r="H14" s="13">
        <f t="shared" si="6"/>
        <v>0</v>
      </c>
    </row>
    <row r="15" spans="1:8">
      <c r="A15" s="7">
        <v>3</v>
      </c>
      <c r="B15" s="2" t="s">
        <v>7</v>
      </c>
      <c r="C15" s="2" t="s">
        <v>20</v>
      </c>
      <c r="D15" s="3" t="s">
        <v>28</v>
      </c>
      <c r="E15" s="4">
        <v>8200</v>
      </c>
      <c r="F15" s="22"/>
      <c r="G15" s="13">
        <f t="shared" ref="G15:H15" si="7">F15*4</f>
        <v>0</v>
      </c>
      <c r="H15" s="13">
        <f t="shared" si="7"/>
        <v>0</v>
      </c>
    </row>
    <row r="16" spans="1:8">
      <c r="A16" s="7">
        <v>3</v>
      </c>
      <c r="B16" s="2" t="s">
        <v>8</v>
      </c>
      <c r="C16" s="2" t="s">
        <v>21</v>
      </c>
      <c r="D16" s="3" t="s">
        <v>28</v>
      </c>
      <c r="E16" s="4">
        <v>25825</v>
      </c>
      <c r="F16" s="22"/>
      <c r="G16" s="13">
        <f t="shared" ref="G16:H16" si="8">F16*4</f>
        <v>0</v>
      </c>
      <c r="H16" s="13">
        <f t="shared" si="8"/>
        <v>0</v>
      </c>
    </row>
    <row r="17" spans="1:8">
      <c r="A17" s="7">
        <v>3</v>
      </c>
      <c r="B17" s="2" t="s">
        <v>9</v>
      </c>
      <c r="C17" s="2" t="s">
        <v>22</v>
      </c>
      <c r="D17" s="3" t="s">
        <v>28</v>
      </c>
      <c r="E17" s="4">
        <v>55546</v>
      </c>
      <c r="F17" s="22"/>
      <c r="G17" s="13">
        <f t="shared" ref="G17:H17" si="9">F17*4</f>
        <v>0</v>
      </c>
      <c r="H17" s="13">
        <f t="shared" si="9"/>
        <v>0</v>
      </c>
    </row>
    <row r="18" spans="1:8">
      <c r="A18" s="7">
        <v>3</v>
      </c>
      <c r="B18" s="2" t="s">
        <v>10</v>
      </c>
      <c r="C18" s="2" t="s">
        <v>23</v>
      </c>
      <c r="D18" s="3" t="s">
        <v>28</v>
      </c>
      <c r="E18" s="4">
        <v>22968</v>
      </c>
      <c r="F18" s="22"/>
      <c r="G18" s="13">
        <f t="shared" ref="G18:H18" si="10">F18*4</f>
        <v>0</v>
      </c>
      <c r="H18" s="13">
        <f t="shared" si="10"/>
        <v>0</v>
      </c>
    </row>
    <row r="19" spans="1:8">
      <c r="A19" s="7">
        <v>2</v>
      </c>
      <c r="B19" s="2" t="s">
        <v>11</v>
      </c>
      <c r="C19" s="2" t="s">
        <v>24</v>
      </c>
      <c r="D19" s="5" t="s">
        <v>40</v>
      </c>
      <c r="E19" s="4">
        <v>25127</v>
      </c>
      <c r="F19" s="22"/>
      <c r="G19" s="13">
        <f t="shared" ref="G19:H19" si="11">F19*4</f>
        <v>0</v>
      </c>
      <c r="H19" s="13">
        <f t="shared" si="11"/>
        <v>0</v>
      </c>
    </row>
    <row r="20" spans="1:8">
      <c r="A20" s="7">
        <v>3</v>
      </c>
      <c r="B20" s="2" t="s">
        <v>12</v>
      </c>
      <c r="C20" s="2" t="s">
        <v>25</v>
      </c>
      <c r="D20" s="3" t="s">
        <v>28</v>
      </c>
      <c r="E20" s="4">
        <v>29125</v>
      </c>
      <c r="F20" s="22"/>
      <c r="G20" s="13">
        <f t="shared" ref="G20:H20" si="12">F20*4</f>
        <v>0</v>
      </c>
      <c r="H20" s="13">
        <f t="shared" si="12"/>
        <v>0</v>
      </c>
    </row>
    <row r="21" spans="1:8" ht="15.75" thickBot="1">
      <c r="A21" s="8">
        <v>4</v>
      </c>
      <c r="B21" s="9" t="s">
        <v>13</v>
      </c>
      <c r="C21" s="9" t="s">
        <v>26</v>
      </c>
      <c r="D21" s="10" t="s">
        <v>27</v>
      </c>
      <c r="E21" s="11">
        <v>27533</v>
      </c>
      <c r="F21" s="23"/>
      <c r="G21" s="14">
        <f t="shared" ref="G21:H21" si="13">F21*4</f>
        <v>0</v>
      </c>
      <c r="H21" s="14">
        <f t="shared" si="13"/>
        <v>0</v>
      </c>
    </row>
    <row r="22" spans="1:8" ht="15.75" thickBot="1">
      <c r="G22" s="24" t="s">
        <v>37</v>
      </c>
      <c r="H22" s="6">
        <f>SUM(H7:H21)</f>
        <v>0</v>
      </c>
    </row>
  </sheetData>
  <mergeCells count="4">
    <mergeCell ref="A2:H2"/>
    <mergeCell ref="A1:H1"/>
    <mergeCell ref="B4:D4"/>
    <mergeCell ref="A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R. Smedes</dc:creator>
  <cp:lastModifiedBy>Joel R. Smedes</cp:lastModifiedBy>
  <dcterms:created xsi:type="dcterms:W3CDTF">2023-10-09T16:25:39Z</dcterms:created>
  <dcterms:modified xsi:type="dcterms:W3CDTF">2023-10-10T19:17:14Z</dcterms:modified>
</cp:coreProperties>
</file>