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F0AB2F5-B50F-4A7F-9511-4DCC4A93026F}" xr6:coauthVersionLast="47" xr6:coauthVersionMax="47" xr10:uidLastSave="{00000000-0000-0000-0000-000000000000}"/>
  <bookViews>
    <workbookView xWindow="2550" yWindow="2550" windowWidth="18075" windowHeight="16020" xr2:uid="{07EB950C-75A3-44E3-BD43-E40254CD469F}"/>
  </bookViews>
  <sheets>
    <sheet name="Main" sheetId="1" r:id="rId1"/>
    <sheet name="DCVa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4" i="1"/>
</calcChain>
</file>

<file path=xl/sharedStrings.xml><?xml version="1.0" encoding="utf-8"?>
<sst xmlns="http://schemas.openxmlformats.org/spreadsheetml/2006/main" count="19" uniqueCount="16">
  <si>
    <t>Price</t>
  </si>
  <si>
    <t>Shares</t>
  </si>
  <si>
    <t>MC</t>
  </si>
  <si>
    <t>Cash</t>
  </si>
  <si>
    <t>Debt</t>
  </si>
  <si>
    <t>EV</t>
  </si>
  <si>
    <t>Q224</t>
  </si>
  <si>
    <t>Name</t>
  </si>
  <si>
    <t>DCVax</t>
  </si>
  <si>
    <t>Indication</t>
  </si>
  <si>
    <t>Main</t>
  </si>
  <si>
    <t>Brand</t>
  </si>
  <si>
    <t>Clinical Trials</t>
  </si>
  <si>
    <t>Phase III n=348 glioblastoma - NCT00045968</t>
  </si>
  <si>
    <t>19.3 months mOS vs 16.5 months for ECP</t>
  </si>
  <si>
    <t>mPFS 6.2 months vs. 7.6 months for placebo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</si>
</sst>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7A2711A-F217-44D6-B5D5-964C496D9A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7568-AA26-4FC7-A28E-B6E8ECCB6B19}">
  <dimension ref="B2:M7"/>
  <sheetViews>
    <sheetView tabSelected="1" zoomScaleNormal="100" workbookViewId="0">
      <selection activeCell="M7" sqref="M7"/>
    </sheetView>
  </sheetViews>
  <sheetFormatPr defaultRowHeight="12.75" x14ac:dyDescent="0.2"/>
  <sheetData>
    <row r="2" spans="2:13" x14ac:dyDescent="0.2">
      <c r="B2" t="s">
        <v>7</v>
      </c>
      <c r="C2" t="s">
        <v>9</v>
      </c>
      <c r="K2" t="s">
        <v>0</v>
      </c>
      <c r="L2" s="1">
        <v>0.32</v>
      </c>
    </row>
    <row r="3" spans="2:13" x14ac:dyDescent="0.2">
      <c r="B3" t="s">
        <v>8</v>
      </c>
      <c r="K3" t="s">
        <v>1</v>
      </c>
      <c r="L3" s="2">
        <v>1248.2373580000001</v>
      </c>
      <c r="M3" s="3" t="s">
        <v>6</v>
      </c>
    </row>
    <row r="4" spans="2:13" x14ac:dyDescent="0.2">
      <c r="K4" t="s">
        <v>2</v>
      </c>
      <c r="L4" s="2">
        <f>+L2*L3</f>
        <v>399.43595456000003</v>
      </c>
    </row>
    <row r="5" spans="2:13" x14ac:dyDescent="0.2">
      <c r="K5" t="s">
        <v>3</v>
      </c>
      <c r="L5" s="2">
        <v>2.8809999999999998</v>
      </c>
      <c r="M5" s="3" t="s">
        <v>6</v>
      </c>
    </row>
    <row r="6" spans="2:13" x14ac:dyDescent="0.2">
      <c r="K6" t="s">
        <v>4</v>
      </c>
      <c r="L6" s="2">
        <f>8.881+17.764+3.959+20.434</f>
        <v>51.037999999999997</v>
      </c>
      <c r="M6" s="3" t="s">
        <v>6</v>
      </c>
    </row>
    <row r="7" spans="2:13" x14ac:dyDescent="0.2">
      <c r="K7" t="s">
        <v>5</v>
      </c>
      <c r="L7" s="2">
        <f>+L4-L5+L6</f>
        <v>447.59295456000007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F93-EC2E-42C3-B783-7B00FBA3E03F}">
  <dimension ref="A1:C8"/>
  <sheetViews>
    <sheetView zoomScaleNormal="100" workbookViewId="0">
      <selection activeCell="D14" sqref="D14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5" t="s">
        <v>10</v>
      </c>
    </row>
    <row r="2" spans="1:3" x14ac:dyDescent="0.2">
      <c r="B2" t="s">
        <v>11</v>
      </c>
      <c r="C2" t="s">
        <v>8</v>
      </c>
    </row>
    <row r="4" spans="1:3" x14ac:dyDescent="0.2">
      <c r="B4" s="4" t="s">
        <v>12</v>
      </c>
    </row>
    <row r="6" spans="1:3" x14ac:dyDescent="0.2">
      <c r="B6" s="6" t="s">
        <v>13</v>
      </c>
    </row>
    <row r="7" spans="1:3" x14ac:dyDescent="0.2">
      <c r="B7" t="s">
        <v>14</v>
      </c>
    </row>
    <row r="8" spans="1:3" x14ac:dyDescent="0.2">
      <c r="B8" t="s">
        <v>15</v>
      </c>
    </row>
  </sheetData>
  <hyperlinks>
    <hyperlink ref="A1" location="Main!A1" display="Main" xr:uid="{E1FA0254-743C-49C6-9E29-D4F91C8E47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DCVax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2024-09-20T17:16:34Z</dcterms:created>
  <dcterms:modified xsi:type="dcterms:W3CDTF">2025-10-14T14:22:43Z</dcterms:modified>
</cp:coreProperties>
</file>