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Aktier att lägga upp\"/>
    </mc:Choice>
  </mc:AlternateContent>
  <xr:revisionPtr revIDLastSave="0" documentId="8_{E33F65AA-1CB1-4DEE-9381-62A2DE33AE7D}" xr6:coauthVersionLast="47" xr6:coauthVersionMax="47" xr10:uidLastSave="{00000000-0000-0000-0000-000000000000}"/>
  <bookViews>
    <workbookView xWindow="3510" yWindow="3510" windowWidth="18075" windowHeight="16020" xr2:uid="{6697EE95-872F-4D92-B20B-0FB84E6D2549}"/>
  </bookViews>
  <sheets>
    <sheet name="Main" sheetId="1" r:id="rId1"/>
    <sheet name="imdusir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L7" i="1"/>
  <c r="L5" i="1"/>
  <c r="L4" i="1"/>
</calcChain>
</file>

<file path=xl/sharedStrings.xml><?xml version="1.0" encoding="utf-8"?>
<sst xmlns="http://schemas.openxmlformats.org/spreadsheetml/2006/main" count="42" uniqueCount="35">
  <si>
    <t>Price</t>
  </si>
  <si>
    <t>Shares</t>
  </si>
  <si>
    <t>MC</t>
  </si>
  <si>
    <t>Cash</t>
  </si>
  <si>
    <t>Debt</t>
  </si>
  <si>
    <t>EV</t>
  </si>
  <si>
    <t>Q324</t>
  </si>
  <si>
    <t>PIC</t>
  </si>
  <si>
    <t>AD</t>
  </si>
  <si>
    <t>CEO: Michael J. McElhaugh</t>
  </si>
  <si>
    <t>Name</t>
  </si>
  <si>
    <t>imdusiran</t>
  </si>
  <si>
    <t>Indication</t>
  </si>
  <si>
    <t>HBV</t>
  </si>
  <si>
    <t>Clinical Trials</t>
  </si>
  <si>
    <t>Brand</t>
  </si>
  <si>
    <t>Generic</t>
  </si>
  <si>
    <t>Main</t>
  </si>
  <si>
    <t>AB-101</t>
  </si>
  <si>
    <t>MOA</t>
  </si>
  <si>
    <t>RNAi</t>
  </si>
  <si>
    <t>oral PD-L1</t>
  </si>
  <si>
    <t>AB-729</t>
  </si>
  <si>
    <t>Chronic Hepatitis B (cHBV)</t>
  </si>
  <si>
    <t>Mechanism of Action (MOA)</t>
  </si>
  <si>
    <t>RNA interference (RNAi) therapeutic designed to reduce all HBV antigens, including HBsAg, to restore HBV-specific immune response.</t>
  </si>
  <si>
    <t>Phase 2b – n=170 cHBV imdusiran + interferon + NA (IMPACT Trial)</t>
  </si>
  <si>
    <t>Evaluating combination therapy with nucleos(t)ide analog (NA) and interferon to achieve functional cure in chronic hepatitis B patients.</t>
  </si>
  <si>
    <t>Primary endpoint: HBsAg loss with sustained off-treatment response.</t>
  </si>
  <si>
    <t>Study initiation expected in 1H2025.</t>
  </si>
  <si>
    <t>Phase 2a – “IM-PROVE I” – AASLD 2024 Presentation</t>
  </si>
  <si>
    <t>Functional cure achieved in 3/6 (50%) HBeAg-negative patients.</t>
  </si>
  <si>
    <t>Functional cure achieved in 3/12 (25%) overall population.</t>
  </si>
  <si>
    <t>Demonstrated strong and sustained HBsAg reduction after treatment.</t>
  </si>
  <si>
    <t>2025-09-24 trial with Moderna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</si>
</sst>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0" xfId="0" applyFont="1"/>
    <xf numFmtId="4" fontId="4" fillId="0" borderId="0" xfId="0" applyNumberFormat="1" applyFont="1"/>
    <xf numFmtId="3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1" applyFont="1"/>
    <xf numFmtId="0" fontId="5" fillId="0" borderId="1" xfId="1" applyFont="1" applyBorder="1"/>
    <xf numFmtId="0" fontId="4" fillId="0" borderId="2" xfId="0" applyFont="1" applyBorder="1"/>
    <xf numFmtId="0" fontId="4" fillId="0" borderId="1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6" fillId="0" borderId="0" xfId="0" applyFont="1"/>
    <xf numFmtId="0" fontId="2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66349-246A-4F58-9D22-9E2582FFF3EB}">
  <dimension ref="B2:M13"/>
  <sheetViews>
    <sheetView tabSelected="1" zoomScaleNormal="100" workbookViewId="0">
      <selection activeCell="K13" sqref="K13"/>
    </sheetView>
  </sheetViews>
  <sheetFormatPr defaultColWidth="8.7109375" defaultRowHeight="12.75" x14ac:dyDescent="0.2"/>
  <cols>
    <col min="1" max="1" width="4.28515625" style="1" customWidth="1"/>
    <col min="2" max="3" width="8.7109375" style="1"/>
    <col min="4" max="4" width="9.7109375" style="1" bestFit="1" customWidth="1"/>
    <col min="5" max="8" width="8.7109375" style="1"/>
    <col min="9" max="10" width="8.7109375" style="1" customWidth="1"/>
    <col min="11" max="16384" width="8.7109375" style="1"/>
  </cols>
  <sheetData>
    <row r="2" spans="2:13" x14ac:dyDescent="0.2">
      <c r="B2" s="12" t="s">
        <v>10</v>
      </c>
      <c r="C2" s="13" t="s">
        <v>12</v>
      </c>
      <c r="D2" s="13" t="s">
        <v>19</v>
      </c>
      <c r="E2" s="14"/>
      <c r="K2" s="1" t="s">
        <v>0</v>
      </c>
      <c r="L2" s="2">
        <v>3.43</v>
      </c>
    </row>
    <row r="3" spans="2:13" x14ac:dyDescent="0.2">
      <c r="B3" s="6" t="s">
        <v>11</v>
      </c>
      <c r="C3" s="1" t="s">
        <v>13</v>
      </c>
      <c r="D3" s="1" t="s">
        <v>20</v>
      </c>
      <c r="E3" s="7"/>
      <c r="K3" s="1" t="s">
        <v>1</v>
      </c>
      <c r="L3" s="3">
        <v>189.49168499999999</v>
      </c>
      <c r="M3" s="4" t="s">
        <v>6</v>
      </c>
    </row>
    <row r="4" spans="2:13" x14ac:dyDescent="0.2">
      <c r="B4" s="8" t="s">
        <v>18</v>
      </c>
      <c r="C4" s="1" t="s">
        <v>13</v>
      </c>
      <c r="D4" s="1" t="s">
        <v>21</v>
      </c>
      <c r="E4" s="7"/>
      <c r="K4" s="1" t="s">
        <v>2</v>
      </c>
      <c r="L4" s="3">
        <f>+L2*L3</f>
        <v>649.95647955000004</v>
      </c>
    </row>
    <row r="5" spans="2:13" x14ac:dyDescent="0.2">
      <c r="B5" s="8"/>
      <c r="E5" s="7"/>
      <c r="K5" s="1" t="s">
        <v>3</v>
      </c>
      <c r="L5" s="3">
        <f>31.846+95.948+2.964</f>
        <v>130.75800000000001</v>
      </c>
      <c r="M5" s="4" t="s">
        <v>6</v>
      </c>
    </row>
    <row r="6" spans="2:13" x14ac:dyDescent="0.2">
      <c r="B6" s="9"/>
      <c r="C6" s="10"/>
      <c r="D6" s="10"/>
      <c r="E6" s="11"/>
      <c r="K6" s="1" t="s">
        <v>4</v>
      </c>
      <c r="L6" s="3">
        <v>0</v>
      </c>
      <c r="M6" s="4" t="s">
        <v>6</v>
      </c>
    </row>
    <row r="7" spans="2:13" x14ac:dyDescent="0.2">
      <c r="K7" s="1" t="s">
        <v>5</v>
      </c>
      <c r="L7" s="3">
        <f>+L4-L5+L6</f>
        <v>519.19847955</v>
      </c>
    </row>
    <row r="9" spans="2:13" x14ac:dyDescent="0.2">
      <c r="K9" s="1" t="s">
        <v>8</v>
      </c>
      <c r="L9" s="3">
        <v>1334.04</v>
      </c>
      <c r="M9" s="4" t="s">
        <v>6</v>
      </c>
    </row>
    <row r="10" spans="2:13" x14ac:dyDescent="0.2">
      <c r="K10" s="1" t="s">
        <v>7</v>
      </c>
      <c r="L10" s="3">
        <f>1407.595+81.425</f>
        <v>1489.02</v>
      </c>
      <c r="M10" s="4" t="s">
        <v>6</v>
      </c>
    </row>
    <row r="11" spans="2:13" x14ac:dyDescent="0.2">
      <c r="L11" s="3"/>
    </row>
    <row r="12" spans="2:13" x14ac:dyDescent="0.2">
      <c r="K12" s="1" t="s">
        <v>9</v>
      </c>
    </row>
    <row r="13" spans="2:13" x14ac:dyDescent="0.2">
      <c r="K13" s="19" t="s">
        <v>34</v>
      </c>
    </row>
  </sheetData>
  <hyperlinks>
    <hyperlink ref="B3" location="imdusiran!A1" display="imdusiran" xr:uid="{C30498A1-BB73-42D0-9EB6-649981C779B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714E7-D263-4C6A-BE81-BF4D1B0BE08A}">
  <dimension ref="A1:C18"/>
  <sheetViews>
    <sheetView zoomScaleNormal="100" workbookViewId="0">
      <selection activeCell="B18" sqref="B18"/>
    </sheetView>
  </sheetViews>
  <sheetFormatPr defaultColWidth="8.7109375" defaultRowHeight="12.75" x14ac:dyDescent="0.2"/>
  <cols>
    <col min="1" max="1" width="4.5703125" style="1" bestFit="1" customWidth="1"/>
    <col min="2" max="2" width="26" style="1" bestFit="1" customWidth="1"/>
    <col min="3" max="16384" width="8.7109375" style="1"/>
  </cols>
  <sheetData>
    <row r="1" spans="1:3" x14ac:dyDescent="0.2">
      <c r="A1" s="5" t="s">
        <v>17</v>
      </c>
    </row>
    <row r="2" spans="1:3" x14ac:dyDescent="0.2">
      <c r="B2" s="17" t="s">
        <v>15</v>
      </c>
      <c r="C2" s="1" t="s">
        <v>22</v>
      </c>
    </row>
    <row r="3" spans="1:3" x14ac:dyDescent="0.2">
      <c r="B3" s="17" t="s">
        <v>16</v>
      </c>
      <c r="C3" s="16" t="s">
        <v>11</v>
      </c>
    </row>
    <row r="4" spans="1:3" x14ac:dyDescent="0.2">
      <c r="B4" s="17" t="s">
        <v>12</v>
      </c>
      <c r="C4" s="16" t="s">
        <v>23</v>
      </c>
    </row>
    <row r="5" spans="1:3" ht="15" x14ac:dyDescent="0.25">
      <c r="B5" s="18" t="s">
        <v>24</v>
      </c>
      <c r="C5" t="s">
        <v>25</v>
      </c>
    </row>
    <row r="8" spans="1:3" x14ac:dyDescent="0.2">
      <c r="B8" s="15" t="s">
        <v>14</v>
      </c>
    </row>
    <row r="10" spans="1:3" x14ac:dyDescent="0.2">
      <c r="B10" s="17" t="s">
        <v>26</v>
      </c>
    </row>
    <row r="11" spans="1:3" x14ac:dyDescent="0.2">
      <c r="B11" s="16" t="s">
        <v>27</v>
      </c>
    </row>
    <row r="12" spans="1:3" x14ac:dyDescent="0.2">
      <c r="B12" s="16" t="s">
        <v>28</v>
      </c>
      <c r="C12" s="15"/>
    </row>
    <row r="13" spans="1:3" x14ac:dyDescent="0.2">
      <c r="B13" s="16" t="s">
        <v>29</v>
      </c>
    </row>
    <row r="15" spans="1:3" x14ac:dyDescent="0.2">
      <c r="B15" s="17" t="s">
        <v>30</v>
      </c>
      <c r="C15" s="15"/>
    </row>
    <row r="16" spans="1:3" x14ac:dyDescent="0.2">
      <c r="B16" s="16" t="s">
        <v>31</v>
      </c>
    </row>
    <row r="17" spans="2:2" x14ac:dyDescent="0.2">
      <c r="B17" s="16" t="s">
        <v>32</v>
      </c>
    </row>
    <row r="18" spans="2:2" x14ac:dyDescent="0.2">
      <c r="B18" s="16" t="s">
        <v>33</v>
      </c>
    </row>
  </sheetData>
  <hyperlinks>
    <hyperlink ref="A1" location="Main!A1" display="Main" xr:uid="{1EB4AB03-04EF-4844-8FD2-530051FD696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imdusiran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2025-02-24T14:45:26Z</dcterms:created>
  <dcterms:modified xsi:type="dcterms:W3CDTF">2025-10-19T10:28:39Z</dcterms:modified>
</cp:coreProperties>
</file>