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61AFD0B-1EC7-4147-818F-078C844207E1}" xr6:coauthVersionLast="47" xr6:coauthVersionMax="47" xr10:uidLastSave="{00000000-0000-0000-0000-000000000000}"/>
  <bookViews>
    <workbookView xWindow="1560" yWindow="1560" windowWidth="18075" windowHeight="16020" xr2:uid="{74CF7BB5-4430-477C-99E9-4CDF962E334B}"/>
  </bookViews>
  <sheets>
    <sheet name="Main" sheetId="1" r:id="rId1"/>
    <sheet name="101" sheetId="2" r:id="rId2"/>
    <sheet name="25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<sst xmlns="http://schemas.openxmlformats.org/spreadsheetml/2006/main" count="45" uniqueCount="34">
  <si>
    <t>Price</t>
  </si>
  <si>
    <t>Shares</t>
  </si>
  <si>
    <t>MC</t>
  </si>
  <si>
    <t>Cash</t>
  </si>
  <si>
    <t>Debt</t>
  </si>
  <si>
    <t>EV</t>
  </si>
  <si>
    <t>Q424</t>
  </si>
  <si>
    <t>Name</t>
  </si>
  <si>
    <t>DYNE-101</t>
  </si>
  <si>
    <t>DYNE-251</t>
  </si>
  <si>
    <t>DYNE-302</t>
  </si>
  <si>
    <t>DYNE-401</t>
  </si>
  <si>
    <t>Indication</t>
  </si>
  <si>
    <t>DM1</t>
  </si>
  <si>
    <t>DMD</t>
  </si>
  <si>
    <t>FSHD</t>
  </si>
  <si>
    <t>Pompe</t>
  </si>
  <si>
    <t>Phase</t>
  </si>
  <si>
    <t>I</t>
  </si>
  <si>
    <t>PC</t>
  </si>
  <si>
    <t>Main</t>
  </si>
  <si>
    <t>Brand</t>
  </si>
  <si>
    <t>Generic</t>
  </si>
  <si>
    <t>Phase I/II "ACHIEVE"</t>
  </si>
  <si>
    <t>24 week MAD</t>
  </si>
  <si>
    <t>24 week OLE</t>
  </si>
  <si>
    <t>96 week LTE</t>
  </si>
  <si>
    <t>Phase I/II "DELIVER" exon 51</t>
  </si>
  <si>
    <t>24-week MAD</t>
  </si>
  <si>
    <t>192-week LTE</t>
  </si>
  <si>
    <t>24-week OLE</t>
  </si>
  <si>
    <t>MOA</t>
  </si>
  <si>
    <t>Fab-linker-ASO. Fab binds to transferrin.</t>
  </si>
  <si>
    <t>Clinical Trials: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</si>
</sst>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E409F49-1FEA-46E4-ADEF-FCB60FF2FE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38D6-08BC-4751-BDE5-D181907B1722}">
  <dimension ref="B2:L7"/>
  <sheetViews>
    <sheetView tabSelected="1" zoomScaleNormal="100" workbookViewId="0"/>
  </sheetViews>
  <sheetFormatPr defaultRowHeight="12.75" x14ac:dyDescent="0.2"/>
  <cols>
    <col min="1" max="1" width="4.42578125" customWidth="1"/>
    <col min="2" max="2" width="11.140625" customWidth="1"/>
    <col min="3" max="3" width="9.7109375" customWidth="1"/>
  </cols>
  <sheetData>
    <row r="2" spans="2:12" x14ac:dyDescent="0.2">
      <c r="B2" s="8" t="s">
        <v>7</v>
      </c>
      <c r="C2" s="11" t="s">
        <v>12</v>
      </c>
      <c r="D2" s="11" t="s">
        <v>17</v>
      </c>
      <c r="E2" s="11"/>
      <c r="F2" s="9"/>
      <c r="G2" s="9"/>
      <c r="H2" s="10"/>
      <c r="J2" t="s">
        <v>0</v>
      </c>
      <c r="K2">
        <v>8.7899999999999991</v>
      </c>
    </row>
    <row r="3" spans="2:12" x14ac:dyDescent="0.2">
      <c r="B3" s="3" t="s">
        <v>8</v>
      </c>
      <c r="C3" s="12" t="s">
        <v>13</v>
      </c>
      <c r="D3" s="12" t="s">
        <v>18</v>
      </c>
      <c r="E3" s="12"/>
      <c r="H3" s="4"/>
      <c r="J3" t="s">
        <v>1</v>
      </c>
      <c r="K3" s="1">
        <v>113.121357</v>
      </c>
      <c r="L3" s="2" t="s">
        <v>6</v>
      </c>
    </row>
    <row r="4" spans="2:12" x14ac:dyDescent="0.2">
      <c r="B4" s="3" t="s">
        <v>9</v>
      </c>
      <c r="C4" s="12" t="s">
        <v>14</v>
      </c>
      <c r="D4" s="12" t="s">
        <v>18</v>
      </c>
      <c r="E4" s="12"/>
      <c r="H4" s="4"/>
      <c r="J4" t="s">
        <v>2</v>
      </c>
      <c r="K4" s="1">
        <f>+K2*K3</f>
        <v>994.3367280299999</v>
      </c>
    </row>
    <row r="5" spans="2:12" x14ac:dyDescent="0.2">
      <c r="B5" s="3" t="s">
        <v>10</v>
      </c>
      <c r="C5" s="12" t="s">
        <v>15</v>
      </c>
      <c r="D5" s="12" t="s">
        <v>19</v>
      </c>
      <c r="E5" s="12"/>
      <c r="H5" s="4"/>
      <c r="J5" t="s">
        <v>3</v>
      </c>
      <c r="K5" s="1">
        <f>435.449+206.819</f>
        <v>642.26800000000003</v>
      </c>
      <c r="L5" s="2" t="s">
        <v>6</v>
      </c>
    </row>
    <row r="6" spans="2:12" x14ac:dyDescent="0.2">
      <c r="B6" s="3" t="s">
        <v>11</v>
      </c>
      <c r="C6" s="12" t="s">
        <v>16</v>
      </c>
      <c r="D6" s="12" t="s">
        <v>19</v>
      </c>
      <c r="E6" s="12"/>
      <c r="H6" s="4"/>
      <c r="J6" t="s">
        <v>4</v>
      </c>
      <c r="K6" s="1">
        <v>0</v>
      </c>
      <c r="L6" s="2" t="s">
        <v>6</v>
      </c>
    </row>
    <row r="7" spans="2:12" x14ac:dyDescent="0.2">
      <c r="B7" s="5"/>
      <c r="C7" s="13"/>
      <c r="D7" s="13"/>
      <c r="E7" s="13"/>
      <c r="F7" s="6"/>
      <c r="G7" s="6"/>
      <c r="H7" s="7"/>
      <c r="J7" t="s">
        <v>5</v>
      </c>
      <c r="K7" s="1">
        <f>+K4-K5+K6</f>
        <v>352.06872802999987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0846-31F7-4635-AF94-DDDEB60DB98E}">
  <dimension ref="A1:C10"/>
  <sheetViews>
    <sheetView zoomScaleNormal="100" workbookViewId="0">
      <selection activeCell="B10" sqref="B10"/>
    </sheetView>
  </sheetViews>
  <sheetFormatPr defaultRowHeight="12.75" x14ac:dyDescent="0.2"/>
  <cols>
    <col min="1" max="1" width="5" bestFit="1" customWidth="1"/>
    <col min="2" max="2" width="13.42578125" customWidth="1"/>
  </cols>
  <sheetData>
    <row r="1" spans="1:3" x14ac:dyDescent="0.2">
      <c r="A1" s="15" t="s">
        <v>20</v>
      </c>
    </row>
    <row r="2" spans="1:3" x14ac:dyDescent="0.2">
      <c r="B2" t="s">
        <v>21</v>
      </c>
      <c r="C2" t="s">
        <v>8</v>
      </c>
    </row>
    <row r="3" spans="1:3" x14ac:dyDescent="0.2">
      <c r="B3" t="s">
        <v>22</v>
      </c>
    </row>
    <row r="5" spans="1:3" x14ac:dyDescent="0.2">
      <c r="B5" s="16" t="s">
        <v>33</v>
      </c>
    </row>
    <row r="7" spans="1:3" x14ac:dyDescent="0.2">
      <c r="B7" s="14" t="s">
        <v>23</v>
      </c>
    </row>
    <row r="8" spans="1:3" x14ac:dyDescent="0.2">
      <c r="B8" t="s">
        <v>24</v>
      </c>
    </row>
    <row r="9" spans="1:3" x14ac:dyDescent="0.2">
      <c r="B9" t="s">
        <v>25</v>
      </c>
    </row>
    <row r="10" spans="1:3" x14ac:dyDescent="0.2">
      <c r="B10" t="s">
        <v>26</v>
      </c>
    </row>
  </sheetData>
  <hyperlinks>
    <hyperlink ref="A1" location="Main!A1" display="Main" xr:uid="{5D77E626-2B01-4EFB-A5AC-01D0532646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C197-9B51-4672-ACD2-23D160CBAF7B}">
  <dimension ref="A1:C11"/>
  <sheetViews>
    <sheetView zoomScaleNormal="100" workbookViewId="0">
      <selection activeCell="B11" sqref="B11"/>
    </sheetView>
  </sheetViews>
  <sheetFormatPr defaultRowHeight="12.75" x14ac:dyDescent="0.2"/>
  <cols>
    <col min="1" max="1" width="5" bestFit="1" customWidth="1"/>
    <col min="2" max="2" width="14.140625" customWidth="1"/>
  </cols>
  <sheetData>
    <row r="1" spans="1:3" x14ac:dyDescent="0.2">
      <c r="A1" s="15" t="s">
        <v>20</v>
      </c>
    </row>
    <row r="2" spans="1:3" x14ac:dyDescent="0.2">
      <c r="B2" t="s">
        <v>21</v>
      </c>
      <c r="C2" t="s">
        <v>9</v>
      </c>
    </row>
    <row r="3" spans="1:3" x14ac:dyDescent="0.2">
      <c r="B3" t="s">
        <v>12</v>
      </c>
      <c r="C3" t="s">
        <v>14</v>
      </c>
    </row>
    <row r="4" spans="1:3" x14ac:dyDescent="0.2">
      <c r="B4" t="s">
        <v>31</v>
      </c>
      <c r="C4" t="s">
        <v>32</v>
      </c>
    </row>
    <row r="6" spans="1:3" x14ac:dyDescent="0.2">
      <c r="B6" s="16" t="s">
        <v>33</v>
      </c>
    </row>
    <row r="8" spans="1:3" x14ac:dyDescent="0.2">
      <c r="B8" s="14" t="s">
        <v>27</v>
      </c>
    </row>
    <row r="9" spans="1:3" x14ac:dyDescent="0.2">
      <c r="B9" t="s">
        <v>28</v>
      </c>
    </row>
    <row r="10" spans="1:3" x14ac:dyDescent="0.2">
      <c r="B10" t="s">
        <v>29</v>
      </c>
    </row>
    <row r="11" spans="1:3" x14ac:dyDescent="0.2">
      <c r="B11" t="s">
        <v>30</v>
      </c>
    </row>
  </sheetData>
  <hyperlinks>
    <hyperlink ref="A1" location="Main!A1" display="Main" xr:uid="{A97D563E-36DD-41BE-812A-95187C2837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101</vt:lpstr>
      <vt:lpstr>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2025-04-04T13:53:13Z</dcterms:created>
  <dcterms:modified xsi:type="dcterms:W3CDTF">2025-10-08T16:01:38Z</dcterms:modified>
</cp:coreProperties>
</file>