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\AppData\Roaming\Microsoft\Windows\Network Shortcuts\"/>
    </mc:Choice>
  </mc:AlternateContent>
  <xr:revisionPtr revIDLastSave="0" documentId="13_ncr:1_{CA2BA0BC-0ABF-41F4-915C-3C71BAC89E9C}" xr6:coauthVersionLast="47" xr6:coauthVersionMax="47" xr10:uidLastSave="{00000000-0000-0000-0000-000000000000}"/>
  <bookViews>
    <workbookView xWindow="-108" yWindow="-108" windowWidth="23256" windowHeight="12456" xr2:uid="{D8AD2542-5E8F-4996-BD62-6956BAF0C18E}"/>
  </bookViews>
  <sheets>
    <sheet name="REVIEWS_Data" sheetId="1" r:id="rId1"/>
    <sheet name="Tokenization" sheetId="4" r:id="rId2"/>
    <sheet name="Tokens" sheetId="5" r:id="rId3"/>
    <sheet name="Word_frequency" sheetId="9" r:id="rId4"/>
    <sheet name="TDM" sheetId="11" r:id="rId5"/>
    <sheet name="Insights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1" l="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" i="11"/>
  <c r="C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B2" i="1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</calcChain>
</file>

<file path=xl/sharedStrings.xml><?xml version="1.0" encoding="utf-8"?>
<sst xmlns="http://schemas.openxmlformats.org/spreadsheetml/2006/main" count="272" uniqueCount="127">
  <si>
    <t>Reviews</t>
  </si>
  <si>
    <t>Amazing Product</t>
  </si>
  <si>
    <t>Highly recommended for anyone</t>
  </si>
  <si>
    <t>Very Helpful</t>
  </si>
  <si>
    <t>Great Customer Service</t>
  </si>
  <si>
    <t>Reasonable Price</t>
  </si>
  <si>
    <t>Good Fabric</t>
  </si>
  <si>
    <t>Poor Quality</t>
  </si>
  <si>
    <t>Poor Customer Service</t>
  </si>
  <si>
    <t>Delivery Delays</t>
  </si>
  <si>
    <t>Worst Product</t>
  </si>
  <si>
    <t>Never Buy It</t>
  </si>
  <si>
    <t>Really Bad</t>
  </si>
  <si>
    <t>Terrible</t>
  </si>
  <si>
    <t>Great Experience</t>
  </si>
  <si>
    <t xml:space="preserve">Thank You </t>
  </si>
  <si>
    <t>Loved it,but buys a bigger size</t>
  </si>
  <si>
    <t>Please,send same colour</t>
  </si>
  <si>
    <t>Embroidery beautiful</t>
  </si>
  <si>
    <t>Awesome Product</t>
  </si>
  <si>
    <t>Excellent@## Quality</t>
  </si>
  <si>
    <t>Impressed with, Product.</t>
  </si>
  <si>
    <t>Fast Shipping.</t>
  </si>
  <si>
    <t>Accurate Sizing, and fit</t>
  </si>
  <si>
    <t>Good for, this price</t>
  </si>
  <si>
    <t>Lower</t>
  </si>
  <si>
    <t>#</t>
  </si>
  <si>
    <t>@</t>
  </si>
  <si>
    <t>,</t>
  </si>
  <si>
    <t>.</t>
  </si>
  <si>
    <t>amazing product</t>
  </si>
  <si>
    <t>excellent quality</t>
  </si>
  <si>
    <t>impressed with product</t>
  </si>
  <si>
    <t>highly recommended for anyone</t>
  </si>
  <si>
    <t>very helpful</t>
  </si>
  <si>
    <t>fast shipping</t>
  </si>
  <si>
    <t>great customer service</t>
  </si>
  <si>
    <t>reasonable price</t>
  </si>
  <si>
    <t>accurate sizing and fit</t>
  </si>
  <si>
    <t>good fabric</t>
  </si>
  <si>
    <t>poor quality</t>
  </si>
  <si>
    <t>poor customer service</t>
  </si>
  <si>
    <t>delivery delays</t>
  </si>
  <si>
    <t>worst product</t>
  </si>
  <si>
    <t>never buy it</t>
  </si>
  <si>
    <t>really bad</t>
  </si>
  <si>
    <t>terrible</t>
  </si>
  <si>
    <t>great experience</t>
  </si>
  <si>
    <t xml:space="preserve">thank you </t>
  </si>
  <si>
    <t>loved itbut buys a bigger size</t>
  </si>
  <si>
    <t>pleasesend same colour</t>
  </si>
  <si>
    <t>good for this price</t>
  </si>
  <si>
    <t>embroidery beautiful</t>
  </si>
  <si>
    <t>awesome product</t>
  </si>
  <si>
    <t/>
  </si>
  <si>
    <t>recommended</t>
  </si>
  <si>
    <t>for</t>
  </si>
  <si>
    <t>anyone</t>
  </si>
  <si>
    <t>Cleansed</t>
  </si>
  <si>
    <t>Data</t>
  </si>
  <si>
    <t>amazing</t>
  </si>
  <si>
    <t>product</t>
  </si>
  <si>
    <t>excellent</t>
  </si>
  <si>
    <t>quality</t>
  </si>
  <si>
    <t>impressed</t>
  </si>
  <si>
    <t>with</t>
  </si>
  <si>
    <t>very</t>
  </si>
  <si>
    <t>helpful</t>
  </si>
  <si>
    <t>fast</t>
  </si>
  <si>
    <t>shipping</t>
  </si>
  <si>
    <t>great</t>
  </si>
  <si>
    <t>customer</t>
  </si>
  <si>
    <t>service</t>
  </si>
  <si>
    <t>reasonable</t>
  </si>
  <si>
    <t>price</t>
  </si>
  <si>
    <t>accurate</t>
  </si>
  <si>
    <t>sizing</t>
  </si>
  <si>
    <t>and</t>
  </si>
  <si>
    <t>fit</t>
  </si>
  <si>
    <t>good</t>
  </si>
  <si>
    <t>fabric</t>
  </si>
  <si>
    <t>poor</t>
  </si>
  <si>
    <t>delivery</t>
  </si>
  <si>
    <t>delays</t>
  </si>
  <si>
    <t>worst</t>
  </si>
  <si>
    <t>never</t>
  </si>
  <si>
    <t>it</t>
  </si>
  <si>
    <t>really</t>
  </si>
  <si>
    <t>bad</t>
  </si>
  <si>
    <t>experience</t>
  </si>
  <si>
    <t>thank</t>
  </si>
  <si>
    <t>you</t>
  </si>
  <si>
    <t>loved</t>
  </si>
  <si>
    <t>itbut</t>
  </si>
  <si>
    <t>buys</t>
  </si>
  <si>
    <t>a</t>
  </si>
  <si>
    <t>bigger</t>
  </si>
  <si>
    <t>size</t>
  </si>
  <si>
    <t>pleasesend</t>
  </si>
  <si>
    <t>same</t>
  </si>
  <si>
    <t>colour</t>
  </si>
  <si>
    <t>this</t>
  </si>
  <si>
    <t>embroidery</t>
  </si>
  <si>
    <t>beautiful</t>
  </si>
  <si>
    <t>awesome</t>
  </si>
  <si>
    <t xml:space="preserve">highly </t>
  </si>
  <si>
    <t xml:space="preserve"> poor</t>
  </si>
  <si>
    <t xml:space="preserve"> buy</t>
  </si>
  <si>
    <t>Row Labels</t>
  </si>
  <si>
    <t>Grand Total</t>
  </si>
  <si>
    <t>Count of amazing</t>
  </si>
  <si>
    <t>Document</t>
  </si>
  <si>
    <t>POSITIVE</t>
  </si>
  <si>
    <t>NEGATIVE</t>
  </si>
  <si>
    <t>Sentiment Analysis</t>
  </si>
  <si>
    <t>Negative</t>
  </si>
  <si>
    <t>Neutral</t>
  </si>
  <si>
    <t>Positive</t>
  </si>
  <si>
    <t>Status</t>
  </si>
  <si>
    <t>The product has received a mix of feedback from users.</t>
  </si>
  <si>
    <t>Overall, while many are satisfied, there are areas that could be improved based on the negative comments.</t>
  </si>
  <si>
    <t>10 people feel neutral about it, meaning they don't have strong opinions either way.</t>
  </si>
  <si>
    <t>10 others are happy with it and gave positive feedback.</t>
  </si>
  <si>
    <t>However, 4 users had negative experiences, pointing out some issues.</t>
  </si>
  <si>
    <t>INSIGHTS</t>
  </si>
  <si>
    <t>Data Review on Clothing Product</t>
  </si>
  <si>
    <t>Addressing those concerns could make the product even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</si>
</sst>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left" indent="13"/>
    </xf>
    <xf numFmtId="0" fontId="4" fillId="4" borderId="0" xfId="0" applyFont="1" applyFill="1"/>
    <xf numFmtId="49" fontId="7" fillId="4" borderId="0" xfId="0" applyNumberFormat="1" applyFont="1" applyFill="1"/>
    <xf numFmtId="0" fontId="0" fillId="5" borderId="0" xfId="0" applyFill="1" applyBorder="1"/>
    <xf numFmtId="0" fontId="0" fillId="5" borderId="0" xfId="0" applyFill="1"/>
    <xf numFmtId="0" fontId="5" fillId="0" borderId="0" xfId="0" applyFont="1" applyFill="1" applyAlignment="1">
      <alignment horizontal="center"/>
    </xf>
    <xf numFmtId="0" fontId="6" fillId="6" borderId="0" xfId="0" applyFont="1" applyFill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Sentiment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2575965823731556"/>
          <c:w val="1"/>
          <c:h val="0.60350754401313866"/>
        </c:manualLayout>
      </c:layout>
      <c:pie3DChart>
        <c:varyColors val="1"/>
        <c:ser>
          <c:idx val="0"/>
          <c:order val="0"/>
          <c:tx>
            <c:strRef>
              <c:f>Insights!$F$6</c:f>
              <c:strCache>
                <c:ptCount val="1"/>
                <c:pt idx="0">
                  <c:v>Sentiment Analysis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Insights!$E$7:$E$9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Insights!$F$7:$F$9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B-4583-B699-08BBD9F7071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440100</xdr:colOff>
      <xdr:row>2</xdr:row>
      <xdr:rowOff>165262</xdr:rowOff>
    </xdr:from>
    <xdr:to>
      <xdr:col>9</xdr:col>
      <xdr:colOff>212861</xdr:colOff>
      <xdr:row>10</xdr:row>
      <xdr:rowOff>103443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4446E-DBD1-50D1-F65E-74BAE1C75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lent@## Qual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D87-0747-4F56-BA7D-528F40DF2756}">
  <dimension ref="A1:M44"/>
  <sheetViews>
    <sheetView tabSelected="1" zoomScale="109" zoomScaleNormal="180" workbookViewId="0">
      <selection activeCell="F1" sqref="F1:F1048576"/>
    </sheetView>
  </sheetViews>
  <sheetFormatPr defaultRowHeight="14.4" x14ac:dyDescent="0.3"/>
  <cols>
    <col min="1" max="1" width="32.21875" style="1" customWidth="1"/>
    <col min="2" max="2" width="32.6640625" style="4" customWidth="1"/>
    <col min="3" max="3" width="27.21875" style="1" customWidth="1"/>
    <col min="4" max="4" width="37.109375" style="1" customWidth="1"/>
    <col min="5" max="5" width="21.5546875" style="1" customWidth="1"/>
    <col min="6" max="6" width="28.109375" style="1" customWidth="1"/>
    <col min="7" max="13" width="8.88671875" style="1"/>
  </cols>
  <sheetData>
    <row r="1" spans="1:6" x14ac:dyDescent="0.3">
      <c r="A1" s="2" t="s">
        <v>0</v>
      </c>
      <c r="B1" s="2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3">
      <c r="A2" s="1" t="s">
        <v>1</v>
      </c>
      <c r="B2" s="4" t="str">
        <f>LOWER(A2)</f>
        <v>amazing product</v>
      </c>
      <c r="C2" s="1" t="str">
        <f>SUBSTITUTE(B2,"#","")</f>
        <v>amazing product</v>
      </c>
      <c r="D2" s="1" t="str">
        <f>SUBSTITUTE(C2,"@","")</f>
        <v>amazing product</v>
      </c>
      <c r="E2" s="1" t="str">
        <f>SUBSTITUTE(D2,",","")</f>
        <v>amazing product</v>
      </c>
      <c r="F2" s="1" t="str">
        <f>SUBSTITUTE(E2,".","")</f>
        <v>amazing product</v>
      </c>
    </row>
    <row r="3" spans="1:6" x14ac:dyDescent="0.3">
      <c r="A3" s="3" t="s">
        <v>20</v>
      </c>
      <c r="B3" s="4" t="str">
        <f t="shared" ref="B3:B25" si="0">LOWER(A3)</f>
        <v>excellent@## quality</v>
      </c>
      <c r="C3" s="1" t="str">
        <f t="shared" ref="C3:C25" si="1">SUBSTITUTE(B3,"#","")</f>
        <v>excellent@ quality</v>
      </c>
      <c r="D3" s="1" t="str">
        <f t="shared" ref="D3:D25" si="2">SUBSTITUTE(C3,"@","")</f>
        <v>excellent quality</v>
      </c>
      <c r="E3" s="1" t="str">
        <f t="shared" ref="E3:E44" si="3">SUBSTITUTE(D3,",","")</f>
        <v>excellent quality</v>
      </c>
      <c r="F3" s="1" t="str">
        <f>SUBSTITUTE(E3,".","")</f>
        <v>excellent quality</v>
      </c>
    </row>
    <row r="4" spans="1:6" x14ac:dyDescent="0.3">
      <c r="A4" s="1" t="s">
        <v>21</v>
      </c>
      <c r="B4" s="4" t="str">
        <f t="shared" si="0"/>
        <v>impressed with, product.</v>
      </c>
      <c r="C4" s="1" t="str">
        <f t="shared" si="1"/>
        <v>impressed with, product.</v>
      </c>
      <c r="D4" s="1" t="str">
        <f t="shared" si="2"/>
        <v>impressed with, product.</v>
      </c>
      <c r="E4" s="1" t="str">
        <f t="shared" si="3"/>
        <v>impressed with product.</v>
      </c>
      <c r="F4" s="1" t="str">
        <f>SUBSTITUTE(E4,".","")</f>
        <v>impressed with product</v>
      </c>
    </row>
    <row r="5" spans="1:6" x14ac:dyDescent="0.3">
      <c r="A5" s="1" t="s">
        <v>2</v>
      </c>
      <c r="B5" s="4" t="str">
        <f t="shared" si="0"/>
        <v>highly recommended for anyone</v>
      </c>
      <c r="C5" s="1" t="str">
        <f t="shared" si="1"/>
        <v>highly recommended for anyone</v>
      </c>
      <c r="D5" s="1" t="str">
        <f t="shared" si="2"/>
        <v>highly recommended for anyone</v>
      </c>
      <c r="E5" s="1" t="str">
        <f t="shared" si="3"/>
        <v>highly recommended for anyone</v>
      </c>
      <c r="F5" s="1" t="str">
        <f>SUBSTITUTE(E5,".","")</f>
        <v>highly recommended for anyone</v>
      </c>
    </row>
    <row r="6" spans="1:6" x14ac:dyDescent="0.3">
      <c r="A6" s="1" t="s">
        <v>3</v>
      </c>
      <c r="B6" s="4" t="str">
        <f t="shared" si="0"/>
        <v>very helpful</v>
      </c>
      <c r="C6" s="1" t="str">
        <f t="shared" si="1"/>
        <v>very helpful</v>
      </c>
      <c r="D6" s="1" t="str">
        <f t="shared" si="2"/>
        <v>very helpful</v>
      </c>
      <c r="E6" s="1" t="str">
        <f t="shared" si="3"/>
        <v>very helpful</v>
      </c>
      <c r="F6" s="1" t="str">
        <f>SUBSTITUTE(E6,".","")</f>
        <v>very helpful</v>
      </c>
    </row>
    <row r="7" spans="1:6" x14ac:dyDescent="0.3">
      <c r="A7" s="1" t="s">
        <v>22</v>
      </c>
      <c r="B7" s="4" t="str">
        <f t="shared" si="0"/>
        <v>fast shipping.</v>
      </c>
      <c r="C7" s="1" t="str">
        <f t="shared" si="1"/>
        <v>fast shipping.</v>
      </c>
      <c r="D7" s="1" t="str">
        <f t="shared" si="2"/>
        <v>fast shipping.</v>
      </c>
      <c r="E7" s="1" t="str">
        <f t="shared" si="3"/>
        <v>fast shipping.</v>
      </c>
      <c r="F7" s="1" t="str">
        <f>SUBSTITUTE(E7,".","")</f>
        <v>fast shipping</v>
      </c>
    </row>
    <row r="8" spans="1:6" x14ac:dyDescent="0.3">
      <c r="A8" s="1" t="s">
        <v>4</v>
      </c>
      <c r="B8" s="4" t="str">
        <f t="shared" si="0"/>
        <v>great customer service</v>
      </c>
      <c r="C8" s="1" t="str">
        <f t="shared" si="1"/>
        <v>great customer service</v>
      </c>
      <c r="D8" s="1" t="str">
        <f t="shared" si="2"/>
        <v>great customer service</v>
      </c>
      <c r="E8" s="1" t="str">
        <f t="shared" si="3"/>
        <v>great customer service</v>
      </c>
      <c r="F8" s="1" t="str">
        <f>SUBSTITUTE(E8,".","")</f>
        <v>great customer service</v>
      </c>
    </row>
    <row r="9" spans="1:6" x14ac:dyDescent="0.3">
      <c r="A9" s="1" t="s">
        <v>5</v>
      </c>
      <c r="B9" s="4" t="str">
        <f t="shared" si="0"/>
        <v>reasonable price</v>
      </c>
      <c r="C9" s="1" t="str">
        <f t="shared" si="1"/>
        <v>reasonable price</v>
      </c>
      <c r="D9" s="1" t="str">
        <f t="shared" si="2"/>
        <v>reasonable price</v>
      </c>
      <c r="E9" s="1" t="str">
        <f t="shared" si="3"/>
        <v>reasonable price</v>
      </c>
      <c r="F9" s="1" t="str">
        <f>SUBSTITUTE(E9,".","")</f>
        <v>reasonable price</v>
      </c>
    </row>
    <row r="10" spans="1:6" x14ac:dyDescent="0.3">
      <c r="A10" s="1" t="s">
        <v>23</v>
      </c>
      <c r="B10" s="4" t="str">
        <f t="shared" si="0"/>
        <v>accurate sizing, and fit</v>
      </c>
      <c r="C10" s="1" t="str">
        <f t="shared" si="1"/>
        <v>accurate sizing, and fit</v>
      </c>
      <c r="D10" s="1" t="str">
        <f t="shared" si="2"/>
        <v>accurate sizing, and fit</v>
      </c>
      <c r="E10" s="1" t="str">
        <f t="shared" si="3"/>
        <v>accurate sizing and fit</v>
      </c>
      <c r="F10" s="1" t="str">
        <f>SUBSTITUTE(E10,".","")</f>
        <v>accurate sizing and fit</v>
      </c>
    </row>
    <row r="11" spans="1:6" x14ac:dyDescent="0.3">
      <c r="A11" s="1" t="s">
        <v>6</v>
      </c>
      <c r="B11" s="4" t="str">
        <f t="shared" si="0"/>
        <v>good fabric</v>
      </c>
      <c r="C11" s="1" t="str">
        <f t="shared" si="1"/>
        <v>good fabric</v>
      </c>
      <c r="D11" s="1" t="str">
        <f t="shared" si="2"/>
        <v>good fabric</v>
      </c>
      <c r="E11" s="1" t="str">
        <f t="shared" si="3"/>
        <v>good fabric</v>
      </c>
      <c r="F11" s="1" t="str">
        <f>SUBSTITUTE(E11,".","")</f>
        <v>good fabric</v>
      </c>
    </row>
    <row r="12" spans="1:6" x14ac:dyDescent="0.3">
      <c r="A12" s="1" t="s">
        <v>7</v>
      </c>
      <c r="B12" s="4" t="str">
        <f t="shared" si="0"/>
        <v>poor quality</v>
      </c>
      <c r="C12" s="1" t="str">
        <f t="shared" si="1"/>
        <v>poor quality</v>
      </c>
      <c r="D12" s="1" t="str">
        <f t="shared" si="2"/>
        <v>poor quality</v>
      </c>
      <c r="E12" s="1" t="str">
        <f t="shared" si="3"/>
        <v>poor quality</v>
      </c>
      <c r="F12" s="1" t="str">
        <f>SUBSTITUTE(E12,".","")</f>
        <v>poor quality</v>
      </c>
    </row>
    <row r="13" spans="1:6" x14ac:dyDescent="0.3">
      <c r="A13" s="1" t="s">
        <v>8</v>
      </c>
      <c r="B13" s="4" t="str">
        <f t="shared" si="0"/>
        <v>poor customer service</v>
      </c>
      <c r="C13" s="1" t="str">
        <f t="shared" si="1"/>
        <v>poor customer service</v>
      </c>
      <c r="D13" s="1" t="str">
        <f t="shared" si="2"/>
        <v>poor customer service</v>
      </c>
      <c r="E13" s="1" t="str">
        <f t="shared" si="3"/>
        <v>poor customer service</v>
      </c>
      <c r="F13" s="1" t="str">
        <f>SUBSTITUTE(E13,".","")</f>
        <v>poor customer service</v>
      </c>
    </row>
    <row r="14" spans="1:6" x14ac:dyDescent="0.3">
      <c r="A14" s="1" t="s">
        <v>9</v>
      </c>
      <c r="B14" s="4" t="str">
        <f t="shared" si="0"/>
        <v>delivery delays</v>
      </c>
      <c r="C14" s="1" t="str">
        <f t="shared" si="1"/>
        <v>delivery delays</v>
      </c>
      <c r="D14" s="1" t="str">
        <f t="shared" si="2"/>
        <v>delivery delays</v>
      </c>
      <c r="E14" s="1" t="str">
        <f t="shared" si="3"/>
        <v>delivery delays</v>
      </c>
      <c r="F14" s="1" t="str">
        <f>SUBSTITUTE(E14,".","")</f>
        <v>delivery delays</v>
      </c>
    </row>
    <row r="15" spans="1:6" x14ac:dyDescent="0.3">
      <c r="A15" s="1" t="s">
        <v>10</v>
      </c>
      <c r="B15" s="4" t="str">
        <f t="shared" si="0"/>
        <v>worst product</v>
      </c>
      <c r="C15" s="1" t="str">
        <f t="shared" si="1"/>
        <v>worst product</v>
      </c>
      <c r="D15" s="1" t="str">
        <f t="shared" si="2"/>
        <v>worst product</v>
      </c>
      <c r="E15" s="1" t="str">
        <f t="shared" si="3"/>
        <v>worst product</v>
      </c>
      <c r="F15" s="1" t="str">
        <f>SUBSTITUTE(E15,".","")</f>
        <v>worst product</v>
      </c>
    </row>
    <row r="16" spans="1:6" x14ac:dyDescent="0.3">
      <c r="A16" s="1" t="s">
        <v>11</v>
      </c>
      <c r="B16" s="4" t="str">
        <f t="shared" si="0"/>
        <v>never buy it</v>
      </c>
      <c r="C16" s="1" t="str">
        <f t="shared" si="1"/>
        <v>never buy it</v>
      </c>
      <c r="D16" s="1" t="str">
        <f t="shared" si="2"/>
        <v>never buy it</v>
      </c>
      <c r="E16" s="1" t="str">
        <f t="shared" si="3"/>
        <v>never buy it</v>
      </c>
      <c r="F16" s="1" t="str">
        <f>SUBSTITUTE(E16,".","")</f>
        <v>never buy it</v>
      </c>
    </row>
    <row r="17" spans="1:6" x14ac:dyDescent="0.3">
      <c r="A17" s="1" t="s">
        <v>12</v>
      </c>
      <c r="B17" s="4" t="str">
        <f t="shared" si="0"/>
        <v>really bad</v>
      </c>
      <c r="C17" s="1" t="str">
        <f t="shared" si="1"/>
        <v>really bad</v>
      </c>
      <c r="D17" s="1" t="str">
        <f t="shared" si="2"/>
        <v>really bad</v>
      </c>
      <c r="E17" s="1" t="str">
        <f t="shared" si="3"/>
        <v>really bad</v>
      </c>
      <c r="F17" s="1" t="str">
        <f>SUBSTITUTE(E17,".","")</f>
        <v>really bad</v>
      </c>
    </row>
    <row r="18" spans="1:6" x14ac:dyDescent="0.3">
      <c r="A18" s="1" t="s">
        <v>13</v>
      </c>
      <c r="B18" s="4" t="str">
        <f t="shared" si="0"/>
        <v>terrible</v>
      </c>
      <c r="C18" s="1" t="str">
        <f t="shared" si="1"/>
        <v>terrible</v>
      </c>
      <c r="D18" s="1" t="str">
        <f t="shared" si="2"/>
        <v>terrible</v>
      </c>
      <c r="E18" s="1" t="str">
        <f t="shared" si="3"/>
        <v>terrible</v>
      </c>
      <c r="F18" s="1" t="str">
        <f>SUBSTITUTE(E18,".","")</f>
        <v>terrible</v>
      </c>
    </row>
    <row r="19" spans="1:6" x14ac:dyDescent="0.3">
      <c r="A19" s="1" t="s">
        <v>14</v>
      </c>
      <c r="B19" s="4" t="str">
        <f t="shared" si="0"/>
        <v>great experience</v>
      </c>
      <c r="C19" s="1" t="str">
        <f t="shared" si="1"/>
        <v>great experience</v>
      </c>
      <c r="D19" s="1" t="str">
        <f t="shared" si="2"/>
        <v>great experience</v>
      </c>
      <c r="E19" s="1" t="str">
        <f t="shared" si="3"/>
        <v>great experience</v>
      </c>
      <c r="F19" s="1" t="str">
        <f>SUBSTITUTE(E19,".","")</f>
        <v>great experience</v>
      </c>
    </row>
    <row r="20" spans="1:6" x14ac:dyDescent="0.3">
      <c r="A20" s="1" t="s">
        <v>15</v>
      </c>
      <c r="B20" s="4" t="str">
        <f t="shared" si="0"/>
        <v xml:space="preserve">thank you </v>
      </c>
      <c r="C20" s="1" t="str">
        <f t="shared" si="1"/>
        <v xml:space="preserve">thank you </v>
      </c>
      <c r="D20" s="1" t="str">
        <f t="shared" si="2"/>
        <v xml:space="preserve">thank you </v>
      </c>
      <c r="E20" s="1" t="str">
        <f t="shared" si="3"/>
        <v xml:space="preserve">thank you </v>
      </c>
      <c r="F20" s="1" t="str">
        <f>SUBSTITUTE(E20,".","")</f>
        <v xml:space="preserve">thank you </v>
      </c>
    </row>
    <row r="21" spans="1:6" x14ac:dyDescent="0.3">
      <c r="A21" s="1" t="s">
        <v>16</v>
      </c>
      <c r="B21" s="4" t="str">
        <f t="shared" si="0"/>
        <v>loved it,but buys a bigger size</v>
      </c>
      <c r="C21" s="1" t="str">
        <f t="shared" si="1"/>
        <v>loved it,but buys a bigger size</v>
      </c>
      <c r="D21" s="1" t="str">
        <f t="shared" si="2"/>
        <v>loved it,but buys a bigger size</v>
      </c>
      <c r="E21" s="1" t="str">
        <f t="shared" si="3"/>
        <v>loved itbut buys a bigger size</v>
      </c>
      <c r="F21" s="1" t="str">
        <f>SUBSTITUTE(E21,".","")</f>
        <v>loved itbut buys a bigger size</v>
      </c>
    </row>
    <row r="22" spans="1:6" x14ac:dyDescent="0.3">
      <c r="A22" s="1" t="s">
        <v>17</v>
      </c>
      <c r="B22" s="4" t="str">
        <f t="shared" si="0"/>
        <v>please,send same colour</v>
      </c>
      <c r="C22" s="1" t="str">
        <f t="shared" si="1"/>
        <v>please,send same colour</v>
      </c>
      <c r="D22" s="1" t="str">
        <f t="shared" si="2"/>
        <v>please,send same colour</v>
      </c>
      <c r="E22" s="1" t="str">
        <f t="shared" si="3"/>
        <v>pleasesend same colour</v>
      </c>
      <c r="F22" s="1" t="str">
        <f>SUBSTITUTE(E22,".","")</f>
        <v>pleasesend same colour</v>
      </c>
    </row>
    <row r="23" spans="1:6" x14ac:dyDescent="0.3">
      <c r="A23" s="1" t="s">
        <v>24</v>
      </c>
      <c r="B23" s="4" t="str">
        <f t="shared" si="0"/>
        <v>good for, this price</v>
      </c>
      <c r="C23" s="1" t="str">
        <f t="shared" si="1"/>
        <v>good for, this price</v>
      </c>
      <c r="D23" s="1" t="str">
        <f t="shared" si="2"/>
        <v>good for, this price</v>
      </c>
      <c r="E23" s="1" t="str">
        <f t="shared" si="3"/>
        <v>good for this price</v>
      </c>
      <c r="F23" s="1" t="str">
        <f>SUBSTITUTE(E23,".","")</f>
        <v>good for this price</v>
      </c>
    </row>
    <row r="24" spans="1:6" x14ac:dyDescent="0.3">
      <c r="A24" s="1" t="s">
        <v>18</v>
      </c>
      <c r="B24" s="4" t="str">
        <f t="shared" si="0"/>
        <v>embroidery beautiful</v>
      </c>
      <c r="C24" s="1" t="str">
        <f t="shared" si="1"/>
        <v>embroidery beautiful</v>
      </c>
      <c r="D24" s="1" t="str">
        <f t="shared" si="2"/>
        <v>embroidery beautiful</v>
      </c>
      <c r="E24" s="1" t="str">
        <f t="shared" si="3"/>
        <v>embroidery beautiful</v>
      </c>
      <c r="F24" s="1" t="str">
        <f>SUBSTITUTE(E24,".","")</f>
        <v>embroidery beautiful</v>
      </c>
    </row>
    <row r="25" spans="1:6" x14ac:dyDescent="0.3">
      <c r="A25" s="1" t="s">
        <v>19</v>
      </c>
      <c r="B25" s="4" t="str">
        <f t="shared" si="0"/>
        <v>awesome product</v>
      </c>
      <c r="C25" s="1" t="str">
        <f t="shared" si="1"/>
        <v>awesome product</v>
      </c>
      <c r="D25" s="1" t="str">
        <f t="shared" si="2"/>
        <v>awesome product</v>
      </c>
      <c r="E25" s="1" t="str">
        <f t="shared" si="3"/>
        <v>awesome product</v>
      </c>
      <c r="F25" s="1" t="str">
        <f>SUBSTITUTE(E25,".","")</f>
        <v>awesome product</v>
      </c>
    </row>
    <row r="26" spans="1:6" x14ac:dyDescent="0.3">
      <c r="E26" s="1" t="str">
        <f t="shared" si="3"/>
        <v/>
      </c>
      <c r="F26" s="1" t="str">
        <f>SUBSTITUTE(E26,".","")</f>
        <v/>
      </c>
    </row>
    <row r="27" spans="1:6" x14ac:dyDescent="0.3">
      <c r="E27" s="1" t="str">
        <f t="shared" si="3"/>
        <v/>
      </c>
      <c r="F27" s="1" t="str">
        <f>SUBSTITUTE(E27,".","")</f>
        <v/>
      </c>
    </row>
    <row r="28" spans="1:6" x14ac:dyDescent="0.3">
      <c r="E28" s="1" t="str">
        <f t="shared" si="3"/>
        <v/>
      </c>
      <c r="F28" s="1" t="str">
        <f>SUBSTITUTE(E28,".","")</f>
        <v/>
      </c>
    </row>
    <row r="29" spans="1:6" x14ac:dyDescent="0.3">
      <c r="E29" s="1" t="str">
        <f t="shared" si="3"/>
        <v/>
      </c>
      <c r="F29" s="1" t="str">
        <f>SUBSTITUTE(E29,".","")</f>
        <v/>
      </c>
    </row>
    <row r="30" spans="1:6" x14ac:dyDescent="0.3">
      <c r="E30" s="1" t="str">
        <f t="shared" si="3"/>
        <v/>
      </c>
      <c r="F30" s="1" t="str">
        <f>SUBSTITUTE(E30,".","")</f>
        <v/>
      </c>
    </row>
    <row r="31" spans="1:6" x14ac:dyDescent="0.3">
      <c r="E31" s="1" t="str">
        <f t="shared" si="3"/>
        <v/>
      </c>
      <c r="F31" s="1" t="str">
        <f>SUBSTITUTE(E31,".","")</f>
        <v/>
      </c>
    </row>
    <row r="32" spans="1:6" x14ac:dyDescent="0.3">
      <c r="E32" s="1" t="str">
        <f t="shared" si="3"/>
        <v/>
      </c>
      <c r="F32" s="1" t="str">
        <f>SUBSTITUTE(E32,".","")</f>
        <v/>
      </c>
    </row>
    <row r="33" spans="5:6" x14ac:dyDescent="0.3">
      <c r="E33" s="1" t="str">
        <f t="shared" si="3"/>
        <v/>
      </c>
      <c r="F33" s="1" t="str">
        <f>SUBSTITUTE(E33,".","")</f>
        <v/>
      </c>
    </row>
    <row r="34" spans="5:6" x14ac:dyDescent="0.3">
      <c r="E34" s="1" t="str">
        <f t="shared" si="3"/>
        <v/>
      </c>
      <c r="F34" s="1" t="str">
        <f>SUBSTITUTE(E34,".","")</f>
        <v/>
      </c>
    </row>
    <row r="35" spans="5:6" x14ac:dyDescent="0.3">
      <c r="E35" s="1" t="str">
        <f t="shared" si="3"/>
        <v/>
      </c>
      <c r="F35" s="1" t="str">
        <f>SUBSTITUTE(E35,".","")</f>
        <v/>
      </c>
    </row>
    <row r="36" spans="5:6" x14ac:dyDescent="0.3">
      <c r="E36" s="1" t="str">
        <f t="shared" si="3"/>
        <v/>
      </c>
      <c r="F36" s="1" t="str">
        <f>SUBSTITUTE(E36,".","")</f>
        <v/>
      </c>
    </row>
    <row r="37" spans="5:6" x14ac:dyDescent="0.3">
      <c r="E37" s="1" t="str">
        <f t="shared" si="3"/>
        <v/>
      </c>
      <c r="F37" s="1" t="str">
        <f>SUBSTITUTE(E37,".","")</f>
        <v/>
      </c>
    </row>
    <row r="38" spans="5:6" x14ac:dyDescent="0.3">
      <c r="E38" s="1" t="str">
        <f t="shared" si="3"/>
        <v/>
      </c>
      <c r="F38" s="1" t="str">
        <f>SUBSTITUTE(E38,".","")</f>
        <v/>
      </c>
    </row>
    <row r="39" spans="5:6" x14ac:dyDescent="0.3">
      <c r="E39" s="1" t="str">
        <f t="shared" si="3"/>
        <v/>
      </c>
      <c r="F39" s="1" t="str">
        <f>SUBSTITUTE(E39,".","")</f>
        <v/>
      </c>
    </row>
    <row r="40" spans="5:6" x14ac:dyDescent="0.3">
      <c r="E40" s="1" t="str">
        <f t="shared" si="3"/>
        <v/>
      </c>
      <c r="F40" s="1" t="str">
        <f>SUBSTITUTE(E40,".","")</f>
        <v/>
      </c>
    </row>
    <row r="41" spans="5:6" x14ac:dyDescent="0.3">
      <c r="E41" s="1" t="str">
        <f t="shared" si="3"/>
        <v/>
      </c>
      <c r="F41" s="1" t="str">
        <f>SUBSTITUTE(E41,".","")</f>
        <v/>
      </c>
    </row>
    <row r="42" spans="5:6" x14ac:dyDescent="0.3">
      <c r="E42" s="1" t="str">
        <f t="shared" si="3"/>
        <v/>
      </c>
      <c r="F42" s="1" t="str">
        <f>SUBSTITUTE(E42,".","")</f>
        <v/>
      </c>
    </row>
    <row r="43" spans="5:6" x14ac:dyDescent="0.3">
      <c r="E43" s="1" t="str">
        <f t="shared" si="3"/>
        <v/>
      </c>
      <c r="F43" s="1" t="str">
        <f>SUBSTITUTE(E43,".","")</f>
        <v/>
      </c>
    </row>
    <row r="44" spans="5:6" x14ac:dyDescent="0.3">
      <c r="E44" s="1" t="str">
        <f t="shared" si="3"/>
        <v/>
      </c>
      <c r="F44" s="1" t="str">
        <f>SUBSTITUTE(E44,".","")</f>
        <v/>
      </c>
    </row>
  </sheetData>
  <hyperlinks>
    <hyperlink ref="A3" r:id="rId1" xr:uid="{FEAC0628-423A-43F5-916C-C5E514B25F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12C9-29F3-43B1-8646-6FFCD494B81C}">
  <dimension ref="A1:F25"/>
  <sheetViews>
    <sheetView workbookViewId="0">
      <selection activeCell="B24" sqref="A24:XFD24"/>
    </sheetView>
  </sheetViews>
  <sheetFormatPr defaultRowHeight="14.4" x14ac:dyDescent="0.3"/>
  <cols>
    <col min="1" max="1" width="43.109375" style="1" customWidth="1"/>
    <col min="2" max="2" width="33.109375" customWidth="1"/>
    <col min="3" max="3" width="25.5546875" customWidth="1"/>
    <col min="4" max="4" width="17" customWidth="1"/>
  </cols>
  <sheetData>
    <row r="1" spans="1:4" x14ac:dyDescent="0.3">
      <c r="A1" s="2" t="s">
        <v>58</v>
      </c>
      <c r="B1" t="s">
        <v>59</v>
      </c>
    </row>
    <row r="2" spans="1:4" x14ac:dyDescent="0.3">
      <c r="A2" s="1" t="s">
        <v>60</v>
      </c>
      <c r="B2" t="s">
        <v>61</v>
      </c>
    </row>
    <row r="3" spans="1:4" x14ac:dyDescent="0.3">
      <c r="A3" s="1" t="s">
        <v>62</v>
      </c>
      <c r="B3" t="s">
        <v>63</v>
      </c>
    </row>
    <row r="4" spans="1:4" x14ac:dyDescent="0.3">
      <c r="A4" s="1" t="s">
        <v>64</v>
      </c>
      <c r="B4" t="s">
        <v>65</v>
      </c>
      <c r="C4" t="s">
        <v>61</v>
      </c>
    </row>
    <row r="5" spans="1:4" x14ac:dyDescent="0.3">
      <c r="A5" s="1" t="s">
        <v>105</v>
      </c>
      <c r="B5" t="s">
        <v>55</v>
      </c>
      <c r="C5" t="s">
        <v>56</v>
      </c>
      <c r="D5" t="s">
        <v>57</v>
      </c>
    </row>
    <row r="6" spans="1:4" x14ac:dyDescent="0.3">
      <c r="A6" s="1" t="s">
        <v>66</v>
      </c>
      <c r="B6" t="s">
        <v>67</v>
      </c>
    </row>
    <row r="7" spans="1:4" x14ac:dyDescent="0.3">
      <c r="A7" s="1" t="s">
        <v>68</v>
      </c>
      <c r="B7" t="s">
        <v>69</v>
      </c>
    </row>
    <row r="8" spans="1:4" x14ac:dyDescent="0.3">
      <c r="A8" s="1" t="s">
        <v>70</v>
      </c>
      <c r="B8" t="s">
        <v>71</v>
      </c>
      <c r="C8" t="s">
        <v>72</v>
      </c>
    </row>
    <row r="9" spans="1:4" x14ac:dyDescent="0.3">
      <c r="A9" s="1" t="s">
        <v>73</v>
      </c>
      <c r="B9" t="s">
        <v>74</v>
      </c>
    </row>
    <row r="10" spans="1:4" x14ac:dyDescent="0.3">
      <c r="A10" s="1" t="s">
        <v>75</v>
      </c>
      <c r="B10" t="s">
        <v>76</v>
      </c>
      <c r="C10" t="s">
        <v>77</v>
      </c>
      <c r="D10" t="s">
        <v>78</v>
      </c>
    </row>
    <row r="11" spans="1:4" x14ac:dyDescent="0.3">
      <c r="A11" s="1" t="s">
        <v>79</v>
      </c>
      <c r="B11" t="s">
        <v>80</v>
      </c>
    </row>
    <row r="12" spans="1:4" x14ac:dyDescent="0.3">
      <c r="A12" s="1" t="s">
        <v>106</v>
      </c>
      <c r="B12" t="s">
        <v>63</v>
      </c>
    </row>
    <row r="13" spans="1:4" x14ac:dyDescent="0.3">
      <c r="A13" s="1" t="s">
        <v>81</v>
      </c>
      <c r="B13" t="s">
        <v>71</v>
      </c>
      <c r="C13" t="s">
        <v>72</v>
      </c>
    </row>
    <row r="14" spans="1:4" x14ac:dyDescent="0.3">
      <c r="A14" s="1" t="s">
        <v>82</v>
      </c>
      <c r="B14" t="s">
        <v>83</v>
      </c>
    </row>
    <row r="15" spans="1:4" x14ac:dyDescent="0.3">
      <c r="A15" s="1" t="s">
        <v>84</v>
      </c>
      <c r="B15" t="s">
        <v>61</v>
      </c>
    </row>
    <row r="16" spans="1:4" x14ac:dyDescent="0.3">
      <c r="A16" s="1" t="s">
        <v>85</v>
      </c>
      <c r="B16" t="s">
        <v>107</v>
      </c>
      <c r="C16" t="s">
        <v>86</v>
      </c>
    </row>
    <row r="17" spans="1:6" x14ac:dyDescent="0.3">
      <c r="A17" s="1" t="s">
        <v>87</v>
      </c>
      <c r="B17" t="s">
        <v>88</v>
      </c>
    </row>
    <row r="18" spans="1:6" x14ac:dyDescent="0.3">
      <c r="A18" s="1" t="s">
        <v>46</v>
      </c>
    </row>
    <row r="19" spans="1:6" x14ac:dyDescent="0.3">
      <c r="A19" s="1" t="s">
        <v>70</v>
      </c>
      <c r="B19" t="s">
        <v>89</v>
      </c>
    </row>
    <row r="20" spans="1:6" x14ac:dyDescent="0.3">
      <c r="A20" s="1" t="s">
        <v>90</v>
      </c>
      <c r="B20" t="s">
        <v>91</v>
      </c>
    </row>
    <row r="21" spans="1:6" x14ac:dyDescent="0.3">
      <c r="A21" s="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 spans="1:6" x14ac:dyDescent="0.3">
      <c r="A22" s="1" t="s">
        <v>98</v>
      </c>
      <c r="B22" t="s">
        <v>99</v>
      </c>
      <c r="C22" t="s">
        <v>100</v>
      </c>
    </row>
    <row r="23" spans="1:6" x14ac:dyDescent="0.3">
      <c r="A23" s="1" t="s">
        <v>79</v>
      </c>
      <c r="B23" t="s">
        <v>56</v>
      </c>
      <c r="C23" t="s">
        <v>101</v>
      </c>
      <c r="D23" t="s">
        <v>74</v>
      </c>
    </row>
    <row r="24" spans="1:6" x14ac:dyDescent="0.3">
      <c r="A24" s="1" t="s">
        <v>102</v>
      </c>
      <c r="B24" t="s">
        <v>103</v>
      </c>
    </row>
    <row r="25" spans="1:6" x14ac:dyDescent="0.3">
      <c r="A25" s="1" t="s">
        <v>104</v>
      </c>
      <c r="B2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AEC0-11CE-41A9-964E-3B85D2DD17EE}">
  <dimension ref="A1:A59"/>
  <sheetViews>
    <sheetView workbookViewId="0">
      <selection activeCell="E24" sqref="E24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60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61</v>
      </c>
    </row>
    <row r="8" spans="1:1" x14ac:dyDescent="0.3">
      <c r="A8" t="s">
        <v>105</v>
      </c>
    </row>
    <row r="9" spans="1:1" x14ac:dyDescent="0.3">
      <c r="A9" t="s">
        <v>55</v>
      </c>
    </row>
    <row r="10" spans="1:1" x14ac:dyDescent="0.3">
      <c r="A10" t="s">
        <v>56</v>
      </c>
    </row>
    <row r="11" spans="1:1" x14ac:dyDescent="0.3">
      <c r="A11" t="s">
        <v>57</v>
      </c>
    </row>
    <row r="12" spans="1:1" x14ac:dyDescent="0.3">
      <c r="A12" t="s">
        <v>66</v>
      </c>
    </row>
    <row r="13" spans="1:1" x14ac:dyDescent="0.3">
      <c r="A13" t="s">
        <v>67</v>
      </c>
    </row>
    <row r="14" spans="1:1" x14ac:dyDescent="0.3">
      <c r="A14" t="s">
        <v>68</v>
      </c>
    </row>
    <row r="15" spans="1:1" x14ac:dyDescent="0.3">
      <c r="A15" t="s">
        <v>69</v>
      </c>
    </row>
    <row r="16" spans="1:1" x14ac:dyDescent="0.3">
      <c r="A16" t="s">
        <v>70</v>
      </c>
    </row>
    <row r="17" spans="1:1" x14ac:dyDescent="0.3">
      <c r="A17" t="s">
        <v>71</v>
      </c>
    </row>
    <row r="18" spans="1:1" x14ac:dyDescent="0.3">
      <c r="A18" t="s">
        <v>72</v>
      </c>
    </row>
    <row r="19" spans="1:1" x14ac:dyDescent="0.3">
      <c r="A19" t="s">
        <v>73</v>
      </c>
    </row>
    <row r="20" spans="1:1" x14ac:dyDescent="0.3">
      <c r="A20" t="s">
        <v>74</v>
      </c>
    </row>
    <row r="21" spans="1:1" x14ac:dyDescent="0.3">
      <c r="A21" t="s">
        <v>75</v>
      </c>
    </row>
    <row r="22" spans="1:1" x14ac:dyDescent="0.3">
      <c r="A22" t="s">
        <v>76</v>
      </c>
    </row>
    <row r="23" spans="1:1" x14ac:dyDescent="0.3">
      <c r="A23" t="s">
        <v>77</v>
      </c>
    </row>
    <row r="24" spans="1:1" x14ac:dyDescent="0.3">
      <c r="A24" t="s">
        <v>78</v>
      </c>
    </row>
    <row r="25" spans="1:1" x14ac:dyDescent="0.3">
      <c r="A25" t="s">
        <v>79</v>
      </c>
    </row>
    <row r="26" spans="1:1" x14ac:dyDescent="0.3">
      <c r="A26" t="s">
        <v>80</v>
      </c>
    </row>
    <row r="27" spans="1:1" x14ac:dyDescent="0.3">
      <c r="A27" t="s">
        <v>106</v>
      </c>
    </row>
    <row r="28" spans="1:1" x14ac:dyDescent="0.3">
      <c r="A28" t="s">
        <v>63</v>
      </c>
    </row>
    <row r="29" spans="1:1" x14ac:dyDescent="0.3">
      <c r="A29" t="s">
        <v>81</v>
      </c>
    </row>
    <row r="30" spans="1:1" x14ac:dyDescent="0.3">
      <c r="A30" t="s">
        <v>71</v>
      </c>
    </row>
    <row r="31" spans="1:1" x14ac:dyDescent="0.3">
      <c r="A31" t="s">
        <v>72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61</v>
      </c>
    </row>
    <row r="36" spans="1:1" x14ac:dyDescent="0.3">
      <c r="A36" t="s">
        <v>85</v>
      </c>
    </row>
    <row r="37" spans="1:1" x14ac:dyDescent="0.3">
      <c r="A37" t="s">
        <v>107</v>
      </c>
    </row>
    <row r="38" spans="1:1" x14ac:dyDescent="0.3">
      <c r="A38" t="s">
        <v>86</v>
      </c>
    </row>
    <row r="39" spans="1:1" x14ac:dyDescent="0.3">
      <c r="A39" t="s">
        <v>87</v>
      </c>
    </row>
    <row r="40" spans="1:1" x14ac:dyDescent="0.3">
      <c r="A40" t="s">
        <v>88</v>
      </c>
    </row>
    <row r="41" spans="1:1" x14ac:dyDescent="0.3">
      <c r="A41" t="s">
        <v>46</v>
      </c>
    </row>
    <row r="42" spans="1:1" x14ac:dyDescent="0.3">
      <c r="A42" t="s">
        <v>70</v>
      </c>
    </row>
    <row r="43" spans="1:1" x14ac:dyDescent="0.3">
      <c r="A43" t="s">
        <v>89</v>
      </c>
    </row>
    <row r="44" spans="1:1" x14ac:dyDescent="0.3">
      <c r="A44" t="s">
        <v>90</v>
      </c>
    </row>
    <row r="45" spans="1:1" x14ac:dyDescent="0.3">
      <c r="A45" t="s">
        <v>91</v>
      </c>
    </row>
    <row r="46" spans="1:1" x14ac:dyDescent="0.3">
      <c r="A46" t="s">
        <v>92</v>
      </c>
    </row>
    <row r="47" spans="1:1" x14ac:dyDescent="0.3">
      <c r="A47" t="s">
        <v>94</v>
      </c>
    </row>
    <row r="48" spans="1:1" x14ac:dyDescent="0.3">
      <c r="A48" t="s">
        <v>96</v>
      </c>
    </row>
    <row r="49" spans="1:1" x14ac:dyDescent="0.3">
      <c r="A49" t="s">
        <v>97</v>
      </c>
    </row>
    <row r="50" spans="1:1" x14ac:dyDescent="0.3">
      <c r="A50" t="s">
        <v>99</v>
      </c>
    </row>
    <row r="51" spans="1:1" x14ac:dyDescent="0.3">
      <c r="A51" t="s">
        <v>100</v>
      </c>
    </row>
    <row r="52" spans="1:1" x14ac:dyDescent="0.3">
      <c r="A52" t="s">
        <v>79</v>
      </c>
    </row>
    <row r="53" spans="1:1" x14ac:dyDescent="0.3">
      <c r="A53" t="s">
        <v>56</v>
      </c>
    </row>
    <row r="54" spans="1:1" x14ac:dyDescent="0.3">
      <c r="A54" t="s">
        <v>101</v>
      </c>
    </row>
    <row r="55" spans="1:1" x14ac:dyDescent="0.3">
      <c r="A55" t="s">
        <v>74</v>
      </c>
    </row>
    <row r="56" spans="1:1" x14ac:dyDescent="0.3">
      <c r="A56" t="s">
        <v>104</v>
      </c>
    </row>
    <row r="57" spans="1:1" x14ac:dyDescent="0.3">
      <c r="A57" t="s">
        <v>61</v>
      </c>
    </row>
    <row r="58" spans="1:1" x14ac:dyDescent="0.3">
      <c r="A58" t="s">
        <v>102</v>
      </c>
    </row>
    <row r="59" spans="1:1" x14ac:dyDescent="0.3">
      <c r="A5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BE29-B773-4F03-B40B-552F06C32723}">
  <dimension ref="A1:B50"/>
  <sheetViews>
    <sheetView topLeftCell="A12" workbookViewId="0">
      <selection activeCell="D20" sqref="D20"/>
    </sheetView>
  </sheetViews>
  <sheetFormatPr defaultRowHeight="14.4" x14ac:dyDescent="0.3"/>
  <cols>
    <col min="1" max="1" width="29.33203125" style="1" customWidth="1"/>
    <col min="2" max="2" width="27.44140625" style="1" customWidth="1"/>
  </cols>
  <sheetData>
    <row r="1" spans="1:2" x14ac:dyDescent="0.3">
      <c r="A1" s="2" t="s">
        <v>108</v>
      </c>
      <c r="B1" s="2" t="s">
        <v>110</v>
      </c>
    </row>
    <row r="2" spans="1:2" x14ac:dyDescent="0.3">
      <c r="A2" s="1" t="s">
        <v>107</v>
      </c>
      <c r="B2" s="1">
        <v>1</v>
      </c>
    </row>
    <row r="3" spans="1:2" x14ac:dyDescent="0.3">
      <c r="A3" s="1" t="s">
        <v>106</v>
      </c>
      <c r="B3" s="1">
        <v>1</v>
      </c>
    </row>
    <row r="4" spans="1:2" x14ac:dyDescent="0.3">
      <c r="A4" s="1" t="s">
        <v>75</v>
      </c>
      <c r="B4" s="1">
        <v>1</v>
      </c>
    </row>
    <row r="6" spans="1:2" x14ac:dyDescent="0.3">
      <c r="A6" s="1" t="s">
        <v>57</v>
      </c>
      <c r="B6" s="1">
        <v>1</v>
      </c>
    </row>
    <row r="7" spans="1:2" x14ac:dyDescent="0.3">
      <c r="A7" s="1" t="s">
        <v>104</v>
      </c>
      <c r="B7" s="1">
        <v>1</v>
      </c>
    </row>
    <row r="8" spans="1:2" x14ac:dyDescent="0.3">
      <c r="A8" s="1" t="s">
        <v>88</v>
      </c>
      <c r="B8" s="1">
        <v>1</v>
      </c>
    </row>
    <row r="9" spans="1:2" x14ac:dyDescent="0.3">
      <c r="A9" s="1" t="s">
        <v>103</v>
      </c>
      <c r="B9" s="1">
        <v>1</v>
      </c>
    </row>
    <row r="10" spans="1:2" x14ac:dyDescent="0.3">
      <c r="A10" s="1" t="s">
        <v>96</v>
      </c>
      <c r="B10" s="1">
        <v>1</v>
      </c>
    </row>
    <row r="11" spans="1:2" x14ac:dyDescent="0.3">
      <c r="B11" s="1">
        <v>1</v>
      </c>
    </row>
    <row r="12" spans="1:2" x14ac:dyDescent="0.3">
      <c r="A12" s="1" t="s">
        <v>100</v>
      </c>
      <c r="B12" s="1">
        <v>1</v>
      </c>
    </row>
    <row r="13" spans="1:2" x14ac:dyDescent="0.3">
      <c r="A13" s="1" t="s">
        <v>71</v>
      </c>
      <c r="B13" s="1">
        <v>2</v>
      </c>
    </row>
    <row r="14" spans="1:2" x14ac:dyDescent="0.3">
      <c r="A14" s="1" t="s">
        <v>83</v>
      </c>
      <c r="B14" s="1">
        <v>1</v>
      </c>
    </row>
    <row r="15" spans="1:2" x14ac:dyDescent="0.3">
      <c r="A15" s="1" t="s">
        <v>82</v>
      </c>
      <c r="B15" s="1">
        <v>1</v>
      </c>
    </row>
    <row r="16" spans="1:2" x14ac:dyDescent="0.3">
      <c r="A16" s="1" t="s">
        <v>102</v>
      </c>
      <c r="B16" s="1">
        <v>1</v>
      </c>
    </row>
    <row r="17" spans="1:2" x14ac:dyDescent="0.3">
      <c r="A17" s="1" t="s">
        <v>62</v>
      </c>
      <c r="B17" s="1">
        <v>1</v>
      </c>
    </row>
    <row r="18" spans="1:2" x14ac:dyDescent="0.3">
      <c r="A18" s="1" t="s">
        <v>89</v>
      </c>
      <c r="B18" s="1">
        <v>1</v>
      </c>
    </row>
    <row r="19" spans="1:2" x14ac:dyDescent="0.3">
      <c r="A19" s="1" t="s">
        <v>80</v>
      </c>
      <c r="B19" s="1">
        <v>1</v>
      </c>
    </row>
    <row r="20" spans="1:2" x14ac:dyDescent="0.3">
      <c r="A20" s="1" t="s">
        <v>68</v>
      </c>
      <c r="B20" s="1">
        <v>1</v>
      </c>
    </row>
    <row r="21" spans="1:2" x14ac:dyDescent="0.3">
      <c r="A21" s="1" t="s">
        <v>78</v>
      </c>
      <c r="B21" s="1">
        <v>1</v>
      </c>
    </row>
    <row r="22" spans="1:2" x14ac:dyDescent="0.3">
      <c r="B22" s="1">
        <v>2</v>
      </c>
    </row>
    <row r="23" spans="1:2" x14ac:dyDescent="0.3">
      <c r="A23" s="1" t="s">
        <v>79</v>
      </c>
      <c r="B23" s="1">
        <v>2</v>
      </c>
    </row>
    <row r="24" spans="1:2" x14ac:dyDescent="0.3">
      <c r="A24" s="1" t="s">
        <v>70</v>
      </c>
      <c r="B24" s="1">
        <v>2</v>
      </c>
    </row>
    <row r="25" spans="1:2" x14ac:dyDescent="0.3">
      <c r="A25" s="1" t="s">
        <v>67</v>
      </c>
      <c r="B25" s="1">
        <v>1</v>
      </c>
    </row>
    <row r="26" spans="1:2" x14ac:dyDescent="0.3">
      <c r="A26" s="1" t="s">
        <v>105</v>
      </c>
      <c r="B26" s="1">
        <v>1</v>
      </c>
    </row>
    <row r="27" spans="1:2" x14ac:dyDescent="0.3">
      <c r="A27" s="1" t="s">
        <v>64</v>
      </c>
      <c r="B27" s="1">
        <v>1</v>
      </c>
    </row>
    <row r="28" spans="1:2" x14ac:dyDescent="0.3">
      <c r="B28" s="1">
        <v>1</v>
      </c>
    </row>
    <row r="29" spans="1:2" x14ac:dyDescent="0.3">
      <c r="A29" s="1" t="s">
        <v>92</v>
      </c>
      <c r="B29" s="1">
        <v>1</v>
      </c>
    </row>
    <row r="30" spans="1:2" x14ac:dyDescent="0.3">
      <c r="A30" s="1" t="s">
        <v>85</v>
      </c>
      <c r="B30" s="1">
        <v>1</v>
      </c>
    </row>
    <row r="31" spans="1:2" x14ac:dyDescent="0.3">
      <c r="A31" s="1" t="s">
        <v>81</v>
      </c>
      <c r="B31" s="1">
        <v>1</v>
      </c>
    </row>
    <row r="32" spans="1:2" x14ac:dyDescent="0.3">
      <c r="A32" s="1" t="s">
        <v>74</v>
      </c>
      <c r="B32" s="1">
        <v>2</v>
      </c>
    </row>
    <row r="33" spans="1:2" x14ac:dyDescent="0.3">
      <c r="A33" s="1" t="s">
        <v>61</v>
      </c>
      <c r="B33" s="1">
        <v>4</v>
      </c>
    </row>
    <row r="34" spans="1:2" x14ac:dyDescent="0.3">
      <c r="A34" s="1" t="s">
        <v>63</v>
      </c>
      <c r="B34" s="1">
        <v>2</v>
      </c>
    </row>
    <row r="35" spans="1:2" x14ac:dyDescent="0.3">
      <c r="A35" s="1" t="s">
        <v>87</v>
      </c>
      <c r="B35" s="1">
        <v>1</v>
      </c>
    </row>
    <row r="36" spans="1:2" x14ac:dyDescent="0.3">
      <c r="A36" s="1" t="s">
        <v>73</v>
      </c>
      <c r="B36" s="1">
        <v>1</v>
      </c>
    </row>
    <row r="37" spans="1:2" x14ac:dyDescent="0.3">
      <c r="A37" s="1" t="s">
        <v>55</v>
      </c>
      <c r="B37" s="1">
        <v>1</v>
      </c>
    </row>
    <row r="38" spans="1:2" x14ac:dyDescent="0.3">
      <c r="A38" s="1" t="s">
        <v>99</v>
      </c>
      <c r="B38" s="1">
        <v>1</v>
      </c>
    </row>
    <row r="39" spans="1:2" x14ac:dyDescent="0.3">
      <c r="A39" s="1" t="s">
        <v>72</v>
      </c>
      <c r="B39" s="1">
        <v>2</v>
      </c>
    </row>
    <row r="40" spans="1:2" x14ac:dyDescent="0.3">
      <c r="A40" s="1" t="s">
        <v>69</v>
      </c>
      <c r="B40" s="1">
        <v>1</v>
      </c>
    </row>
    <row r="41" spans="1:2" x14ac:dyDescent="0.3">
      <c r="A41" s="1" t="s">
        <v>97</v>
      </c>
      <c r="B41" s="1">
        <v>1</v>
      </c>
    </row>
    <row r="42" spans="1:2" x14ac:dyDescent="0.3">
      <c r="A42" s="1" t="s">
        <v>76</v>
      </c>
      <c r="B42" s="1">
        <v>1</v>
      </c>
    </row>
    <row r="43" spans="1:2" x14ac:dyDescent="0.3">
      <c r="A43" s="1" t="s">
        <v>46</v>
      </c>
      <c r="B43" s="1">
        <v>1</v>
      </c>
    </row>
    <row r="44" spans="1:2" x14ac:dyDescent="0.3">
      <c r="A44" s="1" t="s">
        <v>90</v>
      </c>
      <c r="B44" s="1">
        <v>1</v>
      </c>
    </row>
    <row r="45" spans="1:2" x14ac:dyDescent="0.3">
      <c r="B45" s="1">
        <v>1</v>
      </c>
    </row>
    <row r="46" spans="1:2" x14ac:dyDescent="0.3">
      <c r="A46" s="1" t="s">
        <v>66</v>
      </c>
      <c r="B46" s="1">
        <v>1</v>
      </c>
    </row>
    <row r="47" spans="1:2" x14ac:dyDescent="0.3">
      <c r="B47" s="1">
        <v>1</v>
      </c>
    </row>
    <row r="48" spans="1:2" x14ac:dyDescent="0.3">
      <c r="A48" s="1" t="s">
        <v>84</v>
      </c>
      <c r="B48" s="1">
        <v>1</v>
      </c>
    </row>
    <row r="49" spans="1:2" x14ac:dyDescent="0.3">
      <c r="B49" s="1">
        <v>1</v>
      </c>
    </row>
    <row r="50" spans="1:2" x14ac:dyDescent="0.3">
      <c r="A50" s="1" t="s">
        <v>109</v>
      </c>
      <c r="B50" s="1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036B-F434-4287-94E7-BCF29DBECB25}">
  <dimension ref="A1:S44"/>
  <sheetViews>
    <sheetView topLeftCell="J1" workbookViewId="0">
      <selection activeCell="S20" sqref="S20"/>
    </sheetView>
  </sheetViews>
  <sheetFormatPr defaultRowHeight="14.4" x14ac:dyDescent="0.3"/>
  <cols>
    <col min="1" max="1" width="38.77734375" style="1" customWidth="1"/>
    <col min="2" max="14" width="8.88671875" style="1"/>
    <col min="19" max="19" width="26.5546875" style="1" customWidth="1"/>
  </cols>
  <sheetData>
    <row r="1" spans="1:19" s="1" customFormat="1" x14ac:dyDescent="0.3">
      <c r="A1" s="2" t="s">
        <v>111</v>
      </c>
      <c r="B1" s="5" t="s">
        <v>79</v>
      </c>
      <c r="C1" s="5" t="s">
        <v>60</v>
      </c>
      <c r="D1" s="5" t="s">
        <v>70</v>
      </c>
      <c r="E1" s="5" t="s">
        <v>61</v>
      </c>
      <c r="F1" s="5" t="s">
        <v>72</v>
      </c>
      <c r="G1" s="5" t="s">
        <v>63</v>
      </c>
      <c r="H1" s="5" t="s">
        <v>74</v>
      </c>
      <c r="I1" s="5" t="s">
        <v>100</v>
      </c>
      <c r="J1" s="5" t="s">
        <v>97</v>
      </c>
      <c r="K1" s="6" t="s">
        <v>84</v>
      </c>
      <c r="L1" s="6" t="s">
        <v>66</v>
      </c>
      <c r="M1" s="6" t="s">
        <v>46</v>
      </c>
      <c r="N1" s="6" t="s">
        <v>62</v>
      </c>
      <c r="O1" s="6" t="s">
        <v>88</v>
      </c>
      <c r="P1" s="6" t="s">
        <v>81</v>
      </c>
      <c r="Q1" s="5" t="s">
        <v>112</v>
      </c>
      <c r="R1" s="6" t="s">
        <v>113</v>
      </c>
      <c r="S1" s="7" t="s">
        <v>114</v>
      </c>
    </row>
    <row r="2" spans="1:19" x14ac:dyDescent="0.3">
      <c r="A2" s="1" t="s">
        <v>30</v>
      </c>
      <c r="B2" s="1">
        <f>IF(ISNUMBER(SEARCH(B$1,$A2)),1,0)</f>
        <v>0</v>
      </c>
      <c r="C2" s="1">
        <f>IF(ISNUMBER(SEARCH(C$1,$A2)),1,0)</f>
        <v>1</v>
      </c>
      <c r="D2" s="1">
        <f t="shared" ref="C2:P17" si="0">IF(ISNUMBER(SEARCH(D$1,$A2)),1,0)</f>
        <v>0</v>
      </c>
      <c r="E2" s="1">
        <f t="shared" si="0"/>
        <v>1</v>
      </c>
      <c r="F2" s="1">
        <f t="shared" si="0"/>
        <v>0</v>
      </c>
      <c r="G2" s="1">
        <f t="shared" si="0"/>
        <v>0</v>
      </c>
      <c r="H2" s="1">
        <f t="shared" si="0"/>
        <v>0</v>
      </c>
      <c r="I2" s="1">
        <f t="shared" si="0"/>
        <v>0</v>
      </c>
      <c r="J2" s="1">
        <f t="shared" si="0"/>
        <v>0</v>
      </c>
      <c r="K2" s="1">
        <f t="shared" si="0"/>
        <v>0</v>
      </c>
      <c r="L2" s="1">
        <f t="shared" si="0"/>
        <v>0</v>
      </c>
      <c r="M2" s="1">
        <f t="shared" si="0"/>
        <v>0</v>
      </c>
      <c r="N2" s="1">
        <f t="shared" si="0"/>
        <v>0</v>
      </c>
      <c r="O2" s="1">
        <f t="shared" si="0"/>
        <v>0</v>
      </c>
      <c r="P2" s="1">
        <f t="shared" si="0"/>
        <v>0</v>
      </c>
      <c r="Q2" s="1">
        <f>SUM(B2:J2)</f>
        <v>2</v>
      </c>
      <c r="R2" s="1">
        <f>SUM(K2:P2)</f>
        <v>0</v>
      </c>
      <c r="S2" s="1" t="str">
        <f>IF(Q2&gt;R2,"Positive",IF(R2&gt;Q2,"Negative","Neutral"))</f>
        <v>Positive</v>
      </c>
    </row>
    <row r="3" spans="1:19" x14ac:dyDescent="0.3">
      <c r="A3" s="1" t="s">
        <v>31</v>
      </c>
      <c r="B3" s="1">
        <f t="shared" ref="B3:P25" si="1">IF(ISNUMBER(SEARCH(B$1,$A3)),1,0)</f>
        <v>0</v>
      </c>
      <c r="C3" s="1">
        <f t="shared" si="0"/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1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0</v>
      </c>
      <c r="N3" s="1">
        <f t="shared" si="0"/>
        <v>1</v>
      </c>
      <c r="O3" s="1">
        <f t="shared" si="0"/>
        <v>0</v>
      </c>
      <c r="P3" s="1">
        <f t="shared" si="0"/>
        <v>0</v>
      </c>
      <c r="Q3" s="1">
        <f t="shared" ref="Q3:Q25" si="2">SUM(B3:J3)</f>
        <v>1</v>
      </c>
      <c r="R3" s="1">
        <f t="shared" ref="R3:R25" si="3">SUM(K3:P3)</f>
        <v>1</v>
      </c>
      <c r="S3" s="1" t="str">
        <f t="shared" ref="S3:S25" si="4">IF(Q3&gt;R3,"Positive",IF(R3&gt;Q3,"Negative","Neutral"))</f>
        <v>Neutral</v>
      </c>
    </row>
    <row r="4" spans="1:19" x14ac:dyDescent="0.3">
      <c r="A4" s="1" t="s">
        <v>32</v>
      </c>
      <c r="B4" s="1">
        <f t="shared" si="1"/>
        <v>0</v>
      </c>
      <c r="C4" s="1">
        <f t="shared" si="0"/>
        <v>0</v>
      </c>
      <c r="D4" s="1">
        <f t="shared" si="0"/>
        <v>0</v>
      </c>
      <c r="E4" s="1">
        <f t="shared" si="0"/>
        <v>1</v>
      </c>
      <c r="F4" s="1">
        <f t="shared" si="0"/>
        <v>0</v>
      </c>
      <c r="G4" s="1">
        <f t="shared" si="0"/>
        <v>0</v>
      </c>
      <c r="H4" s="1">
        <f t="shared" si="0"/>
        <v>0</v>
      </c>
      <c r="I4" s="1">
        <f t="shared" si="0"/>
        <v>0</v>
      </c>
      <c r="J4" s="1">
        <f t="shared" si="0"/>
        <v>0</v>
      </c>
      <c r="K4" s="1">
        <f t="shared" si="0"/>
        <v>0</v>
      </c>
      <c r="L4" s="1">
        <f t="shared" si="0"/>
        <v>0</v>
      </c>
      <c r="M4" s="1">
        <f t="shared" si="0"/>
        <v>0</v>
      </c>
      <c r="N4" s="1">
        <f t="shared" si="0"/>
        <v>0</v>
      </c>
      <c r="O4" s="1">
        <f t="shared" si="0"/>
        <v>0</v>
      </c>
      <c r="P4" s="1">
        <f t="shared" si="0"/>
        <v>0</v>
      </c>
      <c r="Q4" s="1">
        <f t="shared" si="2"/>
        <v>1</v>
      </c>
      <c r="R4" s="1">
        <f t="shared" si="3"/>
        <v>0</v>
      </c>
      <c r="S4" s="1" t="str">
        <f t="shared" si="4"/>
        <v>Positive</v>
      </c>
    </row>
    <row r="5" spans="1:19" x14ac:dyDescent="0.3">
      <c r="A5" s="1" t="s">
        <v>33</v>
      </c>
      <c r="B5" s="1">
        <f t="shared" si="1"/>
        <v>0</v>
      </c>
      <c r="C5" s="1">
        <f t="shared" si="0"/>
        <v>0</v>
      </c>
      <c r="D5" s="1">
        <f t="shared" si="0"/>
        <v>0</v>
      </c>
      <c r="E5" s="1">
        <f t="shared" si="0"/>
        <v>0</v>
      </c>
      <c r="F5" s="1">
        <f t="shared" si="0"/>
        <v>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>
        <f t="shared" si="0"/>
        <v>0</v>
      </c>
      <c r="K5" s="1">
        <f t="shared" si="0"/>
        <v>0</v>
      </c>
      <c r="L5" s="1">
        <f t="shared" si="0"/>
        <v>0</v>
      </c>
      <c r="M5" s="1">
        <f t="shared" si="0"/>
        <v>0</v>
      </c>
      <c r="N5" s="1">
        <f t="shared" si="0"/>
        <v>0</v>
      </c>
      <c r="O5" s="1">
        <f t="shared" si="0"/>
        <v>0</v>
      </c>
      <c r="P5" s="1">
        <f t="shared" si="0"/>
        <v>0</v>
      </c>
      <c r="Q5" s="1">
        <f t="shared" si="2"/>
        <v>0</v>
      </c>
      <c r="R5" s="1">
        <f t="shared" si="3"/>
        <v>0</v>
      </c>
      <c r="S5" s="1" t="str">
        <f t="shared" si="4"/>
        <v>Neutral</v>
      </c>
    </row>
    <row r="6" spans="1:19" x14ac:dyDescent="0.3">
      <c r="A6" s="1" t="s">
        <v>34</v>
      </c>
      <c r="B6" s="1">
        <f t="shared" si="1"/>
        <v>0</v>
      </c>
      <c r="C6" s="1">
        <f t="shared" si="0"/>
        <v>0</v>
      </c>
      <c r="D6" s="1">
        <f t="shared" si="0"/>
        <v>0</v>
      </c>
      <c r="E6" s="1">
        <f t="shared" si="0"/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I6" s="1">
        <f t="shared" si="0"/>
        <v>0</v>
      </c>
      <c r="J6" s="1">
        <f t="shared" si="0"/>
        <v>0</v>
      </c>
      <c r="K6" s="1">
        <f t="shared" si="0"/>
        <v>0</v>
      </c>
      <c r="L6" s="1">
        <f t="shared" si="0"/>
        <v>1</v>
      </c>
      <c r="M6" s="1">
        <f t="shared" si="0"/>
        <v>0</v>
      </c>
      <c r="N6" s="1">
        <f t="shared" si="0"/>
        <v>0</v>
      </c>
      <c r="O6" s="1">
        <f t="shared" si="0"/>
        <v>0</v>
      </c>
      <c r="P6" s="1">
        <f t="shared" si="0"/>
        <v>0</v>
      </c>
      <c r="Q6" s="1">
        <f t="shared" si="2"/>
        <v>0</v>
      </c>
      <c r="R6" s="1">
        <f t="shared" si="3"/>
        <v>1</v>
      </c>
      <c r="S6" s="1" t="str">
        <f t="shared" si="4"/>
        <v>Negative</v>
      </c>
    </row>
    <row r="7" spans="1:19" x14ac:dyDescent="0.3">
      <c r="A7" s="1" t="s">
        <v>35</v>
      </c>
      <c r="B7" s="1">
        <f t="shared" si="1"/>
        <v>0</v>
      </c>
      <c r="C7" s="1">
        <f t="shared" si="0"/>
        <v>0</v>
      </c>
      <c r="D7" s="1">
        <f t="shared" si="0"/>
        <v>0</v>
      </c>
      <c r="E7" s="1">
        <f t="shared" si="0"/>
        <v>0</v>
      </c>
      <c r="F7" s="1">
        <f t="shared" si="0"/>
        <v>0</v>
      </c>
      <c r="G7" s="1">
        <f t="shared" si="0"/>
        <v>0</v>
      </c>
      <c r="H7" s="1">
        <f t="shared" si="0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  <c r="Q7" s="1">
        <f t="shared" si="2"/>
        <v>0</v>
      </c>
      <c r="R7" s="1">
        <f t="shared" si="3"/>
        <v>0</v>
      </c>
      <c r="S7" s="1" t="str">
        <f t="shared" si="4"/>
        <v>Neutral</v>
      </c>
    </row>
    <row r="8" spans="1:19" x14ac:dyDescent="0.3">
      <c r="A8" s="1" t="s">
        <v>36</v>
      </c>
      <c r="B8" s="1">
        <f t="shared" si="1"/>
        <v>0</v>
      </c>
      <c r="C8" s="1">
        <f t="shared" si="0"/>
        <v>0</v>
      </c>
      <c r="D8" s="1">
        <f t="shared" si="0"/>
        <v>1</v>
      </c>
      <c r="E8" s="1">
        <f t="shared" si="0"/>
        <v>0</v>
      </c>
      <c r="F8" s="1">
        <f t="shared" si="0"/>
        <v>1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2"/>
        <v>2</v>
      </c>
      <c r="R8" s="1">
        <f t="shared" si="3"/>
        <v>0</v>
      </c>
      <c r="S8" s="1" t="str">
        <f t="shared" si="4"/>
        <v>Positive</v>
      </c>
    </row>
    <row r="9" spans="1:19" x14ac:dyDescent="0.3">
      <c r="A9" s="1" t="s">
        <v>37</v>
      </c>
      <c r="B9" s="1">
        <f t="shared" si="1"/>
        <v>0</v>
      </c>
      <c r="C9" s="1">
        <f t="shared" si="0"/>
        <v>0</v>
      </c>
      <c r="D9" s="1">
        <f t="shared" si="0"/>
        <v>0</v>
      </c>
      <c r="E9" s="1">
        <f t="shared" si="0"/>
        <v>0</v>
      </c>
      <c r="F9" s="1">
        <f t="shared" si="0"/>
        <v>0</v>
      </c>
      <c r="G9" s="1">
        <f t="shared" si="0"/>
        <v>0</v>
      </c>
      <c r="H9" s="1">
        <f t="shared" si="0"/>
        <v>1</v>
      </c>
      <c r="I9" s="1">
        <f t="shared" si="0"/>
        <v>0</v>
      </c>
      <c r="J9" s="1">
        <f t="shared" si="0"/>
        <v>0</v>
      </c>
      <c r="K9" s="1">
        <f t="shared" si="0"/>
        <v>0</v>
      </c>
      <c r="L9" s="1">
        <f t="shared" si="0"/>
        <v>0</v>
      </c>
      <c r="M9" s="1">
        <f t="shared" si="0"/>
        <v>0</v>
      </c>
      <c r="N9" s="1">
        <f t="shared" si="0"/>
        <v>0</v>
      </c>
      <c r="O9" s="1">
        <f t="shared" si="0"/>
        <v>0</v>
      </c>
      <c r="P9" s="1">
        <f t="shared" si="0"/>
        <v>0</v>
      </c>
      <c r="Q9" s="1">
        <f t="shared" si="2"/>
        <v>1</v>
      </c>
      <c r="R9" s="1">
        <f t="shared" si="3"/>
        <v>0</v>
      </c>
      <c r="S9" s="1" t="str">
        <f t="shared" si="4"/>
        <v>Positive</v>
      </c>
    </row>
    <row r="10" spans="1:19" x14ac:dyDescent="0.3">
      <c r="A10" s="1" t="s">
        <v>38</v>
      </c>
      <c r="B10" s="1">
        <f t="shared" si="1"/>
        <v>0</v>
      </c>
      <c r="C10" s="1">
        <f t="shared" si="0"/>
        <v>0</v>
      </c>
      <c r="D10" s="1">
        <f t="shared" si="0"/>
        <v>0</v>
      </c>
      <c r="E10" s="1">
        <f t="shared" si="0"/>
        <v>0</v>
      </c>
      <c r="F10" s="1">
        <f t="shared" si="0"/>
        <v>0</v>
      </c>
      <c r="G10" s="1">
        <f t="shared" si="0"/>
        <v>0</v>
      </c>
      <c r="H10" s="1">
        <f t="shared" si="0"/>
        <v>0</v>
      </c>
      <c r="I10" s="1">
        <f t="shared" si="0"/>
        <v>0</v>
      </c>
      <c r="J10" s="1">
        <f t="shared" si="0"/>
        <v>0</v>
      </c>
      <c r="K10" s="1">
        <f t="shared" si="0"/>
        <v>0</v>
      </c>
      <c r="L10" s="1">
        <f t="shared" si="0"/>
        <v>0</v>
      </c>
      <c r="M10" s="1">
        <f t="shared" si="0"/>
        <v>0</v>
      </c>
      <c r="N10" s="1">
        <f t="shared" si="0"/>
        <v>0</v>
      </c>
      <c r="O10" s="1">
        <f t="shared" si="0"/>
        <v>0</v>
      </c>
      <c r="P10" s="1">
        <f t="shared" si="0"/>
        <v>0</v>
      </c>
      <c r="Q10" s="1">
        <f t="shared" si="2"/>
        <v>0</v>
      </c>
      <c r="R10" s="1">
        <f t="shared" si="3"/>
        <v>0</v>
      </c>
      <c r="S10" s="1" t="str">
        <f t="shared" si="4"/>
        <v>Neutral</v>
      </c>
    </row>
    <row r="11" spans="1:19" x14ac:dyDescent="0.3">
      <c r="A11" s="1" t="s">
        <v>39</v>
      </c>
      <c r="B11" s="1">
        <f t="shared" si="1"/>
        <v>1</v>
      </c>
      <c r="C11" s="1">
        <f t="shared" si="0"/>
        <v>0</v>
      </c>
      <c r="D11" s="1">
        <f t="shared" si="0"/>
        <v>0</v>
      </c>
      <c r="E11" s="1">
        <f t="shared" si="0"/>
        <v>0</v>
      </c>
      <c r="F11" s="1">
        <f t="shared" si="0"/>
        <v>0</v>
      </c>
      <c r="G11" s="1">
        <f t="shared" si="0"/>
        <v>0</v>
      </c>
      <c r="H11" s="1">
        <f t="shared" si="0"/>
        <v>0</v>
      </c>
      <c r="I11" s="1">
        <f t="shared" si="0"/>
        <v>0</v>
      </c>
      <c r="J11" s="1">
        <f t="shared" si="0"/>
        <v>0</v>
      </c>
      <c r="K11" s="1">
        <f t="shared" si="0"/>
        <v>0</v>
      </c>
      <c r="L11" s="1">
        <f t="shared" si="0"/>
        <v>0</v>
      </c>
      <c r="M11" s="1">
        <f t="shared" si="0"/>
        <v>0</v>
      </c>
      <c r="N11" s="1">
        <f t="shared" si="0"/>
        <v>0</v>
      </c>
      <c r="O11" s="1">
        <f t="shared" si="0"/>
        <v>0</v>
      </c>
      <c r="P11" s="1">
        <f t="shared" si="0"/>
        <v>0</v>
      </c>
      <c r="Q11" s="1">
        <f t="shared" si="2"/>
        <v>1</v>
      </c>
      <c r="R11" s="1">
        <f t="shared" si="3"/>
        <v>0</v>
      </c>
      <c r="S11" s="1" t="str">
        <f t="shared" si="4"/>
        <v>Positive</v>
      </c>
    </row>
    <row r="12" spans="1:19" x14ac:dyDescent="0.3">
      <c r="A12" s="1" t="s">
        <v>40</v>
      </c>
      <c r="B12" s="1">
        <f t="shared" si="1"/>
        <v>0</v>
      </c>
      <c r="C12" s="1">
        <f t="shared" si="0"/>
        <v>0</v>
      </c>
      <c r="D12" s="1">
        <f t="shared" si="0"/>
        <v>0</v>
      </c>
      <c r="E12" s="1">
        <f t="shared" si="0"/>
        <v>0</v>
      </c>
      <c r="F12" s="1">
        <f t="shared" si="0"/>
        <v>0</v>
      </c>
      <c r="G12" s="1">
        <f t="shared" si="0"/>
        <v>1</v>
      </c>
      <c r="H12" s="1">
        <f t="shared" si="0"/>
        <v>0</v>
      </c>
      <c r="I12" s="1">
        <f t="shared" si="0"/>
        <v>0</v>
      </c>
      <c r="J12" s="1">
        <f t="shared" si="0"/>
        <v>0</v>
      </c>
      <c r="K12" s="1">
        <f t="shared" si="0"/>
        <v>0</v>
      </c>
      <c r="L12" s="1">
        <f t="shared" si="0"/>
        <v>0</v>
      </c>
      <c r="M12" s="1">
        <f t="shared" si="0"/>
        <v>0</v>
      </c>
      <c r="N12" s="1">
        <f t="shared" si="0"/>
        <v>0</v>
      </c>
      <c r="O12" s="1">
        <f t="shared" si="0"/>
        <v>0</v>
      </c>
      <c r="P12" s="1">
        <f t="shared" si="0"/>
        <v>1</v>
      </c>
      <c r="Q12" s="1">
        <f t="shared" si="2"/>
        <v>1</v>
      </c>
      <c r="R12" s="1">
        <f t="shared" si="3"/>
        <v>1</v>
      </c>
      <c r="S12" s="1" t="str">
        <f t="shared" si="4"/>
        <v>Neutral</v>
      </c>
    </row>
    <row r="13" spans="1:19" x14ac:dyDescent="0.3">
      <c r="A13" s="1" t="s">
        <v>41</v>
      </c>
      <c r="B13" s="1">
        <f t="shared" si="1"/>
        <v>0</v>
      </c>
      <c r="C13" s="1">
        <f t="shared" si="0"/>
        <v>0</v>
      </c>
      <c r="D13" s="1">
        <f t="shared" si="0"/>
        <v>0</v>
      </c>
      <c r="E13" s="1">
        <f t="shared" si="0"/>
        <v>0</v>
      </c>
      <c r="F13" s="1">
        <f t="shared" si="0"/>
        <v>1</v>
      </c>
      <c r="G13" s="1">
        <f t="shared" si="0"/>
        <v>0</v>
      </c>
      <c r="H13" s="1">
        <f t="shared" si="0"/>
        <v>0</v>
      </c>
      <c r="I13" s="1">
        <f t="shared" si="0"/>
        <v>0</v>
      </c>
      <c r="J13" s="1">
        <f t="shared" si="0"/>
        <v>0</v>
      </c>
      <c r="K13" s="1">
        <f t="shared" si="0"/>
        <v>0</v>
      </c>
      <c r="L13" s="1">
        <f t="shared" si="0"/>
        <v>0</v>
      </c>
      <c r="M13" s="1">
        <f t="shared" si="0"/>
        <v>0</v>
      </c>
      <c r="N13" s="1">
        <f t="shared" si="0"/>
        <v>0</v>
      </c>
      <c r="O13" s="1">
        <f t="shared" si="0"/>
        <v>0</v>
      </c>
      <c r="P13" s="1">
        <f t="shared" si="0"/>
        <v>1</v>
      </c>
      <c r="Q13" s="1">
        <f t="shared" si="2"/>
        <v>1</v>
      </c>
      <c r="R13" s="1">
        <f t="shared" si="3"/>
        <v>1</v>
      </c>
      <c r="S13" s="1" t="str">
        <f t="shared" si="4"/>
        <v>Neutral</v>
      </c>
    </row>
    <row r="14" spans="1:19" x14ac:dyDescent="0.3">
      <c r="A14" s="1" t="s">
        <v>42</v>
      </c>
      <c r="B14" s="1">
        <f t="shared" si="1"/>
        <v>0</v>
      </c>
      <c r="C14" s="1">
        <f t="shared" si="0"/>
        <v>0</v>
      </c>
      <c r="D14" s="1">
        <f t="shared" si="0"/>
        <v>0</v>
      </c>
      <c r="E14" s="1">
        <f t="shared" si="0"/>
        <v>0</v>
      </c>
      <c r="F14" s="1">
        <f t="shared" si="0"/>
        <v>0</v>
      </c>
      <c r="G14" s="1">
        <f t="shared" si="0"/>
        <v>0</v>
      </c>
      <c r="H14" s="1">
        <f t="shared" si="0"/>
        <v>0</v>
      </c>
      <c r="I14" s="1">
        <f t="shared" si="0"/>
        <v>0</v>
      </c>
      <c r="J14" s="1">
        <f t="shared" si="0"/>
        <v>0</v>
      </c>
      <c r="K14" s="1">
        <f t="shared" si="0"/>
        <v>0</v>
      </c>
      <c r="L14" s="1">
        <f t="shared" si="0"/>
        <v>1</v>
      </c>
      <c r="M14" s="1">
        <f t="shared" si="0"/>
        <v>0</v>
      </c>
      <c r="N14" s="1">
        <f t="shared" si="0"/>
        <v>0</v>
      </c>
      <c r="O14" s="1">
        <f t="shared" si="0"/>
        <v>0</v>
      </c>
      <c r="P14" s="1">
        <f t="shared" si="0"/>
        <v>0</v>
      </c>
      <c r="Q14" s="1">
        <f t="shared" si="2"/>
        <v>0</v>
      </c>
      <c r="R14" s="1">
        <f t="shared" si="3"/>
        <v>1</v>
      </c>
      <c r="S14" s="1" t="str">
        <f t="shared" si="4"/>
        <v>Negative</v>
      </c>
    </row>
    <row r="15" spans="1:19" x14ac:dyDescent="0.3">
      <c r="A15" s="1" t="s">
        <v>43</v>
      </c>
      <c r="B15" s="1">
        <f t="shared" si="1"/>
        <v>0</v>
      </c>
      <c r="C15" s="1">
        <f t="shared" si="0"/>
        <v>0</v>
      </c>
      <c r="D15" s="1">
        <f t="shared" si="0"/>
        <v>0</v>
      </c>
      <c r="E15" s="1">
        <f t="shared" si="0"/>
        <v>1</v>
      </c>
      <c r="F15" s="1">
        <f t="shared" si="0"/>
        <v>0</v>
      </c>
      <c r="G15" s="1">
        <f t="shared" si="0"/>
        <v>0</v>
      </c>
      <c r="H15" s="1">
        <f t="shared" si="0"/>
        <v>0</v>
      </c>
      <c r="I15" s="1">
        <f t="shared" si="0"/>
        <v>0</v>
      </c>
      <c r="J15" s="1">
        <f t="shared" si="0"/>
        <v>0</v>
      </c>
      <c r="K15" s="1">
        <f t="shared" si="0"/>
        <v>1</v>
      </c>
      <c r="L15" s="1">
        <f t="shared" si="0"/>
        <v>0</v>
      </c>
      <c r="M15" s="1">
        <f t="shared" si="0"/>
        <v>0</v>
      </c>
      <c r="N15" s="1">
        <f t="shared" si="0"/>
        <v>0</v>
      </c>
      <c r="O15" s="1">
        <f t="shared" si="0"/>
        <v>0</v>
      </c>
      <c r="P15" s="1">
        <f t="shared" si="0"/>
        <v>0</v>
      </c>
      <c r="Q15" s="1">
        <f t="shared" si="2"/>
        <v>1</v>
      </c>
      <c r="R15" s="1">
        <f t="shared" si="3"/>
        <v>1</v>
      </c>
      <c r="S15" s="1" t="str">
        <f t="shared" si="4"/>
        <v>Neutral</v>
      </c>
    </row>
    <row r="16" spans="1:19" x14ac:dyDescent="0.3">
      <c r="A16" s="1" t="s">
        <v>44</v>
      </c>
      <c r="B16" s="1">
        <f t="shared" si="1"/>
        <v>0</v>
      </c>
      <c r="C16" s="1">
        <f t="shared" si="0"/>
        <v>0</v>
      </c>
      <c r="D16" s="1">
        <f t="shared" si="0"/>
        <v>0</v>
      </c>
      <c r="E16" s="1">
        <f t="shared" si="0"/>
        <v>0</v>
      </c>
      <c r="F16" s="1">
        <f t="shared" si="0"/>
        <v>0</v>
      </c>
      <c r="G16" s="1">
        <f t="shared" si="0"/>
        <v>0</v>
      </c>
      <c r="H16" s="1">
        <f t="shared" si="0"/>
        <v>0</v>
      </c>
      <c r="I16" s="1">
        <f t="shared" si="0"/>
        <v>0</v>
      </c>
      <c r="J16" s="1">
        <f t="shared" si="0"/>
        <v>0</v>
      </c>
      <c r="K16" s="1">
        <f t="shared" si="0"/>
        <v>0</v>
      </c>
      <c r="L16" s="1">
        <f t="shared" si="0"/>
        <v>0</v>
      </c>
      <c r="M16" s="1">
        <f t="shared" si="0"/>
        <v>0</v>
      </c>
      <c r="N16" s="1">
        <f t="shared" si="0"/>
        <v>0</v>
      </c>
      <c r="O16" s="1">
        <f t="shared" si="0"/>
        <v>0</v>
      </c>
      <c r="P16" s="1">
        <f t="shared" si="0"/>
        <v>0</v>
      </c>
      <c r="Q16" s="1">
        <f t="shared" si="2"/>
        <v>0</v>
      </c>
      <c r="R16" s="1">
        <f t="shared" si="3"/>
        <v>0</v>
      </c>
      <c r="S16" s="1" t="str">
        <f t="shared" si="4"/>
        <v>Neutral</v>
      </c>
    </row>
    <row r="17" spans="1:19" x14ac:dyDescent="0.3">
      <c r="A17" s="1" t="s">
        <v>45</v>
      </c>
      <c r="B17" s="1">
        <f t="shared" si="1"/>
        <v>0</v>
      </c>
      <c r="C17" s="1">
        <f t="shared" si="0"/>
        <v>0</v>
      </c>
      <c r="D17" s="1">
        <f t="shared" si="0"/>
        <v>0</v>
      </c>
      <c r="E17" s="1">
        <f t="shared" si="0"/>
        <v>0</v>
      </c>
      <c r="F17" s="1">
        <f t="shared" si="0"/>
        <v>0</v>
      </c>
      <c r="G17" s="1">
        <f t="shared" si="0"/>
        <v>0</v>
      </c>
      <c r="H17" s="1">
        <f t="shared" si="0"/>
        <v>0</v>
      </c>
      <c r="I17" s="1">
        <f t="shared" si="0"/>
        <v>0</v>
      </c>
      <c r="J17" s="1">
        <f t="shared" si="0"/>
        <v>0</v>
      </c>
      <c r="K17" s="1">
        <f t="shared" si="0"/>
        <v>0</v>
      </c>
      <c r="L17" s="1">
        <f t="shared" si="0"/>
        <v>0</v>
      </c>
      <c r="M17" s="1">
        <f t="shared" si="0"/>
        <v>0</v>
      </c>
      <c r="N17" s="1">
        <f t="shared" si="0"/>
        <v>0</v>
      </c>
      <c r="O17" s="1">
        <f t="shared" si="0"/>
        <v>1</v>
      </c>
      <c r="P17" s="1">
        <f t="shared" si="0"/>
        <v>0</v>
      </c>
      <c r="Q17" s="1">
        <f t="shared" si="2"/>
        <v>0</v>
      </c>
      <c r="R17" s="1">
        <f t="shared" si="3"/>
        <v>1</v>
      </c>
      <c r="S17" s="1" t="str">
        <f t="shared" si="4"/>
        <v>Negative</v>
      </c>
    </row>
    <row r="18" spans="1:19" x14ac:dyDescent="0.3">
      <c r="A18" s="1" t="s">
        <v>46</v>
      </c>
      <c r="B18" s="1">
        <f t="shared" si="1"/>
        <v>0</v>
      </c>
      <c r="C18" s="1">
        <f t="shared" si="1"/>
        <v>0</v>
      </c>
      <c r="D18" s="1">
        <f t="shared" si="1"/>
        <v>0</v>
      </c>
      <c r="E18" s="1">
        <f t="shared" si="1"/>
        <v>0</v>
      </c>
      <c r="F18" s="1">
        <f t="shared" si="1"/>
        <v>0</v>
      </c>
      <c r="G18" s="1">
        <f t="shared" si="1"/>
        <v>0</v>
      </c>
      <c r="H18" s="1">
        <f t="shared" si="1"/>
        <v>0</v>
      </c>
      <c r="I18" s="1">
        <f t="shared" si="1"/>
        <v>0</v>
      </c>
      <c r="J18" s="1">
        <f t="shared" si="1"/>
        <v>0</v>
      </c>
      <c r="K18" s="1">
        <f t="shared" si="1"/>
        <v>0</v>
      </c>
      <c r="L18" s="1">
        <f t="shared" si="1"/>
        <v>0</v>
      </c>
      <c r="M18" s="1">
        <f t="shared" si="1"/>
        <v>1</v>
      </c>
      <c r="N18" s="1">
        <f t="shared" si="1"/>
        <v>0</v>
      </c>
      <c r="O18" s="1">
        <f t="shared" si="1"/>
        <v>0</v>
      </c>
      <c r="P18" s="1">
        <f t="shared" si="1"/>
        <v>0</v>
      </c>
      <c r="Q18" s="1">
        <f t="shared" si="2"/>
        <v>0</v>
      </c>
      <c r="R18" s="1">
        <f t="shared" si="3"/>
        <v>1</v>
      </c>
      <c r="S18" s="1" t="str">
        <f t="shared" si="4"/>
        <v>Negative</v>
      </c>
    </row>
    <row r="19" spans="1:19" x14ac:dyDescent="0.3">
      <c r="A19" s="1" t="s">
        <v>47</v>
      </c>
      <c r="B19" s="1">
        <f t="shared" si="1"/>
        <v>0</v>
      </c>
      <c r="C19" s="1">
        <f t="shared" si="1"/>
        <v>0</v>
      </c>
      <c r="D19" s="1">
        <f t="shared" si="1"/>
        <v>1</v>
      </c>
      <c r="E19" s="1">
        <f t="shared" si="1"/>
        <v>0</v>
      </c>
      <c r="F19" s="1">
        <f t="shared" si="1"/>
        <v>0</v>
      </c>
      <c r="G19" s="1">
        <f t="shared" si="1"/>
        <v>0</v>
      </c>
      <c r="H19" s="1">
        <f t="shared" si="1"/>
        <v>0</v>
      </c>
      <c r="I19" s="1">
        <f t="shared" si="1"/>
        <v>0</v>
      </c>
      <c r="J19" s="1">
        <f t="shared" si="1"/>
        <v>0</v>
      </c>
      <c r="K19" s="1">
        <f t="shared" si="1"/>
        <v>0</v>
      </c>
      <c r="L19" s="1">
        <f t="shared" si="1"/>
        <v>0</v>
      </c>
      <c r="M19" s="1">
        <f t="shared" si="1"/>
        <v>0</v>
      </c>
      <c r="N19" s="1">
        <f t="shared" si="1"/>
        <v>0</v>
      </c>
      <c r="O19" s="1">
        <f t="shared" si="1"/>
        <v>0</v>
      </c>
      <c r="P19" s="1">
        <f t="shared" si="1"/>
        <v>0</v>
      </c>
      <c r="Q19" s="1">
        <f t="shared" si="2"/>
        <v>1</v>
      </c>
      <c r="R19" s="1">
        <f t="shared" si="3"/>
        <v>0</v>
      </c>
      <c r="S19" s="1" t="str">
        <f t="shared" si="4"/>
        <v>Positive</v>
      </c>
    </row>
    <row r="20" spans="1:19" x14ac:dyDescent="0.3">
      <c r="A20" s="1" t="s">
        <v>48</v>
      </c>
      <c r="B20" s="1">
        <f t="shared" si="1"/>
        <v>0</v>
      </c>
      <c r="C20" s="1">
        <f t="shared" si="1"/>
        <v>0</v>
      </c>
      <c r="D20" s="1">
        <f t="shared" si="1"/>
        <v>0</v>
      </c>
      <c r="E20" s="1">
        <f t="shared" si="1"/>
        <v>0</v>
      </c>
      <c r="F20" s="1">
        <f t="shared" si="1"/>
        <v>0</v>
      </c>
      <c r="G20" s="1">
        <f t="shared" si="1"/>
        <v>0</v>
      </c>
      <c r="H20" s="1">
        <f t="shared" si="1"/>
        <v>0</v>
      </c>
      <c r="I20" s="1">
        <f t="shared" si="1"/>
        <v>0</v>
      </c>
      <c r="J20" s="1">
        <f t="shared" si="1"/>
        <v>0</v>
      </c>
      <c r="K20" s="1">
        <f t="shared" si="1"/>
        <v>0</v>
      </c>
      <c r="L20" s="1">
        <f t="shared" si="1"/>
        <v>0</v>
      </c>
      <c r="M20" s="1">
        <f t="shared" si="1"/>
        <v>0</v>
      </c>
      <c r="N20" s="1">
        <f t="shared" si="1"/>
        <v>0</v>
      </c>
      <c r="O20" s="1">
        <f t="shared" si="1"/>
        <v>0</v>
      </c>
      <c r="P20" s="1">
        <f t="shared" si="1"/>
        <v>0</v>
      </c>
      <c r="Q20" s="1">
        <f t="shared" si="2"/>
        <v>0</v>
      </c>
      <c r="R20" s="1">
        <f t="shared" si="3"/>
        <v>0</v>
      </c>
      <c r="S20" s="1" t="str">
        <f t="shared" si="4"/>
        <v>Neutral</v>
      </c>
    </row>
    <row r="21" spans="1:19" x14ac:dyDescent="0.3">
      <c r="A21" s="1" t="s">
        <v>49</v>
      </c>
      <c r="B21" s="1">
        <f t="shared" si="1"/>
        <v>0</v>
      </c>
      <c r="C21" s="1">
        <f t="shared" si="1"/>
        <v>0</v>
      </c>
      <c r="D21" s="1">
        <f t="shared" si="1"/>
        <v>0</v>
      </c>
      <c r="E21" s="1">
        <f t="shared" si="1"/>
        <v>0</v>
      </c>
      <c r="F21" s="1">
        <f t="shared" si="1"/>
        <v>0</v>
      </c>
      <c r="G21" s="1">
        <f t="shared" si="1"/>
        <v>0</v>
      </c>
      <c r="H21" s="1">
        <f t="shared" si="1"/>
        <v>0</v>
      </c>
      <c r="I21" s="1">
        <f t="shared" si="1"/>
        <v>0</v>
      </c>
      <c r="J21" s="1">
        <f t="shared" si="1"/>
        <v>1</v>
      </c>
      <c r="K21" s="1">
        <f t="shared" si="1"/>
        <v>0</v>
      </c>
      <c r="L21" s="1">
        <f t="shared" si="1"/>
        <v>0</v>
      </c>
      <c r="M21" s="1">
        <f t="shared" si="1"/>
        <v>0</v>
      </c>
      <c r="N21" s="1">
        <f t="shared" si="1"/>
        <v>0</v>
      </c>
      <c r="O21" s="1">
        <f t="shared" si="1"/>
        <v>0</v>
      </c>
      <c r="P21" s="1">
        <f t="shared" si="1"/>
        <v>0</v>
      </c>
      <c r="Q21" s="1">
        <f t="shared" si="2"/>
        <v>1</v>
      </c>
      <c r="R21" s="1">
        <f t="shared" si="3"/>
        <v>0</v>
      </c>
      <c r="S21" s="1" t="str">
        <f t="shared" si="4"/>
        <v>Positive</v>
      </c>
    </row>
    <row r="22" spans="1:19" x14ac:dyDescent="0.3">
      <c r="A22" s="1" t="s">
        <v>50</v>
      </c>
      <c r="B22" s="1">
        <f t="shared" si="1"/>
        <v>0</v>
      </c>
      <c r="C22" s="1">
        <f t="shared" si="1"/>
        <v>0</v>
      </c>
      <c r="D22" s="1">
        <f t="shared" si="1"/>
        <v>0</v>
      </c>
      <c r="E22" s="1">
        <f t="shared" si="1"/>
        <v>0</v>
      </c>
      <c r="F22" s="1">
        <f t="shared" si="1"/>
        <v>0</v>
      </c>
      <c r="G22" s="1">
        <f t="shared" si="1"/>
        <v>0</v>
      </c>
      <c r="H22" s="1">
        <f t="shared" si="1"/>
        <v>0</v>
      </c>
      <c r="I22" s="1">
        <f t="shared" si="1"/>
        <v>1</v>
      </c>
      <c r="J22" s="1">
        <f t="shared" si="1"/>
        <v>0</v>
      </c>
      <c r="K22" s="1">
        <f t="shared" si="1"/>
        <v>0</v>
      </c>
      <c r="L22" s="1">
        <f t="shared" si="1"/>
        <v>0</v>
      </c>
      <c r="M22" s="1">
        <f t="shared" si="1"/>
        <v>0</v>
      </c>
      <c r="N22" s="1">
        <f t="shared" si="1"/>
        <v>0</v>
      </c>
      <c r="O22" s="1">
        <f t="shared" si="1"/>
        <v>0</v>
      </c>
      <c r="P22" s="1">
        <f t="shared" si="1"/>
        <v>0</v>
      </c>
      <c r="Q22" s="1">
        <f t="shared" si="2"/>
        <v>1</v>
      </c>
      <c r="R22" s="1">
        <f t="shared" si="3"/>
        <v>0</v>
      </c>
      <c r="S22" s="1" t="str">
        <f t="shared" si="4"/>
        <v>Positive</v>
      </c>
    </row>
    <row r="23" spans="1:19" x14ac:dyDescent="0.3">
      <c r="A23" s="1" t="s">
        <v>51</v>
      </c>
      <c r="B23" s="1">
        <f t="shared" si="1"/>
        <v>1</v>
      </c>
      <c r="C23" s="1">
        <f t="shared" si="1"/>
        <v>0</v>
      </c>
      <c r="D23" s="1">
        <f t="shared" si="1"/>
        <v>0</v>
      </c>
      <c r="E23" s="1">
        <f t="shared" si="1"/>
        <v>0</v>
      </c>
      <c r="F23" s="1">
        <f t="shared" si="1"/>
        <v>0</v>
      </c>
      <c r="G23" s="1">
        <f t="shared" si="1"/>
        <v>0</v>
      </c>
      <c r="H23" s="1">
        <f t="shared" si="1"/>
        <v>1</v>
      </c>
      <c r="I23" s="1">
        <f t="shared" si="1"/>
        <v>0</v>
      </c>
      <c r="J23" s="1">
        <f t="shared" si="1"/>
        <v>0</v>
      </c>
      <c r="K23" s="1">
        <f t="shared" si="1"/>
        <v>0</v>
      </c>
      <c r="L23" s="1">
        <f t="shared" si="1"/>
        <v>0</v>
      </c>
      <c r="M23" s="1">
        <f t="shared" si="1"/>
        <v>0</v>
      </c>
      <c r="N23" s="1">
        <f t="shared" si="1"/>
        <v>0</v>
      </c>
      <c r="O23" s="1">
        <f t="shared" si="1"/>
        <v>0</v>
      </c>
      <c r="P23" s="1">
        <f t="shared" si="1"/>
        <v>0</v>
      </c>
      <c r="Q23" s="1">
        <f t="shared" si="2"/>
        <v>2</v>
      </c>
      <c r="R23" s="1">
        <f t="shared" si="3"/>
        <v>0</v>
      </c>
      <c r="S23" s="1" t="str">
        <f t="shared" si="4"/>
        <v>Positive</v>
      </c>
    </row>
    <row r="24" spans="1:19" x14ac:dyDescent="0.3">
      <c r="A24" s="1" t="s">
        <v>52</v>
      </c>
      <c r="B24" s="1">
        <f t="shared" si="1"/>
        <v>0</v>
      </c>
      <c r="C24" s="1">
        <f t="shared" si="1"/>
        <v>0</v>
      </c>
      <c r="D24" s="1">
        <f t="shared" si="1"/>
        <v>0</v>
      </c>
      <c r="E24" s="1">
        <f t="shared" si="1"/>
        <v>0</v>
      </c>
      <c r="F24" s="1">
        <f t="shared" si="1"/>
        <v>0</v>
      </c>
      <c r="G24" s="1">
        <f t="shared" si="1"/>
        <v>0</v>
      </c>
      <c r="H24" s="1">
        <f t="shared" si="1"/>
        <v>0</v>
      </c>
      <c r="I24" s="1">
        <f t="shared" si="1"/>
        <v>0</v>
      </c>
      <c r="J24" s="1">
        <f t="shared" si="1"/>
        <v>0</v>
      </c>
      <c r="K24" s="1">
        <f t="shared" si="1"/>
        <v>0</v>
      </c>
      <c r="L24" s="1">
        <f t="shared" si="1"/>
        <v>0</v>
      </c>
      <c r="M24" s="1">
        <f t="shared" si="1"/>
        <v>0</v>
      </c>
      <c r="N24" s="1">
        <f t="shared" si="1"/>
        <v>0</v>
      </c>
      <c r="O24" s="1">
        <f t="shared" si="1"/>
        <v>0</v>
      </c>
      <c r="P24" s="1">
        <f t="shared" si="1"/>
        <v>0</v>
      </c>
      <c r="Q24" s="1">
        <f t="shared" si="2"/>
        <v>0</v>
      </c>
      <c r="R24" s="1">
        <f t="shared" si="3"/>
        <v>0</v>
      </c>
      <c r="S24" s="1" t="str">
        <f t="shared" si="4"/>
        <v>Neutral</v>
      </c>
    </row>
    <row r="25" spans="1:19" x14ac:dyDescent="0.3">
      <c r="A25" s="1" t="s">
        <v>53</v>
      </c>
      <c r="B25" s="1">
        <f t="shared" si="1"/>
        <v>0</v>
      </c>
      <c r="C25" s="1">
        <f t="shared" si="1"/>
        <v>0</v>
      </c>
      <c r="D25" s="1">
        <f t="shared" si="1"/>
        <v>0</v>
      </c>
      <c r="E25" s="1">
        <f t="shared" si="1"/>
        <v>1</v>
      </c>
      <c r="F25" s="1">
        <f t="shared" si="1"/>
        <v>0</v>
      </c>
      <c r="G25" s="1">
        <f t="shared" si="1"/>
        <v>0</v>
      </c>
      <c r="H25" s="1">
        <f t="shared" si="1"/>
        <v>0</v>
      </c>
      <c r="I25" s="1">
        <f t="shared" si="1"/>
        <v>0</v>
      </c>
      <c r="J25" s="1">
        <f t="shared" si="1"/>
        <v>0</v>
      </c>
      <c r="K25" s="1">
        <f t="shared" si="1"/>
        <v>0</v>
      </c>
      <c r="L25" s="1">
        <f t="shared" si="1"/>
        <v>0</v>
      </c>
      <c r="M25" s="1">
        <f t="shared" si="1"/>
        <v>0</v>
      </c>
      <c r="N25" s="1">
        <f t="shared" si="1"/>
        <v>0</v>
      </c>
      <c r="O25" s="1">
        <f t="shared" si="1"/>
        <v>0</v>
      </c>
      <c r="P25" s="1">
        <f t="shared" si="1"/>
        <v>0</v>
      </c>
      <c r="Q25" s="1">
        <f t="shared" si="2"/>
        <v>1</v>
      </c>
      <c r="R25" s="1">
        <f t="shared" si="3"/>
        <v>0</v>
      </c>
      <c r="S25" s="1" t="str">
        <f t="shared" si="4"/>
        <v>Positive</v>
      </c>
    </row>
    <row r="26" spans="1:19" x14ac:dyDescent="0.3">
      <c r="A26" s="1" t="s">
        <v>54</v>
      </c>
    </row>
    <row r="27" spans="1:19" x14ac:dyDescent="0.3">
      <c r="A27" s="1" t="s">
        <v>54</v>
      </c>
    </row>
    <row r="28" spans="1:19" x14ac:dyDescent="0.3">
      <c r="A28" s="1" t="s">
        <v>54</v>
      </c>
    </row>
    <row r="29" spans="1:19" x14ac:dyDescent="0.3">
      <c r="A29" s="1" t="s">
        <v>54</v>
      </c>
    </row>
    <row r="30" spans="1:19" x14ac:dyDescent="0.3">
      <c r="A30" s="1" t="s">
        <v>54</v>
      </c>
    </row>
    <row r="31" spans="1:19" x14ac:dyDescent="0.3">
      <c r="A31" s="1" t="s">
        <v>54</v>
      </c>
    </row>
    <row r="32" spans="1:19" x14ac:dyDescent="0.3">
      <c r="A32" s="1" t="s">
        <v>54</v>
      </c>
    </row>
    <row r="33" spans="1:1" x14ac:dyDescent="0.3">
      <c r="A33" s="1" t="s">
        <v>54</v>
      </c>
    </row>
    <row r="34" spans="1:1" x14ac:dyDescent="0.3">
      <c r="A34" s="1" t="s">
        <v>54</v>
      </c>
    </row>
    <row r="35" spans="1:1" x14ac:dyDescent="0.3">
      <c r="A35" s="1" t="s">
        <v>54</v>
      </c>
    </row>
    <row r="36" spans="1:1" x14ac:dyDescent="0.3">
      <c r="A36" s="1" t="s">
        <v>54</v>
      </c>
    </row>
    <row r="37" spans="1:1" x14ac:dyDescent="0.3">
      <c r="A37" s="1" t="s">
        <v>54</v>
      </c>
    </row>
    <row r="38" spans="1:1" x14ac:dyDescent="0.3">
      <c r="A38" s="1" t="s">
        <v>54</v>
      </c>
    </row>
    <row r="39" spans="1:1" x14ac:dyDescent="0.3">
      <c r="A39" s="1" t="s">
        <v>54</v>
      </c>
    </row>
    <row r="40" spans="1:1" x14ac:dyDescent="0.3">
      <c r="A40" s="1" t="s">
        <v>54</v>
      </c>
    </row>
    <row r="41" spans="1:1" x14ac:dyDescent="0.3">
      <c r="A41" s="1" t="s">
        <v>54</v>
      </c>
    </row>
    <row r="42" spans="1:1" x14ac:dyDescent="0.3">
      <c r="A42" s="1" t="s">
        <v>54</v>
      </c>
    </row>
    <row r="43" spans="1:1" x14ac:dyDescent="0.3">
      <c r="A43" s="1" t="s">
        <v>54</v>
      </c>
    </row>
    <row r="44" spans="1:1" x14ac:dyDescent="0.3">
      <c r="A44" s="1" t="s">
        <v>54</v>
      </c>
    </row>
  </sheetData>
  <conditionalFormatting sqref="S1:S1048576">
    <cfRule type="cellIs" dxfId="1" priority="1" operator="equal">
      <formula>"Negative"</formula>
    </cfRule>
    <cfRule type="cellIs" dxfId="0" priority="2" operator="equal">
      <formula>"Positive"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575B-025D-46E2-92E1-68C356A82380}">
  <dimension ref="D2:AT21"/>
  <sheetViews>
    <sheetView showGridLines="0" topLeftCell="B1" zoomScale="110" zoomScaleNormal="130" workbookViewId="0">
      <selection activeCell="F11" sqref="F11"/>
    </sheetView>
  </sheetViews>
  <sheetFormatPr defaultRowHeight="14.4" x14ac:dyDescent="0.3"/>
  <cols>
    <col min="3" max="3" width="7.6640625" customWidth="1"/>
    <col min="4" max="4" width="2.33203125" hidden="1" customWidth="1"/>
    <col min="5" max="5" width="14.21875" customWidth="1"/>
    <col min="6" max="6" width="17.109375" customWidth="1"/>
    <col min="7" max="7" width="12.44140625" customWidth="1"/>
    <col min="8" max="8" width="19.5546875" customWidth="1"/>
    <col min="9" max="9" width="16" customWidth="1"/>
  </cols>
  <sheetData>
    <row r="2" spans="5:46" ht="21" x14ac:dyDescent="0.4">
      <c r="F2" s="13" t="s">
        <v>125</v>
      </c>
      <c r="G2" s="15"/>
      <c r="H2" s="14"/>
    </row>
    <row r="6" spans="5:46" x14ac:dyDescent="0.3">
      <c r="E6" s="9" t="s">
        <v>118</v>
      </c>
      <c r="F6" s="9" t="s">
        <v>114</v>
      </c>
    </row>
    <row r="7" spans="5:46" x14ac:dyDescent="0.3">
      <c r="E7" s="21" t="s">
        <v>115</v>
      </c>
      <c r="F7" s="10">
        <v>4</v>
      </c>
      <c r="I7" s="12"/>
    </row>
    <row r="8" spans="5:46" x14ac:dyDescent="0.3">
      <c r="E8" s="10" t="s">
        <v>116</v>
      </c>
      <c r="F8" s="10">
        <v>10</v>
      </c>
    </row>
    <row r="9" spans="5:46" x14ac:dyDescent="0.3">
      <c r="E9" s="22" t="s">
        <v>117</v>
      </c>
      <c r="F9" s="10">
        <v>10</v>
      </c>
    </row>
    <row r="10" spans="5:46" x14ac:dyDescent="0.3">
      <c r="E10" s="20"/>
      <c r="F10" s="20"/>
    </row>
    <row r="12" spans="5:46" x14ac:dyDescent="0.3">
      <c r="G12" s="8"/>
      <c r="I12" s="11"/>
      <c r="J12" s="11"/>
      <c r="K12" s="11"/>
    </row>
    <row r="14" spans="5:46" ht="23.4" x14ac:dyDescent="0.45">
      <c r="F14" s="19" t="s">
        <v>124</v>
      </c>
      <c r="G14" s="11"/>
      <c r="H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5:46" ht="23.4" x14ac:dyDescent="0.45">
      <c r="F15" s="18"/>
    </row>
    <row r="16" spans="5:46" x14ac:dyDescent="0.3">
      <c r="E16" s="16" t="s">
        <v>119</v>
      </c>
      <c r="F16" s="16"/>
      <c r="G16" s="16"/>
      <c r="H16" s="16"/>
      <c r="I16" s="16"/>
      <c r="J16" s="17"/>
      <c r="K16" s="17"/>
    </row>
    <row r="17" spans="5:11" x14ac:dyDescent="0.3">
      <c r="E17" s="16" t="s">
        <v>121</v>
      </c>
      <c r="F17" s="16"/>
      <c r="G17" s="16"/>
      <c r="H17" s="16"/>
      <c r="I17" s="16"/>
      <c r="J17" s="17"/>
      <c r="K17" s="17"/>
    </row>
    <row r="18" spans="5:11" x14ac:dyDescent="0.3">
      <c r="E18" s="16" t="s">
        <v>122</v>
      </c>
      <c r="F18" s="16"/>
      <c r="G18" s="16"/>
      <c r="H18" s="16"/>
      <c r="I18" s="16"/>
      <c r="J18" s="17"/>
      <c r="K18" s="17"/>
    </row>
    <row r="19" spans="5:11" x14ac:dyDescent="0.3">
      <c r="E19" s="16" t="s">
        <v>123</v>
      </c>
      <c r="F19" s="16"/>
      <c r="G19" s="16"/>
      <c r="H19" s="16"/>
      <c r="I19" s="16"/>
      <c r="J19" s="17"/>
      <c r="K19" s="17"/>
    </row>
    <row r="20" spans="5:11" x14ac:dyDescent="0.3">
      <c r="E20" s="16" t="s">
        <v>120</v>
      </c>
      <c r="F20" s="16"/>
      <c r="G20" s="16"/>
      <c r="H20" s="16"/>
      <c r="I20" s="16"/>
      <c r="J20" s="17"/>
      <c r="K20" s="17"/>
    </row>
    <row r="21" spans="5:11" x14ac:dyDescent="0.3">
      <c r="E21" s="17" t="s">
        <v>126</v>
      </c>
      <c r="F21" s="17"/>
      <c r="G21" s="17"/>
      <c r="H21" s="17"/>
      <c r="I21" s="17"/>
      <c r="J21" s="17"/>
      <c r="K2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REVIEWS_Data</vt:lpstr>
      <vt:lpstr>Tokenization</vt:lpstr>
      <vt:lpstr>Tokens</vt:lpstr>
      <vt:lpstr>Word_frequency</vt:lpstr>
      <vt:lpstr>TDM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Bonagiri</dc:creator>
  <cp:lastModifiedBy>Swathi Bonagiri</cp:lastModifiedBy>
  <dcterms:created xsi:type="dcterms:W3CDTF">2025-02-11T05:48:33Z</dcterms:created>
  <dcterms:modified xsi:type="dcterms:W3CDTF">2025-02-12T13:19:29Z</dcterms:modified>
</cp:coreProperties>
</file>