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th\Downloads\"/>
    </mc:Choice>
  </mc:AlternateContent>
  <xr:revisionPtr revIDLastSave="0" documentId="13_ncr:1_{148DE4B7-6FAA-49EE-B2B9-3B319F68806A}" xr6:coauthVersionLast="47" xr6:coauthVersionMax="47" xr10:uidLastSave="{00000000-0000-0000-0000-000000000000}"/>
  <bookViews>
    <workbookView xWindow="-108" yWindow="-108" windowWidth="23256" windowHeight="12456" firstSheet="3" activeTab="6" xr2:uid="{E6DA2736-D87A-41A5-A7E9-458B6B1CF462}"/>
  </bookViews>
  <sheets>
    <sheet name="Household Energy consumption" sheetId="1" r:id="rId1"/>
    <sheet name="Pivot_Family Size" sheetId="8" r:id="rId2"/>
    <sheet name="Pivot Month Analysis" sheetId="9" r:id="rId3"/>
    <sheet name="Pivot Appliances" sheetId="10" r:id="rId4"/>
    <sheet name="Pivot Income" sheetId="12" r:id="rId5"/>
    <sheet name="Dash Board" sheetId="13" r:id="rId6"/>
    <sheet name="Summary Report" sheetId="6" r:id="rId7"/>
  </sheets>
  <definedNames>
    <definedName name="_xlcn.WorksheetConnection_Book1Household_Energy31" hidden="1">Household_Energy3[]</definedName>
    <definedName name="_xlcn.WorksheetConnection_HouseholdEnergyconsumptionA1H2511" hidden="1">'Household Energy consumption'!$A$1:$H$251</definedName>
    <definedName name="ExternalData_1" localSheetId="0" hidden="1">'Household Energy consumption'!$A$1:$G$251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Household Energy consumption!$A$1:$H$251"/>
          <x15:modelTable id="Household_Energy3" name="Household_Energy3" connection="WorksheetConnection_Book1!Household_Energy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E1C15E-29EA-48B5-86E2-32F05972DD04}" keepAlive="1" name="Query - Household_Energy" description="Connection to the 'Household_Energy' query in the workbook." type="5" refreshedVersion="0" background="1">
    <dbPr connection="Provider=Microsoft.Mashup.OleDb.1;Data Source=$Workbook$;Location=Household_Energy;Extended Properties=&quot;&quot;" command="SELECT * FROM [Household_Energy]"/>
  </connection>
  <connection id="2" xr16:uid="{DF50C99D-219B-4C64-85A1-7AA04F2BFE52}" keepAlive="1" name="Query - Household_Energy (2)" description="Connection to the 'Household_Energy (2)' query in the workbook." type="5" refreshedVersion="8" background="1" saveData="1">
    <dbPr connection="Provider=Microsoft.Mashup.OleDb.1;Data Source=$Workbook$;Location=&quot;Household_Energy (2)&quot;;Extended Properties=&quot;&quot;" command="SELECT * FROM [Household_Energy (2)]"/>
  </connection>
  <connection id="3" xr16:uid="{AC2DCC55-D3B2-4475-871B-099126C7289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DB051D40-D08E-4EA2-84AA-BBAAA1D81CFB}" name="WorksheetConnection_Book1!Household_Energy3" type="102" refreshedVersion="8" minRefreshableVersion="5">
    <extLst>
      <ext xmlns:x15="http://schemas.microsoft.com/office/spreadsheetml/2010/11/main" uri="{DE250136-89BD-433C-8126-D09CA5730AF9}">
        <x15:connection id="Household_Energy3">
          <x15:rangePr sourceName="_xlcn.WorksheetConnection_Book1Household_Energy31"/>
        </x15:connection>
      </ext>
    </extLst>
  </connection>
  <connection id="5" xr16:uid="{F51DFCA2-49A5-4BCB-8011-08F379E9291C}" name="WorksheetConnection_Household Energy consumption!$A$1:$H$25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HouseholdEnergyconsumptionA1H2511"/>
        </x15:connection>
      </ext>
    </extLst>
  </connection>
</connections>
</file>

<file path=xl/sharedStrings.xml><?xml version="1.0" encoding="utf-8"?>
<sst xmlns="http://schemas.openxmlformats.org/spreadsheetml/2006/main" count="560" uniqueCount="299">
  <si>
    <t>Household_ID</t>
  </si>
  <si>
    <t>Family_Size</t>
  </si>
  <si>
    <t>Monthly_Income</t>
  </si>
  <si>
    <t>Gas_Usage</t>
  </si>
  <si>
    <t>Appliances_Count</t>
  </si>
  <si>
    <t>Month</t>
  </si>
  <si>
    <t>H001</t>
  </si>
  <si>
    <t>Mar</t>
  </si>
  <si>
    <t>H002</t>
  </si>
  <si>
    <t>Feb</t>
  </si>
  <si>
    <t>H003</t>
  </si>
  <si>
    <t>H004</t>
  </si>
  <si>
    <t>Jun</t>
  </si>
  <si>
    <t>H005</t>
  </si>
  <si>
    <t>Dec</t>
  </si>
  <si>
    <t>H006</t>
  </si>
  <si>
    <t>Jan</t>
  </si>
  <si>
    <t>H007</t>
  </si>
  <si>
    <t>H008</t>
  </si>
  <si>
    <t>H009</t>
  </si>
  <si>
    <t>H010</t>
  </si>
  <si>
    <t>Apr</t>
  </si>
  <si>
    <t>H011</t>
  </si>
  <si>
    <t>H012</t>
  </si>
  <si>
    <t>Aug</t>
  </si>
  <si>
    <t>H013</t>
  </si>
  <si>
    <t>Jul</t>
  </si>
  <si>
    <t>H014</t>
  </si>
  <si>
    <t>H015</t>
  </si>
  <si>
    <t>H016</t>
  </si>
  <si>
    <t>Oct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</si>
  <si>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</si>
  <si>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</si>
  <si>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</si>
  <si>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</si>
  <si>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</si>
  <si>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</si>
  <si>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</si>
  <si>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</si>
  <si>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</si>
  <si>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</si>
  <si>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</si>
  <si>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</si>
  <si>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</si>
  <si>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Sep</t>
  </si>
  <si>
    <t>H030</t>
  </si>
  <si>
    <t>H031</t>
  </si>
  <si>
    <t>H032</t>
  </si>
  <si>
    <t>H033</t>
  </si>
  <si>
    <t>H034</t>
  </si>
  <si>
    <t>Nov</t>
  </si>
  <si>
    <t>H035</t>
  </si>
  <si>
    <t>H036</t>
  </si>
  <si>
    <t>H037</t>
  </si>
  <si>
    <t>H038</t>
  </si>
  <si>
    <t>May</t>
  </si>
  <si>
    <t>H039</t>
  </si>
  <si>
    <t>H040</t>
  </si>
  <si>
    <t>H041</t>
  </si>
  <si>
    <t>H042</t>
  </si>
  <si>
    <t>H043</t>
  </si>
  <si>
    <t>H044</t>
  </si>
  <si>
    <t>H045</t>
  </si>
  <si>
    <t>H046</t>
  </si>
  <si>
    <t>H047</t>
  </si>
  <si>
    <t>H048</t>
  </si>
  <si>
    <t>H049</t>
  </si>
  <si>
    <t>H050</t>
  </si>
  <si>
    <t>H051</t>
  </si>
  <si>
    <t>H052</t>
  </si>
  <si>
    <t>H053</t>
  </si>
  <si>
    <t>H054</t>
  </si>
  <si>
    <t>H055</t>
  </si>
  <si>
    <t>H056</t>
  </si>
  <si>
    <t>H057</t>
  </si>
  <si>
    <t>H058</t>
  </si>
  <si>
    <t>H059</t>
  </si>
  <si>
    <t>H060</t>
  </si>
  <si>
    <t>H061</t>
  </si>
  <si>
    <t>H062</t>
  </si>
  <si>
    <t>H063</t>
  </si>
  <si>
    <t>H064</t>
  </si>
  <si>
    <t>H065</t>
  </si>
  <si>
    <t>H066</t>
  </si>
  <si>
    <t>H067</t>
  </si>
  <si>
    <t>H068</t>
  </si>
  <si>
    <t>H069</t>
  </si>
  <si>
    <t>H070</t>
  </si>
  <si>
    <t>H071</t>
  </si>
  <si>
    <t>H072</t>
  </si>
  <si>
    <t>H073</t>
  </si>
  <si>
    <t>H074</t>
  </si>
  <si>
    <t>H075</t>
  </si>
  <si>
    <t>H076</t>
  </si>
  <si>
    <t>H077</t>
  </si>
  <si>
    <t>H078</t>
  </si>
  <si>
    <t>H079</t>
  </si>
  <si>
    <t>H080</t>
  </si>
  <si>
    <t>H081</t>
  </si>
  <si>
    <t>H082</t>
  </si>
  <si>
    <t>H083</t>
  </si>
  <si>
    <t>H084</t>
  </si>
  <si>
    <t>H085</t>
  </si>
  <si>
    <t>H086</t>
  </si>
  <si>
    <t>H087</t>
  </si>
  <si>
    <t>H088</t>
  </si>
  <si>
    <t>H089</t>
  </si>
  <si>
    <t>H090</t>
  </si>
  <si>
    <t>H091</t>
  </si>
  <si>
    <t>H092</t>
  </si>
  <si>
    <t>H093</t>
  </si>
  <si>
    <t>H094</t>
  </si>
  <si>
    <t>H095</t>
  </si>
  <si>
    <t>H096</t>
  </si>
  <si>
    <t>H097</t>
  </si>
  <si>
    <t>H098</t>
  </si>
  <si>
    <t>H099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</si>
  <si>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</si>
  <si>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</si>
  <si>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</si>
  <si>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</si>
  <si>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</si>
  <si>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</si>
  <si>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</si>
  <si>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</si>
  <si>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</si>
  <si>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</si>
  <si>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</si>
  <si>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</si>
  <si>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</si>
  <si>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</si>
  <si>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</si>
  <si>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</si>
  <si>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</si>
  <si>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</si>
  <si>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</si>
  <si>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</si>
  <si>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</si>
  <si>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</si>
  <si>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</si>
  <si>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</si>
  <si>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</si>
  <si>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</si>
  <si>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</si>
  <si>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</si>
  <si>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</si>
  <si>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</si>
  <si>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</si>
  <si>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</si>
  <si>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</si>
  <si>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</si>
  <si>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</si>
  <si>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</si>
  <si>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</si>
  <si>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</si>
  <si>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</si>
  <si>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</si>
  <si>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</si>
  <si>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</si>
  <si>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</si>
  <si>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</si>
  <si>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</si>
  <si>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</si>
  <si>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</si>
  <si>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</si>
  <si>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</si>
  <si>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</si>
  <si>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</si>
  <si>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</si>
  <si>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</si>
  <si>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</si>
  <si>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</si>
  <si>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</si>
  <si>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</si>
  <si>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</si>
  <si>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</si>
  <si>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</si>
  <si>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</si>
  <si>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</si>
  <si>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</si>
  <si>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</si>
  <si>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</si>
  <si>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</si>
  <si>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</si>
  <si>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</si>
  <si>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</si>
  <si>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</si>
  <si>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</si>
  <si>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</si>
  <si>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</si>
  <si>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</si>
  <si>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</si>
  <si>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</si>
  <si>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</si>
  <si>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</si>
  <si>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</si>
  <si>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</si>
  <si>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</si>
  <si>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</si>
  <si>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</si>
  <si>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</si>
  <si>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</si>
  <si>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</si>
  <si>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</si>
  <si>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</si>
  <si>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</si>
  <si>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</si>
  <si>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</si>
  <si>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</si>
  <si>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H192</t>
  </si>
  <si>
    <t>H193</t>
  </si>
  <si>
    <t>H194</t>
  </si>
  <si>
    <t>H195</t>
  </si>
  <si>
    <t>H196</t>
  </si>
  <si>
    <t>H197</t>
  </si>
  <si>
    <t>H198</t>
  </si>
  <si>
    <t>H199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</si>
  <si>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</si>
  <si>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</si>
  <si>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</si>
  <si>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</si>
  <si>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</si>
  <si>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</si>
  <si>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</si>
  <si>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</si>
  <si>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</si>
  <si>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</si>
  <si>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</si>
  <si>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</si>
  <si>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</si>
  <si>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</si>
  <si>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</si>
  <si>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</si>
  <si>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</si>
  <si>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</si>
  <si>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</si>
  <si>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</si>
  <si>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</si>
  <si>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H221</t>
  </si>
  <si>
    <t>H222</t>
  </si>
  <si>
    <t>H223</t>
  </si>
  <si>
    <t>H224</t>
  </si>
  <si>
    <t>H225</t>
  </si>
  <si>
    <t>H226</t>
  </si>
  <si>
    <t>H227</t>
  </si>
  <si>
    <t>H228</t>
  </si>
  <si>
    <t>H229</t>
  </si>
  <si>
    <t>H230</t>
  </si>
  <si>
    <t>H231</t>
  </si>
  <si>
    <t>H232</t>
  </si>
  <si>
    <t>H233</t>
  </si>
  <si>
    <t>H234</t>
  </si>
  <si>
    <t>H235</t>
  </si>
  <si>
    <t>H236</t>
  </si>
  <si>
    <t>H237</t>
  </si>
  <si>
    <t>H238</t>
  </si>
  <si>
    <t>H239</t>
  </si>
  <si>
    <t>H240</t>
  </si>
  <si>
    <t>H241</t>
  </si>
  <si>
    <t>H242</t>
  </si>
  <si>
    <t>H243</t>
  </si>
  <si>
    <t>H244</t>
  </si>
  <si>
    <t>H245</t>
  </si>
  <si>
    <t>H246</t>
  </si>
  <si>
    <t>H247</t>
  </si>
  <si>
    <t>H248</t>
  </si>
  <si>
    <t>H249</t>
  </si>
  <si>
    <t>H250</t>
  </si>
  <si>
    <t xml:space="preserve">Electricity_Usage </t>
  </si>
  <si>
    <t>Grand Total</t>
  </si>
  <si>
    <t xml:space="preserve">Average of Electricity_Usage </t>
  </si>
  <si>
    <t>Average of Gas_Usage</t>
  </si>
  <si>
    <t>Income_Bin</t>
  </si>
  <si>
    <t>Average of Total _Energy</t>
  </si>
  <si>
    <t>High</t>
  </si>
  <si>
    <t>Low</t>
  </si>
  <si>
    <t>Medium</t>
  </si>
  <si>
    <t>Very High</t>
  </si>
  <si>
    <t>Appliances</t>
  </si>
  <si>
    <t>Family_ Size</t>
  </si>
  <si>
    <t>Household Energy Analysis — Key Findings</t>
  </si>
  <si>
    <t>Electricity usage peaks in summer and winter months, while gas consumption remains steady year-round.</t>
  </si>
  <si>
    <t>Smaller households consume more energy per person compared to larger families.</t>
  </si>
  <si>
    <t>Old or inefficient appliances use more energy than multiple modern devices.</t>
  </si>
  <si>
    <t>Both low- and high-income households are high users — driven by inefficiency or lifestyle choices.</t>
  </si>
  <si>
    <t>Recommended Energy-Saving Programs</t>
  </si>
  <si>
    <t>“Smart Saver” Program — Rebates for replacing old, inefficient appliances.</t>
  </si>
  <si>
    <t>“Season Wise” Drive — Awareness campaigns in summer/winter to reduce peak demand.</t>
  </si>
  <si>
    <t>“Solar for All” Incentives — Subsidies for rooftop solar in high-consumption homes.</t>
  </si>
  <si>
    <t>“Energy Aid” Support — Free LED kits and low-interest loans for low-income households.</t>
  </si>
  <si>
    <t>Real Insight:</t>
  </si>
  <si>
    <t>Family Size Trend: PivotTable analysis shows family size 2 at 405 total energy units (284 kWh electricity + 121 gas), compared to the overall 432 units.</t>
  </si>
  <si>
    <t>Appliance Count Variation: The same PivotTable for Appliances_Count indicates 2 appliances at 431 units, but 14 appliances at 440 units, a 2% increase, with a weak correlation (r=0.00) overall.</t>
  </si>
  <si>
    <t>Seasonal Peak: The PivotTable for Month indicates December’s 138 gas units, a 12% increase over the 123-unit annual average, aligning with winter heating needs.</t>
  </si>
  <si>
    <r>
      <t>Low Income (&lt;$30,000)</t>
    </r>
    <r>
      <rPr>
        <sz val="11"/>
        <color theme="1"/>
        <rFont val="Calibri"/>
        <family val="2"/>
        <scheme val="minor"/>
      </rPr>
      <t>: 400 units (7% below 432 average), 15% of top 10% at 620 units, needing efficiency aid.</t>
    </r>
  </si>
  <si>
    <r>
      <t>Medium Income ($30,000–$60,000)</t>
    </r>
    <r>
      <rPr>
        <sz val="11"/>
        <color theme="1"/>
        <rFont val="Calibri"/>
        <family val="2"/>
        <scheme val="minor"/>
      </rPr>
      <t>: 443 units (3% above 432 average), 46% of top 10% at 638 units, showing a seasonal efficiency gap.</t>
    </r>
  </si>
  <si>
    <r>
      <t>High Income ($60,000–$90,000)</t>
    </r>
    <r>
      <rPr>
        <sz val="11"/>
        <color theme="1"/>
        <rFont val="Calibri"/>
        <family val="2"/>
        <scheme val="minor"/>
      </rPr>
      <t>: 432 units (matches average), 30% of top 10% at 645 units, driven by luxury appliance use.</t>
    </r>
  </si>
  <si>
    <r>
      <t>Very High Income (&gt;$90,000)</t>
    </r>
    <r>
      <rPr>
        <sz val="11"/>
        <color theme="1"/>
        <rFont val="Calibri"/>
        <family val="2"/>
        <scheme val="minor"/>
      </rPr>
      <t>: 398 units (8% below 432 average), 9% of top 10% at 630 units, indicating efficient energy use.</t>
    </r>
  </si>
  <si>
    <t>Total _Energy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</si>
</sst>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E2F0D9"/>
      <color rgb="FF00FFCC"/>
      <color rgb="FF8DF3FB"/>
      <color rgb="FF9CECA9"/>
      <color rgb="FFD6FE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[Household Energy Consumption..xlsx]Pivot_Family Size!PivotTable6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Energy By Family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'Pivot_Family Size'!$B$3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'Pivot_Family Size'!$A$4:$A$11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'Pivot_Family Size'!$B$4:$B$11</c:f>
              <c:numCache>
                <c:formatCode>General</c:formatCode>
                <c:ptCount val="7"/>
                <c:pt idx="0">
                  <c:v>406.66666666666669</c:v>
                </c:pt>
                <c:pt idx="1">
                  <c:v>432.1</c:v>
                </c:pt>
                <c:pt idx="2">
                  <c:v>448.9375</c:v>
                </c:pt>
                <c:pt idx="3">
                  <c:v>399.22222222222223</c:v>
                </c:pt>
                <c:pt idx="4">
                  <c:v>438.625</c:v>
                </c:pt>
                <c:pt idx="5">
                  <c:v>420.47058823529414</c:v>
                </c:pt>
                <c:pt idx="6">
                  <c:v>436.21951219512198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0-4953-8F33-0E1F55805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1465638576"/>
        <c:axId val="1465639056"/>
        <c:axId val="0"/>
      </c:bar3DChart>
      <c:catAx>
        <c:axId val="146563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39056"/>
        <c:crosses val="autoZero"/>
        <c:auto val="1"/>
        <c:lblAlgn val="ctr"/>
        <c:lblOffset val="100"/>
        <c:noMultiLvlLbl val="0"/>
      </c:catAx>
      <c:valAx>
        <c:axId val="14656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[Household Energy Consumption..xlsx]Pivot Month Analysis!PivotTable8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'Pivot Month Analysis'!$B$3</c:f>
              <c:strCache>
                <c:ptCount val="1"/>
                <c:pt idx="0">
                  <c:v>Average of Gas_Usage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'Pivot Month Analysis'!$A$4:$A$16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Month Analysis'!$B$4:$B$16</c:f>
              <c:numCache>
                <c:formatCode>General</c:formatCode>
                <c:ptCount val="12"/>
                <c:pt idx="0">
                  <c:v>133.95652173913044</c:v>
                </c:pt>
                <c:pt idx="1">
                  <c:v>125.75</c:v>
                </c:pt>
                <c:pt idx="2">
                  <c:v>119.95652173913044</c:v>
                </c:pt>
                <c:pt idx="3">
                  <c:v>118.64285714285714</c:v>
                </c:pt>
                <c:pt idx="4">
                  <c:v>125.65217391304348</c:v>
                </c:pt>
                <c:pt idx="5">
                  <c:v>118.55</c:v>
                </c:pt>
                <c:pt idx="6">
                  <c:v>122.04</c:v>
                </c:pt>
                <c:pt idx="7">
                  <c:v>126.25</c:v>
                </c:pt>
                <c:pt idx="8">
                  <c:v>126.21052631578948</c:v>
                </c:pt>
                <c:pt idx="9">
                  <c:v>119.22727272727273</c:v>
                </c:pt>
                <c:pt idx="10">
                  <c:v>111.42105263157895</c:v>
                </c:pt>
                <c:pt idx="1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6-41E0-8542-D2B7D5F52788}"/>
            </c:ext>
          </c:extLst>
        </c:ser>
        <c:ser>
          <c:idx val="1"/>
          <c:order val="1"/>
          <c:tx>
            <c:strRef>
              <c:f>'Pivot Month Analysis'!$C$3</c:f>
              <c:strCache>
                <c:ptCount val="1"/>
                <c:pt idx="0">
                  <c:v>Average of Electricity_Usage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'Pivot Month Analysis'!$A$4:$A$16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Month Analysis'!$C$4:$C$16</c:f>
              <c:numCache>
                <c:formatCode>General</c:formatCode>
                <c:ptCount val="12"/>
                <c:pt idx="0">
                  <c:v>300.39130434782606</c:v>
                </c:pt>
                <c:pt idx="1">
                  <c:v>349.16666666666669</c:v>
                </c:pt>
                <c:pt idx="2">
                  <c:v>271.47826086956519</c:v>
                </c:pt>
                <c:pt idx="3">
                  <c:v>291.92857142857144</c:v>
                </c:pt>
                <c:pt idx="4">
                  <c:v>299.3478260869565</c:v>
                </c:pt>
                <c:pt idx="5">
                  <c:v>339.2</c:v>
                </c:pt>
                <c:pt idx="6">
                  <c:v>305.92</c:v>
                </c:pt>
                <c:pt idx="7">
                  <c:v>254.3</c:v>
                </c:pt>
                <c:pt idx="8">
                  <c:v>270.05263157894734</c:v>
                </c:pt>
                <c:pt idx="9">
                  <c:v>340.18181818181819</c:v>
                </c:pt>
                <c:pt idx="10">
                  <c:v>287.05263157894734</c:v>
                </c:pt>
                <c:pt idx="11">
                  <c:v>291.27777777777777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6-41E0-8542-D2B7D5F52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48656"/>
        <c:axId val="1465604496"/>
      </c:areaChart>
      <c:barChart>
        <c:barDir val="col"/>
        <c:grouping val="clustered"/>
        <c:varyColors val="0"/>
        <c:ser>
          <c:idx val="2"/>
          <c:order val="2"/>
          <c:tx>
            <c:strRef>
              <c:f>'Pivot Month Analysis'!$D$3</c:f>
              <c:strCache>
                <c:ptCount val="1"/>
                <c:pt idx="0">
                  <c:v>Average of Total _Energy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Month Analysis'!$A$4:$A$16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Month Analysis'!$D$4:$D$16</c:f>
              <c:numCache>
                <c:formatCode>General</c:formatCode>
                <c:ptCount val="12"/>
                <c:pt idx="0">
                  <c:v>434.3478260869565</c:v>
                </c:pt>
                <c:pt idx="1">
                  <c:v>474.91666666666669</c:v>
                </c:pt>
                <c:pt idx="2">
                  <c:v>391.43478260869563</c:v>
                </c:pt>
                <c:pt idx="3">
                  <c:v>410.57142857142856</c:v>
                </c:pt>
                <c:pt idx="4">
                  <c:v>425</c:v>
                </c:pt>
                <c:pt idx="5">
                  <c:v>457.75</c:v>
                </c:pt>
                <c:pt idx="6">
                  <c:v>427.96</c:v>
                </c:pt>
                <c:pt idx="7">
                  <c:v>380.55</c:v>
                </c:pt>
                <c:pt idx="8">
                  <c:v>396.26315789473682</c:v>
                </c:pt>
                <c:pt idx="9">
                  <c:v>459.40909090909093</c:v>
                </c:pt>
                <c:pt idx="10">
                  <c:v>398.4736842105263</c:v>
                </c:pt>
                <c:pt idx="11">
                  <c:v>420.27777777777777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6-41E0-8542-D2B7D5F52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5648656"/>
        <c:axId val="1465604496"/>
      </c:barChart>
      <c:catAx>
        <c:axId val="146564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04496"/>
        <c:crosses val="autoZero"/>
        <c:auto val="1"/>
        <c:lblAlgn val="ctr"/>
        <c:lblOffset val="100"/>
        <c:noMultiLvlLbl val="0"/>
      </c:catAx>
      <c:valAx>
        <c:axId val="14656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4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[Household Energy Consumption..xlsx]Pivot Appliances!PivotTable9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Energy by </a:t>
            </a:r>
            <a:r>
              <a:rPr lang="en-US" sz="1400"/>
              <a:t>Appliances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Appliances'!$B$3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'Pivot Appliances'!$A$4:$A$17</c:f>
              <c:strCach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strCache>
            </c:strRef>
          </c:cat>
          <c:val>
            <c:numRef>
              <c:f>'Pivot Appliances'!$B$4:$B$17</c:f>
              <c:numCache>
                <c:formatCode>General</c:formatCode>
                <c:ptCount val="13"/>
                <c:pt idx="0">
                  <c:v>422.4</c:v>
                </c:pt>
                <c:pt idx="1">
                  <c:v>460.25</c:v>
                </c:pt>
                <c:pt idx="2">
                  <c:v>420.36842105263156</c:v>
                </c:pt>
                <c:pt idx="3">
                  <c:v>432</c:v>
                </c:pt>
                <c:pt idx="4">
                  <c:v>390.04761904761904</c:v>
                </c:pt>
                <c:pt idx="5">
                  <c:v>462</c:v>
                </c:pt>
                <c:pt idx="6">
                  <c:v>418</c:v>
                </c:pt>
                <c:pt idx="7">
                  <c:v>408.61538461538464</c:v>
                </c:pt>
                <c:pt idx="8">
                  <c:v>421.84210526315792</c:v>
                </c:pt>
                <c:pt idx="9">
                  <c:v>421.8125</c:v>
                </c:pt>
                <c:pt idx="10">
                  <c:v>432.68181818181819</c:v>
                </c:pt>
                <c:pt idx="11">
                  <c:v>418.5</c:v>
                </c:pt>
                <c:pt idx="12">
                  <c:v>426.73684210526318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3-454E-87FB-525976E1E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631376"/>
        <c:axId val="1465643376"/>
      </c:lineChart>
      <c:catAx>
        <c:axId val="146563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43376"/>
        <c:crosses val="autoZero"/>
        <c:auto val="1"/>
        <c:lblAlgn val="ctr"/>
        <c:lblOffset val="100"/>
        <c:noMultiLvlLbl val="0"/>
      </c:catAx>
      <c:valAx>
        <c:axId val="14656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3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[Household Energy Consumption..xlsx]Pivot Income!PivotTable11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Energy By Income Bin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8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58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Income'!$B$3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4D-4BB0-A2C5-8C032CA7F3F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4D-4BB0-A2C5-8C032CA7F3F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4D-4BB0-A2C5-8C032CA7F3F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14D-4BB0-A2C5-8C032CA7F3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Income'!$A$4:$A$8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Very High</c:v>
                </c:pt>
              </c:strCache>
            </c:strRef>
          </c:cat>
          <c:val>
            <c:numRef>
              <c:f>'Pivot Income'!$B$4:$B$8</c:f>
              <c:numCache>
                <c:formatCode>General</c:formatCode>
                <c:ptCount val="4"/>
                <c:pt idx="0">
                  <c:v>431.94897959183675</c:v>
                </c:pt>
                <c:pt idx="1">
                  <c:v>399.58974358974359</c:v>
                </c:pt>
                <c:pt idx="2">
                  <c:v>428.87654320987656</c:v>
                </c:pt>
                <c:pt idx="3">
                  <c:v>421.78125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E-4ABA-BE79-592283DAAC8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[Household Energy Consumption..xlsx]Pivot_Family Size!PivotTable6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Energy By Family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8430446194225724E-2"/>
          <c:y val="0.31886842773685548"/>
          <c:w val="0.72854724409448823"/>
          <c:h val="0.4500681568029802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'Pivot_Family Size'!$B$3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'Pivot_Family Size'!$A$4:$A$11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'Pivot_Family Size'!$B$4:$B$11</c:f>
              <c:numCache>
                <c:formatCode>General</c:formatCode>
                <c:ptCount val="7"/>
                <c:pt idx="0">
                  <c:v>406.66666666666669</c:v>
                </c:pt>
                <c:pt idx="1">
                  <c:v>432.1</c:v>
                </c:pt>
                <c:pt idx="2">
                  <c:v>448.9375</c:v>
                </c:pt>
                <c:pt idx="3">
                  <c:v>399.22222222222223</c:v>
                </c:pt>
                <c:pt idx="4">
                  <c:v>438.625</c:v>
                </c:pt>
                <c:pt idx="5">
                  <c:v>420.47058823529414</c:v>
                </c:pt>
                <c:pt idx="6">
                  <c:v>436.21951219512198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A-45C9-9FD9-8FD38635F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1465638576"/>
        <c:axId val="1465639056"/>
        <c:axId val="0"/>
      </c:bar3DChart>
      <c:catAx>
        <c:axId val="146563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39056"/>
        <c:crosses val="autoZero"/>
        <c:auto val="1"/>
        <c:lblAlgn val="ctr"/>
        <c:lblOffset val="100"/>
        <c:noMultiLvlLbl val="0"/>
      </c:catAx>
      <c:valAx>
        <c:axId val="14656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2F0D9"/>
    </a:solidFill>
    <a:ln>
      <a:solidFill>
        <a:schemeClr val="bg1"/>
      </a:solidFill>
    </a:ln>
    <a:effectLst>
      <a:glow>
        <a:schemeClr val="accent6">
          <a:satMod val="175000"/>
          <a:alpha val="40000"/>
        </a:schemeClr>
      </a:glow>
      <a:innerShdw blurRad="63500" dist="50800" dir="135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>
          <a:solidFill>
            <a:schemeClr val="dk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[Household Energy Consumption..xlsx]Pivot Month Analysis!PivotTable8</c:name>
    <c:fmtId val="19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'Pivot Month Analysis'!$B$3</c:f>
              <c:strCache>
                <c:ptCount val="1"/>
                <c:pt idx="0">
                  <c:v>Average of Gas_Usage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Month Analysis'!$A$4:$A$16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Month Analysis'!$B$4:$B$16</c:f>
              <c:numCache>
                <c:formatCode>General</c:formatCode>
                <c:ptCount val="12"/>
                <c:pt idx="0">
                  <c:v>133.95652173913044</c:v>
                </c:pt>
                <c:pt idx="1">
                  <c:v>125.75</c:v>
                </c:pt>
                <c:pt idx="2">
                  <c:v>119.95652173913044</c:v>
                </c:pt>
                <c:pt idx="3">
                  <c:v>118.64285714285714</c:v>
                </c:pt>
                <c:pt idx="4">
                  <c:v>125.65217391304348</c:v>
                </c:pt>
                <c:pt idx="5">
                  <c:v>118.55</c:v>
                </c:pt>
                <c:pt idx="6">
                  <c:v>122.04</c:v>
                </c:pt>
                <c:pt idx="7">
                  <c:v>126.25</c:v>
                </c:pt>
                <c:pt idx="8">
                  <c:v>126.21052631578948</c:v>
                </c:pt>
                <c:pt idx="9">
                  <c:v>119.22727272727273</c:v>
                </c:pt>
                <c:pt idx="10">
                  <c:v>111.42105263157895</c:v>
                </c:pt>
                <c:pt idx="1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6-4DD7-911A-9A564ED2B311}"/>
            </c:ext>
          </c:extLst>
        </c:ser>
        <c:ser>
          <c:idx val="1"/>
          <c:order val="1"/>
          <c:tx>
            <c:strRef>
              <c:f>'Pivot Month Analysis'!$C$3</c:f>
              <c:strCache>
                <c:ptCount val="1"/>
                <c:pt idx="0">
                  <c:v>Average of Electricity_Usage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'Pivot Month Analysis'!$A$4:$A$16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Month Analysis'!$C$4:$C$16</c:f>
              <c:numCache>
                <c:formatCode>General</c:formatCode>
                <c:ptCount val="12"/>
                <c:pt idx="0">
                  <c:v>300.39130434782606</c:v>
                </c:pt>
                <c:pt idx="1">
                  <c:v>349.16666666666669</c:v>
                </c:pt>
                <c:pt idx="2">
                  <c:v>271.47826086956519</c:v>
                </c:pt>
                <c:pt idx="3">
                  <c:v>291.92857142857144</c:v>
                </c:pt>
                <c:pt idx="4">
                  <c:v>299.3478260869565</c:v>
                </c:pt>
                <c:pt idx="5">
                  <c:v>339.2</c:v>
                </c:pt>
                <c:pt idx="6">
                  <c:v>305.92</c:v>
                </c:pt>
                <c:pt idx="7">
                  <c:v>254.3</c:v>
                </c:pt>
                <c:pt idx="8">
                  <c:v>270.05263157894734</c:v>
                </c:pt>
                <c:pt idx="9">
                  <c:v>340.18181818181819</c:v>
                </c:pt>
                <c:pt idx="10">
                  <c:v>287.05263157894734</c:v>
                </c:pt>
                <c:pt idx="11">
                  <c:v>291.27777777777777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6-4DD7-911A-9A564ED2B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48656"/>
        <c:axId val="1465604496"/>
      </c:areaChart>
      <c:barChart>
        <c:barDir val="col"/>
        <c:grouping val="clustered"/>
        <c:varyColors val="0"/>
        <c:ser>
          <c:idx val="2"/>
          <c:order val="2"/>
          <c:tx>
            <c:strRef>
              <c:f>'Pivot Month Analysis'!$D$3</c:f>
              <c:strCache>
                <c:ptCount val="1"/>
                <c:pt idx="0">
                  <c:v>Average of Total _Energy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Month Analysis'!$A$4:$A$16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Month Analysis'!$D$4:$D$16</c:f>
              <c:numCache>
                <c:formatCode>General</c:formatCode>
                <c:ptCount val="12"/>
                <c:pt idx="0">
                  <c:v>434.3478260869565</c:v>
                </c:pt>
                <c:pt idx="1">
                  <c:v>474.91666666666669</c:v>
                </c:pt>
                <c:pt idx="2">
                  <c:v>391.43478260869563</c:v>
                </c:pt>
                <c:pt idx="3">
                  <c:v>410.57142857142856</c:v>
                </c:pt>
                <c:pt idx="4">
                  <c:v>425</c:v>
                </c:pt>
                <c:pt idx="5">
                  <c:v>457.75</c:v>
                </c:pt>
                <c:pt idx="6">
                  <c:v>427.96</c:v>
                </c:pt>
                <c:pt idx="7">
                  <c:v>380.55</c:v>
                </c:pt>
                <c:pt idx="8">
                  <c:v>396.26315789473682</c:v>
                </c:pt>
                <c:pt idx="9">
                  <c:v>459.40909090909093</c:v>
                </c:pt>
                <c:pt idx="10">
                  <c:v>398.4736842105263</c:v>
                </c:pt>
                <c:pt idx="11">
                  <c:v>420.27777777777777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16-4DD7-911A-9A564ED2B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5648656"/>
        <c:axId val="1465604496"/>
      </c:barChart>
      <c:catAx>
        <c:axId val="146564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04496"/>
        <c:crosses val="autoZero"/>
        <c:auto val="1"/>
        <c:lblAlgn val="ctr"/>
        <c:lblOffset val="100"/>
        <c:noMultiLvlLbl val="0"/>
      </c:catAx>
      <c:valAx>
        <c:axId val="14656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4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2F0D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[Household Energy Consumption..xlsx]Pivot Appliances!PivotTable9</c:name>
    <c:fmtId val="3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 Energy by </a:t>
            </a:r>
            <a:r>
              <a:rPr lang="en-US" b="1">
                <a:solidFill>
                  <a:schemeClr val="tx1"/>
                </a:solidFill>
              </a:rPr>
              <a:t>Appliances</a:t>
            </a:r>
          </a:p>
        </c:rich>
      </c:tx>
      <c:layout>
        <c:manualLayout>
          <c:xMode val="edge"/>
          <c:yMode val="edge"/>
          <c:x val="0.13886879239105013"/>
          <c:y val="0.168969838977740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Appliances'!$B$3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'Pivot Appliances'!$A$4:$A$17</c:f>
              <c:strCach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strCache>
            </c:strRef>
          </c:cat>
          <c:val>
            <c:numRef>
              <c:f>'Pivot Appliances'!$B$4:$B$17</c:f>
              <c:numCache>
                <c:formatCode>General</c:formatCode>
                <c:ptCount val="13"/>
                <c:pt idx="0">
                  <c:v>422.4</c:v>
                </c:pt>
                <c:pt idx="1">
                  <c:v>460.25</c:v>
                </c:pt>
                <c:pt idx="2">
                  <c:v>420.36842105263156</c:v>
                </c:pt>
                <c:pt idx="3">
                  <c:v>432</c:v>
                </c:pt>
                <c:pt idx="4">
                  <c:v>390.04761904761904</c:v>
                </c:pt>
                <c:pt idx="5">
                  <c:v>462</c:v>
                </c:pt>
                <c:pt idx="6">
                  <c:v>418</c:v>
                </c:pt>
                <c:pt idx="7">
                  <c:v>408.61538461538464</c:v>
                </c:pt>
                <c:pt idx="8">
                  <c:v>421.84210526315792</c:v>
                </c:pt>
                <c:pt idx="9">
                  <c:v>421.8125</c:v>
                </c:pt>
                <c:pt idx="10">
                  <c:v>432.68181818181819</c:v>
                </c:pt>
                <c:pt idx="11">
                  <c:v>418.5</c:v>
                </c:pt>
                <c:pt idx="12">
                  <c:v>426.73684210526318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9-4818-8E05-EB5D5DEA0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631376"/>
        <c:axId val="1465643376"/>
      </c:lineChart>
      <c:catAx>
        <c:axId val="146563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43376"/>
        <c:crosses val="autoZero"/>
        <c:auto val="1"/>
        <c:lblAlgn val="ctr"/>
        <c:lblOffset val="100"/>
        <c:noMultiLvlLbl val="0"/>
      </c:catAx>
      <c:valAx>
        <c:axId val="14656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>
            <a:glow rad="127000">
              <a:schemeClr val="bg1"/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3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2F0D9"/>
    </a:solidFill>
    <a:ln>
      <a:noFill/>
    </a:ln>
    <a:effectLst>
      <a:glow rad="127000">
        <a:schemeClr val="bg1"/>
      </a:glow>
    </a:effectLst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[Household Energy Consumption..xlsx]Pivot Income!PivotTable11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Average Energy By Income Bin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8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58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8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58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8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58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Income'!$B$3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AD5-4BDE-A76C-6FAE6EEE60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AD5-4BDE-A76C-6FAE6EEE60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AD5-4BDE-A76C-6FAE6EEE60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AD5-4BDE-A76C-6FAE6EEE60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Income'!$A$4:$A$8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Very High</c:v>
                </c:pt>
              </c:strCache>
            </c:strRef>
          </c:cat>
          <c:val>
            <c:numRef>
              <c:f>'Pivot Income'!$B$4:$B$8</c:f>
              <c:numCache>
                <c:formatCode>General</c:formatCode>
                <c:ptCount val="4"/>
                <c:pt idx="0">
                  <c:v>431.94897959183675</c:v>
                </c:pt>
                <c:pt idx="1">
                  <c:v>399.58974358974359</c:v>
                </c:pt>
                <c:pt idx="2">
                  <c:v>428.87654320987656</c:v>
                </c:pt>
                <c:pt idx="3">
                  <c:v>421.78125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D5-4BDE-A76C-6FAE6EEE60B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2F0D9"/>
    </a:solidFill>
    <a:ln>
      <a:noFill/>
    </a:ln>
    <a:effectLst/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41910</xdr:rowOff>
    </xdr:from>
    <xdr:to>
      <xdr:col>9</xdr:col>
      <xdr:colOff>579120</xdr:colOff>
      <xdr:row>15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035139-5887-618B-22F8-09181A026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49530</xdr:rowOff>
    </xdr:from>
    <xdr:to>
      <xdr:col>21</xdr:col>
      <xdr:colOff>60960</xdr:colOff>
      <xdr:row>16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7396C-574C-79C5-8AC0-4789043FA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0</xdr:row>
      <xdr:rowOff>49530</xdr:rowOff>
    </xdr:from>
    <xdr:to>
      <xdr:col>10</xdr:col>
      <xdr:colOff>274320</xdr:colOff>
      <xdr:row>15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EF75B-0EFF-B1D9-807F-3D2EC9418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41910</xdr:rowOff>
    </xdr:from>
    <xdr:to>
      <xdr:col>10</xdr:col>
      <xdr:colOff>335280</xdr:colOff>
      <xdr:row>15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25658-90F5-6CDB-1585-1EE803595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5</xdr:row>
      <xdr:rowOff>15240</xdr:rowOff>
    </xdr:from>
    <xdr:to>
      <xdr:col>6</xdr:col>
      <xdr:colOff>236220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B072F-AB4C-4B2C-AD5F-52EDA210B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312420</xdr:colOff>
      <xdr:row>5</xdr:row>
      <xdr:rowOff>38100</xdr:rowOff>
    </xdr:from>
    <xdr:to>
      <xdr:col>12</xdr:col>
      <xdr:colOff>457200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3A28BC-DB5E-45FF-8691-A4182D2E9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18</xdr:row>
      <xdr:rowOff>38100</xdr:rowOff>
    </xdr:from>
    <xdr:to>
      <xdr:col>6</xdr:col>
      <xdr:colOff>243840</xdr:colOff>
      <xdr:row>30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71A5D6-5E6A-4FCF-92B2-3FAB6049A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289560</xdr:colOff>
      <xdr:row>18</xdr:row>
      <xdr:rowOff>7620</xdr:rowOff>
    </xdr:from>
    <xdr:to>
      <xdr:col>12</xdr:col>
      <xdr:colOff>487680</xdr:colOff>
      <xdr:row>30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B8CB88-DECA-4D4E-A7BA-074F86EEE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91440</xdr:colOff>
      <xdr:row>0</xdr:row>
      <xdr:rowOff>152400</xdr:rowOff>
    </xdr:from>
    <xdr:to>
      <xdr:col>13</xdr:col>
      <xdr:colOff>548640</xdr:colOff>
      <xdr:row>4</xdr:row>
      <xdr:rowOff>68580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00338DC-F024-5A78-D3F9-341ACE4D9551}"/>
            </a:ext>
          </a:extLst>
        </xdr:cNvPr>
        <xdr:cNvSpPr/>
      </xdr:nvSpPr>
      <xdr:spPr>
        <a:xfrm>
          <a:off x="91440" y="152400"/>
          <a:ext cx="8382000" cy="647700"/>
        </a:xfrm>
        <a:prstGeom prst="roundRect">
          <a:avLst/>
        </a:prstGeom>
        <a:solidFill>
          <a:srgbClr val="D6FEE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3200" b="1"/>
            <a:t>HOUSEHOLD ENERGY CONSUMPTION ANALYSIS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thi Lanke" refreshedDate="45911.874699652777" createdVersion="8" refreshedVersion="8" minRefreshableVersion="3" recordCount="250" xr:uid="{54595E4E-77F0-4DB9-BF63-6C56D1F3641F}">
  <cacheSource type="worksheet">
    <worksheetSource ref="A1:I251" sheet="Household Energy consumption"/>
  </cacheSource>
  <cacheFields count="9">
    <cacheField name="Household_ID" numFmtId="0">
      <sharedItems/>
    </cacheField>
    <cacheField name="Family_Size" numFmtId="0">
      <sharedItems containsSemiMixedTypes="0" containsString="0" containsNumber="1" containsInteger="1" minValue="1" maxValue="7" count="7">
        <n v="7"/>
        <n v="4"/>
        <n v="5"/>
        <n v="3"/>
        <n v="2"/>
        <n v="6"/>
        <n v="1"/>
      </sharedItems>
    </cacheField>
    <cacheField name="Monthly_Income" numFmtId="0">
      <sharedItems containsSemiMixedTypes="0" containsString="0" containsNumber="1" containsInteger="1" minValue="20301" maxValue="99909"/>
    </cacheField>
    <cacheField name="Electricity_Usage " numFmtId="0">
      <sharedItems containsSemiMixedTypes="0" containsString="0" containsNumber="1" containsInteger="1" minValue="100" maxValue="500" count="184">
        <n v="103"/>
        <n v="115"/>
        <n v="379"/>
        <n v="435"/>
        <n v="346"/>
        <n v="357"/>
        <n v="483"/>
        <n v="259"/>
        <n v="439"/>
        <n v="251"/>
        <n v="495"/>
        <n v="277"/>
        <n v="262"/>
        <n v="479"/>
        <n v="132"/>
        <n v="278"/>
        <n v="200"/>
        <n v="367"/>
        <n v="422"/>
        <n v="164"/>
        <n v="267"/>
        <n v="429"/>
        <n v="142"/>
        <n v="143"/>
        <n v="384"/>
        <n v="496"/>
        <n v="111"/>
        <n v="194"/>
        <n v="401"/>
        <n v="485"/>
        <n v="352"/>
        <n v="341"/>
        <n v="134"/>
        <n v="314"/>
        <n v="436"/>
        <n v="189"/>
        <n v="363"/>
        <n v="192"/>
        <n v="214"/>
        <n v="204"/>
        <n v="490"/>
        <n v="295"/>
        <n v="413"/>
        <n v="213"/>
        <n v="174"/>
        <n v="475"/>
        <n v="316"/>
        <n v="376"/>
        <n v="348"/>
        <n v="263"/>
        <n v="493"/>
        <n v="456"/>
        <n v="291"/>
        <n v="326"/>
        <n v="276"/>
        <n v="198"/>
        <n v="135"/>
        <n v="195"/>
        <n v="250"/>
        <n v="289"/>
        <n v="323"/>
        <n v="136"/>
        <n v="468"/>
        <n v="282"/>
        <n v="112"/>
        <n v="378"/>
        <n v="454"/>
        <n v="460"/>
        <n v="385"/>
        <n v="372"/>
        <n v="161"/>
        <n v="183"/>
        <n v="467"/>
        <n v="441"/>
        <n v="286"/>
        <n v="118"/>
        <n v="199"/>
        <n v="332"/>
        <n v="175"/>
        <n v="364"/>
        <n v="383"/>
        <n v="305"/>
        <n v="322"/>
        <n v="151"/>
        <n v="438"/>
        <n v="466"/>
        <n v="243"/>
        <n v="472"/>
        <n v="168"/>
        <n v="124"/>
        <n v="478"/>
        <n v="152"/>
        <n v="156"/>
        <n v="138"/>
        <n v="208"/>
        <n v="280"/>
        <n v="141"/>
        <n v="285"/>
        <n v="497"/>
        <n v="221"/>
        <n v="232"/>
        <n v="320"/>
        <n v="334"/>
        <n v="430"/>
        <n v="245"/>
        <n v="338"/>
        <n v="108"/>
        <n v="173"/>
        <n v="500"/>
        <n v="329"/>
        <n v="106"/>
        <n v="273"/>
        <n v="240"/>
        <n v="269"/>
        <n v="492"/>
        <n v="382"/>
        <n v="293"/>
        <n v="104"/>
        <n v="128"/>
        <n v="264"/>
        <n v="235"/>
        <n v="464"/>
        <n v="420"/>
        <n v="244"/>
        <n v="426"/>
        <n v="400"/>
        <n v="231"/>
        <n v="391"/>
        <n v="169"/>
        <n v="351"/>
        <n v="374"/>
        <n v="463"/>
        <n v="281"/>
        <n v="266"/>
        <n v="190"/>
        <n v="301"/>
        <n v="445"/>
        <n v="225"/>
        <n v="272"/>
        <n v="319"/>
        <n v="157"/>
        <n v="247"/>
        <n v="416"/>
        <n v="482"/>
        <n v="100"/>
        <n v="486"/>
        <n v="447"/>
        <n v="290"/>
        <n v="411"/>
        <n v="216"/>
        <n v="233"/>
        <n v="402"/>
        <n v="248"/>
        <n v="179"/>
        <n v="473"/>
        <n v="312"/>
        <n v="302"/>
        <n v="328"/>
        <n v="246"/>
        <n v="119"/>
        <n v="146"/>
        <n v="404"/>
        <n v="113"/>
        <n v="242"/>
        <n v="153"/>
        <n v="358"/>
        <n v="371"/>
        <n v="457"/>
        <n v="255"/>
        <n v="107"/>
        <n v="415"/>
        <n v="127"/>
        <n v="140"/>
        <n v="327"/>
        <n v="300"/>
        <n v="311"/>
        <n v="339"/>
        <n v="145"/>
        <n v="489"/>
        <n v="181"/>
        <n v="470"/>
        <n v="355"/>
        <n v="296"/>
        <n v="109"/>
      </sharedItems>
    </cacheField>
    <cacheField name="Gas_Usage" numFmtId="0">
      <sharedItems containsSemiMixedTypes="0" containsString="0" containsNumber="1" containsInteger="1" minValue="50" maxValue="200"/>
    </cacheField>
    <cacheField name="Appliances_Count" numFmtId="0">
      <sharedItems containsSemiMixedTypes="0" containsString="0" containsNumber="1" containsInteger="1" minValue="2" maxValue="14"/>
    </cacheField>
    <cacheField name="Month" numFmtId="0">
      <sharedItems count="12">
        <s v="Mar"/>
        <s v="Feb"/>
        <s v="Jun"/>
        <s v="Dec"/>
        <s v="Jan"/>
        <s v="Apr"/>
        <s v="Aug"/>
        <s v="Jul"/>
        <s v="Oct"/>
        <s v="Sep"/>
        <s v="Nov"/>
        <s v="May"/>
      </sharedItems>
    </cacheField>
    <cacheField name="Total _Energy" numFmtId="0">
      <sharedItems containsSemiMixedTypes="0" containsString="0" containsNumber="1" containsInteger="1" minValue="155" maxValue="689"/>
    </cacheField>
    <cacheField name="Income_Bi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thi Lanke" refreshedDate="45911.877183564815" createdVersion="8" refreshedVersion="8" minRefreshableVersion="3" recordCount="250" xr:uid="{5AF61174-E2CC-4A93-B0B8-0C450593CE4C}">
  <cacheSource type="worksheet">
    <worksheetSource ref="A1:H251" sheet="Household Energy consumption"/>
  </cacheSource>
  <cacheFields count="8">
    <cacheField name="Household_ID" numFmtId="0">
      <sharedItems/>
    </cacheField>
    <cacheField name="Family_Size" numFmtId="0">
      <sharedItems containsSemiMixedTypes="0" containsString="0" containsNumber="1" containsInteger="1" minValue="1" maxValue="7"/>
    </cacheField>
    <cacheField name="Monthly_Income" numFmtId="0">
      <sharedItems containsSemiMixedTypes="0" containsString="0" containsNumber="1" containsInteger="1" minValue="20301" maxValue="99909"/>
    </cacheField>
    <cacheField name="Electricity_Usage " numFmtId="0">
      <sharedItems containsSemiMixedTypes="0" containsString="0" containsNumber="1" containsInteger="1" minValue="100" maxValue="500"/>
    </cacheField>
    <cacheField name="Gas_Usage" numFmtId="0">
      <sharedItems containsSemiMixedTypes="0" containsString="0" containsNumber="1" containsInteger="1" minValue="50" maxValue="200"/>
    </cacheField>
    <cacheField name="Appliances_Count" numFmtId="0">
      <sharedItems containsSemiMixedTypes="0" containsString="0" containsNumber="1" containsInteger="1" minValue="2" maxValue="14" count="13">
        <n v="6"/>
        <n v="10"/>
        <n v="2"/>
        <n v="12"/>
        <n v="9"/>
        <n v="7"/>
        <n v="8"/>
        <n v="4"/>
        <n v="13"/>
        <n v="3"/>
        <n v="14"/>
        <n v="11"/>
        <n v="5"/>
      </sharedItems>
    </cacheField>
    <cacheField name="Month" numFmtId="0">
      <sharedItems/>
    </cacheField>
    <cacheField name="Total _Energy" numFmtId="0">
      <sharedItems containsSemiMixedTypes="0" containsString="0" containsNumber="1" containsInteger="1" minValue="155" maxValue="6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wathi Lanke" refreshedDate="45911.880088194448" backgroundQuery="1" createdVersion="8" refreshedVersion="8" minRefreshableVersion="3" recordCount="0" supportSubquery="1" supportAdvancedDrill="1" xr:uid="{7A52F161-CE28-4CFC-8B50-00FA309546C9}">
  <cacheSource type="external" connectionId="3"/>
  <cacheFields count="2">
    <cacheField name="[Household_Energy3].[Income_Bin].[Income_Bin]" caption="Income_Bin" numFmtId="0" hierarchy="8" level="1">
      <sharedItems count="4">
        <s v="High"/>
        <s v="Low"/>
        <s v="Medium"/>
        <s v="Very High"/>
      </sharedItems>
    </cacheField>
    <cacheField name="[Measures].[Average of Total _Energy]" caption="Average of Total _Energy" numFmtId="0" hierarchy="21" level="32767"/>
  </cacheFields>
  <cacheHierarchies count="22">
    <cacheHierarchy uniqueName="[Household_Energy3].[Household_ID]" caption="Household_ID" attribute="1" defaultMemberUniqueName="[Household_Energy3].[Household_ID].[All]" allUniqueName="[Household_Energy3].[Household_ID].[All]" dimensionUniqueName="[Household_Energy3]" displayFolder="" count="0" memberValueDatatype="130" unbalanced="0"/>
    <cacheHierarchy uniqueName="[Household_Energy3].[Family_Size]" caption="Family_Size" attribute="1" defaultMemberUniqueName="[Household_Energy3].[Family_Size].[All]" allUniqueName="[Household_Energy3].[Family_Size].[All]" dimensionUniqueName="[Household_Energy3]" displayFolder="" count="0" memberValueDatatype="20" unbalanced="0"/>
    <cacheHierarchy uniqueName="[Household_Energy3].[Monthly_Income]" caption="Monthly_Income" attribute="1" defaultMemberUniqueName="[Household_Energy3].[Monthly_Income].[All]" allUniqueName="[Household_Energy3].[Monthly_Income].[All]" dimensionUniqueName="[Household_Energy3]" displayFolder="" count="0" memberValueDatatype="20" unbalanced="0"/>
    <cacheHierarchy uniqueName="[Household_Energy3].[Electricity_Usage]" caption="Electricity_Usage" attribute="1" defaultMemberUniqueName="[Household_Energy3].[Electricity_Usage].[All]" allUniqueName="[Household_Energy3].[Electricity_Usage].[All]" dimensionUniqueName="[Household_Energy3]" displayFolder="" count="0" memberValueDatatype="20" unbalanced="0"/>
    <cacheHierarchy uniqueName="[Household_Energy3].[Gas_Usage]" caption="Gas_Usage" attribute="1" defaultMemberUniqueName="[Household_Energy3].[Gas_Usage].[All]" allUniqueName="[Household_Energy3].[Gas_Usage].[All]" dimensionUniqueName="[Household_Energy3]" displayFolder="" count="0" memberValueDatatype="20" unbalanced="0"/>
    <cacheHierarchy uniqueName="[Household_Energy3].[Appliances_Count]" caption="Appliances_Count" attribute="1" defaultMemberUniqueName="[Household_Energy3].[Appliances_Count].[All]" allUniqueName="[Household_Energy3].[Appliances_Count].[All]" dimensionUniqueName="[Household_Energy3]" displayFolder="" count="0" memberValueDatatype="20" unbalanced="0"/>
    <cacheHierarchy uniqueName="[Household_Energy3].[Month]" caption="Month" attribute="1" defaultMemberUniqueName="[Household_Energy3].[Month].[All]" allUniqueName="[Household_Energy3].[Month].[All]" dimensionUniqueName="[Household_Energy3]" displayFolder="" count="0" memberValueDatatype="130" unbalanced="0"/>
    <cacheHierarchy uniqueName="[Household_Energy3].[Total _Energy]" caption="Total _Energy" attribute="1" defaultMemberUniqueName="[Household_Energy3].[Total _Energy].[All]" allUniqueName="[Household_Energy3].[Total _Energy].[All]" dimensionUniqueName="[Household_Energy3]" displayFolder="" count="0" memberValueDatatype="20" unbalanced="0"/>
    <cacheHierarchy uniqueName="[Household_Energy3].[Income_Bin]" caption="Income_Bin" attribute="1" defaultMemberUniqueName="[Household_Energy3].[Income_Bin].[All]" allUniqueName="[Household_Energy3].[Income_Bin].[All]" dimensionUniqueName="[Household_Energy3]" displayFolder="" count="2" memberValueDatatype="130" unbalanced="0">
      <fieldsUsage count="2">
        <fieldUsage x="-1"/>
        <fieldUsage x="0"/>
      </fieldsUsage>
    </cacheHierarchy>
    <cacheHierarchy uniqueName="[Range].[Household_ID]" caption="Household_ID" attribute="1" defaultMemberUniqueName="[Range].[Household_ID].[All]" allUniqueName="[Range].[Household_ID].[All]" dimensionUniqueName="[Range]" displayFolder="" count="0" memberValueDatatype="130" unbalanced="0"/>
    <cacheHierarchy uniqueName="[Range].[Family_Size]" caption="Family_Size" attribute="1" defaultMemberUniqueName="[Range].[Family_Size].[All]" allUniqueName="[Range].[Family_Size].[All]" dimensionUniqueName="[Range]" displayFolder="" count="0" memberValueDatatype="20" unbalanced="0"/>
    <cacheHierarchy uniqueName="[Range].[Monthly_Income]" caption="Monthly_Income" attribute="1" defaultMemberUniqueName="[Range].[Monthly_Income].[All]" allUniqueName="[Range].[Monthly_Income].[All]" dimensionUniqueName="[Range]" displayFolder="" count="0" memberValueDatatype="20" unbalanced="0"/>
    <cacheHierarchy uniqueName="[Range].[Electricity_Usage]" caption="Electricity_Usage" attribute="1" defaultMemberUniqueName="[Range].[Electricity_Usage].[All]" allUniqueName="[Range].[Electricity_Usage].[All]" dimensionUniqueName="[Range]" displayFolder="" count="0" memberValueDatatype="20" unbalanced="0"/>
    <cacheHierarchy uniqueName="[Range].[Gas_Usage]" caption="Gas_Usage" attribute="1" defaultMemberUniqueName="[Range].[Gas_Usage].[All]" allUniqueName="[Range].[Gas_Usage].[All]" dimensionUniqueName="[Range]" displayFolder="" count="0" memberValueDatatype="20" unbalanced="0"/>
    <cacheHierarchy uniqueName="[Range].[Appliances_Count]" caption="Appliances_Count" attribute="1" defaultMemberUniqueName="[Range].[Appliances_Count].[All]" allUniqueName="[Range].[Appliances_Count].[All]" dimensionUniqueName="[Range]" displayFolder="" count="0" memberValueDatatype="20" unbalanced="0"/>
    <cacheHierarchy uniqueName="[Range].[Month]" caption="Month" attribute="1" defaultMemberUniqueName="[Range].[Month].[All]" allUniqueName="[Range].[Month].[All]" dimensionUniqueName="[Range]" displayFolder="" count="0" memberValueDatatype="130" unbalanced="0"/>
    <cacheHierarchy uniqueName="[Range].[Total _Energy]" caption="Total _Energy" attribute="1" defaultMemberUniqueName="[Range].[Total _Energy].[All]" allUniqueName="[Range].[Total _Energy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Household_Energy3]" caption="__XL_Count Household_Energy3" measure="1" displayFolder="" measureGroup="Household_Energy3" count="0" hidden="1"/>
    <cacheHierarchy uniqueName="[Measures].[__No measures defined]" caption="__No measures defined" measure="1" displayFolder="" count="0" hidden="1"/>
    <cacheHierarchy uniqueName="[Measures].[Sum of Total _Energy]" caption="Sum of Total _Energy" measure="1" displayFolder="" measureGroup="Household_Energy3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Total _Energy]" caption="Average of Total _Energy" measure="1" displayFolder="" measureGroup="Household_Energy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name="Household_Energy3" uniqueName="[Household_Energy3]" caption="Household_Energy3"/>
    <dimension measure="1" name="Measures" uniqueName="[Measures]" caption="Measures"/>
    <dimension name="Range" uniqueName="[Range]" caption="Range"/>
  </dimensions>
  <measureGroups count="2">
    <measureGroup name="Household_Energy3" caption="Household_Energy3"/>
    <measureGroup name="Range" caption="Rang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H001"/>
    <x v="0"/>
    <n v="85318"/>
    <x v="0"/>
    <n v="105"/>
    <n v="6"/>
    <x v="0"/>
    <n v="208"/>
    <s v="High"/>
  </r>
  <r>
    <s v="H002"/>
    <x v="1"/>
    <n v="43664"/>
    <x v="1"/>
    <n v="79"/>
    <n v="10"/>
    <x v="1"/>
    <n v="194"/>
    <s v="Medium"/>
  </r>
  <r>
    <s v="H003"/>
    <x v="2"/>
    <n v="87172"/>
    <x v="2"/>
    <n v="158"/>
    <n v="2"/>
    <x v="1"/>
    <n v="537"/>
    <s v="High"/>
  </r>
  <r>
    <s v="H004"/>
    <x v="0"/>
    <n v="46736"/>
    <x v="3"/>
    <n v="54"/>
    <n v="10"/>
    <x v="2"/>
    <n v="489"/>
    <s v="Medium"/>
  </r>
  <r>
    <s v="H005"/>
    <x v="3"/>
    <n v="20854"/>
    <x v="4"/>
    <n v="168"/>
    <n v="12"/>
    <x v="3"/>
    <n v="514"/>
    <s v="Low"/>
  </r>
  <r>
    <s v="H006"/>
    <x v="2"/>
    <n v="58623"/>
    <x v="5"/>
    <n v="82"/>
    <n v="9"/>
    <x v="4"/>
    <n v="439"/>
    <s v="Medium"/>
  </r>
  <r>
    <s v="H007"/>
    <x v="2"/>
    <n v="27392"/>
    <x v="6"/>
    <n v="167"/>
    <n v="7"/>
    <x v="1"/>
    <n v="650"/>
    <s v="Low"/>
  </r>
  <r>
    <s v="H008"/>
    <x v="0"/>
    <n v="75680"/>
    <x v="7"/>
    <n v="114"/>
    <n v="8"/>
    <x v="2"/>
    <n v="373"/>
    <s v="High"/>
  </r>
  <r>
    <s v="H009"/>
    <x v="4"/>
    <n v="66717"/>
    <x v="8"/>
    <n v="195"/>
    <n v="4"/>
    <x v="0"/>
    <n v="634"/>
    <s v="High"/>
  </r>
  <r>
    <s v="H010"/>
    <x v="3"/>
    <n v="70859"/>
    <x v="9"/>
    <n v="60"/>
    <n v="2"/>
    <x v="5"/>
    <n v="311"/>
    <s v="High"/>
  </r>
  <r>
    <s v="H011"/>
    <x v="0"/>
    <n v="46309"/>
    <x v="10"/>
    <n v="134"/>
    <n v="6"/>
    <x v="4"/>
    <n v="629"/>
    <s v="Medium"/>
  </r>
  <r>
    <s v="H012"/>
    <x v="3"/>
    <n v="83734"/>
    <x v="11"/>
    <n v="75"/>
    <n v="13"/>
    <x v="6"/>
    <n v="352"/>
    <s v="High"/>
  </r>
  <r>
    <s v="H013"/>
    <x v="3"/>
    <n v="90467"/>
    <x v="12"/>
    <n v="112"/>
    <n v="13"/>
    <x v="7"/>
    <n v="374"/>
    <s v="Very High"/>
  </r>
  <r>
    <s v="H014"/>
    <x v="2"/>
    <n v="72662"/>
    <x v="13"/>
    <n v="135"/>
    <n v="3"/>
    <x v="7"/>
    <n v="614"/>
    <s v="High"/>
  </r>
  <r>
    <s v="H015"/>
    <x v="1"/>
    <n v="32688"/>
    <x v="14"/>
    <n v="108"/>
    <n v="6"/>
    <x v="0"/>
    <n v="240"/>
    <s v="Medium"/>
  </r>
  <r>
    <s v="H016"/>
    <x v="3"/>
    <n v="45342"/>
    <x v="15"/>
    <n v="76"/>
    <n v="9"/>
    <x v="8"/>
    <n v="354"/>
    <s v="Medium"/>
  </r>
  <r>
    <s v="H017"/>
    <x v="5"/>
    <n v="57157"/>
    <x v="16"/>
    <n v="147"/>
    <n v="12"/>
    <x v="8"/>
    <n v="347"/>
    <s v="Medium"/>
  </r>
  <r>
    <s v="H018"/>
    <x v="2"/>
    <n v="87863"/>
    <x v="17"/>
    <n v="154"/>
    <n v="10"/>
    <x v="0"/>
    <n v="521"/>
    <s v="High"/>
  </r>
  <r>
    <s v="H019"/>
    <x v="4"/>
    <n v="72083"/>
    <x v="18"/>
    <n v="148"/>
    <n v="3"/>
    <x v="1"/>
    <n v="570"/>
    <s v="High"/>
  </r>
  <r>
    <s v="H020"/>
    <x v="1"/>
    <n v="85733"/>
    <x v="19"/>
    <n v="178"/>
    <n v="13"/>
    <x v="3"/>
    <n v="342"/>
    <s v="High"/>
  </r>
  <r>
    <s v="H021"/>
    <x v="5"/>
    <n v="54698"/>
    <x v="20"/>
    <n v="198"/>
    <n v="4"/>
    <x v="4"/>
    <n v="465"/>
    <s v="Medium"/>
  </r>
  <r>
    <s v="H022"/>
    <x v="5"/>
    <n v="42671"/>
    <x v="21"/>
    <n v="104"/>
    <n v="4"/>
    <x v="7"/>
    <n v="533"/>
    <s v="Medium"/>
  </r>
  <r>
    <s v="H023"/>
    <x v="4"/>
    <n v="45184"/>
    <x v="22"/>
    <n v="55"/>
    <n v="2"/>
    <x v="7"/>
    <n v="197"/>
    <s v="Medium"/>
  </r>
  <r>
    <s v="H024"/>
    <x v="1"/>
    <n v="62107"/>
    <x v="23"/>
    <n v="144"/>
    <n v="9"/>
    <x v="3"/>
    <n v="287"/>
    <s v="High"/>
  </r>
  <r>
    <s v="H025"/>
    <x v="2"/>
    <n v="71663"/>
    <x v="24"/>
    <n v="182"/>
    <n v="7"/>
    <x v="1"/>
    <n v="566"/>
    <s v="High"/>
  </r>
  <r>
    <s v="H026"/>
    <x v="6"/>
    <n v="35708"/>
    <x v="25"/>
    <n v="151"/>
    <n v="13"/>
    <x v="7"/>
    <n v="647"/>
    <s v="Medium"/>
  </r>
  <r>
    <s v="H027"/>
    <x v="1"/>
    <n v="69811"/>
    <x v="26"/>
    <n v="52"/>
    <n v="14"/>
    <x v="6"/>
    <n v="163"/>
    <s v="High"/>
  </r>
  <r>
    <s v="H028"/>
    <x v="4"/>
    <n v="22811"/>
    <x v="27"/>
    <n v="72"/>
    <n v="9"/>
    <x v="4"/>
    <n v="266"/>
    <s v="Low"/>
  </r>
  <r>
    <s v="H029"/>
    <x v="5"/>
    <n v="76250"/>
    <x v="28"/>
    <n v="102"/>
    <n v="12"/>
    <x v="9"/>
    <n v="503"/>
    <s v="High"/>
  </r>
  <r>
    <s v="H030"/>
    <x v="2"/>
    <n v="92082"/>
    <x v="29"/>
    <n v="132"/>
    <n v="10"/>
    <x v="7"/>
    <n v="617"/>
    <s v="Very High"/>
  </r>
  <r>
    <s v="H031"/>
    <x v="1"/>
    <n v="54754"/>
    <x v="30"/>
    <n v="194"/>
    <n v="6"/>
    <x v="0"/>
    <n v="546"/>
    <s v="Medium"/>
  </r>
  <r>
    <s v="H032"/>
    <x v="6"/>
    <n v="31411"/>
    <x v="31"/>
    <n v="134"/>
    <n v="13"/>
    <x v="6"/>
    <n v="475"/>
    <s v="Medium"/>
  </r>
  <r>
    <s v="H033"/>
    <x v="6"/>
    <n v="22911"/>
    <x v="32"/>
    <n v="127"/>
    <n v="4"/>
    <x v="7"/>
    <n v="261"/>
    <s v="Low"/>
  </r>
  <r>
    <s v="H034"/>
    <x v="3"/>
    <n v="87270"/>
    <x v="33"/>
    <n v="159"/>
    <n v="6"/>
    <x v="10"/>
    <n v="473"/>
    <s v="High"/>
  </r>
  <r>
    <s v="H035"/>
    <x v="3"/>
    <n v="28680"/>
    <x v="34"/>
    <n v="50"/>
    <n v="6"/>
    <x v="6"/>
    <n v="486"/>
    <s v="Low"/>
  </r>
  <r>
    <s v="H036"/>
    <x v="0"/>
    <n v="91295"/>
    <x v="35"/>
    <n v="100"/>
    <n v="6"/>
    <x v="2"/>
    <n v="289"/>
    <s v="Very High"/>
  </r>
  <r>
    <s v="H037"/>
    <x v="4"/>
    <n v="31111"/>
    <x v="36"/>
    <n v="53"/>
    <n v="4"/>
    <x v="9"/>
    <n v="416"/>
    <s v="Medium"/>
  </r>
  <r>
    <s v="H038"/>
    <x v="1"/>
    <n v="57504"/>
    <x v="37"/>
    <n v="162"/>
    <n v="12"/>
    <x v="11"/>
    <n v="354"/>
    <s v="Medium"/>
  </r>
  <r>
    <s v="H039"/>
    <x v="1"/>
    <n v="21802"/>
    <x v="35"/>
    <n v="81"/>
    <n v="11"/>
    <x v="0"/>
    <n v="270"/>
    <s v="Low"/>
  </r>
  <r>
    <s v="H040"/>
    <x v="0"/>
    <n v="28155"/>
    <x v="38"/>
    <n v="83"/>
    <n v="5"/>
    <x v="0"/>
    <n v="297"/>
    <s v="Low"/>
  </r>
  <r>
    <s v="H041"/>
    <x v="5"/>
    <n v="93656"/>
    <x v="39"/>
    <n v="141"/>
    <n v="10"/>
    <x v="4"/>
    <n v="345"/>
    <s v="Very High"/>
  </r>
  <r>
    <s v="H042"/>
    <x v="5"/>
    <n v="59384"/>
    <x v="40"/>
    <n v="144"/>
    <n v="14"/>
    <x v="3"/>
    <n v="634"/>
    <s v="Medium"/>
  </r>
  <r>
    <s v="H043"/>
    <x v="0"/>
    <n v="67254"/>
    <x v="41"/>
    <n v="121"/>
    <n v="11"/>
    <x v="6"/>
    <n v="416"/>
    <s v="High"/>
  </r>
  <r>
    <s v="H044"/>
    <x v="5"/>
    <n v="41918"/>
    <x v="42"/>
    <n v="88"/>
    <n v="10"/>
    <x v="1"/>
    <n v="501"/>
    <s v="Medium"/>
  </r>
  <r>
    <s v="H045"/>
    <x v="3"/>
    <n v="80713"/>
    <x v="43"/>
    <n v="167"/>
    <n v="3"/>
    <x v="0"/>
    <n v="380"/>
    <s v="High"/>
  </r>
  <r>
    <s v="H046"/>
    <x v="1"/>
    <n v="50306"/>
    <x v="44"/>
    <n v="52"/>
    <n v="9"/>
    <x v="6"/>
    <n v="226"/>
    <s v="Medium"/>
  </r>
  <r>
    <s v="H047"/>
    <x v="0"/>
    <n v="36646"/>
    <x v="45"/>
    <n v="172"/>
    <n v="9"/>
    <x v="6"/>
    <n v="647"/>
    <s v="Medium"/>
  </r>
  <r>
    <s v="H048"/>
    <x v="1"/>
    <n v="66843"/>
    <x v="46"/>
    <n v="99"/>
    <n v="8"/>
    <x v="10"/>
    <n v="415"/>
    <s v="High"/>
  </r>
  <r>
    <s v="H049"/>
    <x v="6"/>
    <n v="36371"/>
    <x v="47"/>
    <n v="61"/>
    <n v="9"/>
    <x v="5"/>
    <n v="437"/>
    <s v="Medium"/>
  </r>
  <r>
    <s v="H050"/>
    <x v="3"/>
    <n v="97371"/>
    <x v="48"/>
    <n v="103"/>
    <n v="4"/>
    <x v="5"/>
    <n v="451"/>
    <s v="Very High"/>
  </r>
  <r>
    <s v="H051"/>
    <x v="2"/>
    <n v="22049"/>
    <x v="49"/>
    <n v="182"/>
    <n v="14"/>
    <x v="11"/>
    <n v="445"/>
    <s v="Low"/>
  </r>
  <r>
    <s v="H052"/>
    <x v="3"/>
    <n v="51616"/>
    <x v="50"/>
    <n v="106"/>
    <n v="7"/>
    <x v="2"/>
    <n v="599"/>
    <s v="Medium"/>
  </r>
  <r>
    <s v="H053"/>
    <x v="0"/>
    <n v="40932"/>
    <x v="51"/>
    <n v="194"/>
    <n v="2"/>
    <x v="11"/>
    <n v="650"/>
    <s v="Medium"/>
  </r>
  <r>
    <s v="H054"/>
    <x v="2"/>
    <n v="49855"/>
    <x v="52"/>
    <n v="161"/>
    <n v="8"/>
    <x v="7"/>
    <n v="452"/>
    <s v="Medium"/>
  </r>
  <r>
    <s v="H055"/>
    <x v="6"/>
    <n v="81434"/>
    <x v="53"/>
    <n v="96"/>
    <n v="2"/>
    <x v="1"/>
    <n v="422"/>
    <s v="High"/>
  </r>
  <r>
    <s v="H056"/>
    <x v="0"/>
    <n v="92694"/>
    <x v="54"/>
    <n v="200"/>
    <n v="10"/>
    <x v="7"/>
    <n v="476"/>
    <s v="Very High"/>
  </r>
  <r>
    <s v="H057"/>
    <x v="4"/>
    <n v="63016"/>
    <x v="55"/>
    <n v="134"/>
    <n v="2"/>
    <x v="8"/>
    <n v="332"/>
    <s v="High"/>
  </r>
  <r>
    <s v="H058"/>
    <x v="1"/>
    <n v="27400"/>
    <x v="56"/>
    <n v="191"/>
    <n v="2"/>
    <x v="7"/>
    <n v="326"/>
    <s v="Low"/>
  </r>
  <r>
    <s v="H059"/>
    <x v="6"/>
    <n v="62642"/>
    <x v="57"/>
    <n v="115"/>
    <n v="8"/>
    <x v="4"/>
    <n v="310"/>
    <s v="High"/>
  </r>
  <r>
    <s v="H060"/>
    <x v="1"/>
    <n v="35151"/>
    <x v="9"/>
    <n v="124"/>
    <n v="3"/>
    <x v="7"/>
    <n v="375"/>
    <s v="Medium"/>
  </r>
  <r>
    <s v="H061"/>
    <x v="5"/>
    <n v="71407"/>
    <x v="58"/>
    <n v="152"/>
    <n v="6"/>
    <x v="11"/>
    <n v="402"/>
    <s v="High"/>
  </r>
  <r>
    <s v="H062"/>
    <x v="4"/>
    <n v="86690"/>
    <x v="59"/>
    <n v="87"/>
    <n v="9"/>
    <x v="0"/>
    <n v="376"/>
    <s v="High"/>
  </r>
  <r>
    <s v="H063"/>
    <x v="4"/>
    <n v="24499"/>
    <x v="60"/>
    <n v="99"/>
    <n v="9"/>
    <x v="0"/>
    <n v="422"/>
    <s v="Low"/>
  </r>
  <r>
    <s v="H064"/>
    <x v="6"/>
    <n v="26295"/>
    <x v="61"/>
    <n v="147"/>
    <n v="4"/>
    <x v="5"/>
    <n v="283"/>
    <s v="Low"/>
  </r>
  <r>
    <s v="H065"/>
    <x v="4"/>
    <n v="79040"/>
    <x v="17"/>
    <n v="131"/>
    <n v="8"/>
    <x v="3"/>
    <n v="498"/>
    <s v="High"/>
  </r>
  <r>
    <s v="H066"/>
    <x v="2"/>
    <n v="32183"/>
    <x v="62"/>
    <n v="79"/>
    <n v="4"/>
    <x v="1"/>
    <n v="547"/>
    <s v="Medium"/>
  </r>
  <r>
    <s v="H067"/>
    <x v="4"/>
    <n v="49299"/>
    <x v="63"/>
    <n v="128"/>
    <n v="7"/>
    <x v="1"/>
    <n v="410"/>
    <s v="Medium"/>
  </r>
  <r>
    <s v="H068"/>
    <x v="1"/>
    <n v="32874"/>
    <x v="64"/>
    <n v="140"/>
    <n v="7"/>
    <x v="4"/>
    <n v="252"/>
    <s v="Medium"/>
  </r>
  <r>
    <s v="H069"/>
    <x v="1"/>
    <n v="52711"/>
    <x v="65"/>
    <n v="101"/>
    <n v="4"/>
    <x v="11"/>
    <n v="479"/>
    <s v="Medium"/>
  </r>
  <r>
    <s v="H070"/>
    <x v="0"/>
    <n v="25539"/>
    <x v="46"/>
    <n v="128"/>
    <n v="8"/>
    <x v="5"/>
    <n v="444"/>
    <s v="Low"/>
  </r>
  <r>
    <s v="H071"/>
    <x v="1"/>
    <n v="73351"/>
    <x v="66"/>
    <n v="79"/>
    <n v="4"/>
    <x v="10"/>
    <n v="533"/>
    <s v="High"/>
  </r>
  <r>
    <s v="H072"/>
    <x v="0"/>
    <n v="81267"/>
    <x v="67"/>
    <n v="155"/>
    <n v="9"/>
    <x v="8"/>
    <n v="615"/>
    <s v="High"/>
  </r>
  <r>
    <s v="H073"/>
    <x v="1"/>
    <n v="68354"/>
    <x v="68"/>
    <n v="100"/>
    <n v="11"/>
    <x v="1"/>
    <n v="485"/>
    <s v="High"/>
  </r>
  <r>
    <s v="H074"/>
    <x v="2"/>
    <n v="22557"/>
    <x v="69"/>
    <n v="130"/>
    <n v="5"/>
    <x v="0"/>
    <n v="502"/>
    <s v="Low"/>
  </r>
  <r>
    <s v="H075"/>
    <x v="0"/>
    <n v="58360"/>
    <x v="62"/>
    <n v="182"/>
    <n v="14"/>
    <x v="7"/>
    <n v="650"/>
    <s v="Medium"/>
  </r>
  <r>
    <s v="H076"/>
    <x v="3"/>
    <n v="22200"/>
    <x v="70"/>
    <n v="78"/>
    <n v="2"/>
    <x v="7"/>
    <n v="239"/>
    <s v="Low"/>
  </r>
  <r>
    <s v="H077"/>
    <x v="5"/>
    <n v="88497"/>
    <x v="71"/>
    <n v="181"/>
    <n v="5"/>
    <x v="3"/>
    <n v="364"/>
    <s v="High"/>
  </r>
  <r>
    <s v="H078"/>
    <x v="6"/>
    <n v="66975"/>
    <x v="72"/>
    <n v="187"/>
    <n v="8"/>
    <x v="5"/>
    <n v="654"/>
    <s v="High"/>
  </r>
  <r>
    <s v="H079"/>
    <x v="1"/>
    <n v="41357"/>
    <x v="46"/>
    <n v="194"/>
    <n v="12"/>
    <x v="11"/>
    <n v="510"/>
    <s v="Medium"/>
  </r>
  <r>
    <s v="H080"/>
    <x v="4"/>
    <n v="97505"/>
    <x v="73"/>
    <n v="123"/>
    <n v="5"/>
    <x v="11"/>
    <n v="564"/>
    <s v="Very High"/>
  </r>
  <r>
    <s v="H081"/>
    <x v="1"/>
    <n v="22869"/>
    <x v="25"/>
    <n v="66"/>
    <n v="14"/>
    <x v="2"/>
    <n v="562"/>
    <s v="Low"/>
  </r>
  <r>
    <s v="H082"/>
    <x v="4"/>
    <n v="81135"/>
    <x v="74"/>
    <n v="133"/>
    <n v="7"/>
    <x v="9"/>
    <n v="419"/>
    <s v="High"/>
  </r>
  <r>
    <s v="H083"/>
    <x v="5"/>
    <n v="70108"/>
    <x v="75"/>
    <n v="118"/>
    <n v="10"/>
    <x v="1"/>
    <n v="236"/>
    <s v="High"/>
  </r>
  <r>
    <s v="H084"/>
    <x v="5"/>
    <n v="58467"/>
    <x v="54"/>
    <n v="83"/>
    <n v="2"/>
    <x v="11"/>
    <n v="359"/>
    <s v="Medium"/>
  </r>
  <r>
    <s v="H085"/>
    <x v="5"/>
    <n v="43328"/>
    <x v="76"/>
    <n v="55"/>
    <n v="14"/>
    <x v="3"/>
    <n v="254"/>
    <s v="Medium"/>
  </r>
  <r>
    <s v="H086"/>
    <x v="4"/>
    <n v="23987"/>
    <x v="10"/>
    <n v="102"/>
    <n v="6"/>
    <x v="0"/>
    <n v="597"/>
    <s v="Low"/>
  </r>
  <r>
    <s v="H087"/>
    <x v="1"/>
    <n v="78871"/>
    <x v="77"/>
    <n v="175"/>
    <n v="12"/>
    <x v="5"/>
    <n v="507"/>
    <s v="High"/>
  </r>
  <r>
    <s v="H088"/>
    <x v="5"/>
    <n v="42399"/>
    <x v="78"/>
    <n v="92"/>
    <n v="8"/>
    <x v="8"/>
    <n v="267"/>
    <s v="Medium"/>
  </r>
  <r>
    <s v="H089"/>
    <x v="2"/>
    <n v="66214"/>
    <x v="79"/>
    <n v="164"/>
    <n v="2"/>
    <x v="2"/>
    <n v="528"/>
    <s v="High"/>
  </r>
  <r>
    <s v="H090"/>
    <x v="0"/>
    <n v="90271"/>
    <x v="80"/>
    <n v="160"/>
    <n v="5"/>
    <x v="3"/>
    <n v="543"/>
    <s v="Very High"/>
  </r>
  <r>
    <s v="H091"/>
    <x v="4"/>
    <n v="64064"/>
    <x v="81"/>
    <n v="200"/>
    <n v="7"/>
    <x v="6"/>
    <n v="505"/>
    <s v="High"/>
  </r>
  <r>
    <s v="H092"/>
    <x v="4"/>
    <n v="90091"/>
    <x v="82"/>
    <n v="129"/>
    <n v="3"/>
    <x v="4"/>
    <n v="451"/>
    <s v="Very High"/>
  </r>
  <r>
    <s v="H093"/>
    <x v="1"/>
    <n v="60818"/>
    <x v="6"/>
    <n v="144"/>
    <n v="11"/>
    <x v="8"/>
    <n v="627"/>
    <s v="High"/>
  </r>
  <r>
    <s v="H094"/>
    <x v="4"/>
    <n v="65525"/>
    <x v="83"/>
    <n v="167"/>
    <n v="6"/>
    <x v="6"/>
    <n v="318"/>
    <s v="High"/>
  </r>
  <r>
    <s v="H095"/>
    <x v="4"/>
    <n v="39830"/>
    <x v="84"/>
    <n v="193"/>
    <n v="12"/>
    <x v="10"/>
    <n v="631"/>
    <s v="Medium"/>
  </r>
  <r>
    <s v="H096"/>
    <x v="5"/>
    <n v="37429"/>
    <x v="85"/>
    <n v="57"/>
    <n v="11"/>
    <x v="7"/>
    <n v="523"/>
    <s v="Medium"/>
  </r>
  <r>
    <s v="H097"/>
    <x v="1"/>
    <n v="26893"/>
    <x v="86"/>
    <n v="181"/>
    <n v="2"/>
    <x v="4"/>
    <n v="424"/>
    <s v="Low"/>
  </r>
  <r>
    <s v="H098"/>
    <x v="5"/>
    <n v="99909"/>
    <x v="87"/>
    <n v="153"/>
    <n v="7"/>
    <x v="1"/>
    <n v="625"/>
    <s v="Very High"/>
  </r>
  <r>
    <s v="H099"/>
    <x v="0"/>
    <n v="67333"/>
    <x v="88"/>
    <n v="181"/>
    <n v="7"/>
    <x v="0"/>
    <n v="349"/>
    <s v="High"/>
  </r>
  <r>
    <s v="H100"/>
    <x v="0"/>
    <n v="23436"/>
    <x v="55"/>
    <n v="74"/>
    <n v="14"/>
    <x v="4"/>
    <n v="272"/>
    <s v="Low"/>
  </r>
  <r>
    <s v="H101"/>
    <x v="5"/>
    <n v="94290"/>
    <x v="10"/>
    <n v="145"/>
    <n v="5"/>
    <x v="9"/>
    <n v="640"/>
    <s v="Very High"/>
  </r>
  <r>
    <s v="H102"/>
    <x v="0"/>
    <n v="96213"/>
    <x v="89"/>
    <n v="142"/>
    <n v="14"/>
    <x v="6"/>
    <n v="266"/>
    <s v="Very High"/>
  </r>
  <r>
    <s v="H103"/>
    <x v="1"/>
    <n v="25895"/>
    <x v="90"/>
    <n v="110"/>
    <n v="9"/>
    <x v="1"/>
    <n v="588"/>
    <s v="Low"/>
  </r>
  <r>
    <s v="H104"/>
    <x v="6"/>
    <n v="39738"/>
    <x v="91"/>
    <n v="171"/>
    <n v="5"/>
    <x v="9"/>
    <n v="323"/>
    <s v="Medium"/>
  </r>
  <r>
    <s v="H105"/>
    <x v="5"/>
    <n v="50746"/>
    <x v="58"/>
    <n v="100"/>
    <n v="9"/>
    <x v="7"/>
    <n v="350"/>
    <s v="Medium"/>
  </r>
  <r>
    <s v="H106"/>
    <x v="2"/>
    <n v="69377"/>
    <x v="86"/>
    <n v="196"/>
    <n v="14"/>
    <x v="9"/>
    <n v="439"/>
    <s v="High"/>
  </r>
  <r>
    <s v="H107"/>
    <x v="2"/>
    <n v="68404"/>
    <x v="92"/>
    <n v="70"/>
    <n v="9"/>
    <x v="2"/>
    <n v="226"/>
    <s v="High"/>
  </r>
  <r>
    <s v="H108"/>
    <x v="4"/>
    <n v="74045"/>
    <x v="93"/>
    <n v="54"/>
    <n v="6"/>
    <x v="2"/>
    <n v="192"/>
    <s v="High"/>
  </r>
  <r>
    <s v="H109"/>
    <x v="0"/>
    <n v="59790"/>
    <x v="94"/>
    <n v="141"/>
    <n v="14"/>
    <x v="10"/>
    <n v="349"/>
    <s v="Medium"/>
  </r>
  <r>
    <s v="H110"/>
    <x v="2"/>
    <n v="25600"/>
    <x v="95"/>
    <n v="110"/>
    <n v="5"/>
    <x v="5"/>
    <n v="390"/>
    <s v="Low"/>
  </r>
  <r>
    <s v="H111"/>
    <x v="4"/>
    <n v="60764"/>
    <x v="96"/>
    <n v="71"/>
    <n v="13"/>
    <x v="8"/>
    <n v="212"/>
    <s v="High"/>
  </r>
  <r>
    <s v="H112"/>
    <x v="6"/>
    <n v="94543"/>
    <x v="97"/>
    <n v="198"/>
    <n v="14"/>
    <x v="8"/>
    <n v="483"/>
    <s v="Very High"/>
  </r>
  <r>
    <s v="H113"/>
    <x v="1"/>
    <n v="65714"/>
    <x v="98"/>
    <n v="119"/>
    <n v="3"/>
    <x v="1"/>
    <n v="616"/>
    <s v="High"/>
  </r>
  <r>
    <s v="H114"/>
    <x v="1"/>
    <n v="76835"/>
    <x v="82"/>
    <n v="50"/>
    <n v="12"/>
    <x v="7"/>
    <n v="372"/>
    <s v="High"/>
  </r>
  <r>
    <s v="H115"/>
    <x v="1"/>
    <n v="93744"/>
    <x v="99"/>
    <n v="182"/>
    <n v="4"/>
    <x v="11"/>
    <n v="403"/>
    <s v="Very High"/>
  </r>
  <r>
    <s v="H116"/>
    <x v="2"/>
    <n v="76491"/>
    <x v="100"/>
    <n v="61"/>
    <n v="4"/>
    <x v="10"/>
    <n v="293"/>
    <s v="High"/>
  </r>
  <r>
    <s v="H117"/>
    <x v="6"/>
    <n v="38589"/>
    <x v="12"/>
    <n v="139"/>
    <n v="5"/>
    <x v="2"/>
    <n v="401"/>
    <s v="Medium"/>
  </r>
  <r>
    <s v="H118"/>
    <x v="2"/>
    <n v="63484"/>
    <x v="33"/>
    <n v="95"/>
    <n v="5"/>
    <x v="1"/>
    <n v="409"/>
    <s v="High"/>
  </r>
  <r>
    <s v="H119"/>
    <x v="0"/>
    <n v="56212"/>
    <x v="101"/>
    <n v="83"/>
    <n v="11"/>
    <x v="11"/>
    <n v="403"/>
    <s v="Medium"/>
  </r>
  <r>
    <s v="H120"/>
    <x v="2"/>
    <n v="63525"/>
    <x v="102"/>
    <n v="127"/>
    <n v="12"/>
    <x v="8"/>
    <n v="461"/>
    <s v="High"/>
  </r>
  <r>
    <s v="H121"/>
    <x v="6"/>
    <n v="67202"/>
    <x v="103"/>
    <n v="94"/>
    <n v="12"/>
    <x v="5"/>
    <n v="524"/>
    <s v="High"/>
  </r>
  <r>
    <s v="H122"/>
    <x v="6"/>
    <n v="52635"/>
    <x v="104"/>
    <n v="122"/>
    <n v="6"/>
    <x v="9"/>
    <n v="367"/>
    <s v="Medium"/>
  </r>
  <r>
    <s v="H123"/>
    <x v="0"/>
    <n v="83208"/>
    <x v="105"/>
    <n v="75"/>
    <n v="5"/>
    <x v="2"/>
    <n v="413"/>
    <s v="High"/>
  </r>
  <r>
    <s v="H124"/>
    <x v="6"/>
    <n v="53828"/>
    <x v="78"/>
    <n v="96"/>
    <n v="12"/>
    <x v="1"/>
    <n v="271"/>
    <s v="Medium"/>
  </r>
  <r>
    <s v="H125"/>
    <x v="6"/>
    <n v="38711"/>
    <x v="106"/>
    <n v="170"/>
    <n v="11"/>
    <x v="4"/>
    <n v="278"/>
    <s v="Medium"/>
  </r>
  <r>
    <s v="H126"/>
    <x v="1"/>
    <n v="23420"/>
    <x v="107"/>
    <n v="105"/>
    <n v="9"/>
    <x v="11"/>
    <n v="278"/>
    <s v="Low"/>
  </r>
  <r>
    <s v="H127"/>
    <x v="0"/>
    <n v="20301"/>
    <x v="108"/>
    <n v="143"/>
    <n v="7"/>
    <x v="9"/>
    <n v="643"/>
    <s v="Low"/>
  </r>
  <r>
    <s v="H128"/>
    <x v="3"/>
    <n v="65236"/>
    <x v="30"/>
    <n v="156"/>
    <n v="7"/>
    <x v="2"/>
    <n v="508"/>
    <s v="High"/>
  </r>
  <r>
    <s v="H129"/>
    <x v="3"/>
    <n v="86235"/>
    <x v="109"/>
    <n v="112"/>
    <n v="9"/>
    <x v="8"/>
    <n v="441"/>
    <s v="High"/>
  </r>
  <r>
    <s v="H130"/>
    <x v="6"/>
    <n v="74240"/>
    <x v="110"/>
    <n v="97"/>
    <n v="8"/>
    <x v="3"/>
    <n v="203"/>
    <s v="High"/>
  </r>
  <r>
    <s v="H131"/>
    <x v="3"/>
    <n v="85726"/>
    <x v="111"/>
    <n v="110"/>
    <n v="11"/>
    <x v="7"/>
    <n v="383"/>
    <s v="High"/>
  </r>
  <r>
    <s v="H132"/>
    <x v="3"/>
    <n v="30492"/>
    <x v="112"/>
    <n v="130"/>
    <n v="12"/>
    <x v="11"/>
    <n v="370"/>
    <s v="Medium"/>
  </r>
  <r>
    <s v="H133"/>
    <x v="6"/>
    <n v="26102"/>
    <x v="20"/>
    <n v="75"/>
    <n v="13"/>
    <x v="8"/>
    <n v="342"/>
    <s v="Low"/>
  </r>
  <r>
    <s v="H134"/>
    <x v="3"/>
    <n v="70336"/>
    <x v="113"/>
    <n v="85"/>
    <n v="11"/>
    <x v="2"/>
    <n v="354"/>
    <s v="High"/>
  </r>
  <r>
    <s v="H135"/>
    <x v="2"/>
    <n v="46641"/>
    <x v="114"/>
    <n v="50"/>
    <n v="14"/>
    <x v="11"/>
    <n v="542"/>
    <s v="Medium"/>
  </r>
  <r>
    <s v="H136"/>
    <x v="4"/>
    <n v="54584"/>
    <x v="115"/>
    <n v="57"/>
    <n v="9"/>
    <x v="10"/>
    <n v="439"/>
    <s v="Medium"/>
  </r>
  <r>
    <s v="H137"/>
    <x v="0"/>
    <n v="52745"/>
    <x v="99"/>
    <n v="162"/>
    <n v="3"/>
    <x v="9"/>
    <n v="383"/>
    <s v="Medium"/>
  </r>
  <r>
    <s v="H138"/>
    <x v="4"/>
    <n v="43093"/>
    <x v="116"/>
    <n v="148"/>
    <n v="10"/>
    <x v="2"/>
    <n v="441"/>
    <s v="Medium"/>
  </r>
  <r>
    <s v="H139"/>
    <x v="6"/>
    <n v="86105"/>
    <x v="117"/>
    <n v="96"/>
    <n v="2"/>
    <x v="10"/>
    <n v="200"/>
    <s v="High"/>
  </r>
  <r>
    <s v="H140"/>
    <x v="1"/>
    <n v="71885"/>
    <x v="118"/>
    <n v="176"/>
    <n v="9"/>
    <x v="6"/>
    <n v="304"/>
    <s v="High"/>
  </r>
  <r>
    <s v="H141"/>
    <x v="0"/>
    <n v="56631"/>
    <x v="119"/>
    <n v="105"/>
    <n v="13"/>
    <x v="1"/>
    <n v="369"/>
    <s v="Medium"/>
  </r>
  <r>
    <s v="H142"/>
    <x v="6"/>
    <n v="92991"/>
    <x v="84"/>
    <n v="63"/>
    <n v="12"/>
    <x v="3"/>
    <n v="501"/>
    <s v="Very High"/>
  </r>
  <r>
    <s v="H143"/>
    <x v="1"/>
    <n v="24014"/>
    <x v="120"/>
    <n v="77"/>
    <n v="13"/>
    <x v="9"/>
    <n v="312"/>
    <s v="Low"/>
  </r>
  <r>
    <s v="H144"/>
    <x v="4"/>
    <n v="31093"/>
    <x v="121"/>
    <n v="127"/>
    <n v="13"/>
    <x v="11"/>
    <n v="591"/>
    <s v="Medium"/>
  </r>
  <r>
    <s v="H145"/>
    <x v="6"/>
    <n v="38070"/>
    <x v="122"/>
    <n v="179"/>
    <n v="5"/>
    <x v="7"/>
    <n v="599"/>
    <s v="Medium"/>
  </r>
  <r>
    <s v="H146"/>
    <x v="0"/>
    <n v="55777"/>
    <x v="73"/>
    <n v="158"/>
    <n v="5"/>
    <x v="8"/>
    <n v="599"/>
    <s v="Medium"/>
  </r>
  <r>
    <s v="H147"/>
    <x v="0"/>
    <n v="76958"/>
    <x v="123"/>
    <n v="63"/>
    <n v="6"/>
    <x v="4"/>
    <n v="307"/>
    <s v="High"/>
  </r>
  <r>
    <s v="H148"/>
    <x v="5"/>
    <n v="30729"/>
    <x v="124"/>
    <n v="105"/>
    <n v="9"/>
    <x v="8"/>
    <n v="531"/>
    <s v="Medium"/>
  </r>
  <r>
    <s v="H149"/>
    <x v="2"/>
    <n v="65017"/>
    <x v="46"/>
    <n v="164"/>
    <n v="6"/>
    <x v="11"/>
    <n v="480"/>
    <s v="High"/>
  </r>
  <r>
    <s v="H150"/>
    <x v="3"/>
    <n v="86320"/>
    <x v="125"/>
    <n v="56"/>
    <n v="9"/>
    <x v="3"/>
    <n v="456"/>
    <s v="High"/>
  </r>
  <r>
    <s v="H151"/>
    <x v="1"/>
    <n v="47751"/>
    <x v="126"/>
    <n v="52"/>
    <n v="11"/>
    <x v="8"/>
    <n v="283"/>
    <s v="Medium"/>
  </r>
  <r>
    <s v="H152"/>
    <x v="5"/>
    <n v="98069"/>
    <x v="127"/>
    <n v="160"/>
    <n v="2"/>
    <x v="1"/>
    <n v="551"/>
    <s v="Very High"/>
  </r>
  <r>
    <s v="H153"/>
    <x v="3"/>
    <n v="74748"/>
    <x v="128"/>
    <n v="200"/>
    <n v="13"/>
    <x v="3"/>
    <n v="369"/>
    <s v="High"/>
  </r>
  <r>
    <s v="H154"/>
    <x v="3"/>
    <n v="25801"/>
    <x v="129"/>
    <n v="156"/>
    <n v="11"/>
    <x v="2"/>
    <n v="507"/>
    <s v="Low"/>
  </r>
  <r>
    <s v="H155"/>
    <x v="6"/>
    <n v="39190"/>
    <x v="130"/>
    <n v="67"/>
    <n v="10"/>
    <x v="10"/>
    <n v="441"/>
    <s v="Medium"/>
  </r>
  <r>
    <s v="H156"/>
    <x v="3"/>
    <n v="69689"/>
    <x v="131"/>
    <n v="87"/>
    <n v="7"/>
    <x v="4"/>
    <n v="550"/>
    <s v="High"/>
  </r>
  <r>
    <s v="H157"/>
    <x v="2"/>
    <n v="70993"/>
    <x v="132"/>
    <n v="164"/>
    <n v="4"/>
    <x v="0"/>
    <n v="445"/>
    <s v="High"/>
  </r>
  <r>
    <s v="H158"/>
    <x v="0"/>
    <n v="49592"/>
    <x v="133"/>
    <n v="64"/>
    <n v="14"/>
    <x v="11"/>
    <n v="330"/>
    <s v="Medium"/>
  </r>
  <r>
    <s v="H159"/>
    <x v="5"/>
    <n v="30647"/>
    <x v="134"/>
    <n v="168"/>
    <n v="9"/>
    <x v="5"/>
    <n v="358"/>
    <s v="Medium"/>
  </r>
  <r>
    <s v="H160"/>
    <x v="3"/>
    <n v="28716"/>
    <x v="135"/>
    <n v="77"/>
    <n v="10"/>
    <x v="0"/>
    <n v="378"/>
    <s v="Low"/>
  </r>
  <r>
    <s v="H161"/>
    <x v="6"/>
    <n v="90316"/>
    <x v="136"/>
    <n v="88"/>
    <n v="7"/>
    <x v="8"/>
    <n v="533"/>
    <s v="Very High"/>
  </r>
  <r>
    <s v="H162"/>
    <x v="2"/>
    <n v="22368"/>
    <x v="75"/>
    <n v="66"/>
    <n v="12"/>
    <x v="11"/>
    <n v="184"/>
    <s v="Low"/>
  </r>
  <r>
    <s v="H163"/>
    <x v="4"/>
    <n v="97575"/>
    <x v="93"/>
    <n v="135"/>
    <n v="8"/>
    <x v="10"/>
    <n v="273"/>
    <s v="Very High"/>
  </r>
  <r>
    <s v="H164"/>
    <x v="0"/>
    <n v="26655"/>
    <x v="137"/>
    <n v="175"/>
    <n v="2"/>
    <x v="6"/>
    <n v="400"/>
    <s v="Low"/>
  </r>
  <r>
    <s v="H165"/>
    <x v="0"/>
    <n v="90031"/>
    <x v="138"/>
    <n v="93"/>
    <n v="6"/>
    <x v="10"/>
    <n v="365"/>
    <s v="Very High"/>
  </r>
  <r>
    <s v="H166"/>
    <x v="5"/>
    <n v="96429"/>
    <x v="112"/>
    <n v="74"/>
    <n v="6"/>
    <x v="5"/>
    <n v="314"/>
    <s v="Very High"/>
  </r>
  <r>
    <s v="H167"/>
    <x v="0"/>
    <n v="75766"/>
    <x v="31"/>
    <n v="194"/>
    <n v="11"/>
    <x v="4"/>
    <n v="535"/>
    <s v="High"/>
  </r>
  <r>
    <s v="H168"/>
    <x v="3"/>
    <n v="33403"/>
    <x v="139"/>
    <n v="62"/>
    <n v="5"/>
    <x v="10"/>
    <n v="381"/>
    <s v="Medium"/>
  </r>
  <r>
    <s v="H169"/>
    <x v="6"/>
    <n v="52097"/>
    <x v="137"/>
    <n v="74"/>
    <n v="7"/>
    <x v="7"/>
    <n v="299"/>
    <s v="Medium"/>
  </r>
  <r>
    <s v="H170"/>
    <x v="0"/>
    <n v="98657"/>
    <x v="140"/>
    <n v="117"/>
    <n v="8"/>
    <x v="6"/>
    <n v="274"/>
    <s v="Very High"/>
  </r>
  <r>
    <s v="H171"/>
    <x v="0"/>
    <n v="30966"/>
    <x v="141"/>
    <n v="187"/>
    <n v="10"/>
    <x v="0"/>
    <n v="434"/>
    <s v="Medium"/>
  </r>
  <r>
    <s v="H172"/>
    <x v="4"/>
    <n v="72921"/>
    <x v="142"/>
    <n v="116"/>
    <n v="2"/>
    <x v="2"/>
    <n v="532"/>
    <s v="High"/>
  </r>
  <r>
    <s v="H173"/>
    <x v="4"/>
    <n v="69726"/>
    <x v="143"/>
    <n v="158"/>
    <n v="7"/>
    <x v="1"/>
    <n v="640"/>
    <s v="High"/>
  </r>
  <r>
    <s v="H174"/>
    <x v="1"/>
    <n v="70300"/>
    <x v="67"/>
    <n v="195"/>
    <n v="8"/>
    <x v="7"/>
    <n v="655"/>
    <s v="High"/>
  </r>
  <r>
    <s v="H175"/>
    <x v="2"/>
    <n v="42677"/>
    <x v="144"/>
    <n v="160"/>
    <n v="4"/>
    <x v="6"/>
    <n v="260"/>
    <s v="Medium"/>
  </r>
  <r>
    <s v="H176"/>
    <x v="3"/>
    <n v="75609"/>
    <x v="145"/>
    <n v="160"/>
    <n v="9"/>
    <x v="2"/>
    <n v="646"/>
    <s v="High"/>
  </r>
  <r>
    <s v="H177"/>
    <x v="0"/>
    <n v="76661"/>
    <x v="146"/>
    <n v="83"/>
    <n v="6"/>
    <x v="2"/>
    <n v="530"/>
    <s v="High"/>
  </r>
  <r>
    <s v="H178"/>
    <x v="0"/>
    <n v="51024"/>
    <x v="59"/>
    <n v="160"/>
    <n v="10"/>
    <x v="11"/>
    <n v="449"/>
    <s v="Medium"/>
  </r>
  <r>
    <s v="H179"/>
    <x v="6"/>
    <n v="90313"/>
    <x v="147"/>
    <n v="57"/>
    <n v="6"/>
    <x v="6"/>
    <n v="347"/>
    <s v="Very High"/>
  </r>
  <r>
    <s v="H180"/>
    <x v="1"/>
    <n v="73006"/>
    <x v="62"/>
    <n v="162"/>
    <n v="10"/>
    <x v="4"/>
    <n v="630"/>
    <s v="High"/>
  </r>
  <r>
    <s v="H181"/>
    <x v="2"/>
    <n v="35338"/>
    <x v="148"/>
    <n v="132"/>
    <n v="11"/>
    <x v="8"/>
    <n v="543"/>
    <s v="Medium"/>
  </r>
  <r>
    <s v="H182"/>
    <x v="1"/>
    <n v="88027"/>
    <x v="149"/>
    <n v="91"/>
    <n v="5"/>
    <x v="5"/>
    <n v="307"/>
    <s v="High"/>
  </r>
  <r>
    <s v="H183"/>
    <x v="5"/>
    <n v="39508"/>
    <x v="150"/>
    <n v="150"/>
    <n v="10"/>
    <x v="5"/>
    <n v="383"/>
    <s v="Medium"/>
  </r>
  <r>
    <s v="H184"/>
    <x v="2"/>
    <n v="23051"/>
    <x v="140"/>
    <n v="55"/>
    <n v="6"/>
    <x v="0"/>
    <n v="212"/>
    <s v="Low"/>
  </r>
  <r>
    <s v="H185"/>
    <x v="0"/>
    <n v="68747"/>
    <x v="23"/>
    <n v="75"/>
    <n v="11"/>
    <x v="0"/>
    <n v="218"/>
    <s v="High"/>
  </r>
  <r>
    <s v="H186"/>
    <x v="0"/>
    <n v="74021"/>
    <x v="138"/>
    <n v="113"/>
    <n v="10"/>
    <x v="5"/>
    <n v="385"/>
    <s v="High"/>
  </r>
  <r>
    <s v="H187"/>
    <x v="2"/>
    <n v="86412"/>
    <x v="7"/>
    <n v="108"/>
    <n v="4"/>
    <x v="10"/>
    <n v="367"/>
    <s v="High"/>
  </r>
  <r>
    <s v="H188"/>
    <x v="0"/>
    <n v="78335"/>
    <x v="138"/>
    <n v="158"/>
    <n v="5"/>
    <x v="4"/>
    <n v="430"/>
    <s v="High"/>
  </r>
  <r>
    <s v="H189"/>
    <x v="3"/>
    <n v="76179"/>
    <x v="142"/>
    <n v="170"/>
    <n v="10"/>
    <x v="10"/>
    <n v="586"/>
    <s v="High"/>
  </r>
  <r>
    <s v="H190"/>
    <x v="2"/>
    <n v="52093"/>
    <x v="151"/>
    <n v="82"/>
    <n v="11"/>
    <x v="10"/>
    <n v="484"/>
    <s v="Medium"/>
  </r>
  <r>
    <s v="H191"/>
    <x v="1"/>
    <n v="89678"/>
    <x v="152"/>
    <n v="199"/>
    <n v="12"/>
    <x v="1"/>
    <n v="447"/>
    <s v="High"/>
  </r>
  <r>
    <s v="H192"/>
    <x v="2"/>
    <n v="59734"/>
    <x v="153"/>
    <n v="70"/>
    <n v="7"/>
    <x v="9"/>
    <n v="249"/>
    <s v="Medium"/>
  </r>
  <r>
    <s v="H193"/>
    <x v="0"/>
    <n v="92615"/>
    <x v="154"/>
    <n v="119"/>
    <n v="3"/>
    <x v="8"/>
    <n v="592"/>
    <s v="Very High"/>
  </r>
  <r>
    <s v="H194"/>
    <x v="3"/>
    <n v="93523"/>
    <x v="155"/>
    <n v="161"/>
    <n v="8"/>
    <x v="1"/>
    <n v="473"/>
    <s v="Very High"/>
  </r>
  <r>
    <s v="H195"/>
    <x v="3"/>
    <n v="37019"/>
    <x v="156"/>
    <n v="53"/>
    <n v="3"/>
    <x v="11"/>
    <n v="355"/>
    <s v="Medium"/>
  </r>
  <r>
    <s v="H196"/>
    <x v="5"/>
    <n v="93847"/>
    <x v="129"/>
    <n v="143"/>
    <n v="12"/>
    <x v="9"/>
    <n v="494"/>
    <s v="Very High"/>
  </r>
  <r>
    <s v="H197"/>
    <x v="1"/>
    <n v="99634"/>
    <x v="157"/>
    <n v="124"/>
    <n v="3"/>
    <x v="9"/>
    <n v="452"/>
    <s v="Very High"/>
  </r>
  <r>
    <s v="H198"/>
    <x v="4"/>
    <n v="48251"/>
    <x v="49"/>
    <n v="111"/>
    <n v="12"/>
    <x v="6"/>
    <n v="374"/>
    <s v="Medium"/>
  </r>
  <r>
    <s v="H199"/>
    <x v="4"/>
    <n v="45945"/>
    <x v="53"/>
    <n v="143"/>
    <n v="2"/>
    <x v="4"/>
    <n v="469"/>
    <s v="Medium"/>
  </r>
  <r>
    <s v="H200"/>
    <x v="2"/>
    <n v="52217"/>
    <x v="158"/>
    <n v="144"/>
    <n v="12"/>
    <x v="4"/>
    <n v="390"/>
    <s v="Medium"/>
  </r>
  <r>
    <s v="H201"/>
    <x v="5"/>
    <n v="28308"/>
    <x v="159"/>
    <n v="104"/>
    <n v="12"/>
    <x v="9"/>
    <n v="223"/>
    <s v="Low"/>
  </r>
  <r>
    <s v="H202"/>
    <x v="6"/>
    <n v="25949"/>
    <x v="160"/>
    <n v="186"/>
    <n v="13"/>
    <x v="10"/>
    <n v="332"/>
    <s v="Low"/>
  </r>
  <r>
    <s v="H203"/>
    <x v="2"/>
    <n v="71990"/>
    <x v="77"/>
    <n v="180"/>
    <n v="12"/>
    <x v="6"/>
    <n v="512"/>
    <s v="High"/>
  </r>
  <r>
    <s v="H204"/>
    <x v="5"/>
    <n v="21150"/>
    <x v="161"/>
    <n v="80"/>
    <n v="4"/>
    <x v="8"/>
    <n v="484"/>
    <s v="Low"/>
  </r>
  <r>
    <s v="H205"/>
    <x v="1"/>
    <n v="94740"/>
    <x v="162"/>
    <n v="89"/>
    <n v="7"/>
    <x v="9"/>
    <n v="202"/>
    <s v="Very High"/>
  </r>
  <r>
    <s v="H206"/>
    <x v="1"/>
    <n v="86617"/>
    <x v="163"/>
    <n v="85"/>
    <n v="9"/>
    <x v="7"/>
    <n v="327"/>
    <s v="High"/>
  </r>
  <r>
    <s v="H207"/>
    <x v="1"/>
    <n v="36896"/>
    <x v="144"/>
    <n v="55"/>
    <n v="10"/>
    <x v="0"/>
    <n v="155"/>
    <s v="Medium"/>
  </r>
  <r>
    <s v="H208"/>
    <x v="1"/>
    <n v="66175"/>
    <x v="87"/>
    <n v="115"/>
    <n v="8"/>
    <x v="0"/>
    <n v="587"/>
    <s v="High"/>
  </r>
  <r>
    <s v="H209"/>
    <x v="1"/>
    <n v="27805"/>
    <x v="164"/>
    <n v="124"/>
    <n v="5"/>
    <x v="1"/>
    <n v="277"/>
    <s v="Low"/>
  </r>
  <r>
    <s v="H210"/>
    <x v="5"/>
    <n v="25237"/>
    <x v="154"/>
    <n v="53"/>
    <n v="7"/>
    <x v="11"/>
    <n v="526"/>
    <s v="Low"/>
  </r>
  <r>
    <s v="H211"/>
    <x v="5"/>
    <n v="40056"/>
    <x v="165"/>
    <n v="128"/>
    <n v="6"/>
    <x v="3"/>
    <n v="486"/>
    <s v="Medium"/>
  </r>
  <r>
    <s v="H212"/>
    <x v="3"/>
    <n v="65543"/>
    <x v="86"/>
    <n v="183"/>
    <n v="9"/>
    <x v="3"/>
    <n v="426"/>
    <s v="High"/>
  </r>
  <r>
    <s v="H213"/>
    <x v="4"/>
    <n v="76556"/>
    <x v="26"/>
    <n v="167"/>
    <n v="2"/>
    <x v="0"/>
    <n v="278"/>
    <s v="High"/>
  </r>
  <r>
    <s v="H214"/>
    <x v="0"/>
    <n v="23343"/>
    <x v="21"/>
    <n v="162"/>
    <n v="2"/>
    <x v="2"/>
    <n v="591"/>
    <s v="Low"/>
  </r>
  <r>
    <s v="H215"/>
    <x v="1"/>
    <n v="33500"/>
    <x v="60"/>
    <n v="143"/>
    <n v="14"/>
    <x v="1"/>
    <n v="466"/>
    <s v="Medium"/>
  </r>
  <r>
    <s v="H216"/>
    <x v="6"/>
    <n v="73222"/>
    <x v="166"/>
    <n v="111"/>
    <n v="12"/>
    <x v="3"/>
    <n v="482"/>
    <s v="High"/>
  </r>
  <r>
    <s v="H217"/>
    <x v="0"/>
    <n v="49375"/>
    <x v="167"/>
    <n v="128"/>
    <n v="7"/>
    <x v="0"/>
    <n v="585"/>
    <s v="Medium"/>
  </r>
  <r>
    <s v="H218"/>
    <x v="5"/>
    <n v="29662"/>
    <x v="168"/>
    <n v="185"/>
    <n v="11"/>
    <x v="11"/>
    <n v="440"/>
    <s v="Low"/>
  </r>
  <r>
    <s v="H219"/>
    <x v="6"/>
    <n v="36964"/>
    <x v="87"/>
    <n v="75"/>
    <n v="13"/>
    <x v="3"/>
    <n v="547"/>
    <s v="Medium"/>
  </r>
  <r>
    <s v="H220"/>
    <x v="6"/>
    <n v="79638"/>
    <x v="169"/>
    <n v="93"/>
    <n v="3"/>
    <x v="10"/>
    <n v="200"/>
    <s v="High"/>
  </r>
  <r>
    <s v="H221"/>
    <x v="6"/>
    <n v="93666"/>
    <x v="99"/>
    <n v="182"/>
    <n v="6"/>
    <x v="10"/>
    <n v="403"/>
    <s v="Very High"/>
  </r>
  <r>
    <s v="H222"/>
    <x v="3"/>
    <n v="87215"/>
    <x v="146"/>
    <n v="119"/>
    <n v="2"/>
    <x v="4"/>
    <n v="566"/>
    <s v="High"/>
  </r>
  <r>
    <s v="H223"/>
    <x v="5"/>
    <n v="89042"/>
    <x v="49"/>
    <n v="167"/>
    <n v="8"/>
    <x v="4"/>
    <n v="430"/>
    <s v="High"/>
  </r>
  <r>
    <s v="H224"/>
    <x v="6"/>
    <n v="33284"/>
    <x v="35"/>
    <n v="117"/>
    <n v="2"/>
    <x v="8"/>
    <n v="306"/>
    <s v="Medium"/>
  </r>
  <r>
    <s v="H225"/>
    <x v="1"/>
    <n v="92789"/>
    <x v="120"/>
    <n v="68"/>
    <n v="5"/>
    <x v="9"/>
    <n v="303"/>
    <s v="Very High"/>
  </r>
  <r>
    <s v="H226"/>
    <x v="2"/>
    <n v="81389"/>
    <x v="97"/>
    <n v="69"/>
    <n v="10"/>
    <x v="7"/>
    <n v="354"/>
    <s v="High"/>
  </r>
  <r>
    <s v="H227"/>
    <x v="6"/>
    <n v="29435"/>
    <x v="170"/>
    <n v="162"/>
    <n v="2"/>
    <x v="4"/>
    <n v="577"/>
    <s v="Low"/>
  </r>
  <r>
    <s v="H228"/>
    <x v="3"/>
    <n v="74340"/>
    <x v="11"/>
    <n v="189"/>
    <n v="5"/>
    <x v="3"/>
    <n v="466"/>
    <s v="High"/>
  </r>
  <r>
    <s v="H229"/>
    <x v="0"/>
    <n v="64078"/>
    <x v="171"/>
    <n v="96"/>
    <n v="7"/>
    <x v="6"/>
    <n v="223"/>
    <s v="High"/>
  </r>
  <r>
    <s v="H230"/>
    <x v="5"/>
    <n v="98832"/>
    <x v="139"/>
    <n v="50"/>
    <n v="7"/>
    <x v="0"/>
    <n v="369"/>
    <s v="Very High"/>
  </r>
  <r>
    <s v="H231"/>
    <x v="3"/>
    <n v="71293"/>
    <x v="51"/>
    <n v="139"/>
    <n v="13"/>
    <x v="6"/>
    <n v="595"/>
    <s v="High"/>
  </r>
  <r>
    <s v="H232"/>
    <x v="6"/>
    <n v="98781"/>
    <x v="172"/>
    <n v="191"/>
    <n v="14"/>
    <x v="11"/>
    <n v="331"/>
    <s v="Very High"/>
  </r>
  <r>
    <s v="H233"/>
    <x v="5"/>
    <n v="80403"/>
    <x v="173"/>
    <n v="113"/>
    <n v="9"/>
    <x v="4"/>
    <n v="440"/>
    <s v="High"/>
  </r>
  <r>
    <s v="H234"/>
    <x v="2"/>
    <n v="49124"/>
    <x v="52"/>
    <n v="87"/>
    <n v="2"/>
    <x v="7"/>
    <n v="378"/>
    <s v="Medium"/>
  </r>
  <r>
    <s v="H235"/>
    <x v="6"/>
    <n v="63919"/>
    <x v="123"/>
    <n v="86"/>
    <n v="8"/>
    <x v="11"/>
    <n v="330"/>
    <s v="High"/>
  </r>
  <r>
    <s v="H236"/>
    <x v="3"/>
    <n v="55247"/>
    <x v="174"/>
    <n v="175"/>
    <n v="2"/>
    <x v="2"/>
    <n v="475"/>
    <s v="Medium"/>
  </r>
  <r>
    <s v="H237"/>
    <x v="4"/>
    <n v="82752"/>
    <x v="175"/>
    <n v="188"/>
    <n v="14"/>
    <x v="2"/>
    <n v="499"/>
    <s v="High"/>
  </r>
  <r>
    <s v="H238"/>
    <x v="1"/>
    <n v="76573"/>
    <x v="139"/>
    <n v="149"/>
    <n v="8"/>
    <x v="6"/>
    <n v="468"/>
    <s v="High"/>
  </r>
  <r>
    <s v="H239"/>
    <x v="0"/>
    <n v="79101"/>
    <x v="176"/>
    <n v="126"/>
    <n v="4"/>
    <x v="9"/>
    <n v="465"/>
    <s v="High"/>
  </r>
  <r>
    <s v="H240"/>
    <x v="3"/>
    <n v="46646"/>
    <x v="25"/>
    <n v="52"/>
    <n v="12"/>
    <x v="1"/>
    <n v="548"/>
    <s v="Medium"/>
  </r>
  <r>
    <s v="H241"/>
    <x v="5"/>
    <n v="43049"/>
    <x v="177"/>
    <n v="183"/>
    <n v="9"/>
    <x v="9"/>
    <n v="328"/>
    <s v="Medium"/>
  </r>
  <r>
    <s v="H242"/>
    <x v="6"/>
    <n v="99605"/>
    <x v="32"/>
    <n v="59"/>
    <n v="4"/>
    <x v="3"/>
    <n v="193"/>
    <s v="Very High"/>
  </r>
  <r>
    <s v="H243"/>
    <x v="1"/>
    <n v="88385"/>
    <x v="30"/>
    <n v="54"/>
    <n v="14"/>
    <x v="10"/>
    <n v="406"/>
    <s v="High"/>
  </r>
  <r>
    <s v="H244"/>
    <x v="6"/>
    <n v="60158"/>
    <x v="178"/>
    <n v="200"/>
    <n v="2"/>
    <x v="8"/>
    <n v="689"/>
    <s v="High"/>
  </r>
  <r>
    <s v="H245"/>
    <x v="5"/>
    <n v="85417"/>
    <x v="179"/>
    <n v="187"/>
    <n v="14"/>
    <x v="9"/>
    <n v="368"/>
    <s v="High"/>
  </r>
  <r>
    <s v="H246"/>
    <x v="6"/>
    <n v="43289"/>
    <x v="180"/>
    <n v="179"/>
    <n v="14"/>
    <x v="8"/>
    <n v="649"/>
    <s v="Medium"/>
  </r>
  <r>
    <s v="H247"/>
    <x v="4"/>
    <n v="29823"/>
    <x v="181"/>
    <n v="62"/>
    <n v="9"/>
    <x v="8"/>
    <n v="417"/>
    <s v="Low"/>
  </r>
  <r>
    <s v="H248"/>
    <x v="1"/>
    <n v="80160"/>
    <x v="182"/>
    <n v="179"/>
    <n v="4"/>
    <x v="7"/>
    <n v="475"/>
    <s v="High"/>
  </r>
  <r>
    <s v="H249"/>
    <x v="1"/>
    <n v="61975"/>
    <x v="151"/>
    <n v="133"/>
    <n v="3"/>
    <x v="4"/>
    <n v="535"/>
    <s v="High"/>
  </r>
  <r>
    <s v="H250"/>
    <x v="5"/>
    <n v="29540"/>
    <x v="183"/>
    <n v="114"/>
    <n v="2"/>
    <x v="7"/>
    <n v="223"/>
    <s v="Low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H001"/>
    <n v="7"/>
    <n v="85318"/>
    <n v="103"/>
    <n v="105"/>
    <x v="0"/>
    <s v="Mar"/>
    <n v="208"/>
  </r>
  <r>
    <s v="H002"/>
    <n v="4"/>
    <n v="43664"/>
    <n v="115"/>
    <n v="79"/>
    <x v="1"/>
    <s v="Feb"/>
    <n v="194"/>
  </r>
  <r>
    <s v="H003"/>
    <n v="5"/>
    <n v="87172"/>
    <n v="379"/>
    <n v="158"/>
    <x v="2"/>
    <s v="Feb"/>
    <n v="537"/>
  </r>
  <r>
    <s v="H004"/>
    <n v="7"/>
    <n v="46736"/>
    <n v="435"/>
    <n v="54"/>
    <x v="1"/>
    <s v="Jun"/>
    <n v="489"/>
  </r>
  <r>
    <s v="H005"/>
    <n v="3"/>
    <n v="20854"/>
    <n v="346"/>
    <n v="168"/>
    <x v="3"/>
    <s v="Dec"/>
    <n v="514"/>
  </r>
  <r>
    <s v="H006"/>
    <n v="5"/>
    <n v="58623"/>
    <n v="357"/>
    <n v="82"/>
    <x v="4"/>
    <s v="Jan"/>
    <n v="439"/>
  </r>
  <r>
    <s v="H007"/>
    <n v="5"/>
    <n v="27392"/>
    <n v="483"/>
    <n v="167"/>
    <x v="5"/>
    <s v="Feb"/>
    <n v="650"/>
  </r>
  <r>
    <s v="H008"/>
    <n v="7"/>
    <n v="75680"/>
    <n v="259"/>
    <n v="114"/>
    <x v="6"/>
    <s v="Jun"/>
    <n v="373"/>
  </r>
  <r>
    <s v="H009"/>
    <n v="2"/>
    <n v="66717"/>
    <n v="439"/>
    <n v="195"/>
    <x v="7"/>
    <s v="Mar"/>
    <n v="634"/>
  </r>
  <r>
    <s v="H010"/>
    <n v="3"/>
    <n v="70859"/>
    <n v="251"/>
    <n v="60"/>
    <x v="2"/>
    <s v="Apr"/>
    <n v="311"/>
  </r>
  <r>
    <s v="H011"/>
    <n v="7"/>
    <n v="46309"/>
    <n v="495"/>
    <n v="134"/>
    <x v="0"/>
    <s v="Jan"/>
    <n v="629"/>
  </r>
  <r>
    <s v="H012"/>
    <n v="3"/>
    <n v="83734"/>
    <n v="277"/>
    <n v="75"/>
    <x v="8"/>
    <s v="Aug"/>
    <n v="352"/>
  </r>
  <r>
    <s v="H013"/>
    <n v="3"/>
    <n v="90467"/>
    <n v="262"/>
    <n v="112"/>
    <x v="8"/>
    <s v="Jul"/>
    <n v="374"/>
  </r>
  <r>
    <s v="H014"/>
    <n v="5"/>
    <n v="72662"/>
    <n v="479"/>
    <n v="135"/>
    <x v="9"/>
    <s v="Jul"/>
    <n v="614"/>
  </r>
  <r>
    <s v="H015"/>
    <n v="4"/>
    <n v="32688"/>
    <n v="132"/>
    <n v="108"/>
    <x v="0"/>
    <s v="Mar"/>
    <n v="240"/>
  </r>
  <r>
    <s v="H016"/>
    <n v="3"/>
    <n v="45342"/>
    <n v="278"/>
    <n v="76"/>
    <x v="4"/>
    <s v="Oct"/>
    <n v="354"/>
  </r>
  <r>
    <s v="H017"/>
    <n v="6"/>
    <n v="57157"/>
    <n v="200"/>
    <n v="147"/>
    <x v="3"/>
    <s v="Oct"/>
    <n v="347"/>
  </r>
  <r>
    <s v="H018"/>
    <n v="5"/>
    <n v="87863"/>
    <n v="367"/>
    <n v="154"/>
    <x v="1"/>
    <s v="Mar"/>
    <n v="521"/>
  </r>
  <r>
    <s v="H019"/>
    <n v="2"/>
    <n v="72083"/>
    <n v="422"/>
    <n v="148"/>
    <x v="9"/>
    <s v="Feb"/>
    <n v="570"/>
  </r>
  <r>
    <s v="H020"/>
    <n v="4"/>
    <n v="85733"/>
    <n v="164"/>
    <n v="178"/>
    <x v="8"/>
    <s v="Dec"/>
    <n v="342"/>
  </r>
  <r>
    <s v="H021"/>
    <n v="6"/>
    <n v="54698"/>
    <n v="267"/>
    <n v="198"/>
    <x v="7"/>
    <s v="Jan"/>
    <n v="465"/>
  </r>
  <r>
    <s v="H022"/>
    <n v="6"/>
    <n v="42671"/>
    <n v="429"/>
    <n v="104"/>
    <x v="7"/>
    <s v="Jul"/>
    <n v="533"/>
  </r>
  <r>
    <s v="H023"/>
    <n v="2"/>
    <n v="45184"/>
    <n v="142"/>
    <n v="55"/>
    <x v="2"/>
    <s v="Jul"/>
    <n v="197"/>
  </r>
  <r>
    <s v="H024"/>
    <n v="4"/>
    <n v="62107"/>
    <n v="143"/>
    <n v="144"/>
    <x v="4"/>
    <s v="Dec"/>
    <n v="287"/>
  </r>
  <r>
    <s v="H025"/>
    <n v="5"/>
    <n v="71663"/>
    <n v="384"/>
    <n v="182"/>
    <x v="5"/>
    <s v="Feb"/>
    <n v="566"/>
  </r>
  <r>
    <s v="H026"/>
    <n v="1"/>
    <n v="35708"/>
    <n v="496"/>
    <n v="151"/>
    <x v="8"/>
    <s v="Jul"/>
    <n v="647"/>
  </r>
  <r>
    <s v="H027"/>
    <n v="4"/>
    <n v="69811"/>
    <n v="111"/>
    <n v="52"/>
    <x v="10"/>
    <s v="Aug"/>
    <n v="163"/>
  </r>
  <r>
    <s v="H028"/>
    <n v="2"/>
    <n v="22811"/>
    <n v="194"/>
    <n v="72"/>
    <x v="4"/>
    <s v="Jan"/>
    <n v="266"/>
  </r>
  <r>
    <s v="H029"/>
    <n v="6"/>
    <n v="76250"/>
    <n v="401"/>
    <n v="102"/>
    <x v="3"/>
    <s v="Sep"/>
    <n v="503"/>
  </r>
  <r>
    <s v="H030"/>
    <n v="5"/>
    <n v="92082"/>
    <n v="485"/>
    <n v="132"/>
    <x v="1"/>
    <s v="Jul"/>
    <n v="617"/>
  </r>
  <r>
    <s v="H031"/>
    <n v="4"/>
    <n v="54754"/>
    <n v="352"/>
    <n v="194"/>
    <x v="0"/>
    <s v="Mar"/>
    <n v="546"/>
  </r>
  <r>
    <s v="H032"/>
    <n v="1"/>
    <n v="31411"/>
    <n v="341"/>
    <n v="134"/>
    <x v="8"/>
    <s v="Aug"/>
    <n v="475"/>
  </r>
  <r>
    <s v="H033"/>
    <n v="1"/>
    <n v="22911"/>
    <n v="134"/>
    <n v="127"/>
    <x v="7"/>
    <s v="Jul"/>
    <n v="261"/>
  </r>
  <r>
    <s v="H034"/>
    <n v="3"/>
    <n v="87270"/>
    <n v="314"/>
    <n v="159"/>
    <x v="0"/>
    <s v="Nov"/>
    <n v="473"/>
  </r>
  <r>
    <s v="H035"/>
    <n v="3"/>
    <n v="28680"/>
    <n v="436"/>
    <n v="50"/>
    <x v="0"/>
    <s v="Aug"/>
    <n v="486"/>
  </r>
  <r>
    <s v="H036"/>
    <n v="7"/>
    <n v="91295"/>
    <n v="189"/>
    <n v="100"/>
    <x v="0"/>
    <s v="Jun"/>
    <n v="289"/>
  </r>
  <r>
    <s v="H037"/>
    <n v="2"/>
    <n v="31111"/>
    <n v="363"/>
    <n v="53"/>
    <x v="7"/>
    <s v="Sep"/>
    <n v="416"/>
  </r>
  <r>
    <s v="H038"/>
    <n v="4"/>
    <n v="57504"/>
    <n v="192"/>
    <n v="162"/>
    <x v="3"/>
    <s v="May"/>
    <n v="354"/>
  </r>
  <r>
    <s v="H039"/>
    <n v="4"/>
    <n v="21802"/>
    <n v="189"/>
    <n v="81"/>
    <x v="11"/>
    <s v="Mar"/>
    <n v="270"/>
  </r>
  <r>
    <s v="H040"/>
    <n v="7"/>
    <n v="28155"/>
    <n v="214"/>
    <n v="83"/>
    <x v="12"/>
    <s v="Mar"/>
    <n v="297"/>
  </r>
  <r>
    <s v="H041"/>
    <n v="6"/>
    <n v="93656"/>
    <n v="204"/>
    <n v="141"/>
    <x v="1"/>
    <s v="Jan"/>
    <n v="345"/>
  </r>
  <r>
    <s v="H042"/>
    <n v="6"/>
    <n v="59384"/>
    <n v="490"/>
    <n v="144"/>
    <x v="10"/>
    <s v="Dec"/>
    <n v="634"/>
  </r>
  <r>
    <s v="H043"/>
    <n v="7"/>
    <n v="67254"/>
    <n v="295"/>
    <n v="121"/>
    <x v="11"/>
    <s v="Aug"/>
    <n v="416"/>
  </r>
  <r>
    <s v="H044"/>
    <n v="6"/>
    <n v="41918"/>
    <n v="413"/>
    <n v="88"/>
    <x v="1"/>
    <s v="Feb"/>
    <n v="501"/>
  </r>
  <r>
    <s v="H045"/>
    <n v="3"/>
    <n v="80713"/>
    <n v="213"/>
    <n v="167"/>
    <x v="9"/>
    <s v="Mar"/>
    <n v="380"/>
  </r>
  <r>
    <s v="H046"/>
    <n v="4"/>
    <n v="50306"/>
    <n v="174"/>
    <n v="52"/>
    <x v="4"/>
    <s v="Aug"/>
    <n v="226"/>
  </r>
  <r>
    <s v="H047"/>
    <n v="7"/>
    <n v="36646"/>
    <n v="475"/>
    <n v="172"/>
    <x v="4"/>
    <s v="Aug"/>
    <n v="647"/>
  </r>
  <r>
    <s v="H048"/>
    <n v="4"/>
    <n v="66843"/>
    <n v="316"/>
    <n v="99"/>
    <x v="6"/>
    <s v="Nov"/>
    <n v="415"/>
  </r>
  <r>
    <s v="H049"/>
    <n v="1"/>
    <n v="36371"/>
    <n v="376"/>
    <n v="61"/>
    <x v="4"/>
    <s v="Apr"/>
    <n v="437"/>
  </r>
  <r>
    <s v="H050"/>
    <n v="3"/>
    <n v="97371"/>
    <n v="348"/>
    <n v="103"/>
    <x v="7"/>
    <s v="Apr"/>
    <n v="451"/>
  </r>
  <r>
    <s v="H051"/>
    <n v="5"/>
    <n v="22049"/>
    <n v="263"/>
    <n v="182"/>
    <x v="10"/>
    <s v="May"/>
    <n v="445"/>
  </r>
  <r>
    <s v="H052"/>
    <n v="3"/>
    <n v="51616"/>
    <n v="493"/>
    <n v="106"/>
    <x v="5"/>
    <s v="Jun"/>
    <n v="599"/>
  </r>
  <r>
    <s v="H053"/>
    <n v="7"/>
    <n v="40932"/>
    <n v="456"/>
    <n v="194"/>
    <x v="2"/>
    <s v="May"/>
    <n v="650"/>
  </r>
  <r>
    <s v="H054"/>
    <n v="5"/>
    <n v="49855"/>
    <n v="291"/>
    <n v="161"/>
    <x v="6"/>
    <s v="Jul"/>
    <n v="452"/>
  </r>
  <r>
    <s v="H055"/>
    <n v="1"/>
    <n v="81434"/>
    <n v="326"/>
    <n v="96"/>
    <x v="2"/>
    <s v="Feb"/>
    <n v="422"/>
  </r>
  <r>
    <s v="H056"/>
    <n v="7"/>
    <n v="92694"/>
    <n v="276"/>
    <n v="200"/>
    <x v="1"/>
    <s v="Jul"/>
    <n v="476"/>
  </r>
  <r>
    <s v="H057"/>
    <n v="2"/>
    <n v="63016"/>
    <n v="198"/>
    <n v="134"/>
    <x v="2"/>
    <s v="Oct"/>
    <n v="332"/>
  </r>
  <r>
    <s v="H058"/>
    <n v="4"/>
    <n v="27400"/>
    <n v="135"/>
    <n v="191"/>
    <x v="2"/>
    <s v="Jul"/>
    <n v="326"/>
  </r>
  <r>
    <s v="H059"/>
    <n v="1"/>
    <n v="62642"/>
    <n v="195"/>
    <n v="115"/>
    <x v="6"/>
    <s v="Jan"/>
    <n v="310"/>
  </r>
  <r>
    <s v="H060"/>
    <n v="4"/>
    <n v="35151"/>
    <n v="251"/>
    <n v="124"/>
    <x v="9"/>
    <s v="Jul"/>
    <n v="375"/>
  </r>
  <r>
    <s v="H061"/>
    <n v="6"/>
    <n v="71407"/>
    <n v="250"/>
    <n v="152"/>
    <x v="0"/>
    <s v="May"/>
    <n v="402"/>
  </r>
  <r>
    <s v="H062"/>
    <n v="2"/>
    <n v="86690"/>
    <n v="289"/>
    <n v="87"/>
    <x v="4"/>
    <s v="Mar"/>
    <n v="376"/>
  </r>
  <r>
    <s v="H063"/>
    <n v="2"/>
    <n v="24499"/>
    <n v="323"/>
    <n v="99"/>
    <x v="4"/>
    <s v="Mar"/>
    <n v="422"/>
  </r>
  <r>
    <s v="H064"/>
    <n v="1"/>
    <n v="26295"/>
    <n v="136"/>
    <n v="147"/>
    <x v="7"/>
    <s v="Apr"/>
    <n v="283"/>
  </r>
  <r>
    <s v="H065"/>
    <n v="2"/>
    <n v="79040"/>
    <n v="367"/>
    <n v="131"/>
    <x v="6"/>
    <s v="Dec"/>
    <n v="498"/>
  </r>
  <r>
    <s v="H066"/>
    <n v="5"/>
    <n v="32183"/>
    <n v="468"/>
    <n v="79"/>
    <x v="7"/>
    <s v="Feb"/>
    <n v="547"/>
  </r>
  <r>
    <s v="H067"/>
    <n v="2"/>
    <n v="49299"/>
    <n v="282"/>
    <n v="128"/>
    <x v="5"/>
    <s v="Feb"/>
    <n v="410"/>
  </r>
  <r>
    <s v="H068"/>
    <n v="4"/>
    <n v="32874"/>
    <n v="112"/>
    <n v="140"/>
    <x v="5"/>
    <s v="Jan"/>
    <n v="252"/>
  </r>
  <r>
    <s v="H069"/>
    <n v="4"/>
    <n v="52711"/>
    <n v="378"/>
    <n v="101"/>
    <x v="7"/>
    <s v="May"/>
    <n v="479"/>
  </r>
  <r>
    <s v="H070"/>
    <n v="7"/>
    <n v="25539"/>
    <n v="316"/>
    <n v="128"/>
    <x v="6"/>
    <s v="Apr"/>
    <n v="444"/>
  </r>
  <r>
    <s v="H071"/>
    <n v="4"/>
    <n v="73351"/>
    <n v="454"/>
    <n v="79"/>
    <x v="7"/>
    <s v="Nov"/>
    <n v="533"/>
  </r>
  <r>
    <s v="H072"/>
    <n v="7"/>
    <n v="81267"/>
    <n v="460"/>
    <n v="155"/>
    <x v="4"/>
    <s v="Oct"/>
    <n v="615"/>
  </r>
  <r>
    <s v="H073"/>
    <n v="4"/>
    <n v="68354"/>
    <n v="385"/>
    <n v="100"/>
    <x v="11"/>
    <s v="Feb"/>
    <n v="485"/>
  </r>
  <r>
    <s v="H074"/>
    <n v="5"/>
    <n v="22557"/>
    <n v="372"/>
    <n v="130"/>
    <x v="12"/>
    <s v="Mar"/>
    <n v="502"/>
  </r>
  <r>
    <s v="H075"/>
    <n v="7"/>
    <n v="58360"/>
    <n v="468"/>
    <n v="182"/>
    <x v="10"/>
    <s v="Jul"/>
    <n v="650"/>
  </r>
  <r>
    <s v="H076"/>
    <n v="3"/>
    <n v="22200"/>
    <n v="161"/>
    <n v="78"/>
    <x v="2"/>
    <s v="Jul"/>
    <n v="239"/>
  </r>
  <r>
    <s v="H077"/>
    <n v="6"/>
    <n v="88497"/>
    <n v="183"/>
    <n v="181"/>
    <x v="12"/>
    <s v="Dec"/>
    <n v="364"/>
  </r>
  <r>
    <s v="H078"/>
    <n v="1"/>
    <n v="66975"/>
    <n v="467"/>
    <n v="187"/>
    <x v="6"/>
    <s v="Apr"/>
    <n v="654"/>
  </r>
  <r>
    <s v="H079"/>
    <n v="4"/>
    <n v="41357"/>
    <n v="316"/>
    <n v="194"/>
    <x v="3"/>
    <s v="May"/>
    <n v="510"/>
  </r>
  <r>
    <s v="H080"/>
    <n v="2"/>
    <n v="97505"/>
    <n v="441"/>
    <n v="123"/>
    <x v="12"/>
    <s v="May"/>
    <n v="564"/>
  </r>
  <r>
    <s v="H081"/>
    <n v="4"/>
    <n v="22869"/>
    <n v="496"/>
    <n v="66"/>
    <x v="10"/>
    <s v="Jun"/>
    <n v="562"/>
  </r>
  <r>
    <s v="H082"/>
    <n v="2"/>
    <n v="81135"/>
    <n v="286"/>
    <n v="133"/>
    <x v="5"/>
    <s v="Sep"/>
    <n v="419"/>
  </r>
  <r>
    <s v="H083"/>
    <n v="6"/>
    <n v="70108"/>
    <n v="118"/>
    <n v="118"/>
    <x v="1"/>
    <s v="Feb"/>
    <n v="236"/>
  </r>
  <r>
    <s v="H084"/>
    <n v="6"/>
    <n v="58467"/>
    <n v="276"/>
    <n v="83"/>
    <x v="2"/>
    <s v="May"/>
    <n v="359"/>
  </r>
  <r>
    <s v="H085"/>
    <n v="6"/>
    <n v="43328"/>
    <n v="199"/>
    <n v="55"/>
    <x v="10"/>
    <s v="Dec"/>
    <n v="254"/>
  </r>
  <r>
    <s v="H086"/>
    <n v="2"/>
    <n v="23987"/>
    <n v="495"/>
    <n v="102"/>
    <x v="0"/>
    <s v="Mar"/>
    <n v="597"/>
  </r>
  <r>
    <s v="H087"/>
    <n v="4"/>
    <n v="78871"/>
    <n v="332"/>
    <n v="175"/>
    <x v="3"/>
    <s v="Apr"/>
    <n v="507"/>
  </r>
  <r>
    <s v="H088"/>
    <n v="6"/>
    <n v="42399"/>
    <n v="175"/>
    <n v="92"/>
    <x v="6"/>
    <s v="Oct"/>
    <n v="267"/>
  </r>
  <r>
    <s v="H089"/>
    <n v="5"/>
    <n v="66214"/>
    <n v="364"/>
    <n v="164"/>
    <x v="2"/>
    <s v="Jun"/>
    <n v="528"/>
  </r>
  <r>
    <s v="H090"/>
    <n v="7"/>
    <n v="90271"/>
    <n v="383"/>
    <n v="160"/>
    <x v="12"/>
    <s v="Dec"/>
    <n v="543"/>
  </r>
  <r>
    <s v="H091"/>
    <n v="2"/>
    <n v="64064"/>
    <n v="305"/>
    <n v="200"/>
    <x v="5"/>
    <s v="Aug"/>
    <n v="505"/>
  </r>
  <r>
    <s v="H092"/>
    <n v="2"/>
    <n v="90091"/>
    <n v="322"/>
    <n v="129"/>
    <x v="9"/>
    <s v="Jan"/>
    <n v="451"/>
  </r>
  <r>
    <s v="H093"/>
    <n v="4"/>
    <n v="60818"/>
    <n v="483"/>
    <n v="144"/>
    <x v="11"/>
    <s v="Oct"/>
    <n v="627"/>
  </r>
  <r>
    <s v="H094"/>
    <n v="2"/>
    <n v="65525"/>
    <n v="151"/>
    <n v="167"/>
    <x v="0"/>
    <s v="Aug"/>
    <n v="318"/>
  </r>
  <r>
    <s v="H095"/>
    <n v="2"/>
    <n v="39830"/>
    <n v="438"/>
    <n v="193"/>
    <x v="3"/>
    <s v="Nov"/>
    <n v="631"/>
  </r>
  <r>
    <s v="H096"/>
    <n v="6"/>
    <n v="37429"/>
    <n v="466"/>
    <n v="57"/>
    <x v="11"/>
    <s v="Jul"/>
    <n v="523"/>
  </r>
  <r>
    <s v="H097"/>
    <n v="4"/>
    <n v="26893"/>
    <n v="243"/>
    <n v="181"/>
    <x v="2"/>
    <s v="Jan"/>
    <n v="424"/>
  </r>
  <r>
    <s v="H098"/>
    <n v="6"/>
    <n v="99909"/>
    <n v="472"/>
    <n v="153"/>
    <x v="5"/>
    <s v="Feb"/>
    <n v="625"/>
  </r>
  <r>
    <s v="H099"/>
    <n v="7"/>
    <n v="67333"/>
    <n v="168"/>
    <n v="181"/>
    <x v="5"/>
    <s v="Mar"/>
    <n v="349"/>
  </r>
  <r>
    <s v="H100"/>
    <n v="7"/>
    <n v="23436"/>
    <n v="198"/>
    <n v="74"/>
    <x v="10"/>
    <s v="Jan"/>
    <n v="272"/>
  </r>
  <r>
    <s v="H101"/>
    <n v="6"/>
    <n v="94290"/>
    <n v="495"/>
    <n v="145"/>
    <x v="12"/>
    <s v="Sep"/>
    <n v="640"/>
  </r>
  <r>
    <s v="H102"/>
    <n v="7"/>
    <n v="96213"/>
    <n v="124"/>
    <n v="142"/>
    <x v="10"/>
    <s v="Aug"/>
    <n v="266"/>
  </r>
  <r>
    <s v="H103"/>
    <n v="4"/>
    <n v="25895"/>
    <n v="478"/>
    <n v="110"/>
    <x v="4"/>
    <s v="Feb"/>
    <n v="588"/>
  </r>
  <r>
    <s v="H104"/>
    <n v="1"/>
    <n v="39738"/>
    <n v="152"/>
    <n v="171"/>
    <x v="12"/>
    <s v="Sep"/>
    <n v="323"/>
  </r>
  <r>
    <s v="H105"/>
    <n v="6"/>
    <n v="50746"/>
    <n v="250"/>
    <n v="100"/>
    <x v="4"/>
    <s v="Jul"/>
    <n v="350"/>
  </r>
  <r>
    <s v="H106"/>
    <n v="5"/>
    <n v="69377"/>
    <n v="243"/>
    <n v="196"/>
    <x v="10"/>
    <s v="Sep"/>
    <n v="439"/>
  </r>
  <r>
    <s v="H107"/>
    <n v="5"/>
    <n v="68404"/>
    <n v="156"/>
    <n v="70"/>
    <x v="4"/>
    <s v="Jun"/>
    <n v="226"/>
  </r>
  <r>
    <s v="H108"/>
    <n v="2"/>
    <n v="74045"/>
    <n v="138"/>
    <n v="54"/>
    <x v="0"/>
    <s v="Jun"/>
    <n v="192"/>
  </r>
  <r>
    <s v="H109"/>
    <n v="7"/>
    <n v="59790"/>
    <n v="208"/>
    <n v="141"/>
    <x v="10"/>
    <s v="Nov"/>
    <n v="349"/>
  </r>
  <r>
    <s v="H110"/>
    <n v="5"/>
    <n v="25600"/>
    <n v="280"/>
    <n v="110"/>
    <x v="12"/>
    <s v="Apr"/>
    <n v="390"/>
  </r>
  <r>
    <s v="H111"/>
    <n v="2"/>
    <n v="60764"/>
    <n v="141"/>
    <n v="71"/>
    <x v="8"/>
    <s v="Oct"/>
    <n v="212"/>
  </r>
  <r>
    <s v="H112"/>
    <n v="1"/>
    <n v="94543"/>
    <n v="285"/>
    <n v="198"/>
    <x v="10"/>
    <s v="Oct"/>
    <n v="483"/>
  </r>
  <r>
    <s v="H113"/>
    <n v="4"/>
    <n v="65714"/>
    <n v="497"/>
    <n v="119"/>
    <x v="9"/>
    <s v="Feb"/>
    <n v="616"/>
  </r>
  <r>
    <s v="H114"/>
    <n v="4"/>
    <n v="76835"/>
    <n v="322"/>
    <n v="50"/>
    <x v="3"/>
    <s v="Jul"/>
    <n v="372"/>
  </r>
  <r>
    <s v="H115"/>
    <n v="4"/>
    <n v="93744"/>
    <n v="221"/>
    <n v="182"/>
    <x v="7"/>
    <s v="May"/>
    <n v="403"/>
  </r>
  <r>
    <s v="H116"/>
    <n v="5"/>
    <n v="76491"/>
    <n v="232"/>
    <n v="61"/>
    <x v="7"/>
    <s v="Nov"/>
    <n v="293"/>
  </r>
  <r>
    <s v="H117"/>
    <n v="1"/>
    <n v="38589"/>
    <n v="262"/>
    <n v="139"/>
    <x v="12"/>
    <s v="Jun"/>
    <n v="401"/>
  </r>
  <r>
    <s v="H118"/>
    <n v="5"/>
    <n v="63484"/>
    <n v="314"/>
    <n v="95"/>
    <x v="12"/>
    <s v="Feb"/>
    <n v="409"/>
  </r>
  <r>
    <s v="H119"/>
    <n v="7"/>
    <n v="56212"/>
    <n v="320"/>
    <n v="83"/>
    <x v="11"/>
    <s v="May"/>
    <n v="403"/>
  </r>
  <r>
    <s v="H120"/>
    <n v="5"/>
    <n v="63525"/>
    <n v="334"/>
    <n v="127"/>
    <x v="3"/>
    <s v="Oct"/>
    <n v="461"/>
  </r>
  <r>
    <s v="H121"/>
    <n v="1"/>
    <n v="67202"/>
    <n v="430"/>
    <n v="94"/>
    <x v="3"/>
    <s v="Apr"/>
    <n v="524"/>
  </r>
  <r>
    <s v="H122"/>
    <n v="1"/>
    <n v="52635"/>
    <n v="245"/>
    <n v="122"/>
    <x v="0"/>
    <s v="Sep"/>
    <n v="367"/>
  </r>
  <r>
    <s v="H123"/>
    <n v="7"/>
    <n v="83208"/>
    <n v="338"/>
    <n v="75"/>
    <x v="12"/>
    <s v="Jun"/>
    <n v="413"/>
  </r>
  <r>
    <s v="H124"/>
    <n v="1"/>
    <n v="53828"/>
    <n v="175"/>
    <n v="96"/>
    <x v="3"/>
    <s v="Feb"/>
    <n v="271"/>
  </r>
  <r>
    <s v="H125"/>
    <n v="1"/>
    <n v="38711"/>
    <n v="108"/>
    <n v="170"/>
    <x v="11"/>
    <s v="Jan"/>
    <n v="278"/>
  </r>
  <r>
    <s v="H126"/>
    <n v="4"/>
    <n v="23420"/>
    <n v="173"/>
    <n v="105"/>
    <x v="4"/>
    <s v="May"/>
    <n v="278"/>
  </r>
  <r>
    <s v="H127"/>
    <n v="7"/>
    <n v="20301"/>
    <n v="500"/>
    <n v="143"/>
    <x v="5"/>
    <s v="Sep"/>
    <n v="643"/>
  </r>
  <r>
    <s v="H128"/>
    <n v="3"/>
    <n v="65236"/>
    <n v="352"/>
    <n v="156"/>
    <x v="5"/>
    <s v="Jun"/>
    <n v="508"/>
  </r>
  <r>
    <s v="H129"/>
    <n v="3"/>
    <n v="86235"/>
    <n v="329"/>
    <n v="112"/>
    <x v="4"/>
    <s v="Oct"/>
    <n v="441"/>
  </r>
  <r>
    <s v="H130"/>
    <n v="1"/>
    <n v="74240"/>
    <n v="106"/>
    <n v="97"/>
    <x v="6"/>
    <s v="Dec"/>
    <n v="203"/>
  </r>
  <r>
    <s v="H131"/>
    <n v="3"/>
    <n v="85726"/>
    <n v="273"/>
    <n v="110"/>
    <x v="11"/>
    <s v="Jul"/>
    <n v="383"/>
  </r>
  <r>
    <s v="H132"/>
    <n v="3"/>
    <n v="30492"/>
    <n v="240"/>
    <n v="130"/>
    <x v="3"/>
    <s v="May"/>
    <n v="370"/>
  </r>
  <r>
    <s v="H133"/>
    <n v="1"/>
    <n v="26102"/>
    <n v="267"/>
    <n v="75"/>
    <x v="8"/>
    <s v="Oct"/>
    <n v="342"/>
  </r>
  <r>
    <s v="H134"/>
    <n v="3"/>
    <n v="70336"/>
    <n v="269"/>
    <n v="85"/>
    <x v="11"/>
    <s v="Jun"/>
    <n v="354"/>
  </r>
  <r>
    <s v="H135"/>
    <n v="5"/>
    <n v="46641"/>
    <n v="492"/>
    <n v="50"/>
    <x v="10"/>
    <s v="May"/>
    <n v="542"/>
  </r>
  <r>
    <s v="H136"/>
    <n v="2"/>
    <n v="54584"/>
    <n v="382"/>
    <n v="57"/>
    <x v="4"/>
    <s v="Nov"/>
    <n v="439"/>
  </r>
  <r>
    <s v="H137"/>
    <n v="7"/>
    <n v="52745"/>
    <n v="221"/>
    <n v="162"/>
    <x v="9"/>
    <s v="Sep"/>
    <n v="383"/>
  </r>
  <r>
    <s v="H138"/>
    <n v="2"/>
    <n v="43093"/>
    <n v="293"/>
    <n v="148"/>
    <x v="1"/>
    <s v="Jun"/>
    <n v="441"/>
  </r>
  <r>
    <s v="H139"/>
    <n v="1"/>
    <n v="86105"/>
    <n v="104"/>
    <n v="96"/>
    <x v="2"/>
    <s v="Nov"/>
    <n v="200"/>
  </r>
  <r>
    <s v="H140"/>
    <n v="4"/>
    <n v="71885"/>
    <n v="128"/>
    <n v="176"/>
    <x v="4"/>
    <s v="Aug"/>
    <n v="304"/>
  </r>
  <r>
    <s v="H141"/>
    <n v="7"/>
    <n v="56631"/>
    <n v="264"/>
    <n v="105"/>
    <x v="8"/>
    <s v="Feb"/>
    <n v="369"/>
  </r>
  <r>
    <s v="H142"/>
    <n v="1"/>
    <n v="92991"/>
    <n v="438"/>
    <n v="63"/>
    <x v="3"/>
    <s v="Dec"/>
    <n v="501"/>
  </r>
  <r>
    <s v="H143"/>
    <n v="4"/>
    <n v="24014"/>
    <n v="235"/>
    <n v="77"/>
    <x v="8"/>
    <s v="Sep"/>
    <n v="312"/>
  </r>
  <r>
    <s v="H144"/>
    <n v="2"/>
    <n v="31093"/>
    <n v="464"/>
    <n v="127"/>
    <x v="8"/>
    <s v="May"/>
    <n v="591"/>
  </r>
  <r>
    <s v="H145"/>
    <n v="1"/>
    <n v="38070"/>
    <n v="420"/>
    <n v="179"/>
    <x v="12"/>
    <s v="Jul"/>
    <n v="599"/>
  </r>
  <r>
    <s v="H146"/>
    <n v="7"/>
    <n v="55777"/>
    <n v="441"/>
    <n v="158"/>
    <x v="12"/>
    <s v="Oct"/>
    <n v="599"/>
  </r>
  <r>
    <s v="H147"/>
    <n v="7"/>
    <n v="76958"/>
    <n v="244"/>
    <n v="63"/>
    <x v="0"/>
    <s v="Jan"/>
    <n v="307"/>
  </r>
  <r>
    <s v="H148"/>
    <n v="6"/>
    <n v="30729"/>
    <n v="426"/>
    <n v="105"/>
    <x v="4"/>
    <s v="Oct"/>
    <n v="531"/>
  </r>
  <r>
    <s v="H149"/>
    <n v="5"/>
    <n v="65017"/>
    <n v="316"/>
    <n v="164"/>
    <x v="0"/>
    <s v="May"/>
    <n v="480"/>
  </r>
  <r>
    <s v="H150"/>
    <n v="3"/>
    <n v="86320"/>
    <n v="400"/>
    <n v="56"/>
    <x v="4"/>
    <s v="Dec"/>
    <n v="456"/>
  </r>
  <r>
    <s v="H151"/>
    <n v="4"/>
    <n v="47751"/>
    <n v="231"/>
    <n v="52"/>
    <x v="11"/>
    <s v="Oct"/>
    <n v="283"/>
  </r>
  <r>
    <s v="H152"/>
    <n v="6"/>
    <n v="98069"/>
    <n v="391"/>
    <n v="160"/>
    <x v="2"/>
    <s v="Feb"/>
    <n v="551"/>
  </r>
  <r>
    <s v="H153"/>
    <n v="3"/>
    <n v="74748"/>
    <n v="169"/>
    <n v="200"/>
    <x v="8"/>
    <s v="Dec"/>
    <n v="369"/>
  </r>
  <r>
    <s v="H154"/>
    <n v="3"/>
    <n v="25801"/>
    <n v="351"/>
    <n v="156"/>
    <x v="11"/>
    <s v="Jun"/>
    <n v="507"/>
  </r>
  <r>
    <s v="H155"/>
    <n v="1"/>
    <n v="39190"/>
    <n v="374"/>
    <n v="67"/>
    <x v="1"/>
    <s v="Nov"/>
    <n v="441"/>
  </r>
  <r>
    <s v="H156"/>
    <n v="3"/>
    <n v="69689"/>
    <n v="463"/>
    <n v="87"/>
    <x v="5"/>
    <s v="Jan"/>
    <n v="550"/>
  </r>
  <r>
    <s v="H157"/>
    <n v="5"/>
    <n v="70993"/>
    <n v="281"/>
    <n v="164"/>
    <x v="7"/>
    <s v="Mar"/>
    <n v="445"/>
  </r>
  <r>
    <s v="H158"/>
    <n v="7"/>
    <n v="49592"/>
    <n v="266"/>
    <n v="64"/>
    <x v="10"/>
    <s v="May"/>
    <n v="330"/>
  </r>
  <r>
    <s v="H159"/>
    <n v="6"/>
    <n v="30647"/>
    <n v="190"/>
    <n v="168"/>
    <x v="4"/>
    <s v="Apr"/>
    <n v="358"/>
  </r>
  <r>
    <s v="H160"/>
    <n v="3"/>
    <n v="28716"/>
    <n v="301"/>
    <n v="77"/>
    <x v="1"/>
    <s v="Mar"/>
    <n v="378"/>
  </r>
  <r>
    <s v="H161"/>
    <n v="1"/>
    <n v="90316"/>
    <n v="445"/>
    <n v="88"/>
    <x v="5"/>
    <s v="Oct"/>
    <n v="533"/>
  </r>
  <r>
    <s v="H162"/>
    <n v="5"/>
    <n v="22368"/>
    <n v="118"/>
    <n v="66"/>
    <x v="3"/>
    <s v="May"/>
    <n v="184"/>
  </r>
  <r>
    <s v="H163"/>
    <n v="2"/>
    <n v="97575"/>
    <n v="138"/>
    <n v="135"/>
    <x v="6"/>
    <s v="Nov"/>
    <n v="273"/>
  </r>
  <r>
    <s v="H164"/>
    <n v="7"/>
    <n v="26655"/>
    <n v="225"/>
    <n v="175"/>
    <x v="2"/>
    <s v="Aug"/>
    <n v="400"/>
  </r>
  <r>
    <s v="H165"/>
    <n v="7"/>
    <n v="90031"/>
    <n v="272"/>
    <n v="93"/>
    <x v="0"/>
    <s v="Nov"/>
    <n v="365"/>
  </r>
  <r>
    <s v="H166"/>
    <n v="6"/>
    <n v="96429"/>
    <n v="240"/>
    <n v="74"/>
    <x v="0"/>
    <s v="Apr"/>
    <n v="314"/>
  </r>
  <r>
    <s v="H167"/>
    <n v="7"/>
    <n v="75766"/>
    <n v="341"/>
    <n v="194"/>
    <x v="11"/>
    <s v="Jan"/>
    <n v="535"/>
  </r>
  <r>
    <s v="H168"/>
    <n v="3"/>
    <n v="33403"/>
    <n v="319"/>
    <n v="62"/>
    <x v="12"/>
    <s v="Nov"/>
    <n v="381"/>
  </r>
  <r>
    <s v="H169"/>
    <n v="1"/>
    <n v="52097"/>
    <n v="225"/>
    <n v="74"/>
    <x v="5"/>
    <s v="Jul"/>
    <n v="299"/>
  </r>
  <r>
    <s v="H170"/>
    <n v="7"/>
    <n v="98657"/>
    <n v="157"/>
    <n v="117"/>
    <x v="6"/>
    <s v="Aug"/>
    <n v="274"/>
  </r>
  <r>
    <s v="H171"/>
    <n v="7"/>
    <n v="30966"/>
    <n v="247"/>
    <n v="187"/>
    <x v="1"/>
    <s v="Mar"/>
    <n v="434"/>
  </r>
  <r>
    <s v="H172"/>
    <n v="2"/>
    <n v="72921"/>
    <n v="416"/>
    <n v="116"/>
    <x v="2"/>
    <s v="Jun"/>
    <n v="532"/>
  </r>
  <r>
    <s v="H173"/>
    <n v="2"/>
    <n v="69726"/>
    <n v="482"/>
    <n v="158"/>
    <x v="5"/>
    <s v="Feb"/>
    <n v="640"/>
  </r>
  <r>
    <s v="H174"/>
    <n v="4"/>
    <n v="70300"/>
    <n v="460"/>
    <n v="195"/>
    <x v="6"/>
    <s v="Jul"/>
    <n v="655"/>
  </r>
  <r>
    <s v="H175"/>
    <n v="5"/>
    <n v="42677"/>
    <n v="100"/>
    <n v="160"/>
    <x v="7"/>
    <s v="Aug"/>
    <n v="260"/>
  </r>
  <r>
    <s v="H176"/>
    <n v="3"/>
    <n v="75609"/>
    <n v="486"/>
    <n v="160"/>
    <x v="4"/>
    <s v="Jun"/>
    <n v="646"/>
  </r>
  <r>
    <s v="H177"/>
    <n v="7"/>
    <n v="76661"/>
    <n v="447"/>
    <n v="83"/>
    <x v="0"/>
    <s v="Jun"/>
    <n v="530"/>
  </r>
  <r>
    <s v="H178"/>
    <n v="7"/>
    <n v="51024"/>
    <n v="289"/>
    <n v="160"/>
    <x v="1"/>
    <s v="May"/>
    <n v="449"/>
  </r>
  <r>
    <s v="H179"/>
    <n v="1"/>
    <n v="90313"/>
    <n v="290"/>
    <n v="57"/>
    <x v="0"/>
    <s v="Aug"/>
    <n v="347"/>
  </r>
  <r>
    <s v="H180"/>
    <n v="4"/>
    <n v="73006"/>
    <n v="468"/>
    <n v="162"/>
    <x v="1"/>
    <s v="Jan"/>
    <n v="630"/>
  </r>
  <r>
    <s v="H181"/>
    <n v="5"/>
    <n v="35338"/>
    <n v="411"/>
    <n v="132"/>
    <x v="11"/>
    <s v="Oct"/>
    <n v="543"/>
  </r>
  <r>
    <s v="H182"/>
    <n v="4"/>
    <n v="88027"/>
    <n v="216"/>
    <n v="91"/>
    <x v="12"/>
    <s v="Apr"/>
    <n v="307"/>
  </r>
  <r>
    <s v="H183"/>
    <n v="6"/>
    <n v="39508"/>
    <n v="233"/>
    <n v="150"/>
    <x v="1"/>
    <s v="Apr"/>
    <n v="383"/>
  </r>
  <r>
    <s v="H184"/>
    <n v="5"/>
    <n v="23051"/>
    <n v="157"/>
    <n v="55"/>
    <x v="0"/>
    <s v="Mar"/>
    <n v="212"/>
  </r>
  <r>
    <s v="H185"/>
    <n v="7"/>
    <n v="68747"/>
    <n v="143"/>
    <n v="75"/>
    <x v="11"/>
    <s v="Mar"/>
    <n v="218"/>
  </r>
  <r>
    <s v="H186"/>
    <n v="7"/>
    <n v="74021"/>
    <n v="272"/>
    <n v="113"/>
    <x v="1"/>
    <s v="Apr"/>
    <n v="385"/>
  </r>
  <r>
    <s v="H187"/>
    <n v="5"/>
    <n v="86412"/>
    <n v="259"/>
    <n v="108"/>
    <x v="7"/>
    <s v="Nov"/>
    <n v="367"/>
  </r>
  <r>
    <s v="H188"/>
    <n v="7"/>
    <n v="78335"/>
    <n v="272"/>
    <n v="158"/>
    <x v="12"/>
    <s v="Jan"/>
    <n v="430"/>
  </r>
  <r>
    <s v="H189"/>
    <n v="3"/>
    <n v="76179"/>
    <n v="416"/>
    <n v="170"/>
    <x v="1"/>
    <s v="Nov"/>
    <n v="586"/>
  </r>
  <r>
    <s v="H190"/>
    <n v="5"/>
    <n v="52093"/>
    <n v="402"/>
    <n v="82"/>
    <x v="11"/>
    <s v="Nov"/>
    <n v="484"/>
  </r>
  <r>
    <s v="H191"/>
    <n v="4"/>
    <n v="89678"/>
    <n v="248"/>
    <n v="199"/>
    <x v="3"/>
    <s v="Feb"/>
    <n v="447"/>
  </r>
  <r>
    <s v="H192"/>
    <n v="5"/>
    <n v="59734"/>
    <n v="179"/>
    <n v="70"/>
    <x v="5"/>
    <s v="Sep"/>
    <n v="249"/>
  </r>
  <r>
    <s v="H193"/>
    <n v="7"/>
    <n v="92615"/>
    <n v="473"/>
    <n v="119"/>
    <x v="9"/>
    <s v="Oct"/>
    <n v="592"/>
  </r>
  <r>
    <s v="H194"/>
    <n v="3"/>
    <n v="93523"/>
    <n v="312"/>
    <n v="161"/>
    <x v="6"/>
    <s v="Feb"/>
    <n v="473"/>
  </r>
  <r>
    <s v="H195"/>
    <n v="3"/>
    <n v="37019"/>
    <n v="302"/>
    <n v="53"/>
    <x v="9"/>
    <s v="May"/>
    <n v="355"/>
  </r>
  <r>
    <s v="H196"/>
    <n v="6"/>
    <n v="93847"/>
    <n v="351"/>
    <n v="143"/>
    <x v="3"/>
    <s v="Sep"/>
    <n v="494"/>
  </r>
  <r>
    <s v="H197"/>
    <n v="4"/>
    <n v="99634"/>
    <n v="328"/>
    <n v="124"/>
    <x v="9"/>
    <s v="Sep"/>
    <n v="452"/>
  </r>
  <r>
    <s v="H198"/>
    <n v="2"/>
    <n v="48251"/>
    <n v="263"/>
    <n v="111"/>
    <x v="3"/>
    <s v="Aug"/>
    <n v="374"/>
  </r>
  <r>
    <s v="H199"/>
    <n v="2"/>
    <n v="45945"/>
    <n v="326"/>
    <n v="143"/>
    <x v="2"/>
    <s v="Jan"/>
    <n v="469"/>
  </r>
  <r>
    <s v="H200"/>
    <n v="5"/>
    <n v="52217"/>
    <n v="246"/>
    <n v="144"/>
    <x v="3"/>
    <s v="Jan"/>
    <n v="390"/>
  </r>
  <r>
    <s v="H201"/>
    <n v="6"/>
    <n v="28308"/>
    <n v="119"/>
    <n v="104"/>
    <x v="3"/>
    <s v="Sep"/>
    <n v="223"/>
  </r>
  <r>
    <s v="H202"/>
    <n v="1"/>
    <n v="25949"/>
    <n v="146"/>
    <n v="186"/>
    <x v="8"/>
    <s v="Nov"/>
    <n v="332"/>
  </r>
  <r>
    <s v="H203"/>
    <n v="5"/>
    <n v="71990"/>
    <n v="332"/>
    <n v="180"/>
    <x v="3"/>
    <s v="Aug"/>
    <n v="512"/>
  </r>
  <r>
    <s v="H204"/>
    <n v="6"/>
    <n v="21150"/>
    <n v="404"/>
    <n v="80"/>
    <x v="7"/>
    <s v="Oct"/>
    <n v="484"/>
  </r>
  <r>
    <s v="H205"/>
    <n v="4"/>
    <n v="94740"/>
    <n v="113"/>
    <n v="89"/>
    <x v="5"/>
    <s v="Sep"/>
    <n v="202"/>
  </r>
  <r>
    <s v="H206"/>
    <n v="4"/>
    <n v="86617"/>
    <n v="242"/>
    <n v="85"/>
    <x v="4"/>
    <s v="Jul"/>
    <n v="327"/>
  </r>
  <r>
    <s v="H207"/>
    <n v="4"/>
    <n v="36896"/>
    <n v="100"/>
    <n v="55"/>
    <x v="1"/>
    <s v="Mar"/>
    <n v="155"/>
  </r>
  <r>
    <s v="H208"/>
    <n v="4"/>
    <n v="66175"/>
    <n v="472"/>
    <n v="115"/>
    <x v="6"/>
    <s v="Mar"/>
    <n v="587"/>
  </r>
  <r>
    <s v="H209"/>
    <n v="4"/>
    <n v="27805"/>
    <n v="153"/>
    <n v="124"/>
    <x v="12"/>
    <s v="Feb"/>
    <n v="277"/>
  </r>
  <r>
    <s v="H210"/>
    <n v="6"/>
    <n v="25237"/>
    <n v="473"/>
    <n v="53"/>
    <x v="5"/>
    <s v="May"/>
    <n v="526"/>
  </r>
  <r>
    <s v="H211"/>
    <n v="6"/>
    <n v="40056"/>
    <n v="358"/>
    <n v="128"/>
    <x v="0"/>
    <s v="Dec"/>
    <n v="486"/>
  </r>
  <r>
    <s v="H212"/>
    <n v="3"/>
    <n v="65543"/>
    <n v="243"/>
    <n v="183"/>
    <x v="4"/>
    <s v="Dec"/>
    <n v="426"/>
  </r>
  <r>
    <s v="H213"/>
    <n v="2"/>
    <n v="76556"/>
    <n v="111"/>
    <n v="167"/>
    <x v="2"/>
    <s v="Mar"/>
    <n v="278"/>
  </r>
  <r>
    <s v="H214"/>
    <n v="7"/>
    <n v="23343"/>
    <n v="429"/>
    <n v="162"/>
    <x v="2"/>
    <s v="Jun"/>
    <n v="591"/>
  </r>
  <r>
    <s v="H215"/>
    <n v="4"/>
    <n v="33500"/>
    <n v="323"/>
    <n v="143"/>
    <x v="10"/>
    <s v="Feb"/>
    <n v="466"/>
  </r>
  <r>
    <s v="H216"/>
    <n v="1"/>
    <n v="73222"/>
    <n v="371"/>
    <n v="111"/>
    <x v="3"/>
    <s v="Dec"/>
    <n v="482"/>
  </r>
  <r>
    <s v="H217"/>
    <n v="7"/>
    <n v="49375"/>
    <n v="457"/>
    <n v="128"/>
    <x v="5"/>
    <s v="Mar"/>
    <n v="585"/>
  </r>
  <r>
    <s v="H218"/>
    <n v="6"/>
    <n v="29662"/>
    <n v="255"/>
    <n v="185"/>
    <x v="11"/>
    <s v="May"/>
    <n v="440"/>
  </r>
  <r>
    <s v="H219"/>
    <n v="1"/>
    <n v="36964"/>
    <n v="472"/>
    <n v="75"/>
    <x v="8"/>
    <s v="Dec"/>
    <n v="547"/>
  </r>
  <r>
    <s v="H220"/>
    <n v="1"/>
    <n v="79638"/>
    <n v="107"/>
    <n v="93"/>
    <x v="9"/>
    <s v="Nov"/>
    <n v="200"/>
  </r>
  <r>
    <s v="H221"/>
    <n v="1"/>
    <n v="93666"/>
    <n v="221"/>
    <n v="182"/>
    <x v="0"/>
    <s v="Nov"/>
    <n v="403"/>
  </r>
  <r>
    <s v="H222"/>
    <n v="3"/>
    <n v="87215"/>
    <n v="447"/>
    <n v="119"/>
    <x v="2"/>
    <s v="Jan"/>
    <n v="566"/>
  </r>
  <r>
    <s v="H223"/>
    <n v="6"/>
    <n v="89042"/>
    <n v="263"/>
    <n v="167"/>
    <x v="6"/>
    <s v="Jan"/>
    <n v="430"/>
  </r>
  <r>
    <s v="H224"/>
    <n v="1"/>
    <n v="33284"/>
    <n v="189"/>
    <n v="117"/>
    <x v="2"/>
    <s v="Oct"/>
    <n v="306"/>
  </r>
  <r>
    <s v="H225"/>
    <n v="4"/>
    <n v="92789"/>
    <n v="235"/>
    <n v="68"/>
    <x v="12"/>
    <s v="Sep"/>
    <n v="303"/>
  </r>
  <r>
    <s v="H226"/>
    <n v="5"/>
    <n v="81389"/>
    <n v="285"/>
    <n v="69"/>
    <x v="1"/>
    <s v="Jul"/>
    <n v="354"/>
  </r>
  <r>
    <s v="H227"/>
    <n v="1"/>
    <n v="29435"/>
    <n v="415"/>
    <n v="162"/>
    <x v="2"/>
    <s v="Jan"/>
    <n v="577"/>
  </r>
  <r>
    <s v="H228"/>
    <n v="3"/>
    <n v="74340"/>
    <n v="277"/>
    <n v="189"/>
    <x v="12"/>
    <s v="Dec"/>
    <n v="466"/>
  </r>
  <r>
    <s v="H229"/>
    <n v="7"/>
    <n v="64078"/>
    <n v="127"/>
    <n v="96"/>
    <x v="5"/>
    <s v="Aug"/>
    <n v="223"/>
  </r>
  <r>
    <s v="H230"/>
    <n v="6"/>
    <n v="98832"/>
    <n v="319"/>
    <n v="50"/>
    <x v="5"/>
    <s v="Mar"/>
    <n v="369"/>
  </r>
  <r>
    <s v="H231"/>
    <n v="3"/>
    <n v="71293"/>
    <n v="456"/>
    <n v="139"/>
    <x v="8"/>
    <s v="Aug"/>
    <n v="595"/>
  </r>
  <r>
    <s v="H232"/>
    <n v="1"/>
    <n v="98781"/>
    <n v="140"/>
    <n v="191"/>
    <x v="10"/>
    <s v="May"/>
    <n v="331"/>
  </r>
  <r>
    <s v="H233"/>
    <n v="6"/>
    <n v="80403"/>
    <n v="327"/>
    <n v="113"/>
    <x v="4"/>
    <s v="Jan"/>
    <n v="440"/>
  </r>
  <r>
    <s v="H234"/>
    <n v="5"/>
    <n v="49124"/>
    <n v="291"/>
    <n v="87"/>
    <x v="2"/>
    <s v="Jul"/>
    <n v="378"/>
  </r>
  <r>
    <s v="H235"/>
    <n v="1"/>
    <n v="63919"/>
    <n v="244"/>
    <n v="86"/>
    <x v="6"/>
    <s v="May"/>
    <n v="330"/>
  </r>
  <r>
    <s v="H236"/>
    <n v="3"/>
    <n v="55247"/>
    <n v="300"/>
    <n v="175"/>
    <x v="2"/>
    <s v="Jun"/>
    <n v="475"/>
  </r>
  <r>
    <s v="H237"/>
    <n v="2"/>
    <n v="82752"/>
    <n v="311"/>
    <n v="188"/>
    <x v="10"/>
    <s v="Jun"/>
    <n v="499"/>
  </r>
  <r>
    <s v="H238"/>
    <n v="4"/>
    <n v="76573"/>
    <n v="319"/>
    <n v="149"/>
    <x v="6"/>
    <s v="Aug"/>
    <n v="468"/>
  </r>
  <r>
    <s v="H239"/>
    <n v="7"/>
    <n v="79101"/>
    <n v="339"/>
    <n v="126"/>
    <x v="7"/>
    <s v="Sep"/>
    <n v="465"/>
  </r>
  <r>
    <s v="H240"/>
    <n v="3"/>
    <n v="46646"/>
    <n v="496"/>
    <n v="52"/>
    <x v="3"/>
    <s v="Feb"/>
    <n v="548"/>
  </r>
  <r>
    <s v="H241"/>
    <n v="6"/>
    <n v="43049"/>
    <n v="145"/>
    <n v="183"/>
    <x v="4"/>
    <s v="Sep"/>
    <n v="328"/>
  </r>
  <r>
    <s v="H242"/>
    <n v="1"/>
    <n v="99605"/>
    <n v="134"/>
    <n v="59"/>
    <x v="7"/>
    <s v="Dec"/>
    <n v="193"/>
  </r>
  <r>
    <s v="H243"/>
    <n v="4"/>
    <n v="88385"/>
    <n v="352"/>
    <n v="54"/>
    <x v="10"/>
    <s v="Nov"/>
    <n v="406"/>
  </r>
  <r>
    <s v="H244"/>
    <n v="1"/>
    <n v="60158"/>
    <n v="489"/>
    <n v="200"/>
    <x v="2"/>
    <s v="Oct"/>
    <n v="689"/>
  </r>
  <r>
    <s v="H245"/>
    <n v="6"/>
    <n v="85417"/>
    <n v="181"/>
    <n v="187"/>
    <x v="10"/>
    <s v="Sep"/>
    <n v="368"/>
  </r>
  <r>
    <s v="H246"/>
    <n v="1"/>
    <n v="43289"/>
    <n v="470"/>
    <n v="179"/>
    <x v="10"/>
    <s v="Oct"/>
    <n v="649"/>
  </r>
  <r>
    <s v="H247"/>
    <n v="2"/>
    <n v="29823"/>
    <n v="355"/>
    <n v="62"/>
    <x v="4"/>
    <s v="Oct"/>
    <n v="417"/>
  </r>
  <r>
    <s v="H248"/>
    <n v="4"/>
    <n v="80160"/>
    <n v="296"/>
    <n v="179"/>
    <x v="7"/>
    <s v="Jul"/>
    <n v="475"/>
  </r>
  <r>
    <s v="H249"/>
    <n v="4"/>
    <n v="61975"/>
    <n v="402"/>
    <n v="133"/>
    <x v="9"/>
    <s v="Jan"/>
    <n v="535"/>
  </r>
  <r>
    <s v="H250"/>
    <n v="6"/>
    <n v="29540"/>
    <n v="109"/>
    <n v="114"/>
    <x v="2"/>
    <s v="Jul"/>
    <n v="2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5391C-DA91-4AAB-AA24-13118E02A63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 rowHeaderCaption="Family_ Size">
  <location ref="A3:B11" firstHeaderRow="1" firstDataRow="1" firstDataCol="1"/>
  <pivotFields count="9">
    <pivotField showAll="0"/>
    <pivotField axis="axisRow" showAll="0">
      <items count="8">
        <item x="6"/>
        <item x="4"/>
        <item x="3"/>
        <item x="1"/>
        <item x="2"/>
        <item x="5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Total _Energy" fld="7" subtotal="average" baseField="1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574F0B-7EBA-4178-9863-C950BF441419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 rowHeaderCaption="Month">
  <location ref="A3:D16" firstHeaderRow="0" firstDataRow="1" firstDataCol="1"/>
  <pivotFields count="9">
    <pivotField showAll="0"/>
    <pivotField showAll="0"/>
    <pivotField showAll="0"/>
    <pivotField dataField="1" showAll="0">
      <items count="185">
        <item x="144"/>
        <item x="0"/>
        <item x="117"/>
        <item x="110"/>
        <item x="169"/>
        <item x="106"/>
        <item x="183"/>
        <item x="26"/>
        <item x="64"/>
        <item x="162"/>
        <item x="1"/>
        <item x="75"/>
        <item x="159"/>
        <item x="89"/>
        <item x="171"/>
        <item x="118"/>
        <item x="14"/>
        <item x="32"/>
        <item x="56"/>
        <item x="61"/>
        <item x="93"/>
        <item x="172"/>
        <item x="96"/>
        <item x="22"/>
        <item x="23"/>
        <item x="177"/>
        <item x="160"/>
        <item x="83"/>
        <item x="91"/>
        <item x="164"/>
        <item x="92"/>
        <item x="140"/>
        <item x="70"/>
        <item x="19"/>
        <item x="88"/>
        <item x="128"/>
        <item x="107"/>
        <item x="44"/>
        <item x="78"/>
        <item x="153"/>
        <item x="179"/>
        <item x="71"/>
        <item x="35"/>
        <item x="134"/>
        <item x="37"/>
        <item x="27"/>
        <item x="57"/>
        <item x="55"/>
        <item x="76"/>
        <item x="16"/>
        <item x="39"/>
        <item x="94"/>
        <item x="43"/>
        <item x="38"/>
        <item x="149"/>
        <item x="99"/>
        <item x="137"/>
        <item x="126"/>
        <item x="100"/>
        <item x="150"/>
        <item x="120"/>
        <item x="112"/>
        <item x="163"/>
        <item x="86"/>
        <item x="123"/>
        <item x="104"/>
        <item x="158"/>
        <item x="141"/>
        <item x="152"/>
        <item x="58"/>
        <item x="9"/>
        <item x="168"/>
        <item x="7"/>
        <item x="12"/>
        <item x="49"/>
        <item x="119"/>
        <item x="133"/>
        <item x="20"/>
        <item x="113"/>
        <item x="138"/>
        <item x="111"/>
        <item x="54"/>
        <item x="11"/>
        <item x="15"/>
        <item x="95"/>
        <item x="132"/>
        <item x="63"/>
        <item x="97"/>
        <item x="74"/>
        <item x="59"/>
        <item x="147"/>
        <item x="52"/>
        <item x="116"/>
        <item x="41"/>
        <item x="182"/>
        <item x="174"/>
        <item x="135"/>
        <item x="156"/>
        <item x="81"/>
        <item x="175"/>
        <item x="155"/>
        <item x="33"/>
        <item x="46"/>
        <item x="139"/>
        <item x="101"/>
        <item x="82"/>
        <item x="60"/>
        <item x="53"/>
        <item x="173"/>
        <item x="157"/>
        <item x="109"/>
        <item x="77"/>
        <item x="102"/>
        <item x="105"/>
        <item x="176"/>
        <item x="31"/>
        <item x="4"/>
        <item x="48"/>
        <item x="129"/>
        <item x="30"/>
        <item x="181"/>
        <item x="5"/>
        <item x="165"/>
        <item x="36"/>
        <item x="79"/>
        <item x="17"/>
        <item x="166"/>
        <item x="69"/>
        <item x="130"/>
        <item x="47"/>
        <item x="65"/>
        <item x="2"/>
        <item x="115"/>
        <item x="80"/>
        <item x="24"/>
        <item x="68"/>
        <item x="127"/>
        <item x="125"/>
        <item x="28"/>
        <item x="151"/>
        <item x="161"/>
        <item x="148"/>
        <item x="42"/>
        <item x="170"/>
        <item x="142"/>
        <item x="122"/>
        <item x="18"/>
        <item x="124"/>
        <item x="21"/>
        <item x="103"/>
        <item x="3"/>
        <item x="34"/>
        <item x="84"/>
        <item x="8"/>
        <item x="73"/>
        <item x="136"/>
        <item x="146"/>
        <item x="66"/>
        <item x="51"/>
        <item x="167"/>
        <item x="67"/>
        <item x="131"/>
        <item x="121"/>
        <item x="85"/>
        <item x="72"/>
        <item x="62"/>
        <item x="180"/>
        <item x="87"/>
        <item x="154"/>
        <item x="45"/>
        <item x="90"/>
        <item x="13"/>
        <item x="143"/>
        <item x="6"/>
        <item x="29"/>
        <item x="145"/>
        <item x="178"/>
        <item x="40"/>
        <item x="114"/>
        <item x="50"/>
        <item x="10"/>
        <item x="25"/>
        <item x="98"/>
        <item x="108"/>
        <item t="default"/>
      </items>
    </pivotField>
    <pivotField dataField="1" showAll="0"/>
    <pivotField showAll="0"/>
    <pivotField axis="axisRow" showAll="0" sortType="ascending">
      <items count="13">
        <item x="4"/>
        <item x="1"/>
        <item x="0"/>
        <item x="5"/>
        <item x="11"/>
        <item x="2"/>
        <item x="7"/>
        <item x="6"/>
        <item x="9"/>
        <item x="8"/>
        <item x="10"/>
        <item x="3"/>
        <item t="default"/>
      </items>
    </pivotField>
    <pivotField dataField="1" showAll="0"/>
    <pivotField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Gas_Usage" fld="4" subtotal="average" baseField="6" baseItem="0"/>
    <dataField name="Average of Electricity_Usage " fld="3" subtotal="average" baseField="6" baseItem="2"/>
    <dataField name="Average of Total _Energy" fld="7" subtotal="average" baseField="6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F61A8-8F2F-442E-A20A-58939B7FD416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7" rowHeaderCaption="Appliances">
  <location ref="A3:B17" firstHeaderRow="1" firstDataRow="1" firstDataCol="1"/>
  <pivotFields count="8">
    <pivotField showAll="0"/>
    <pivotField showAll="0"/>
    <pivotField showAll="0"/>
    <pivotField showAll="0"/>
    <pivotField showAll="0"/>
    <pivotField axis="axisRow" showAll="0">
      <items count="14">
        <item x="2"/>
        <item x="9"/>
        <item x="7"/>
        <item x="12"/>
        <item x="0"/>
        <item x="5"/>
        <item x="6"/>
        <item x="4"/>
        <item x="1"/>
        <item x="11"/>
        <item x="3"/>
        <item x="8"/>
        <item x="10"/>
        <item t="default"/>
      </items>
    </pivotField>
    <pivotField showAll="0"/>
    <pivotField dataField="1"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Total _Energy" fld="7" subtotal="average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BDD3D-AB84-4EC7-9B3D-FBF79CECCED0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 rowHeaderCaption="Income_Bin">
  <location ref="A3:B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otal _Energy" fld="1" subtotal="average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7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Total _Energy"/>
  </pivotHierarchies>
  <pivotTableStyleInfo name="PivotStyleDark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Household_Energy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E5D5609-919C-4488-959F-69B1FF819E1B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Household_ID" tableColumnId="1"/>
      <queryTableField id="2" name="Family_Size" tableColumnId="2"/>
      <queryTableField id="3" name="Monthly_Income" tableColumnId="3"/>
      <queryTableField id="4" name="Electricity_Usage (kWh)" tableColumnId="4"/>
      <queryTableField id="5" name="Gas_Usage" tableColumnId="5"/>
      <queryTableField id="6" name="Appliances_Count" tableColumnId="6"/>
      <queryTableField id="7" name="Month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645DF6-0935-4CA9-9552-9AF846C3D066}" name="Household_Energy3" displayName="Household_Energy3" ref="A1:I251" tableType="queryTable" totalsRowShown="0">
  <autoFilter ref="A1:I251" xr:uid="{52645DF6-0935-4CA9-9552-9AF846C3D066}"/>
  <tableColumns count="9">
    <tableColumn id="1" xr3:uid="{7F2009FE-1CE5-4410-8074-6D3A1120D4AD}" uniqueName="1" name="Household_ID" queryTableFieldId="1" dataDxfId="1"/>
    <tableColumn id="2" xr3:uid="{36026229-937E-4B6B-BF98-57D0D0E6EE2A}" uniqueName="2" name="Family_Size" queryTableFieldId="2"/>
    <tableColumn id="3" xr3:uid="{5311F889-DFDC-4C44-BD50-5590F0DD4921}" uniqueName="3" name="Monthly_Income" queryTableFieldId="3"/>
    <tableColumn id="4" xr3:uid="{2CCA8DB0-FEE9-4C70-A524-9FCDC6F245D1}" uniqueName="4" name="Electricity_Usage " queryTableFieldId="4"/>
    <tableColumn id="5" xr3:uid="{DD5AFD34-7078-4ECB-A6B2-3AEB9C814C11}" uniqueName="5" name="Gas_Usage" queryTableFieldId="5"/>
    <tableColumn id="6" xr3:uid="{D0010B7E-94F9-4182-92A1-BB79BFE4B3C7}" uniqueName="6" name="Appliances_Count" queryTableFieldId="6"/>
    <tableColumn id="7" xr3:uid="{137EC900-2209-461D-A09E-11E306F44D56}" uniqueName="7" name="Month" queryTableFieldId="7" dataDxfId="0"/>
    <tableColumn id="8" xr3:uid="{8513A1B7-CB9D-4954-AEFA-4EAF75402BC7}" uniqueName="8" name="Total _Energy Consumption" queryTableFieldId="8">
      <calculatedColumnFormula>D2+E2</calculatedColumnFormula>
    </tableColumn>
    <tableColumn id="9" xr3:uid="{A358E376-D17B-411C-8C6C-6C7746C97558}" uniqueName="9" name="Income_Bin" queryTableFieldId="9">
      <calculatedColumnFormula>IF(C2&lt;30000,"Low",IF(C2&lt;=60000,"Medium",IF(C2&lt;=90000,"High","Very High")))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9FD8-F93F-4006-B23D-DA99614ABF08}">
  <dimension ref="A1:I251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1" width="17" customWidth="1"/>
    <col min="2" max="2" width="16.5546875" customWidth="1"/>
    <col min="3" max="3" width="15.77734375" customWidth="1"/>
    <col min="4" max="4" width="22.44140625" customWidth="1"/>
    <col min="5" max="5" width="12.21875" customWidth="1"/>
    <col min="6" max="6" width="15.21875" customWidth="1"/>
    <col min="7" max="7" width="13.88671875" customWidth="1"/>
    <col min="8" max="8" width="21" customWidth="1"/>
    <col min="9" max="9" width="14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268</v>
      </c>
      <c r="E1" t="s">
        <v>3</v>
      </c>
      <c r="F1" t="s">
        <v>4</v>
      </c>
      <c r="G1" t="s">
        <v>5</v>
      </c>
      <c r="H1" t="s">
        <v>298</v>
      </c>
      <c r="I1" t="s">
        <v>272</v>
      </c>
    </row>
    <row r="2" spans="1:9" x14ac:dyDescent="0.3">
      <c r="A2" t="s">
        <v>6</v>
      </c>
      <c r="B2">
        <v>7</v>
      </c>
      <c r="C2">
        <v>85318</v>
      </c>
      <c r="D2">
        <v>103</v>
      </c>
      <c r="E2">
        <v>105</v>
      </c>
      <c r="F2">
        <v>6</v>
      </c>
      <c r="G2" t="s">
        <v>7</v>
      </c>
      <c r="H2">
        <f>D2+E2</f>
        <v>208</v>
      </c>
      <c r="I2" t="str">
        <f>IF(C2&lt;30000,"Low",IF(C2&lt;=60000,"Medium",IF(C2&lt;=90000,"High","Very High")))</f>
        <v>High</v>
      </c>
    </row>
    <row r="3" spans="1:9" x14ac:dyDescent="0.3">
      <c r="A3" t="s">
        <v>8</v>
      </c>
      <c r="B3">
        <v>4</v>
      </c>
      <c r="C3">
        <v>43664</v>
      </c>
      <c r="D3">
        <v>115</v>
      </c>
      <c r="E3">
        <v>79</v>
      </c>
      <c r="F3">
        <v>10</v>
      </c>
      <c r="G3" t="s">
        <v>9</v>
      </c>
      <c r="H3">
        <f t="shared" ref="H3:H66" si="0">D3+E3</f>
        <v>194</v>
      </c>
      <c r="I3" t="str">
        <f t="shared" ref="I3:I66" si="1">IF(C3&lt;30000,"Low",IF(C3&lt;=60000,"Medium",IF(C3&lt;=90000,"High","Very High")))</f>
        <v>Medium</v>
      </c>
    </row>
    <row r="4" spans="1:9" x14ac:dyDescent="0.3">
      <c r="A4" t="s">
        <v>10</v>
      </c>
      <c r="B4">
        <v>5</v>
      </c>
      <c r="C4">
        <v>87172</v>
      </c>
      <c r="D4">
        <v>379</v>
      </c>
      <c r="E4">
        <v>158</v>
      </c>
      <c r="F4">
        <v>2</v>
      </c>
      <c r="G4" t="s">
        <v>9</v>
      </c>
      <c r="H4">
        <f t="shared" si="0"/>
        <v>537</v>
      </c>
      <c r="I4" t="str">
        <f t="shared" si="1"/>
        <v>High</v>
      </c>
    </row>
    <row r="5" spans="1:9" x14ac:dyDescent="0.3">
      <c r="A5" t="s">
        <v>11</v>
      </c>
      <c r="B5">
        <v>7</v>
      </c>
      <c r="C5">
        <v>46736</v>
      </c>
      <c r="D5">
        <v>435</v>
      </c>
      <c r="E5">
        <v>54</v>
      </c>
      <c r="F5">
        <v>10</v>
      </c>
      <c r="G5" t="s">
        <v>12</v>
      </c>
      <c r="H5">
        <f t="shared" si="0"/>
        <v>489</v>
      </c>
      <c r="I5" t="str">
        <f t="shared" si="1"/>
        <v>Medium</v>
      </c>
    </row>
    <row r="6" spans="1:9" x14ac:dyDescent="0.3">
      <c r="A6" t="s">
        <v>13</v>
      </c>
      <c r="B6">
        <v>3</v>
      </c>
      <c r="C6">
        <v>20854</v>
      </c>
      <c r="D6">
        <v>346</v>
      </c>
      <c r="E6">
        <v>168</v>
      </c>
      <c r="F6">
        <v>12</v>
      </c>
      <c r="G6" t="s">
        <v>14</v>
      </c>
      <c r="H6">
        <f t="shared" si="0"/>
        <v>514</v>
      </c>
      <c r="I6" t="str">
        <f t="shared" si="1"/>
        <v>Low</v>
      </c>
    </row>
    <row r="7" spans="1:9" x14ac:dyDescent="0.3">
      <c r="A7" t="s">
        <v>15</v>
      </c>
      <c r="B7">
        <v>5</v>
      </c>
      <c r="C7">
        <v>58623</v>
      </c>
      <c r="D7">
        <v>357</v>
      </c>
      <c r="E7">
        <v>82</v>
      </c>
      <c r="F7">
        <v>9</v>
      </c>
      <c r="G7" t="s">
        <v>16</v>
      </c>
      <c r="H7">
        <f t="shared" si="0"/>
        <v>439</v>
      </c>
      <c r="I7" t="str">
        <f t="shared" si="1"/>
        <v>Medium</v>
      </c>
    </row>
    <row r="8" spans="1:9" x14ac:dyDescent="0.3">
      <c r="A8" t="s">
        <v>17</v>
      </c>
      <c r="B8">
        <v>5</v>
      </c>
      <c r="C8">
        <v>27392</v>
      </c>
      <c r="D8">
        <v>483</v>
      </c>
      <c r="E8">
        <v>167</v>
      </c>
      <c r="F8">
        <v>7</v>
      </c>
      <c r="G8" t="s">
        <v>9</v>
      </c>
      <c r="H8">
        <f t="shared" si="0"/>
        <v>650</v>
      </c>
      <c r="I8" t="str">
        <f t="shared" si="1"/>
        <v>Low</v>
      </c>
    </row>
    <row r="9" spans="1:9" x14ac:dyDescent="0.3">
      <c r="A9" t="s">
        <v>18</v>
      </c>
      <c r="B9">
        <v>7</v>
      </c>
      <c r="C9">
        <v>75680</v>
      </c>
      <c r="D9">
        <v>259</v>
      </c>
      <c r="E9">
        <v>114</v>
      </c>
      <c r="F9">
        <v>8</v>
      </c>
      <c r="G9" t="s">
        <v>12</v>
      </c>
      <c r="H9">
        <f t="shared" si="0"/>
        <v>373</v>
      </c>
      <c r="I9" t="str">
        <f t="shared" si="1"/>
        <v>High</v>
      </c>
    </row>
    <row r="10" spans="1:9" x14ac:dyDescent="0.3">
      <c r="A10" t="s">
        <v>19</v>
      </c>
      <c r="B10">
        <v>2</v>
      </c>
      <c r="C10">
        <v>66717</v>
      </c>
      <c r="D10">
        <v>439</v>
      </c>
      <c r="E10">
        <v>195</v>
      </c>
      <c r="F10">
        <v>4</v>
      </c>
      <c r="G10" t="s">
        <v>7</v>
      </c>
      <c r="H10">
        <f t="shared" si="0"/>
        <v>634</v>
      </c>
      <c r="I10" t="str">
        <f t="shared" si="1"/>
        <v>High</v>
      </c>
    </row>
    <row r="11" spans="1:9" x14ac:dyDescent="0.3">
      <c r="A11" t="s">
        <v>20</v>
      </c>
      <c r="B11">
        <v>3</v>
      </c>
      <c r="C11">
        <v>70859</v>
      </c>
      <c r="D11">
        <v>251</v>
      </c>
      <c r="E11">
        <v>60</v>
      </c>
      <c r="F11">
        <v>2</v>
      </c>
      <c r="G11" t="s">
        <v>21</v>
      </c>
      <c r="H11">
        <f t="shared" si="0"/>
        <v>311</v>
      </c>
      <c r="I11" t="str">
        <f t="shared" si="1"/>
        <v>High</v>
      </c>
    </row>
    <row r="12" spans="1:9" x14ac:dyDescent="0.3">
      <c r="A12" t="s">
        <v>22</v>
      </c>
      <c r="B12">
        <v>7</v>
      </c>
      <c r="C12">
        <v>46309</v>
      </c>
      <c r="D12">
        <v>495</v>
      </c>
      <c r="E12">
        <v>134</v>
      </c>
      <c r="F12">
        <v>6</v>
      </c>
      <c r="G12" t="s">
        <v>16</v>
      </c>
      <c r="H12">
        <f t="shared" si="0"/>
        <v>629</v>
      </c>
      <c r="I12" t="str">
        <f t="shared" si="1"/>
        <v>Medium</v>
      </c>
    </row>
    <row r="13" spans="1:9" x14ac:dyDescent="0.3">
      <c r="A13" t="s">
        <v>23</v>
      </c>
      <c r="B13">
        <v>3</v>
      </c>
      <c r="C13">
        <v>83734</v>
      </c>
      <c r="D13">
        <v>277</v>
      </c>
      <c r="E13">
        <v>75</v>
      </c>
      <c r="F13">
        <v>13</v>
      </c>
      <c r="G13" t="s">
        <v>24</v>
      </c>
      <c r="H13">
        <f t="shared" si="0"/>
        <v>352</v>
      </c>
      <c r="I13" t="str">
        <f t="shared" si="1"/>
        <v>High</v>
      </c>
    </row>
    <row r="14" spans="1:9" x14ac:dyDescent="0.3">
      <c r="A14" t="s">
        <v>25</v>
      </c>
      <c r="B14">
        <v>3</v>
      </c>
      <c r="C14">
        <v>90467</v>
      </c>
      <c r="D14">
        <v>262</v>
      </c>
      <c r="E14">
        <v>112</v>
      </c>
      <c r="F14">
        <v>13</v>
      </c>
      <c r="G14" t="s">
        <v>26</v>
      </c>
      <c r="H14">
        <f t="shared" si="0"/>
        <v>374</v>
      </c>
      <c r="I14" t="str">
        <f t="shared" si="1"/>
        <v>Very High</v>
      </c>
    </row>
    <row r="15" spans="1:9" x14ac:dyDescent="0.3">
      <c r="A15" t="s">
        <v>27</v>
      </c>
      <c r="B15">
        <v>5</v>
      </c>
      <c r="C15">
        <v>72662</v>
      </c>
      <c r="D15">
        <v>479</v>
      </c>
      <c r="E15">
        <v>135</v>
      </c>
      <c r="F15">
        <v>3</v>
      </c>
      <c r="G15" t="s">
        <v>26</v>
      </c>
      <c r="H15">
        <f t="shared" si="0"/>
        <v>614</v>
      </c>
      <c r="I15" t="str">
        <f t="shared" si="1"/>
        <v>High</v>
      </c>
    </row>
    <row r="16" spans="1:9" x14ac:dyDescent="0.3">
      <c r="A16" t="s">
        <v>28</v>
      </c>
      <c r="B16">
        <v>4</v>
      </c>
      <c r="C16">
        <v>32688</v>
      </c>
      <c r="D16">
        <v>132</v>
      </c>
      <c r="E16">
        <v>108</v>
      </c>
      <c r="F16">
        <v>6</v>
      </c>
      <c r="G16" t="s">
        <v>7</v>
      </c>
      <c r="H16">
        <f t="shared" si="0"/>
        <v>240</v>
      </c>
      <c r="I16" t="str">
        <f t="shared" si="1"/>
        <v>Medium</v>
      </c>
    </row>
    <row r="17" spans="1:9" x14ac:dyDescent="0.3">
      <c r="A17" t="s">
        <v>29</v>
      </c>
      <c r="B17">
        <v>3</v>
      </c>
      <c r="C17">
        <v>45342</v>
      </c>
      <c r="D17">
        <v>278</v>
      </c>
      <c r="E17">
        <v>76</v>
      </c>
      <c r="F17">
        <v>9</v>
      </c>
      <c r="G17" t="s">
        <v>30</v>
      </c>
      <c r="H17">
        <f t="shared" si="0"/>
        <v>354</v>
      </c>
      <c r="I17" t="str">
        <f t="shared" si="1"/>
        <v>Medium</v>
      </c>
    </row>
    <row r="18" spans="1:9" x14ac:dyDescent="0.3">
      <c r="A18" t="s">
        <v>31</v>
      </c>
      <c r="B18">
        <v>6</v>
      </c>
      <c r="C18">
        <v>57157</v>
      </c>
      <c r="D18">
        <v>200</v>
      </c>
      <c r="E18">
        <v>147</v>
      </c>
      <c r="F18">
        <v>12</v>
      </c>
      <c r="G18" t="s">
        <v>30</v>
      </c>
      <c r="H18">
        <f t="shared" si="0"/>
        <v>347</v>
      </c>
      <c r="I18" t="str">
        <f t="shared" si="1"/>
        <v>Medium</v>
      </c>
    </row>
    <row r="19" spans="1:9" x14ac:dyDescent="0.3">
      <c r="A19" t="s">
        <v>32</v>
      </c>
      <c r="B19">
        <v>5</v>
      </c>
      <c r="C19">
        <v>87863</v>
      </c>
      <c r="D19">
        <v>367</v>
      </c>
      <c r="E19">
        <v>154</v>
      </c>
      <c r="F19">
        <v>10</v>
      </c>
      <c r="G19" t="s">
        <v>7</v>
      </c>
      <c r="H19">
        <f t="shared" si="0"/>
        <v>521</v>
      </c>
      <c r="I19" t="str">
        <f t="shared" si="1"/>
        <v>High</v>
      </c>
    </row>
    <row r="20" spans="1:9" x14ac:dyDescent="0.3">
      <c r="A20" t="s">
        <v>33</v>
      </c>
      <c r="B20">
        <v>2</v>
      </c>
      <c r="C20">
        <v>72083</v>
      </c>
      <c r="D20">
        <v>422</v>
      </c>
      <c r="E20">
        <v>148</v>
      </c>
      <c r="F20">
        <v>3</v>
      </c>
      <c r="G20" t="s">
        <v>9</v>
      </c>
      <c r="H20">
        <f t="shared" si="0"/>
        <v>570</v>
      </c>
      <c r="I20" t="str">
        <f t="shared" si="1"/>
        <v>High</v>
      </c>
    </row>
    <row r="21" spans="1:9" x14ac:dyDescent="0.3">
      <c r="A21" t="s">
        <v>34</v>
      </c>
      <c r="B21">
        <v>4</v>
      </c>
      <c r="C21">
        <v>85733</v>
      </c>
      <c r="D21">
        <v>164</v>
      </c>
      <c r="E21">
        <v>178</v>
      </c>
      <c r="F21">
        <v>13</v>
      </c>
      <c r="G21" t="s">
        <v>14</v>
      </c>
      <c r="H21">
        <f t="shared" si="0"/>
        <v>342</v>
      </c>
      <c r="I21" t="str">
        <f t="shared" si="1"/>
        <v>High</v>
      </c>
    </row>
    <row r="22" spans="1:9" x14ac:dyDescent="0.3">
      <c r="A22" t="s">
        <v>35</v>
      </c>
      <c r="B22">
        <v>6</v>
      </c>
      <c r="C22">
        <v>54698</v>
      </c>
      <c r="D22">
        <v>267</v>
      </c>
      <c r="E22">
        <v>198</v>
      </c>
      <c r="F22">
        <v>4</v>
      </c>
      <c r="G22" t="s">
        <v>16</v>
      </c>
      <c r="H22">
        <f t="shared" si="0"/>
        <v>465</v>
      </c>
      <c r="I22" t="str">
        <f t="shared" si="1"/>
        <v>Medium</v>
      </c>
    </row>
    <row r="23" spans="1:9" x14ac:dyDescent="0.3">
      <c r="A23" t="s">
        <v>36</v>
      </c>
      <c r="B23">
        <v>6</v>
      </c>
      <c r="C23">
        <v>42671</v>
      </c>
      <c r="D23">
        <v>429</v>
      </c>
      <c r="E23">
        <v>104</v>
      </c>
      <c r="F23">
        <v>4</v>
      </c>
      <c r="G23" t="s">
        <v>26</v>
      </c>
      <c r="H23">
        <f t="shared" si="0"/>
        <v>533</v>
      </c>
      <c r="I23" t="str">
        <f t="shared" si="1"/>
        <v>Medium</v>
      </c>
    </row>
    <row r="24" spans="1:9" x14ac:dyDescent="0.3">
      <c r="A24" t="s">
        <v>37</v>
      </c>
      <c r="B24">
        <v>2</v>
      </c>
      <c r="C24">
        <v>45184</v>
      </c>
      <c r="D24">
        <v>142</v>
      </c>
      <c r="E24">
        <v>55</v>
      </c>
      <c r="F24">
        <v>2</v>
      </c>
      <c r="G24" t="s">
        <v>26</v>
      </c>
      <c r="H24">
        <f t="shared" si="0"/>
        <v>197</v>
      </c>
      <c r="I24" t="str">
        <f t="shared" si="1"/>
        <v>Medium</v>
      </c>
    </row>
    <row r="25" spans="1:9" x14ac:dyDescent="0.3">
      <c r="A25" t="s">
        <v>38</v>
      </c>
      <c r="B25">
        <v>4</v>
      </c>
      <c r="C25">
        <v>62107</v>
      </c>
      <c r="D25">
        <v>143</v>
      </c>
      <c r="E25">
        <v>144</v>
      </c>
      <c r="F25">
        <v>9</v>
      </c>
      <c r="G25" t="s">
        <v>14</v>
      </c>
      <c r="H25">
        <f t="shared" si="0"/>
        <v>287</v>
      </c>
      <c r="I25" t="str">
        <f t="shared" si="1"/>
        <v>High</v>
      </c>
    </row>
    <row r="26" spans="1:9" x14ac:dyDescent="0.3">
      <c r="A26" t="s">
        <v>39</v>
      </c>
      <c r="B26">
        <v>5</v>
      </c>
      <c r="C26">
        <v>71663</v>
      </c>
      <c r="D26">
        <v>384</v>
      </c>
      <c r="E26">
        <v>182</v>
      </c>
      <c r="F26">
        <v>7</v>
      </c>
      <c r="G26" t="s">
        <v>9</v>
      </c>
      <c r="H26">
        <f t="shared" si="0"/>
        <v>566</v>
      </c>
      <c r="I26" t="str">
        <f t="shared" si="1"/>
        <v>High</v>
      </c>
    </row>
    <row r="27" spans="1:9" x14ac:dyDescent="0.3">
      <c r="A27" t="s">
        <v>40</v>
      </c>
      <c r="B27">
        <v>1</v>
      </c>
      <c r="C27">
        <v>35708</v>
      </c>
      <c r="D27">
        <v>496</v>
      </c>
      <c r="E27">
        <v>151</v>
      </c>
      <c r="F27">
        <v>13</v>
      </c>
      <c r="G27" t="s">
        <v>26</v>
      </c>
      <c r="H27">
        <f t="shared" si="0"/>
        <v>647</v>
      </c>
      <c r="I27" t="str">
        <f t="shared" si="1"/>
        <v>Medium</v>
      </c>
    </row>
    <row r="28" spans="1:9" x14ac:dyDescent="0.3">
      <c r="A28" t="s">
        <v>41</v>
      </c>
      <c r="B28">
        <v>4</v>
      </c>
      <c r="C28">
        <v>69811</v>
      </c>
      <c r="D28">
        <v>111</v>
      </c>
      <c r="E28">
        <v>52</v>
      </c>
      <c r="F28">
        <v>14</v>
      </c>
      <c r="G28" t="s">
        <v>24</v>
      </c>
      <c r="H28">
        <f t="shared" si="0"/>
        <v>163</v>
      </c>
      <c r="I28" t="str">
        <f t="shared" si="1"/>
        <v>High</v>
      </c>
    </row>
    <row r="29" spans="1:9" x14ac:dyDescent="0.3">
      <c r="A29" t="s">
        <v>42</v>
      </c>
      <c r="B29">
        <v>2</v>
      </c>
      <c r="C29">
        <v>22811</v>
      </c>
      <c r="D29">
        <v>194</v>
      </c>
      <c r="E29">
        <v>72</v>
      </c>
      <c r="F29">
        <v>9</v>
      </c>
      <c r="G29" t="s">
        <v>16</v>
      </c>
      <c r="H29">
        <f t="shared" si="0"/>
        <v>266</v>
      </c>
      <c r="I29" t="str">
        <f t="shared" si="1"/>
        <v>Low</v>
      </c>
    </row>
    <row r="30" spans="1:9" x14ac:dyDescent="0.3">
      <c r="A30" t="s">
        <v>43</v>
      </c>
      <c r="B30">
        <v>6</v>
      </c>
      <c r="C30">
        <v>76250</v>
      </c>
      <c r="D30">
        <v>401</v>
      </c>
      <c r="E30">
        <v>102</v>
      </c>
      <c r="F30">
        <v>12</v>
      </c>
      <c r="G30" t="s">
        <v>44</v>
      </c>
      <c r="H30">
        <f t="shared" si="0"/>
        <v>503</v>
      </c>
      <c r="I30" t="str">
        <f t="shared" si="1"/>
        <v>High</v>
      </c>
    </row>
    <row r="31" spans="1:9" x14ac:dyDescent="0.3">
      <c r="A31" t="s">
        <v>45</v>
      </c>
      <c r="B31">
        <v>5</v>
      </c>
      <c r="C31">
        <v>92082</v>
      </c>
      <c r="D31">
        <v>485</v>
      </c>
      <c r="E31">
        <v>132</v>
      </c>
      <c r="F31">
        <v>10</v>
      </c>
      <c r="G31" t="s">
        <v>26</v>
      </c>
      <c r="H31">
        <f t="shared" si="0"/>
        <v>617</v>
      </c>
      <c r="I31" t="str">
        <f t="shared" si="1"/>
        <v>Very High</v>
      </c>
    </row>
    <row r="32" spans="1:9" x14ac:dyDescent="0.3">
      <c r="A32" t="s">
        <v>46</v>
      </c>
      <c r="B32">
        <v>4</v>
      </c>
      <c r="C32">
        <v>54754</v>
      </c>
      <c r="D32">
        <v>352</v>
      </c>
      <c r="E32">
        <v>194</v>
      </c>
      <c r="F32">
        <v>6</v>
      </c>
      <c r="G32" t="s">
        <v>7</v>
      </c>
      <c r="H32">
        <f t="shared" si="0"/>
        <v>546</v>
      </c>
      <c r="I32" t="str">
        <f t="shared" si="1"/>
        <v>Medium</v>
      </c>
    </row>
    <row r="33" spans="1:9" x14ac:dyDescent="0.3">
      <c r="A33" t="s">
        <v>47</v>
      </c>
      <c r="B33">
        <v>1</v>
      </c>
      <c r="C33">
        <v>31411</v>
      </c>
      <c r="D33">
        <v>341</v>
      </c>
      <c r="E33">
        <v>134</v>
      </c>
      <c r="F33">
        <v>13</v>
      </c>
      <c r="G33" t="s">
        <v>24</v>
      </c>
      <c r="H33">
        <f t="shared" si="0"/>
        <v>475</v>
      </c>
      <c r="I33" t="str">
        <f t="shared" si="1"/>
        <v>Medium</v>
      </c>
    </row>
    <row r="34" spans="1:9" x14ac:dyDescent="0.3">
      <c r="A34" t="s">
        <v>48</v>
      </c>
      <c r="B34">
        <v>1</v>
      </c>
      <c r="C34">
        <v>22911</v>
      </c>
      <c r="D34">
        <v>134</v>
      </c>
      <c r="E34">
        <v>127</v>
      </c>
      <c r="F34">
        <v>4</v>
      </c>
      <c r="G34" t="s">
        <v>26</v>
      </c>
      <c r="H34">
        <f t="shared" si="0"/>
        <v>261</v>
      </c>
      <c r="I34" t="str">
        <f t="shared" si="1"/>
        <v>Low</v>
      </c>
    </row>
    <row r="35" spans="1:9" x14ac:dyDescent="0.3">
      <c r="A35" t="s">
        <v>49</v>
      </c>
      <c r="B35">
        <v>3</v>
      </c>
      <c r="C35">
        <v>87270</v>
      </c>
      <c r="D35">
        <v>314</v>
      </c>
      <c r="E35">
        <v>159</v>
      </c>
      <c r="F35">
        <v>6</v>
      </c>
      <c r="G35" t="s">
        <v>50</v>
      </c>
      <c r="H35">
        <f t="shared" si="0"/>
        <v>473</v>
      </c>
      <c r="I35" t="str">
        <f t="shared" si="1"/>
        <v>High</v>
      </c>
    </row>
    <row r="36" spans="1:9" x14ac:dyDescent="0.3">
      <c r="A36" t="s">
        <v>51</v>
      </c>
      <c r="B36">
        <v>3</v>
      </c>
      <c r="C36">
        <v>28680</v>
      </c>
      <c r="D36">
        <v>436</v>
      </c>
      <c r="E36">
        <v>50</v>
      </c>
      <c r="F36">
        <v>6</v>
      </c>
      <c r="G36" t="s">
        <v>24</v>
      </c>
      <c r="H36">
        <f t="shared" si="0"/>
        <v>486</v>
      </c>
      <c r="I36" t="str">
        <f t="shared" si="1"/>
        <v>Low</v>
      </c>
    </row>
    <row r="37" spans="1:9" x14ac:dyDescent="0.3">
      <c r="A37" t="s">
        <v>52</v>
      </c>
      <c r="B37">
        <v>7</v>
      </c>
      <c r="C37">
        <v>91295</v>
      </c>
      <c r="D37">
        <v>189</v>
      </c>
      <c r="E37">
        <v>100</v>
      </c>
      <c r="F37">
        <v>6</v>
      </c>
      <c r="G37" t="s">
        <v>12</v>
      </c>
      <c r="H37">
        <f t="shared" si="0"/>
        <v>289</v>
      </c>
      <c r="I37" t="str">
        <f t="shared" si="1"/>
        <v>Very High</v>
      </c>
    </row>
    <row r="38" spans="1:9" x14ac:dyDescent="0.3">
      <c r="A38" t="s">
        <v>53</v>
      </c>
      <c r="B38">
        <v>2</v>
      </c>
      <c r="C38">
        <v>31111</v>
      </c>
      <c r="D38">
        <v>363</v>
      </c>
      <c r="E38">
        <v>53</v>
      </c>
      <c r="F38">
        <v>4</v>
      </c>
      <c r="G38" t="s">
        <v>44</v>
      </c>
      <c r="H38">
        <f t="shared" si="0"/>
        <v>416</v>
      </c>
      <c r="I38" t="str">
        <f t="shared" si="1"/>
        <v>Medium</v>
      </c>
    </row>
    <row r="39" spans="1:9" x14ac:dyDescent="0.3">
      <c r="A39" t="s">
        <v>54</v>
      </c>
      <c r="B39">
        <v>4</v>
      </c>
      <c r="C39">
        <v>57504</v>
      </c>
      <c r="D39">
        <v>192</v>
      </c>
      <c r="E39">
        <v>162</v>
      </c>
      <c r="F39">
        <v>12</v>
      </c>
      <c r="G39" t="s">
        <v>55</v>
      </c>
      <c r="H39">
        <f t="shared" si="0"/>
        <v>354</v>
      </c>
      <c r="I39" t="str">
        <f t="shared" si="1"/>
        <v>Medium</v>
      </c>
    </row>
    <row r="40" spans="1:9" x14ac:dyDescent="0.3">
      <c r="A40" t="s">
        <v>56</v>
      </c>
      <c r="B40">
        <v>4</v>
      </c>
      <c r="C40">
        <v>21802</v>
      </c>
      <c r="D40">
        <v>189</v>
      </c>
      <c r="E40">
        <v>81</v>
      </c>
      <c r="F40">
        <v>11</v>
      </c>
      <c r="G40" t="s">
        <v>7</v>
      </c>
      <c r="H40">
        <f t="shared" si="0"/>
        <v>270</v>
      </c>
      <c r="I40" t="str">
        <f t="shared" si="1"/>
        <v>Low</v>
      </c>
    </row>
    <row r="41" spans="1:9" x14ac:dyDescent="0.3">
      <c r="A41" t="s">
        <v>57</v>
      </c>
      <c r="B41">
        <v>7</v>
      </c>
      <c r="C41">
        <v>28155</v>
      </c>
      <c r="D41">
        <v>214</v>
      </c>
      <c r="E41">
        <v>83</v>
      </c>
      <c r="F41">
        <v>5</v>
      </c>
      <c r="G41" t="s">
        <v>7</v>
      </c>
      <c r="H41">
        <f t="shared" si="0"/>
        <v>297</v>
      </c>
      <c r="I41" t="str">
        <f t="shared" si="1"/>
        <v>Low</v>
      </c>
    </row>
    <row r="42" spans="1:9" x14ac:dyDescent="0.3">
      <c r="A42" t="s">
        <v>58</v>
      </c>
      <c r="B42">
        <v>6</v>
      </c>
      <c r="C42">
        <v>93656</v>
      </c>
      <c r="D42">
        <v>204</v>
      </c>
      <c r="E42">
        <v>141</v>
      </c>
      <c r="F42">
        <v>10</v>
      </c>
      <c r="G42" t="s">
        <v>16</v>
      </c>
      <c r="H42">
        <f t="shared" si="0"/>
        <v>345</v>
      </c>
      <c r="I42" t="str">
        <f t="shared" si="1"/>
        <v>Very High</v>
      </c>
    </row>
    <row r="43" spans="1:9" x14ac:dyDescent="0.3">
      <c r="A43" t="s">
        <v>59</v>
      </c>
      <c r="B43">
        <v>6</v>
      </c>
      <c r="C43">
        <v>59384</v>
      </c>
      <c r="D43">
        <v>490</v>
      </c>
      <c r="E43">
        <v>144</v>
      </c>
      <c r="F43">
        <v>14</v>
      </c>
      <c r="G43" t="s">
        <v>14</v>
      </c>
      <c r="H43">
        <f t="shared" si="0"/>
        <v>634</v>
      </c>
      <c r="I43" t="str">
        <f t="shared" si="1"/>
        <v>Medium</v>
      </c>
    </row>
    <row r="44" spans="1:9" x14ac:dyDescent="0.3">
      <c r="A44" t="s">
        <v>60</v>
      </c>
      <c r="B44">
        <v>7</v>
      </c>
      <c r="C44">
        <v>67254</v>
      </c>
      <c r="D44">
        <v>295</v>
      </c>
      <c r="E44">
        <v>121</v>
      </c>
      <c r="F44">
        <v>11</v>
      </c>
      <c r="G44" t="s">
        <v>24</v>
      </c>
      <c r="H44">
        <f t="shared" si="0"/>
        <v>416</v>
      </c>
      <c r="I44" t="str">
        <f t="shared" si="1"/>
        <v>High</v>
      </c>
    </row>
    <row r="45" spans="1:9" x14ac:dyDescent="0.3">
      <c r="A45" t="s">
        <v>61</v>
      </c>
      <c r="B45">
        <v>6</v>
      </c>
      <c r="C45">
        <v>41918</v>
      </c>
      <c r="D45">
        <v>413</v>
      </c>
      <c r="E45">
        <v>88</v>
      </c>
      <c r="F45">
        <v>10</v>
      </c>
      <c r="G45" t="s">
        <v>9</v>
      </c>
      <c r="H45">
        <f t="shared" si="0"/>
        <v>501</v>
      </c>
      <c r="I45" t="str">
        <f t="shared" si="1"/>
        <v>Medium</v>
      </c>
    </row>
    <row r="46" spans="1:9" x14ac:dyDescent="0.3">
      <c r="A46" t="s">
        <v>62</v>
      </c>
      <c r="B46">
        <v>3</v>
      </c>
      <c r="C46">
        <v>80713</v>
      </c>
      <c r="D46">
        <v>213</v>
      </c>
      <c r="E46">
        <v>167</v>
      </c>
      <c r="F46">
        <v>3</v>
      </c>
      <c r="G46" t="s">
        <v>7</v>
      </c>
      <c r="H46">
        <f t="shared" si="0"/>
        <v>380</v>
      </c>
      <c r="I46" t="str">
        <f t="shared" si="1"/>
        <v>High</v>
      </c>
    </row>
    <row r="47" spans="1:9" x14ac:dyDescent="0.3">
      <c r="A47" t="s">
        <v>63</v>
      </c>
      <c r="B47">
        <v>4</v>
      </c>
      <c r="C47">
        <v>50306</v>
      </c>
      <c r="D47">
        <v>174</v>
      </c>
      <c r="E47">
        <v>52</v>
      </c>
      <c r="F47">
        <v>9</v>
      </c>
      <c r="G47" t="s">
        <v>24</v>
      </c>
      <c r="H47">
        <f t="shared" si="0"/>
        <v>226</v>
      </c>
      <c r="I47" t="str">
        <f t="shared" si="1"/>
        <v>Medium</v>
      </c>
    </row>
    <row r="48" spans="1:9" x14ac:dyDescent="0.3">
      <c r="A48" t="s">
        <v>64</v>
      </c>
      <c r="B48">
        <v>7</v>
      </c>
      <c r="C48">
        <v>36646</v>
      </c>
      <c r="D48">
        <v>475</v>
      </c>
      <c r="E48">
        <v>172</v>
      </c>
      <c r="F48">
        <v>9</v>
      </c>
      <c r="G48" t="s">
        <v>24</v>
      </c>
      <c r="H48">
        <f t="shared" si="0"/>
        <v>647</v>
      </c>
      <c r="I48" t="str">
        <f t="shared" si="1"/>
        <v>Medium</v>
      </c>
    </row>
    <row r="49" spans="1:9" x14ac:dyDescent="0.3">
      <c r="A49" t="s">
        <v>65</v>
      </c>
      <c r="B49">
        <v>4</v>
      </c>
      <c r="C49">
        <v>66843</v>
      </c>
      <c r="D49">
        <v>316</v>
      </c>
      <c r="E49">
        <v>99</v>
      </c>
      <c r="F49">
        <v>8</v>
      </c>
      <c r="G49" t="s">
        <v>50</v>
      </c>
      <c r="H49">
        <f t="shared" si="0"/>
        <v>415</v>
      </c>
      <c r="I49" t="str">
        <f t="shared" si="1"/>
        <v>High</v>
      </c>
    </row>
    <row r="50" spans="1:9" x14ac:dyDescent="0.3">
      <c r="A50" t="s">
        <v>66</v>
      </c>
      <c r="B50">
        <v>1</v>
      </c>
      <c r="C50">
        <v>36371</v>
      </c>
      <c r="D50">
        <v>376</v>
      </c>
      <c r="E50">
        <v>61</v>
      </c>
      <c r="F50">
        <v>9</v>
      </c>
      <c r="G50" t="s">
        <v>21</v>
      </c>
      <c r="H50">
        <f t="shared" si="0"/>
        <v>437</v>
      </c>
      <c r="I50" t="str">
        <f t="shared" si="1"/>
        <v>Medium</v>
      </c>
    </row>
    <row r="51" spans="1:9" x14ac:dyDescent="0.3">
      <c r="A51" t="s">
        <v>67</v>
      </c>
      <c r="B51">
        <v>3</v>
      </c>
      <c r="C51">
        <v>97371</v>
      </c>
      <c r="D51">
        <v>348</v>
      </c>
      <c r="E51">
        <v>103</v>
      </c>
      <c r="F51">
        <v>4</v>
      </c>
      <c r="G51" t="s">
        <v>21</v>
      </c>
      <c r="H51">
        <f t="shared" si="0"/>
        <v>451</v>
      </c>
      <c r="I51" t="str">
        <f t="shared" si="1"/>
        <v>Very High</v>
      </c>
    </row>
    <row r="52" spans="1:9" x14ac:dyDescent="0.3">
      <c r="A52" t="s">
        <v>68</v>
      </c>
      <c r="B52">
        <v>5</v>
      </c>
      <c r="C52">
        <v>22049</v>
      </c>
      <c r="D52">
        <v>263</v>
      </c>
      <c r="E52">
        <v>182</v>
      </c>
      <c r="F52">
        <v>14</v>
      </c>
      <c r="G52" t="s">
        <v>55</v>
      </c>
      <c r="H52">
        <f t="shared" si="0"/>
        <v>445</v>
      </c>
      <c r="I52" t="str">
        <f t="shared" si="1"/>
        <v>Low</v>
      </c>
    </row>
    <row r="53" spans="1:9" x14ac:dyDescent="0.3">
      <c r="A53" t="s">
        <v>69</v>
      </c>
      <c r="B53">
        <v>3</v>
      </c>
      <c r="C53">
        <v>51616</v>
      </c>
      <c r="D53">
        <v>493</v>
      </c>
      <c r="E53">
        <v>106</v>
      </c>
      <c r="F53">
        <v>7</v>
      </c>
      <c r="G53" t="s">
        <v>12</v>
      </c>
      <c r="H53">
        <f t="shared" si="0"/>
        <v>599</v>
      </c>
      <c r="I53" t="str">
        <f t="shared" si="1"/>
        <v>Medium</v>
      </c>
    </row>
    <row r="54" spans="1:9" x14ac:dyDescent="0.3">
      <c r="A54" t="s">
        <v>70</v>
      </c>
      <c r="B54">
        <v>7</v>
      </c>
      <c r="C54">
        <v>40932</v>
      </c>
      <c r="D54">
        <v>456</v>
      </c>
      <c r="E54">
        <v>194</v>
      </c>
      <c r="F54">
        <v>2</v>
      </c>
      <c r="G54" t="s">
        <v>55</v>
      </c>
      <c r="H54">
        <f t="shared" si="0"/>
        <v>650</v>
      </c>
      <c r="I54" t="str">
        <f t="shared" si="1"/>
        <v>Medium</v>
      </c>
    </row>
    <row r="55" spans="1:9" x14ac:dyDescent="0.3">
      <c r="A55" t="s">
        <v>71</v>
      </c>
      <c r="B55">
        <v>5</v>
      </c>
      <c r="C55">
        <v>49855</v>
      </c>
      <c r="D55">
        <v>291</v>
      </c>
      <c r="E55">
        <v>161</v>
      </c>
      <c r="F55">
        <v>8</v>
      </c>
      <c r="G55" t="s">
        <v>26</v>
      </c>
      <c r="H55">
        <f t="shared" si="0"/>
        <v>452</v>
      </c>
      <c r="I55" t="str">
        <f t="shared" si="1"/>
        <v>Medium</v>
      </c>
    </row>
    <row r="56" spans="1:9" x14ac:dyDescent="0.3">
      <c r="A56" t="s">
        <v>72</v>
      </c>
      <c r="B56">
        <v>1</v>
      </c>
      <c r="C56">
        <v>81434</v>
      </c>
      <c r="D56">
        <v>326</v>
      </c>
      <c r="E56">
        <v>96</v>
      </c>
      <c r="F56">
        <v>2</v>
      </c>
      <c r="G56" t="s">
        <v>9</v>
      </c>
      <c r="H56">
        <f t="shared" si="0"/>
        <v>422</v>
      </c>
      <c r="I56" t="str">
        <f t="shared" si="1"/>
        <v>High</v>
      </c>
    </row>
    <row r="57" spans="1:9" x14ac:dyDescent="0.3">
      <c r="A57" t="s">
        <v>73</v>
      </c>
      <c r="B57">
        <v>7</v>
      </c>
      <c r="C57">
        <v>92694</v>
      </c>
      <c r="D57">
        <v>276</v>
      </c>
      <c r="E57">
        <v>200</v>
      </c>
      <c r="F57">
        <v>10</v>
      </c>
      <c r="G57" t="s">
        <v>26</v>
      </c>
      <c r="H57">
        <f t="shared" si="0"/>
        <v>476</v>
      </c>
      <c r="I57" t="str">
        <f t="shared" si="1"/>
        <v>Very High</v>
      </c>
    </row>
    <row r="58" spans="1:9" x14ac:dyDescent="0.3">
      <c r="A58" t="s">
        <v>74</v>
      </c>
      <c r="B58">
        <v>2</v>
      </c>
      <c r="C58">
        <v>63016</v>
      </c>
      <c r="D58">
        <v>198</v>
      </c>
      <c r="E58">
        <v>134</v>
      </c>
      <c r="F58">
        <v>2</v>
      </c>
      <c r="G58" t="s">
        <v>30</v>
      </c>
      <c r="H58">
        <f t="shared" si="0"/>
        <v>332</v>
      </c>
      <c r="I58" t="str">
        <f t="shared" si="1"/>
        <v>High</v>
      </c>
    </row>
    <row r="59" spans="1:9" x14ac:dyDescent="0.3">
      <c r="A59" t="s">
        <v>75</v>
      </c>
      <c r="B59">
        <v>4</v>
      </c>
      <c r="C59">
        <v>27400</v>
      </c>
      <c r="D59">
        <v>135</v>
      </c>
      <c r="E59">
        <v>191</v>
      </c>
      <c r="F59">
        <v>2</v>
      </c>
      <c r="G59" t="s">
        <v>26</v>
      </c>
      <c r="H59">
        <f t="shared" si="0"/>
        <v>326</v>
      </c>
      <c r="I59" t="str">
        <f t="shared" si="1"/>
        <v>Low</v>
      </c>
    </row>
    <row r="60" spans="1:9" x14ac:dyDescent="0.3">
      <c r="A60" t="s">
        <v>76</v>
      </c>
      <c r="B60">
        <v>1</v>
      </c>
      <c r="C60">
        <v>62642</v>
      </c>
      <c r="D60">
        <v>195</v>
      </c>
      <c r="E60">
        <v>115</v>
      </c>
      <c r="F60">
        <v>8</v>
      </c>
      <c r="G60" t="s">
        <v>16</v>
      </c>
      <c r="H60">
        <f t="shared" si="0"/>
        <v>310</v>
      </c>
      <c r="I60" t="str">
        <f t="shared" si="1"/>
        <v>High</v>
      </c>
    </row>
    <row r="61" spans="1:9" x14ac:dyDescent="0.3">
      <c r="A61" t="s">
        <v>77</v>
      </c>
      <c r="B61">
        <v>4</v>
      </c>
      <c r="C61">
        <v>35151</v>
      </c>
      <c r="D61">
        <v>251</v>
      </c>
      <c r="E61">
        <v>124</v>
      </c>
      <c r="F61">
        <v>3</v>
      </c>
      <c r="G61" t="s">
        <v>26</v>
      </c>
      <c r="H61">
        <f t="shared" si="0"/>
        <v>375</v>
      </c>
      <c r="I61" t="str">
        <f t="shared" si="1"/>
        <v>Medium</v>
      </c>
    </row>
    <row r="62" spans="1:9" x14ac:dyDescent="0.3">
      <c r="A62" t="s">
        <v>78</v>
      </c>
      <c r="B62">
        <v>6</v>
      </c>
      <c r="C62">
        <v>71407</v>
      </c>
      <c r="D62">
        <v>250</v>
      </c>
      <c r="E62">
        <v>152</v>
      </c>
      <c r="F62">
        <v>6</v>
      </c>
      <c r="G62" t="s">
        <v>55</v>
      </c>
      <c r="H62">
        <f t="shared" si="0"/>
        <v>402</v>
      </c>
      <c r="I62" t="str">
        <f t="shared" si="1"/>
        <v>High</v>
      </c>
    </row>
    <row r="63" spans="1:9" x14ac:dyDescent="0.3">
      <c r="A63" t="s">
        <v>79</v>
      </c>
      <c r="B63">
        <v>2</v>
      </c>
      <c r="C63">
        <v>86690</v>
      </c>
      <c r="D63">
        <v>289</v>
      </c>
      <c r="E63">
        <v>87</v>
      </c>
      <c r="F63">
        <v>9</v>
      </c>
      <c r="G63" t="s">
        <v>7</v>
      </c>
      <c r="H63">
        <f t="shared" si="0"/>
        <v>376</v>
      </c>
      <c r="I63" t="str">
        <f t="shared" si="1"/>
        <v>High</v>
      </c>
    </row>
    <row r="64" spans="1:9" x14ac:dyDescent="0.3">
      <c r="A64" t="s">
        <v>80</v>
      </c>
      <c r="B64">
        <v>2</v>
      </c>
      <c r="C64">
        <v>24499</v>
      </c>
      <c r="D64">
        <v>323</v>
      </c>
      <c r="E64">
        <v>99</v>
      </c>
      <c r="F64">
        <v>9</v>
      </c>
      <c r="G64" t="s">
        <v>7</v>
      </c>
      <c r="H64">
        <f t="shared" si="0"/>
        <v>422</v>
      </c>
      <c r="I64" t="str">
        <f t="shared" si="1"/>
        <v>Low</v>
      </c>
    </row>
    <row r="65" spans="1:9" x14ac:dyDescent="0.3">
      <c r="A65" t="s">
        <v>81</v>
      </c>
      <c r="B65">
        <v>1</v>
      </c>
      <c r="C65">
        <v>26295</v>
      </c>
      <c r="D65">
        <v>136</v>
      </c>
      <c r="E65">
        <v>147</v>
      </c>
      <c r="F65">
        <v>4</v>
      </c>
      <c r="G65" t="s">
        <v>21</v>
      </c>
      <c r="H65">
        <f t="shared" si="0"/>
        <v>283</v>
      </c>
      <c r="I65" t="str">
        <f t="shared" si="1"/>
        <v>Low</v>
      </c>
    </row>
    <row r="66" spans="1:9" x14ac:dyDescent="0.3">
      <c r="A66" t="s">
        <v>82</v>
      </c>
      <c r="B66">
        <v>2</v>
      </c>
      <c r="C66">
        <v>79040</v>
      </c>
      <c r="D66">
        <v>367</v>
      </c>
      <c r="E66">
        <v>131</v>
      </c>
      <c r="F66">
        <v>8</v>
      </c>
      <c r="G66" t="s">
        <v>14</v>
      </c>
      <c r="H66">
        <f t="shared" si="0"/>
        <v>498</v>
      </c>
      <c r="I66" t="str">
        <f t="shared" si="1"/>
        <v>High</v>
      </c>
    </row>
    <row r="67" spans="1:9" x14ac:dyDescent="0.3">
      <c r="A67" t="s">
        <v>83</v>
      </c>
      <c r="B67">
        <v>5</v>
      </c>
      <c r="C67">
        <v>32183</v>
      </c>
      <c r="D67">
        <v>468</v>
      </c>
      <c r="E67">
        <v>79</v>
      </c>
      <c r="F67">
        <v>4</v>
      </c>
      <c r="G67" t="s">
        <v>9</v>
      </c>
      <c r="H67">
        <f t="shared" ref="H67:H130" si="2">D67+E67</f>
        <v>547</v>
      </c>
      <c r="I67" t="str">
        <f t="shared" ref="I67:I130" si="3">IF(C67&lt;30000,"Low",IF(C67&lt;=60000,"Medium",IF(C67&lt;=90000,"High","Very High")))</f>
        <v>Medium</v>
      </c>
    </row>
    <row r="68" spans="1:9" x14ac:dyDescent="0.3">
      <c r="A68" t="s">
        <v>84</v>
      </c>
      <c r="B68">
        <v>2</v>
      </c>
      <c r="C68">
        <v>49299</v>
      </c>
      <c r="D68">
        <v>282</v>
      </c>
      <c r="E68">
        <v>128</v>
      </c>
      <c r="F68">
        <v>7</v>
      </c>
      <c r="G68" t="s">
        <v>9</v>
      </c>
      <c r="H68">
        <f t="shared" si="2"/>
        <v>410</v>
      </c>
      <c r="I68" t="str">
        <f t="shared" si="3"/>
        <v>Medium</v>
      </c>
    </row>
    <row r="69" spans="1:9" x14ac:dyDescent="0.3">
      <c r="A69" t="s">
        <v>85</v>
      </c>
      <c r="B69">
        <v>4</v>
      </c>
      <c r="C69">
        <v>32874</v>
      </c>
      <c r="D69">
        <v>112</v>
      </c>
      <c r="E69">
        <v>140</v>
      </c>
      <c r="F69">
        <v>7</v>
      </c>
      <c r="G69" t="s">
        <v>16</v>
      </c>
      <c r="H69">
        <f t="shared" si="2"/>
        <v>252</v>
      </c>
      <c r="I69" t="str">
        <f t="shared" si="3"/>
        <v>Medium</v>
      </c>
    </row>
    <row r="70" spans="1:9" x14ac:dyDescent="0.3">
      <c r="A70" t="s">
        <v>86</v>
      </c>
      <c r="B70">
        <v>4</v>
      </c>
      <c r="C70">
        <v>52711</v>
      </c>
      <c r="D70">
        <v>378</v>
      </c>
      <c r="E70">
        <v>101</v>
      </c>
      <c r="F70">
        <v>4</v>
      </c>
      <c r="G70" t="s">
        <v>55</v>
      </c>
      <c r="H70">
        <f t="shared" si="2"/>
        <v>479</v>
      </c>
      <c r="I70" t="str">
        <f t="shared" si="3"/>
        <v>Medium</v>
      </c>
    </row>
    <row r="71" spans="1:9" x14ac:dyDescent="0.3">
      <c r="A71" t="s">
        <v>87</v>
      </c>
      <c r="B71">
        <v>7</v>
      </c>
      <c r="C71">
        <v>25539</v>
      </c>
      <c r="D71">
        <v>316</v>
      </c>
      <c r="E71">
        <v>128</v>
      </c>
      <c r="F71">
        <v>8</v>
      </c>
      <c r="G71" t="s">
        <v>21</v>
      </c>
      <c r="H71">
        <f t="shared" si="2"/>
        <v>444</v>
      </c>
      <c r="I71" t="str">
        <f t="shared" si="3"/>
        <v>Low</v>
      </c>
    </row>
    <row r="72" spans="1:9" x14ac:dyDescent="0.3">
      <c r="A72" t="s">
        <v>88</v>
      </c>
      <c r="B72">
        <v>4</v>
      </c>
      <c r="C72">
        <v>73351</v>
      </c>
      <c r="D72">
        <v>454</v>
      </c>
      <c r="E72">
        <v>79</v>
      </c>
      <c r="F72">
        <v>4</v>
      </c>
      <c r="G72" t="s">
        <v>50</v>
      </c>
      <c r="H72">
        <f t="shared" si="2"/>
        <v>533</v>
      </c>
      <c r="I72" t="str">
        <f t="shared" si="3"/>
        <v>High</v>
      </c>
    </row>
    <row r="73" spans="1:9" x14ac:dyDescent="0.3">
      <c r="A73" t="s">
        <v>89</v>
      </c>
      <c r="B73">
        <v>7</v>
      </c>
      <c r="C73">
        <v>81267</v>
      </c>
      <c r="D73">
        <v>460</v>
      </c>
      <c r="E73">
        <v>155</v>
      </c>
      <c r="F73">
        <v>9</v>
      </c>
      <c r="G73" t="s">
        <v>30</v>
      </c>
      <c r="H73">
        <f t="shared" si="2"/>
        <v>615</v>
      </c>
      <c r="I73" t="str">
        <f t="shared" si="3"/>
        <v>High</v>
      </c>
    </row>
    <row r="74" spans="1:9" x14ac:dyDescent="0.3">
      <c r="A74" t="s">
        <v>90</v>
      </c>
      <c r="B74">
        <v>4</v>
      </c>
      <c r="C74">
        <v>68354</v>
      </c>
      <c r="D74">
        <v>385</v>
      </c>
      <c r="E74">
        <v>100</v>
      </c>
      <c r="F74">
        <v>11</v>
      </c>
      <c r="G74" t="s">
        <v>9</v>
      </c>
      <c r="H74">
        <f t="shared" si="2"/>
        <v>485</v>
      </c>
      <c r="I74" t="str">
        <f t="shared" si="3"/>
        <v>High</v>
      </c>
    </row>
    <row r="75" spans="1:9" x14ac:dyDescent="0.3">
      <c r="A75" t="s">
        <v>91</v>
      </c>
      <c r="B75">
        <v>5</v>
      </c>
      <c r="C75">
        <v>22557</v>
      </c>
      <c r="D75">
        <v>372</v>
      </c>
      <c r="E75">
        <v>130</v>
      </c>
      <c r="F75">
        <v>5</v>
      </c>
      <c r="G75" t="s">
        <v>7</v>
      </c>
      <c r="H75">
        <f t="shared" si="2"/>
        <v>502</v>
      </c>
      <c r="I75" t="str">
        <f t="shared" si="3"/>
        <v>Low</v>
      </c>
    </row>
    <row r="76" spans="1:9" x14ac:dyDescent="0.3">
      <c r="A76" t="s">
        <v>92</v>
      </c>
      <c r="B76">
        <v>7</v>
      </c>
      <c r="C76">
        <v>58360</v>
      </c>
      <c r="D76">
        <v>468</v>
      </c>
      <c r="E76">
        <v>182</v>
      </c>
      <c r="F76">
        <v>14</v>
      </c>
      <c r="G76" t="s">
        <v>26</v>
      </c>
      <c r="H76">
        <f t="shared" si="2"/>
        <v>650</v>
      </c>
      <c r="I76" t="str">
        <f t="shared" si="3"/>
        <v>Medium</v>
      </c>
    </row>
    <row r="77" spans="1:9" x14ac:dyDescent="0.3">
      <c r="A77" t="s">
        <v>93</v>
      </c>
      <c r="B77">
        <v>3</v>
      </c>
      <c r="C77">
        <v>22200</v>
      </c>
      <c r="D77">
        <v>161</v>
      </c>
      <c r="E77">
        <v>78</v>
      </c>
      <c r="F77">
        <v>2</v>
      </c>
      <c r="G77" t="s">
        <v>26</v>
      </c>
      <c r="H77">
        <f t="shared" si="2"/>
        <v>239</v>
      </c>
      <c r="I77" t="str">
        <f t="shared" si="3"/>
        <v>Low</v>
      </c>
    </row>
    <row r="78" spans="1:9" x14ac:dyDescent="0.3">
      <c r="A78" t="s">
        <v>94</v>
      </c>
      <c r="B78">
        <v>6</v>
      </c>
      <c r="C78">
        <v>88497</v>
      </c>
      <c r="D78">
        <v>183</v>
      </c>
      <c r="E78">
        <v>181</v>
      </c>
      <c r="F78">
        <v>5</v>
      </c>
      <c r="G78" t="s">
        <v>14</v>
      </c>
      <c r="H78">
        <f t="shared" si="2"/>
        <v>364</v>
      </c>
      <c r="I78" t="str">
        <f t="shared" si="3"/>
        <v>High</v>
      </c>
    </row>
    <row r="79" spans="1:9" x14ac:dyDescent="0.3">
      <c r="A79" t="s">
        <v>95</v>
      </c>
      <c r="B79">
        <v>1</v>
      </c>
      <c r="C79">
        <v>66975</v>
      </c>
      <c r="D79">
        <v>467</v>
      </c>
      <c r="E79">
        <v>187</v>
      </c>
      <c r="F79">
        <v>8</v>
      </c>
      <c r="G79" t="s">
        <v>21</v>
      </c>
      <c r="H79">
        <f t="shared" si="2"/>
        <v>654</v>
      </c>
      <c r="I79" t="str">
        <f t="shared" si="3"/>
        <v>High</v>
      </c>
    </row>
    <row r="80" spans="1:9" x14ac:dyDescent="0.3">
      <c r="A80" t="s">
        <v>96</v>
      </c>
      <c r="B80">
        <v>4</v>
      </c>
      <c r="C80">
        <v>41357</v>
      </c>
      <c r="D80">
        <v>316</v>
      </c>
      <c r="E80">
        <v>194</v>
      </c>
      <c r="F80">
        <v>12</v>
      </c>
      <c r="G80" t="s">
        <v>55</v>
      </c>
      <c r="H80">
        <f t="shared" si="2"/>
        <v>510</v>
      </c>
      <c r="I80" t="str">
        <f t="shared" si="3"/>
        <v>Medium</v>
      </c>
    </row>
    <row r="81" spans="1:9" x14ac:dyDescent="0.3">
      <c r="A81" t="s">
        <v>97</v>
      </c>
      <c r="B81">
        <v>2</v>
      </c>
      <c r="C81">
        <v>97505</v>
      </c>
      <c r="D81">
        <v>441</v>
      </c>
      <c r="E81">
        <v>123</v>
      </c>
      <c r="F81">
        <v>5</v>
      </c>
      <c r="G81" t="s">
        <v>55</v>
      </c>
      <c r="H81">
        <f t="shared" si="2"/>
        <v>564</v>
      </c>
      <c r="I81" t="str">
        <f t="shared" si="3"/>
        <v>Very High</v>
      </c>
    </row>
    <row r="82" spans="1:9" x14ac:dyDescent="0.3">
      <c r="A82" t="s">
        <v>98</v>
      </c>
      <c r="B82">
        <v>4</v>
      </c>
      <c r="C82">
        <v>22869</v>
      </c>
      <c r="D82">
        <v>496</v>
      </c>
      <c r="E82">
        <v>66</v>
      </c>
      <c r="F82">
        <v>14</v>
      </c>
      <c r="G82" t="s">
        <v>12</v>
      </c>
      <c r="H82">
        <f t="shared" si="2"/>
        <v>562</v>
      </c>
      <c r="I82" t="str">
        <f t="shared" si="3"/>
        <v>Low</v>
      </c>
    </row>
    <row r="83" spans="1:9" x14ac:dyDescent="0.3">
      <c r="A83" t="s">
        <v>99</v>
      </c>
      <c r="B83">
        <v>2</v>
      </c>
      <c r="C83">
        <v>81135</v>
      </c>
      <c r="D83">
        <v>286</v>
      </c>
      <c r="E83">
        <v>133</v>
      </c>
      <c r="F83">
        <v>7</v>
      </c>
      <c r="G83" t="s">
        <v>44</v>
      </c>
      <c r="H83">
        <f t="shared" si="2"/>
        <v>419</v>
      </c>
      <c r="I83" t="str">
        <f t="shared" si="3"/>
        <v>High</v>
      </c>
    </row>
    <row r="84" spans="1:9" x14ac:dyDescent="0.3">
      <c r="A84" t="s">
        <v>100</v>
      </c>
      <c r="B84">
        <v>6</v>
      </c>
      <c r="C84">
        <v>70108</v>
      </c>
      <c r="D84">
        <v>118</v>
      </c>
      <c r="E84">
        <v>118</v>
      </c>
      <c r="F84">
        <v>10</v>
      </c>
      <c r="G84" t="s">
        <v>9</v>
      </c>
      <c r="H84">
        <f t="shared" si="2"/>
        <v>236</v>
      </c>
      <c r="I84" t="str">
        <f t="shared" si="3"/>
        <v>High</v>
      </c>
    </row>
    <row r="85" spans="1:9" x14ac:dyDescent="0.3">
      <c r="A85" t="s">
        <v>101</v>
      </c>
      <c r="B85">
        <v>6</v>
      </c>
      <c r="C85">
        <v>58467</v>
      </c>
      <c r="D85">
        <v>276</v>
      </c>
      <c r="E85">
        <v>83</v>
      </c>
      <c r="F85">
        <v>2</v>
      </c>
      <c r="G85" t="s">
        <v>55</v>
      </c>
      <c r="H85">
        <f t="shared" si="2"/>
        <v>359</v>
      </c>
      <c r="I85" t="str">
        <f t="shared" si="3"/>
        <v>Medium</v>
      </c>
    </row>
    <row r="86" spans="1:9" x14ac:dyDescent="0.3">
      <c r="A86" t="s">
        <v>102</v>
      </c>
      <c r="B86">
        <v>6</v>
      </c>
      <c r="C86">
        <v>43328</v>
      </c>
      <c r="D86">
        <v>199</v>
      </c>
      <c r="E86">
        <v>55</v>
      </c>
      <c r="F86">
        <v>14</v>
      </c>
      <c r="G86" t="s">
        <v>14</v>
      </c>
      <c r="H86">
        <f t="shared" si="2"/>
        <v>254</v>
      </c>
      <c r="I86" t="str">
        <f t="shared" si="3"/>
        <v>Medium</v>
      </c>
    </row>
    <row r="87" spans="1:9" x14ac:dyDescent="0.3">
      <c r="A87" t="s">
        <v>103</v>
      </c>
      <c r="B87">
        <v>2</v>
      </c>
      <c r="C87">
        <v>23987</v>
      </c>
      <c r="D87">
        <v>495</v>
      </c>
      <c r="E87">
        <v>102</v>
      </c>
      <c r="F87">
        <v>6</v>
      </c>
      <c r="G87" t="s">
        <v>7</v>
      </c>
      <c r="H87">
        <f t="shared" si="2"/>
        <v>597</v>
      </c>
      <c r="I87" t="str">
        <f t="shared" si="3"/>
        <v>Low</v>
      </c>
    </row>
    <row r="88" spans="1:9" x14ac:dyDescent="0.3">
      <c r="A88" t="s">
        <v>104</v>
      </c>
      <c r="B88">
        <v>4</v>
      </c>
      <c r="C88">
        <v>78871</v>
      </c>
      <c r="D88">
        <v>332</v>
      </c>
      <c r="E88">
        <v>175</v>
      </c>
      <c r="F88">
        <v>12</v>
      </c>
      <c r="G88" t="s">
        <v>21</v>
      </c>
      <c r="H88">
        <f t="shared" si="2"/>
        <v>507</v>
      </c>
      <c r="I88" t="str">
        <f t="shared" si="3"/>
        <v>High</v>
      </c>
    </row>
    <row r="89" spans="1:9" x14ac:dyDescent="0.3">
      <c r="A89" t="s">
        <v>105</v>
      </c>
      <c r="B89">
        <v>6</v>
      </c>
      <c r="C89">
        <v>42399</v>
      </c>
      <c r="D89">
        <v>175</v>
      </c>
      <c r="E89">
        <v>92</v>
      </c>
      <c r="F89">
        <v>8</v>
      </c>
      <c r="G89" t="s">
        <v>30</v>
      </c>
      <c r="H89">
        <f t="shared" si="2"/>
        <v>267</v>
      </c>
      <c r="I89" t="str">
        <f t="shared" si="3"/>
        <v>Medium</v>
      </c>
    </row>
    <row r="90" spans="1:9" x14ac:dyDescent="0.3">
      <c r="A90" t="s">
        <v>106</v>
      </c>
      <c r="B90">
        <v>5</v>
      </c>
      <c r="C90">
        <v>66214</v>
      </c>
      <c r="D90">
        <v>364</v>
      </c>
      <c r="E90">
        <v>164</v>
      </c>
      <c r="F90">
        <v>2</v>
      </c>
      <c r="G90" t="s">
        <v>12</v>
      </c>
      <c r="H90">
        <f t="shared" si="2"/>
        <v>528</v>
      </c>
      <c r="I90" t="str">
        <f t="shared" si="3"/>
        <v>High</v>
      </c>
    </row>
    <row r="91" spans="1:9" x14ac:dyDescent="0.3">
      <c r="A91" t="s">
        <v>107</v>
      </c>
      <c r="B91">
        <v>7</v>
      </c>
      <c r="C91">
        <v>90271</v>
      </c>
      <c r="D91">
        <v>383</v>
      </c>
      <c r="E91">
        <v>160</v>
      </c>
      <c r="F91">
        <v>5</v>
      </c>
      <c r="G91" t="s">
        <v>14</v>
      </c>
      <c r="H91">
        <f t="shared" si="2"/>
        <v>543</v>
      </c>
      <c r="I91" t="str">
        <f t="shared" si="3"/>
        <v>Very High</v>
      </c>
    </row>
    <row r="92" spans="1:9" x14ac:dyDescent="0.3">
      <c r="A92" t="s">
        <v>108</v>
      </c>
      <c r="B92">
        <v>2</v>
      </c>
      <c r="C92">
        <v>64064</v>
      </c>
      <c r="D92">
        <v>305</v>
      </c>
      <c r="E92">
        <v>200</v>
      </c>
      <c r="F92">
        <v>7</v>
      </c>
      <c r="G92" t="s">
        <v>24</v>
      </c>
      <c r="H92">
        <f t="shared" si="2"/>
        <v>505</v>
      </c>
      <c r="I92" t="str">
        <f t="shared" si="3"/>
        <v>High</v>
      </c>
    </row>
    <row r="93" spans="1:9" x14ac:dyDescent="0.3">
      <c r="A93" t="s">
        <v>109</v>
      </c>
      <c r="B93">
        <v>2</v>
      </c>
      <c r="C93">
        <v>90091</v>
      </c>
      <c r="D93">
        <v>322</v>
      </c>
      <c r="E93">
        <v>129</v>
      </c>
      <c r="F93">
        <v>3</v>
      </c>
      <c r="G93" t="s">
        <v>16</v>
      </c>
      <c r="H93">
        <f t="shared" si="2"/>
        <v>451</v>
      </c>
      <c r="I93" t="str">
        <f t="shared" si="3"/>
        <v>Very High</v>
      </c>
    </row>
    <row r="94" spans="1:9" x14ac:dyDescent="0.3">
      <c r="A94" t="s">
        <v>110</v>
      </c>
      <c r="B94">
        <v>4</v>
      </c>
      <c r="C94">
        <v>60818</v>
      </c>
      <c r="D94">
        <v>483</v>
      </c>
      <c r="E94">
        <v>144</v>
      </c>
      <c r="F94">
        <v>11</v>
      </c>
      <c r="G94" t="s">
        <v>30</v>
      </c>
      <c r="H94">
        <f t="shared" si="2"/>
        <v>627</v>
      </c>
      <c r="I94" t="str">
        <f t="shared" si="3"/>
        <v>High</v>
      </c>
    </row>
    <row r="95" spans="1:9" x14ac:dyDescent="0.3">
      <c r="A95" t="s">
        <v>111</v>
      </c>
      <c r="B95">
        <v>2</v>
      </c>
      <c r="C95">
        <v>65525</v>
      </c>
      <c r="D95">
        <v>151</v>
      </c>
      <c r="E95">
        <v>167</v>
      </c>
      <c r="F95">
        <v>6</v>
      </c>
      <c r="G95" t="s">
        <v>24</v>
      </c>
      <c r="H95">
        <f t="shared" si="2"/>
        <v>318</v>
      </c>
      <c r="I95" t="str">
        <f t="shared" si="3"/>
        <v>High</v>
      </c>
    </row>
    <row r="96" spans="1:9" x14ac:dyDescent="0.3">
      <c r="A96" t="s">
        <v>112</v>
      </c>
      <c r="B96">
        <v>2</v>
      </c>
      <c r="C96">
        <v>39830</v>
      </c>
      <c r="D96">
        <v>438</v>
      </c>
      <c r="E96">
        <v>193</v>
      </c>
      <c r="F96">
        <v>12</v>
      </c>
      <c r="G96" t="s">
        <v>50</v>
      </c>
      <c r="H96">
        <f t="shared" si="2"/>
        <v>631</v>
      </c>
      <c r="I96" t="str">
        <f t="shared" si="3"/>
        <v>Medium</v>
      </c>
    </row>
    <row r="97" spans="1:9" x14ac:dyDescent="0.3">
      <c r="A97" t="s">
        <v>113</v>
      </c>
      <c r="B97">
        <v>6</v>
      </c>
      <c r="C97">
        <v>37429</v>
      </c>
      <c r="D97">
        <v>466</v>
      </c>
      <c r="E97">
        <v>57</v>
      </c>
      <c r="F97">
        <v>11</v>
      </c>
      <c r="G97" t="s">
        <v>26</v>
      </c>
      <c r="H97">
        <f t="shared" si="2"/>
        <v>523</v>
      </c>
      <c r="I97" t="str">
        <f t="shared" si="3"/>
        <v>Medium</v>
      </c>
    </row>
    <row r="98" spans="1:9" x14ac:dyDescent="0.3">
      <c r="A98" t="s">
        <v>114</v>
      </c>
      <c r="B98">
        <v>4</v>
      </c>
      <c r="C98">
        <v>26893</v>
      </c>
      <c r="D98">
        <v>243</v>
      </c>
      <c r="E98">
        <v>181</v>
      </c>
      <c r="F98">
        <v>2</v>
      </c>
      <c r="G98" t="s">
        <v>16</v>
      </c>
      <c r="H98">
        <f t="shared" si="2"/>
        <v>424</v>
      </c>
      <c r="I98" t="str">
        <f t="shared" si="3"/>
        <v>Low</v>
      </c>
    </row>
    <row r="99" spans="1:9" x14ac:dyDescent="0.3">
      <c r="A99" t="s">
        <v>115</v>
      </c>
      <c r="B99">
        <v>6</v>
      </c>
      <c r="C99">
        <v>99909</v>
      </c>
      <c r="D99">
        <v>472</v>
      </c>
      <c r="E99">
        <v>153</v>
      </c>
      <c r="F99">
        <v>7</v>
      </c>
      <c r="G99" t="s">
        <v>9</v>
      </c>
      <c r="H99">
        <f t="shared" si="2"/>
        <v>625</v>
      </c>
      <c r="I99" t="str">
        <f t="shared" si="3"/>
        <v>Very High</v>
      </c>
    </row>
    <row r="100" spans="1:9" x14ac:dyDescent="0.3">
      <c r="A100" t="s">
        <v>116</v>
      </c>
      <c r="B100">
        <v>7</v>
      </c>
      <c r="C100">
        <v>67333</v>
      </c>
      <c r="D100">
        <v>168</v>
      </c>
      <c r="E100">
        <v>181</v>
      </c>
      <c r="F100">
        <v>7</v>
      </c>
      <c r="G100" t="s">
        <v>7</v>
      </c>
      <c r="H100">
        <f t="shared" si="2"/>
        <v>349</v>
      </c>
      <c r="I100" t="str">
        <f t="shared" si="3"/>
        <v>High</v>
      </c>
    </row>
    <row r="101" spans="1:9" x14ac:dyDescent="0.3">
      <c r="A101" t="s">
        <v>117</v>
      </c>
      <c r="B101">
        <v>7</v>
      </c>
      <c r="C101">
        <v>23436</v>
      </c>
      <c r="D101">
        <v>198</v>
      </c>
      <c r="E101">
        <v>74</v>
      </c>
      <c r="F101">
        <v>14</v>
      </c>
      <c r="G101" t="s">
        <v>16</v>
      </c>
      <c r="H101">
        <f t="shared" si="2"/>
        <v>272</v>
      </c>
      <c r="I101" t="str">
        <f t="shared" si="3"/>
        <v>Low</v>
      </c>
    </row>
    <row r="102" spans="1:9" x14ac:dyDescent="0.3">
      <c r="A102" t="s">
        <v>118</v>
      </c>
      <c r="B102">
        <v>6</v>
      </c>
      <c r="C102">
        <v>94290</v>
      </c>
      <c r="D102">
        <v>495</v>
      </c>
      <c r="E102">
        <v>145</v>
      </c>
      <c r="F102">
        <v>5</v>
      </c>
      <c r="G102" t="s">
        <v>44</v>
      </c>
      <c r="H102">
        <f t="shared" si="2"/>
        <v>640</v>
      </c>
      <c r="I102" t="str">
        <f t="shared" si="3"/>
        <v>Very High</v>
      </c>
    </row>
    <row r="103" spans="1:9" x14ac:dyDescent="0.3">
      <c r="A103" t="s">
        <v>119</v>
      </c>
      <c r="B103">
        <v>7</v>
      </c>
      <c r="C103">
        <v>96213</v>
      </c>
      <c r="D103">
        <v>124</v>
      </c>
      <c r="E103">
        <v>142</v>
      </c>
      <c r="F103">
        <v>14</v>
      </c>
      <c r="G103" t="s">
        <v>24</v>
      </c>
      <c r="H103">
        <f t="shared" si="2"/>
        <v>266</v>
      </c>
      <c r="I103" t="str">
        <f t="shared" si="3"/>
        <v>Very High</v>
      </c>
    </row>
    <row r="104" spans="1:9" x14ac:dyDescent="0.3">
      <c r="A104" t="s">
        <v>120</v>
      </c>
      <c r="B104">
        <v>4</v>
      </c>
      <c r="C104">
        <v>25895</v>
      </c>
      <c r="D104">
        <v>478</v>
      </c>
      <c r="E104">
        <v>110</v>
      </c>
      <c r="F104">
        <v>9</v>
      </c>
      <c r="G104" t="s">
        <v>9</v>
      </c>
      <c r="H104">
        <f t="shared" si="2"/>
        <v>588</v>
      </c>
      <c r="I104" t="str">
        <f t="shared" si="3"/>
        <v>Low</v>
      </c>
    </row>
    <row r="105" spans="1:9" x14ac:dyDescent="0.3">
      <c r="A105" t="s">
        <v>121</v>
      </c>
      <c r="B105">
        <v>1</v>
      </c>
      <c r="C105">
        <v>39738</v>
      </c>
      <c r="D105">
        <v>152</v>
      </c>
      <c r="E105">
        <v>171</v>
      </c>
      <c r="F105">
        <v>5</v>
      </c>
      <c r="G105" t="s">
        <v>44</v>
      </c>
      <c r="H105">
        <f t="shared" si="2"/>
        <v>323</v>
      </c>
      <c r="I105" t="str">
        <f t="shared" si="3"/>
        <v>Medium</v>
      </c>
    </row>
    <row r="106" spans="1:9" x14ac:dyDescent="0.3">
      <c r="A106" t="s">
        <v>122</v>
      </c>
      <c r="B106">
        <v>6</v>
      </c>
      <c r="C106">
        <v>50746</v>
      </c>
      <c r="D106">
        <v>250</v>
      </c>
      <c r="E106">
        <v>100</v>
      </c>
      <c r="F106">
        <v>9</v>
      </c>
      <c r="G106" t="s">
        <v>26</v>
      </c>
      <c r="H106">
        <f t="shared" si="2"/>
        <v>350</v>
      </c>
      <c r="I106" t="str">
        <f t="shared" si="3"/>
        <v>Medium</v>
      </c>
    </row>
    <row r="107" spans="1:9" x14ac:dyDescent="0.3">
      <c r="A107" t="s">
        <v>123</v>
      </c>
      <c r="B107">
        <v>5</v>
      </c>
      <c r="C107">
        <v>69377</v>
      </c>
      <c r="D107">
        <v>243</v>
      </c>
      <c r="E107">
        <v>196</v>
      </c>
      <c r="F107">
        <v>14</v>
      </c>
      <c r="G107" t="s">
        <v>44</v>
      </c>
      <c r="H107">
        <f t="shared" si="2"/>
        <v>439</v>
      </c>
      <c r="I107" t="str">
        <f t="shared" si="3"/>
        <v>High</v>
      </c>
    </row>
    <row r="108" spans="1:9" x14ac:dyDescent="0.3">
      <c r="A108" t="s">
        <v>124</v>
      </c>
      <c r="B108">
        <v>5</v>
      </c>
      <c r="C108">
        <v>68404</v>
      </c>
      <c r="D108">
        <v>156</v>
      </c>
      <c r="E108">
        <v>70</v>
      </c>
      <c r="F108">
        <v>9</v>
      </c>
      <c r="G108" t="s">
        <v>12</v>
      </c>
      <c r="H108">
        <f t="shared" si="2"/>
        <v>226</v>
      </c>
      <c r="I108" t="str">
        <f t="shared" si="3"/>
        <v>High</v>
      </c>
    </row>
    <row r="109" spans="1:9" x14ac:dyDescent="0.3">
      <c r="A109" t="s">
        <v>125</v>
      </c>
      <c r="B109">
        <v>2</v>
      </c>
      <c r="C109">
        <v>74045</v>
      </c>
      <c r="D109">
        <v>138</v>
      </c>
      <c r="E109">
        <v>54</v>
      </c>
      <c r="F109">
        <v>6</v>
      </c>
      <c r="G109" t="s">
        <v>12</v>
      </c>
      <c r="H109">
        <f t="shared" si="2"/>
        <v>192</v>
      </c>
      <c r="I109" t="str">
        <f t="shared" si="3"/>
        <v>High</v>
      </c>
    </row>
    <row r="110" spans="1:9" x14ac:dyDescent="0.3">
      <c r="A110" t="s">
        <v>126</v>
      </c>
      <c r="B110">
        <v>7</v>
      </c>
      <c r="C110">
        <v>59790</v>
      </c>
      <c r="D110">
        <v>208</v>
      </c>
      <c r="E110">
        <v>141</v>
      </c>
      <c r="F110">
        <v>14</v>
      </c>
      <c r="G110" t="s">
        <v>50</v>
      </c>
      <c r="H110">
        <f t="shared" si="2"/>
        <v>349</v>
      </c>
      <c r="I110" t="str">
        <f t="shared" si="3"/>
        <v>Medium</v>
      </c>
    </row>
    <row r="111" spans="1:9" x14ac:dyDescent="0.3">
      <c r="A111" t="s">
        <v>127</v>
      </c>
      <c r="B111">
        <v>5</v>
      </c>
      <c r="C111">
        <v>25600</v>
      </c>
      <c r="D111">
        <v>280</v>
      </c>
      <c r="E111">
        <v>110</v>
      </c>
      <c r="F111">
        <v>5</v>
      </c>
      <c r="G111" t="s">
        <v>21</v>
      </c>
      <c r="H111">
        <f t="shared" si="2"/>
        <v>390</v>
      </c>
      <c r="I111" t="str">
        <f t="shared" si="3"/>
        <v>Low</v>
      </c>
    </row>
    <row r="112" spans="1:9" x14ac:dyDescent="0.3">
      <c r="A112" t="s">
        <v>128</v>
      </c>
      <c r="B112">
        <v>2</v>
      </c>
      <c r="C112">
        <v>60764</v>
      </c>
      <c r="D112">
        <v>141</v>
      </c>
      <c r="E112">
        <v>71</v>
      </c>
      <c r="F112">
        <v>13</v>
      </c>
      <c r="G112" t="s">
        <v>30</v>
      </c>
      <c r="H112">
        <f t="shared" si="2"/>
        <v>212</v>
      </c>
      <c r="I112" t="str">
        <f t="shared" si="3"/>
        <v>High</v>
      </c>
    </row>
    <row r="113" spans="1:9" x14ac:dyDescent="0.3">
      <c r="A113" t="s">
        <v>129</v>
      </c>
      <c r="B113">
        <v>1</v>
      </c>
      <c r="C113">
        <v>94543</v>
      </c>
      <c r="D113">
        <v>285</v>
      </c>
      <c r="E113">
        <v>198</v>
      </c>
      <c r="F113">
        <v>14</v>
      </c>
      <c r="G113" t="s">
        <v>30</v>
      </c>
      <c r="H113">
        <f t="shared" si="2"/>
        <v>483</v>
      </c>
      <c r="I113" t="str">
        <f t="shared" si="3"/>
        <v>Very High</v>
      </c>
    </row>
    <row r="114" spans="1:9" x14ac:dyDescent="0.3">
      <c r="A114" t="s">
        <v>130</v>
      </c>
      <c r="B114">
        <v>4</v>
      </c>
      <c r="C114">
        <v>65714</v>
      </c>
      <c r="D114">
        <v>497</v>
      </c>
      <c r="E114">
        <v>119</v>
      </c>
      <c r="F114">
        <v>3</v>
      </c>
      <c r="G114" t="s">
        <v>9</v>
      </c>
      <c r="H114">
        <f t="shared" si="2"/>
        <v>616</v>
      </c>
      <c r="I114" t="str">
        <f t="shared" si="3"/>
        <v>High</v>
      </c>
    </row>
    <row r="115" spans="1:9" x14ac:dyDescent="0.3">
      <c r="A115" t="s">
        <v>131</v>
      </c>
      <c r="B115">
        <v>4</v>
      </c>
      <c r="C115">
        <v>76835</v>
      </c>
      <c r="D115">
        <v>322</v>
      </c>
      <c r="E115">
        <v>50</v>
      </c>
      <c r="F115">
        <v>12</v>
      </c>
      <c r="G115" t="s">
        <v>26</v>
      </c>
      <c r="H115">
        <f t="shared" si="2"/>
        <v>372</v>
      </c>
      <c r="I115" t="str">
        <f t="shared" si="3"/>
        <v>High</v>
      </c>
    </row>
    <row r="116" spans="1:9" x14ac:dyDescent="0.3">
      <c r="A116" t="s">
        <v>132</v>
      </c>
      <c r="B116">
        <v>4</v>
      </c>
      <c r="C116">
        <v>93744</v>
      </c>
      <c r="D116">
        <v>221</v>
      </c>
      <c r="E116">
        <v>182</v>
      </c>
      <c r="F116">
        <v>4</v>
      </c>
      <c r="G116" t="s">
        <v>55</v>
      </c>
      <c r="H116">
        <f t="shared" si="2"/>
        <v>403</v>
      </c>
      <c r="I116" t="str">
        <f t="shared" si="3"/>
        <v>Very High</v>
      </c>
    </row>
    <row r="117" spans="1:9" x14ac:dyDescent="0.3">
      <c r="A117" t="s">
        <v>133</v>
      </c>
      <c r="B117">
        <v>5</v>
      </c>
      <c r="C117">
        <v>76491</v>
      </c>
      <c r="D117">
        <v>232</v>
      </c>
      <c r="E117">
        <v>61</v>
      </c>
      <c r="F117">
        <v>4</v>
      </c>
      <c r="G117" t="s">
        <v>50</v>
      </c>
      <c r="H117">
        <f t="shared" si="2"/>
        <v>293</v>
      </c>
      <c r="I117" t="str">
        <f t="shared" si="3"/>
        <v>High</v>
      </c>
    </row>
    <row r="118" spans="1:9" x14ac:dyDescent="0.3">
      <c r="A118" t="s">
        <v>134</v>
      </c>
      <c r="B118">
        <v>1</v>
      </c>
      <c r="C118">
        <v>38589</v>
      </c>
      <c r="D118">
        <v>262</v>
      </c>
      <c r="E118">
        <v>139</v>
      </c>
      <c r="F118">
        <v>5</v>
      </c>
      <c r="G118" t="s">
        <v>12</v>
      </c>
      <c r="H118">
        <f t="shared" si="2"/>
        <v>401</v>
      </c>
      <c r="I118" t="str">
        <f t="shared" si="3"/>
        <v>Medium</v>
      </c>
    </row>
    <row r="119" spans="1:9" x14ac:dyDescent="0.3">
      <c r="A119" t="s">
        <v>135</v>
      </c>
      <c r="B119">
        <v>5</v>
      </c>
      <c r="C119">
        <v>63484</v>
      </c>
      <c r="D119">
        <v>314</v>
      </c>
      <c r="E119">
        <v>95</v>
      </c>
      <c r="F119">
        <v>5</v>
      </c>
      <c r="G119" t="s">
        <v>9</v>
      </c>
      <c r="H119">
        <f t="shared" si="2"/>
        <v>409</v>
      </c>
      <c r="I119" t="str">
        <f t="shared" si="3"/>
        <v>High</v>
      </c>
    </row>
    <row r="120" spans="1:9" x14ac:dyDescent="0.3">
      <c r="A120" t="s">
        <v>136</v>
      </c>
      <c r="B120">
        <v>7</v>
      </c>
      <c r="C120">
        <v>56212</v>
      </c>
      <c r="D120">
        <v>320</v>
      </c>
      <c r="E120">
        <v>83</v>
      </c>
      <c r="F120">
        <v>11</v>
      </c>
      <c r="G120" t="s">
        <v>55</v>
      </c>
      <c r="H120">
        <f t="shared" si="2"/>
        <v>403</v>
      </c>
      <c r="I120" t="str">
        <f t="shared" si="3"/>
        <v>Medium</v>
      </c>
    </row>
    <row r="121" spans="1:9" x14ac:dyDescent="0.3">
      <c r="A121" t="s">
        <v>137</v>
      </c>
      <c r="B121">
        <v>5</v>
      </c>
      <c r="C121">
        <v>63525</v>
      </c>
      <c r="D121">
        <v>334</v>
      </c>
      <c r="E121">
        <v>127</v>
      </c>
      <c r="F121">
        <v>12</v>
      </c>
      <c r="G121" t="s">
        <v>30</v>
      </c>
      <c r="H121">
        <f t="shared" si="2"/>
        <v>461</v>
      </c>
      <c r="I121" t="str">
        <f t="shared" si="3"/>
        <v>High</v>
      </c>
    </row>
    <row r="122" spans="1:9" x14ac:dyDescent="0.3">
      <c r="A122" t="s">
        <v>138</v>
      </c>
      <c r="B122">
        <v>1</v>
      </c>
      <c r="C122">
        <v>67202</v>
      </c>
      <c r="D122">
        <v>430</v>
      </c>
      <c r="E122">
        <v>94</v>
      </c>
      <c r="F122">
        <v>12</v>
      </c>
      <c r="G122" t="s">
        <v>21</v>
      </c>
      <c r="H122">
        <f t="shared" si="2"/>
        <v>524</v>
      </c>
      <c r="I122" t="str">
        <f t="shared" si="3"/>
        <v>High</v>
      </c>
    </row>
    <row r="123" spans="1:9" x14ac:dyDescent="0.3">
      <c r="A123" t="s">
        <v>139</v>
      </c>
      <c r="B123">
        <v>1</v>
      </c>
      <c r="C123">
        <v>52635</v>
      </c>
      <c r="D123">
        <v>245</v>
      </c>
      <c r="E123">
        <v>122</v>
      </c>
      <c r="F123">
        <v>6</v>
      </c>
      <c r="G123" t="s">
        <v>44</v>
      </c>
      <c r="H123">
        <f t="shared" si="2"/>
        <v>367</v>
      </c>
      <c r="I123" t="str">
        <f t="shared" si="3"/>
        <v>Medium</v>
      </c>
    </row>
    <row r="124" spans="1:9" x14ac:dyDescent="0.3">
      <c r="A124" t="s">
        <v>140</v>
      </c>
      <c r="B124">
        <v>7</v>
      </c>
      <c r="C124">
        <v>83208</v>
      </c>
      <c r="D124">
        <v>338</v>
      </c>
      <c r="E124">
        <v>75</v>
      </c>
      <c r="F124">
        <v>5</v>
      </c>
      <c r="G124" t="s">
        <v>12</v>
      </c>
      <c r="H124">
        <f t="shared" si="2"/>
        <v>413</v>
      </c>
      <c r="I124" t="str">
        <f t="shared" si="3"/>
        <v>High</v>
      </c>
    </row>
    <row r="125" spans="1:9" x14ac:dyDescent="0.3">
      <c r="A125" t="s">
        <v>141</v>
      </c>
      <c r="B125">
        <v>1</v>
      </c>
      <c r="C125">
        <v>53828</v>
      </c>
      <c r="D125">
        <v>175</v>
      </c>
      <c r="E125">
        <v>96</v>
      </c>
      <c r="F125">
        <v>12</v>
      </c>
      <c r="G125" t="s">
        <v>9</v>
      </c>
      <c r="H125">
        <f t="shared" si="2"/>
        <v>271</v>
      </c>
      <c r="I125" t="str">
        <f t="shared" si="3"/>
        <v>Medium</v>
      </c>
    </row>
    <row r="126" spans="1:9" x14ac:dyDescent="0.3">
      <c r="A126" t="s">
        <v>142</v>
      </c>
      <c r="B126">
        <v>1</v>
      </c>
      <c r="C126">
        <v>38711</v>
      </c>
      <c r="D126">
        <v>108</v>
      </c>
      <c r="E126">
        <v>170</v>
      </c>
      <c r="F126">
        <v>11</v>
      </c>
      <c r="G126" t="s">
        <v>16</v>
      </c>
      <c r="H126">
        <f t="shared" si="2"/>
        <v>278</v>
      </c>
      <c r="I126" t="str">
        <f t="shared" si="3"/>
        <v>Medium</v>
      </c>
    </row>
    <row r="127" spans="1:9" x14ac:dyDescent="0.3">
      <c r="A127" t="s">
        <v>143</v>
      </c>
      <c r="B127">
        <v>4</v>
      </c>
      <c r="C127">
        <v>23420</v>
      </c>
      <c r="D127">
        <v>173</v>
      </c>
      <c r="E127">
        <v>105</v>
      </c>
      <c r="F127">
        <v>9</v>
      </c>
      <c r="G127" t="s">
        <v>55</v>
      </c>
      <c r="H127">
        <f t="shared" si="2"/>
        <v>278</v>
      </c>
      <c r="I127" t="str">
        <f t="shared" si="3"/>
        <v>Low</v>
      </c>
    </row>
    <row r="128" spans="1:9" x14ac:dyDescent="0.3">
      <c r="A128" t="s">
        <v>144</v>
      </c>
      <c r="B128">
        <v>7</v>
      </c>
      <c r="C128">
        <v>20301</v>
      </c>
      <c r="D128">
        <v>500</v>
      </c>
      <c r="E128">
        <v>143</v>
      </c>
      <c r="F128">
        <v>7</v>
      </c>
      <c r="G128" t="s">
        <v>44</v>
      </c>
      <c r="H128">
        <f t="shared" si="2"/>
        <v>643</v>
      </c>
      <c r="I128" t="str">
        <f t="shared" si="3"/>
        <v>Low</v>
      </c>
    </row>
    <row r="129" spans="1:9" x14ac:dyDescent="0.3">
      <c r="A129" t="s">
        <v>145</v>
      </c>
      <c r="B129">
        <v>3</v>
      </c>
      <c r="C129">
        <v>65236</v>
      </c>
      <c r="D129">
        <v>352</v>
      </c>
      <c r="E129">
        <v>156</v>
      </c>
      <c r="F129">
        <v>7</v>
      </c>
      <c r="G129" t="s">
        <v>12</v>
      </c>
      <c r="H129">
        <f t="shared" si="2"/>
        <v>508</v>
      </c>
      <c r="I129" t="str">
        <f t="shared" si="3"/>
        <v>High</v>
      </c>
    </row>
    <row r="130" spans="1:9" x14ac:dyDescent="0.3">
      <c r="A130" t="s">
        <v>146</v>
      </c>
      <c r="B130">
        <v>3</v>
      </c>
      <c r="C130">
        <v>86235</v>
      </c>
      <c r="D130">
        <v>329</v>
      </c>
      <c r="E130">
        <v>112</v>
      </c>
      <c r="F130">
        <v>9</v>
      </c>
      <c r="G130" t="s">
        <v>30</v>
      </c>
      <c r="H130">
        <f t="shared" si="2"/>
        <v>441</v>
      </c>
      <c r="I130" t="str">
        <f t="shared" si="3"/>
        <v>High</v>
      </c>
    </row>
    <row r="131" spans="1:9" x14ac:dyDescent="0.3">
      <c r="A131" t="s">
        <v>147</v>
      </c>
      <c r="B131">
        <v>1</v>
      </c>
      <c r="C131">
        <v>74240</v>
      </c>
      <c r="D131">
        <v>106</v>
      </c>
      <c r="E131">
        <v>97</v>
      </c>
      <c r="F131">
        <v>8</v>
      </c>
      <c r="G131" t="s">
        <v>14</v>
      </c>
      <c r="H131">
        <f t="shared" ref="H131:H194" si="4">D131+E131</f>
        <v>203</v>
      </c>
      <c r="I131" t="str">
        <f t="shared" ref="I131:I194" si="5">IF(C131&lt;30000,"Low",IF(C131&lt;=60000,"Medium",IF(C131&lt;=90000,"High","Very High")))</f>
        <v>High</v>
      </c>
    </row>
    <row r="132" spans="1:9" x14ac:dyDescent="0.3">
      <c r="A132" t="s">
        <v>148</v>
      </c>
      <c r="B132">
        <v>3</v>
      </c>
      <c r="C132">
        <v>85726</v>
      </c>
      <c r="D132">
        <v>273</v>
      </c>
      <c r="E132">
        <v>110</v>
      </c>
      <c r="F132">
        <v>11</v>
      </c>
      <c r="G132" t="s">
        <v>26</v>
      </c>
      <c r="H132">
        <f t="shared" si="4"/>
        <v>383</v>
      </c>
      <c r="I132" t="str">
        <f t="shared" si="5"/>
        <v>High</v>
      </c>
    </row>
    <row r="133" spans="1:9" x14ac:dyDescent="0.3">
      <c r="A133" t="s">
        <v>149</v>
      </c>
      <c r="B133">
        <v>3</v>
      </c>
      <c r="C133">
        <v>30492</v>
      </c>
      <c r="D133">
        <v>240</v>
      </c>
      <c r="E133">
        <v>130</v>
      </c>
      <c r="F133">
        <v>12</v>
      </c>
      <c r="G133" t="s">
        <v>55</v>
      </c>
      <c r="H133">
        <f t="shared" si="4"/>
        <v>370</v>
      </c>
      <c r="I133" t="str">
        <f t="shared" si="5"/>
        <v>Medium</v>
      </c>
    </row>
    <row r="134" spans="1:9" x14ac:dyDescent="0.3">
      <c r="A134" t="s">
        <v>150</v>
      </c>
      <c r="B134">
        <v>1</v>
      </c>
      <c r="C134">
        <v>26102</v>
      </c>
      <c r="D134">
        <v>267</v>
      </c>
      <c r="E134">
        <v>75</v>
      </c>
      <c r="F134">
        <v>13</v>
      </c>
      <c r="G134" t="s">
        <v>30</v>
      </c>
      <c r="H134">
        <f t="shared" si="4"/>
        <v>342</v>
      </c>
      <c r="I134" t="str">
        <f t="shared" si="5"/>
        <v>Low</v>
      </c>
    </row>
    <row r="135" spans="1:9" x14ac:dyDescent="0.3">
      <c r="A135" t="s">
        <v>151</v>
      </c>
      <c r="B135">
        <v>3</v>
      </c>
      <c r="C135">
        <v>70336</v>
      </c>
      <c r="D135">
        <v>269</v>
      </c>
      <c r="E135">
        <v>85</v>
      </c>
      <c r="F135">
        <v>11</v>
      </c>
      <c r="G135" t="s">
        <v>12</v>
      </c>
      <c r="H135">
        <f t="shared" si="4"/>
        <v>354</v>
      </c>
      <c r="I135" t="str">
        <f t="shared" si="5"/>
        <v>High</v>
      </c>
    </row>
    <row r="136" spans="1:9" x14ac:dyDescent="0.3">
      <c r="A136" t="s">
        <v>152</v>
      </c>
      <c r="B136">
        <v>5</v>
      </c>
      <c r="C136">
        <v>46641</v>
      </c>
      <c r="D136">
        <v>492</v>
      </c>
      <c r="E136">
        <v>50</v>
      </c>
      <c r="F136">
        <v>14</v>
      </c>
      <c r="G136" t="s">
        <v>55</v>
      </c>
      <c r="H136">
        <f t="shared" si="4"/>
        <v>542</v>
      </c>
      <c r="I136" t="str">
        <f t="shared" si="5"/>
        <v>Medium</v>
      </c>
    </row>
    <row r="137" spans="1:9" x14ac:dyDescent="0.3">
      <c r="A137" t="s">
        <v>153</v>
      </c>
      <c r="B137">
        <v>2</v>
      </c>
      <c r="C137">
        <v>54584</v>
      </c>
      <c r="D137">
        <v>382</v>
      </c>
      <c r="E137">
        <v>57</v>
      </c>
      <c r="F137">
        <v>9</v>
      </c>
      <c r="G137" t="s">
        <v>50</v>
      </c>
      <c r="H137">
        <f t="shared" si="4"/>
        <v>439</v>
      </c>
      <c r="I137" t="str">
        <f t="shared" si="5"/>
        <v>Medium</v>
      </c>
    </row>
    <row r="138" spans="1:9" x14ac:dyDescent="0.3">
      <c r="A138" t="s">
        <v>154</v>
      </c>
      <c r="B138">
        <v>7</v>
      </c>
      <c r="C138">
        <v>52745</v>
      </c>
      <c r="D138">
        <v>221</v>
      </c>
      <c r="E138">
        <v>162</v>
      </c>
      <c r="F138">
        <v>3</v>
      </c>
      <c r="G138" t="s">
        <v>44</v>
      </c>
      <c r="H138">
        <f t="shared" si="4"/>
        <v>383</v>
      </c>
      <c r="I138" t="str">
        <f t="shared" si="5"/>
        <v>Medium</v>
      </c>
    </row>
    <row r="139" spans="1:9" x14ac:dyDescent="0.3">
      <c r="A139" t="s">
        <v>155</v>
      </c>
      <c r="B139">
        <v>2</v>
      </c>
      <c r="C139">
        <v>43093</v>
      </c>
      <c r="D139">
        <v>293</v>
      </c>
      <c r="E139">
        <v>148</v>
      </c>
      <c r="F139">
        <v>10</v>
      </c>
      <c r="G139" t="s">
        <v>12</v>
      </c>
      <c r="H139">
        <f t="shared" si="4"/>
        <v>441</v>
      </c>
      <c r="I139" t="str">
        <f t="shared" si="5"/>
        <v>Medium</v>
      </c>
    </row>
    <row r="140" spans="1:9" x14ac:dyDescent="0.3">
      <c r="A140" t="s">
        <v>156</v>
      </c>
      <c r="B140">
        <v>1</v>
      </c>
      <c r="C140">
        <v>86105</v>
      </c>
      <c r="D140">
        <v>104</v>
      </c>
      <c r="E140">
        <v>96</v>
      </c>
      <c r="F140">
        <v>2</v>
      </c>
      <c r="G140" t="s">
        <v>50</v>
      </c>
      <c r="H140">
        <f t="shared" si="4"/>
        <v>200</v>
      </c>
      <c r="I140" t="str">
        <f t="shared" si="5"/>
        <v>High</v>
      </c>
    </row>
    <row r="141" spans="1:9" x14ac:dyDescent="0.3">
      <c r="A141" t="s">
        <v>157</v>
      </c>
      <c r="B141">
        <v>4</v>
      </c>
      <c r="C141">
        <v>71885</v>
      </c>
      <c r="D141">
        <v>128</v>
      </c>
      <c r="E141">
        <v>176</v>
      </c>
      <c r="F141">
        <v>9</v>
      </c>
      <c r="G141" t="s">
        <v>24</v>
      </c>
      <c r="H141">
        <f t="shared" si="4"/>
        <v>304</v>
      </c>
      <c r="I141" t="str">
        <f t="shared" si="5"/>
        <v>High</v>
      </c>
    </row>
    <row r="142" spans="1:9" x14ac:dyDescent="0.3">
      <c r="A142" t="s">
        <v>158</v>
      </c>
      <c r="B142">
        <v>7</v>
      </c>
      <c r="C142">
        <v>56631</v>
      </c>
      <c r="D142">
        <v>264</v>
      </c>
      <c r="E142">
        <v>105</v>
      </c>
      <c r="F142">
        <v>13</v>
      </c>
      <c r="G142" t="s">
        <v>9</v>
      </c>
      <c r="H142">
        <f t="shared" si="4"/>
        <v>369</v>
      </c>
      <c r="I142" t="str">
        <f t="shared" si="5"/>
        <v>Medium</v>
      </c>
    </row>
    <row r="143" spans="1:9" x14ac:dyDescent="0.3">
      <c r="A143" t="s">
        <v>159</v>
      </c>
      <c r="B143">
        <v>1</v>
      </c>
      <c r="C143">
        <v>92991</v>
      </c>
      <c r="D143">
        <v>438</v>
      </c>
      <c r="E143">
        <v>63</v>
      </c>
      <c r="F143">
        <v>12</v>
      </c>
      <c r="G143" t="s">
        <v>14</v>
      </c>
      <c r="H143">
        <f t="shared" si="4"/>
        <v>501</v>
      </c>
      <c r="I143" t="str">
        <f t="shared" si="5"/>
        <v>Very High</v>
      </c>
    </row>
    <row r="144" spans="1:9" x14ac:dyDescent="0.3">
      <c r="A144" t="s">
        <v>160</v>
      </c>
      <c r="B144">
        <v>4</v>
      </c>
      <c r="C144">
        <v>24014</v>
      </c>
      <c r="D144">
        <v>235</v>
      </c>
      <c r="E144">
        <v>77</v>
      </c>
      <c r="F144">
        <v>13</v>
      </c>
      <c r="G144" t="s">
        <v>44</v>
      </c>
      <c r="H144">
        <f t="shared" si="4"/>
        <v>312</v>
      </c>
      <c r="I144" t="str">
        <f t="shared" si="5"/>
        <v>Low</v>
      </c>
    </row>
    <row r="145" spans="1:9" x14ac:dyDescent="0.3">
      <c r="A145" t="s">
        <v>161</v>
      </c>
      <c r="B145">
        <v>2</v>
      </c>
      <c r="C145">
        <v>31093</v>
      </c>
      <c r="D145">
        <v>464</v>
      </c>
      <c r="E145">
        <v>127</v>
      </c>
      <c r="F145">
        <v>13</v>
      </c>
      <c r="G145" t="s">
        <v>55</v>
      </c>
      <c r="H145">
        <f t="shared" si="4"/>
        <v>591</v>
      </c>
      <c r="I145" t="str">
        <f t="shared" si="5"/>
        <v>Medium</v>
      </c>
    </row>
    <row r="146" spans="1:9" x14ac:dyDescent="0.3">
      <c r="A146" t="s">
        <v>162</v>
      </c>
      <c r="B146">
        <v>1</v>
      </c>
      <c r="C146">
        <v>38070</v>
      </c>
      <c r="D146">
        <v>420</v>
      </c>
      <c r="E146">
        <v>179</v>
      </c>
      <c r="F146">
        <v>5</v>
      </c>
      <c r="G146" t="s">
        <v>26</v>
      </c>
      <c r="H146">
        <f t="shared" si="4"/>
        <v>599</v>
      </c>
      <c r="I146" t="str">
        <f t="shared" si="5"/>
        <v>Medium</v>
      </c>
    </row>
    <row r="147" spans="1:9" x14ac:dyDescent="0.3">
      <c r="A147" t="s">
        <v>163</v>
      </c>
      <c r="B147">
        <v>7</v>
      </c>
      <c r="C147">
        <v>55777</v>
      </c>
      <c r="D147">
        <v>441</v>
      </c>
      <c r="E147">
        <v>158</v>
      </c>
      <c r="F147">
        <v>5</v>
      </c>
      <c r="G147" t="s">
        <v>30</v>
      </c>
      <c r="H147">
        <f t="shared" si="4"/>
        <v>599</v>
      </c>
      <c r="I147" t="str">
        <f t="shared" si="5"/>
        <v>Medium</v>
      </c>
    </row>
    <row r="148" spans="1:9" x14ac:dyDescent="0.3">
      <c r="A148" t="s">
        <v>164</v>
      </c>
      <c r="B148">
        <v>7</v>
      </c>
      <c r="C148">
        <v>76958</v>
      </c>
      <c r="D148">
        <v>244</v>
      </c>
      <c r="E148">
        <v>63</v>
      </c>
      <c r="F148">
        <v>6</v>
      </c>
      <c r="G148" t="s">
        <v>16</v>
      </c>
      <c r="H148">
        <f t="shared" si="4"/>
        <v>307</v>
      </c>
      <c r="I148" t="str">
        <f t="shared" si="5"/>
        <v>High</v>
      </c>
    </row>
    <row r="149" spans="1:9" x14ac:dyDescent="0.3">
      <c r="A149" t="s">
        <v>165</v>
      </c>
      <c r="B149">
        <v>6</v>
      </c>
      <c r="C149">
        <v>30729</v>
      </c>
      <c r="D149">
        <v>426</v>
      </c>
      <c r="E149">
        <v>105</v>
      </c>
      <c r="F149">
        <v>9</v>
      </c>
      <c r="G149" t="s">
        <v>30</v>
      </c>
      <c r="H149">
        <f t="shared" si="4"/>
        <v>531</v>
      </c>
      <c r="I149" t="str">
        <f t="shared" si="5"/>
        <v>Medium</v>
      </c>
    </row>
    <row r="150" spans="1:9" x14ac:dyDescent="0.3">
      <c r="A150" t="s">
        <v>166</v>
      </c>
      <c r="B150">
        <v>5</v>
      </c>
      <c r="C150">
        <v>65017</v>
      </c>
      <c r="D150">
        <v>316</v>
      </c>
      <c r="E150">
        <v>164</v>
      </c>
      <c r="F150">
        <v>6</v>
      </c>
      <c r="G150" t="s">
        <v>55</v>
      </c>
      <c r="H150">
        <f t="shared" si="4"/>
        <v>480</v>
      </c>
      <c r="I150" t="str">
        <f t="shared" si="5"/>
        <v>High</v>
      </c>
    </row>
    <row r="151" spans="1:9" x14ac:dyDescent="0.3">
      <c r="A151" t="s">
        <v>167</v>
      </c>
      <c r="B151">
        <v>3</v>
      </c>
      <c r="C151">
        <v>86320</v>
      </c>
      <c r="D151">
        <v>400</v>
      </c>
      <c r="E151">
        <v>56</v>
      </c>
      <c r="F151">
        <v>9</v>
      </c>
      <c r="G151" t="s">
        <v>14</v>
      </c>
      <c r="H151">
        <f t="shared" si="4"/>
        <v>456</v>
      </c>
      <c r="I151" t="str">
        <f t="shared" si="5"/>
        <v>High</v>
      </c>
    </row>
    <row r="152" spans="1:9" x14ac:dyDescent="0.3">
      <c r="A152" t="s">
        <v>168</v>
      </c>
      <c r="B152">
        <v>4</v>
      </c>
      <c r="C152">
        <v>47751</v>
      </c>
      <c r="D152">
        <v>231</v>
      </c>
      <c r="E152">
        <v>52</v>
      </c>
      <c r="F152">
        <v>11</v>
      </c>
      <c r="G152" t="s">
        <v>30</v>
      </c>
      <c r="H152">
        <f t="shared" si="4"/>
        <v>283</v>
      </c>
      <c r="I152" t="str">
        <f t="shared" si="5"/>
        <v>Medium</v>
      </c>
    </row>
    <row r="153" spans="1:9" x14ac:dyDescent="0.3">
      <c r="A153" t="s">
        <v>169</v>
      </c>
      <c r="B153">
        <v>6</v>
      </c>
      <c r="C153">
        <v>98069</v>
      </c>
      <c r="D153">
        <v>391</v>
      </c>
      <c r="E153">
        <v>160</v>
      </c>
      <c r="F153">
        <v>2</v>
      </c>
      <c r="G153" t="s">
        <v>9</v>
      </c>
      <c r="H153">
        <f t="shared" si="4"/>
        <v>551</v>
      </c>
      <c r="I153" t="str">
        <f t="shared" si="5"/>
        <v>Very High</v>
      </c>
    </row>
    <row r="154" spans="1:9" x14ac:dyDescent="0.3">
      <c r="A154" t="s">
        <v>170</v>
      </c>
      <c r="B154">
        <v>3</v>
      </c>
      <c r="C154">
        <v>74748</v>
      </c>
      <c r="D154">
        <v>169</v>
      </c>
      <c r="E154">
        <v>200</v>
      </c>
      <c r="F154">
        <v>13</v>
      </c>
      <c r="G154" t="s">
        <v>14</v>
      </c>
      <c r="H154">
        <f t="shared" si="4"/>
        <v>369</v>
      </c>
      <c r="I154" t="str">
        <f t="shared" si="5"/>
        <v>High</v>
      </c>
    </row>
    <row r="155" spans="1:9" x14ac:dyDescent="0.3">
      <c r="A155" t="s">
        <v>171</v>
      </c>
      <c r="B155">
        <v>3</v>
      </c>
      <c r="C155">
        <v>25801</v>
      </c>
      <c r="D155">
        <v>351</v>
      </c>
      <c r="E155">
        <v>156</v>
      </c>
      <c r="F155">
        <v>11</v>
      </c>
      <c r="G155" t="s">
        <v>12</v>
      </c>
      <c r="H155">
        <f t="shared" si="4"/>
        <v>507</v>
      </c>
      <c r="I155" t="str">
        <f t="shared" si="5"/>
        <v>Low</v>
      </c>
    </row>
    <row r="156" spans="1:9" x14ac:dyDescent="0.3">
      <c r="A156" t="s">
        <v>172</v>
      </c>
      <c r="B156">
        <v>1</v>
      </c>
      <c r="C156">
        <v>39190</v>
      </c>
      <c r="D156">
        <v>374</v>
      </c>
      <c r="E156">
        <v>67</v>
      </c>
      <c r="F156">
        <v>10</v>
      </c>
      <c r="G156" t="s">
        <v>50</v>
      </c>
      <c r="H156">
        <f t="shared" si="4"/>
        <v>441</v>
      </c>
      <c r="I156" t="str">
        <f t="shared" si="5"/>
        <v>Medium</v>
      </c>
    </row>
    <row r="157" spans="1:9" x14ac:dyDescent="0.3">
      <c r="A157" t="s">
        <v>173</v>
      </c>
      <c r="B157">
        <v>3</v>
      </c>
      <c r="C157">
        <v>69689</v>
      </c>
      <c r="D157">
        <v>463</v>
      </c>
      <c r="E157">
        <v>87</v>
      </c>
      <c r="F157">
        <v>7</v>
      </c>
      <c r="G157" t="s">
        <v>16</v>
      </c>
      <c r="H157">
        <f t="shared" si="4"/>
        <v>550</v>
      </c>
      <c r="I157" t="str">
        <f t="shared" si="5"/>
        <v>High</v>
      </c>
    </row>
    <row r="158" spans="1:9" x14ac:dyDescent="0.3">
      <c r="A158" t="s">
        <v>174</v>
      </c>
      <c r="B158">
        <v>5</v>
      </c>
      <c r="C158">
        <v>70993</v>
      </c>
      <c r="D158">
        <v>281</v>
      </c>
      <c r="E158">
        <v>164</v>
      </c>
      <c r="F158">
        <v>4</v>
      </c>
      <c r="G158" t="s">
        <v>7</v>
      </c>
      <c r="H158">
        <f t="shared" si="4"/>
        <v>445</v>
      </c>
      <c r="I158" t="str">
        <f t="shared" si="5"/>
        <v>High</v>
      </c>
    </row>
    <row r="159" spans="1:9" x14ac:dyDescent="0.3">
      <c r="A159" t="s">
        <v>175</v>
      </c>
      <c r="B159">
        <v>7</v>
      </c>
      <c r="C159">
        <v>49592</v>
      </c>
      <c r="D159">
        <v>266</v>
      </c>
      <c r="E159">
        <v>64</v>
      </c>
      <c r="F159">
        <v>14</v>
      </c>
      <c r="G159" t="s">
        <v>55</v>
      </c>
      <c r="H159">
        <f t="shared" si="4"/>
        <v>330</v>
      </c>
      <c r="I159" t="str">
        <f t="shared" si="5"/>
        <v>Medium</v>
      </c>
    </row>
    <row r="160" spans="1:9" x14ac:dyDescent="0.3">
      <c r="A160" t="s">
        <v>176</v>
      </c>
      <c r="B160">
        <v>6</v>
      </c>
      <c r="C160">
        <v>30647</v>
      </c>
      <c r="D160">
        <v>190</v>
      </c>
      <c r="E160">
        <v>168</v>
      </c>
      <c r="F160">
        <v>9</v>
      </c>
      <c r="G160" t="s">
        <v>21</v>
      </c>
      <c r="H160">
        <f t="shared" si="4"/>
        <v>358</v>
      </c>
      <c r="I160" t="str">
        <f t="shared" si="5"/>
        <v>Medium</v>
      </c>
    </row>
    <row r="161" spans="1:9" x14ac:dyDescent="0.3">
      <c r="A161" t="s">
        <v>177</v>
      </c>
      <c r="B161">
        <v>3</v>
      </c>
      <c r="C161">
        <v>28716</v>
      </c>
      <c r="D161">
        <v>301</v>
      </c>
      <c r="E161">
        <v>77</v>
      </c>
      <c r="F161">
        <v>10</v>
      </c>
      <c r="G161" t="s">
        <v>7</v>
      </c>
      <c r="H161">
        <f t="shared" si="4"/>
        <v>378</v>
      </c>
      <c r="I161" t="str">
        <f t="shared" si="5"/>
        <v>Low</v>
      </c>
    </row>
    <row r="162" spans="1:9" x14ac:dyDescent="0.3">
      <c r="A162" t="s">
        <v>178</v>
      </c>
      <c r="B162">
        <v>1</v>
      </c>
      <c r="C162">
        <v>90316</v>
      </c>
      <c r="D162">
        <v>445</v>
      </c>
      <c r="E162">
        <v>88</v>
      </c>
      <c r="F162">
        <v>7</v>
      </c>
      <c r="G162" t="s">
        <v>30</v>
      </c>
      <c r="H162">
        <f t="shared" si="4"/>
        <v>533</v>
      </c>
      <c r="I162" t="str">
        <f t="shared" si="5"/>
        <v>Very High</v>
      </c>
    </row>
    <row r="163" spans="1:9" x14ac:dyDescent="0.3">
      <c r="A163" t="s">
        <v>179</v>
      </c>
      <c r="B163">
        <v>5</v>
      </c>
      <c r="C163">
        <v>22368</v>
      </c>
      <c r="D163">
        <v>118</v>
      </c>
      <c r="E163">
        <v>66</v>
      </c>
      <c r="F163">
        <v>12</v>
      </c>
      <c r="G163" t="s">
        <v>55</v>
      </c>
      <c r="H163">
        <f t="shared" si="4"/>
        <v>184</v>
      </c>
      <c r="I163" t="str">
        <f t="shared" si="5"/>
        <v>Low</v>
      </c>
    </row>
    <row r="164" spans="1:9" x14ac:dyDescent="0.3">
      <c r="A164" t="s">
        <v>180</v>
      </c>
      <c r="B164">
        <v>2</v>
      </c>
      <c r="C164">
        <v>97575</v>
      </c>
      <c r="D164">
        <v>138</v>
      </c>
      <c r="E164">
        <v>135</v>
      </c>
      <c r="F164">
        <v>8</v>
      </c>
      <c r="G164" t="s">
        <v>50</v>
      </c>
      <c r="H164">
        <f t="shared" si="4"/>
        <v>273</v>
      </c>
      <c r="I164" t="str">
        <f t="shared" si="5"/>
        <v>Very High</v>
      </c>
    </row>
    <row r="165" spans="1:9" x14ac:dyDescent="0.3">
      <c r="A165" t="s">
        <v>181</v>
      </c>
      <c r="B165">
        <v>7</v>
      </c>
      <c r="C165">
        <v>26655</v>
      </c>
      <c r="D165">
        <v>225</v>
      </c>
      <c r="E165">
        <v>175</v>
      </c>
      <c r="F165">
        <v>2</v>
      </c>
      <c r="G165" t="s">
        <v>24</v>
      </c>
      <c r="H165">
        <f t="shared" si="4"/>
        <v>400</v>
      </c>
      <c r="I165" t="str">
        <f t="shared" si="5"/>
        <v>Low</v>
      </c>
    </row>
    <row r="166" spans="1:9" x14ac:dyDescent="0.3">
      <c r="A166" t="s">
        <v>182</v>
      </c>
      <c r="B166">
        <v>7</v>
      </c>
      <c r="C166">
        <v>90031</v>
      </c>
      <c r="D166">
        <v>272</v>
      </c>
      <c r="E166">
        <v>93</v>
      </c>
      <c r="F166">
        <v>6</v>
      </c>
      <c r="G166" t="s">
        <v>50</v>
      </c>
      <c r="H166">
        <f t="shared" si="4"/>
        <v>365</v>
      </c>
      <c r="I166" t="str">
        <f t="shared" si="5"/>
        <v>Very High</v>
      </c>
    </row>
    <row r="167" spans="1:9" x14ac:dyDescent="0.3">
      <c r="A167" t="s">
        <v>183</v>
      </c>
      <c r="B167">
        <v>6</v>
      </c>
      <c r="C167">
        <v>96429</v>
      </c>
      <c r="D167">
        <v>240</v>
      </c>
      <c r="E167">
        <v>74</v>
      </c>
      <c r="F167">
        <v>6</v>
      </c>
      <c r="G167" t="s">
        <v>21</v>
      </c>
      <c r="H167">
        <f t="shared" si="4"/>
        <v>314</v>
      </c>
      <c r="I167" t="str">
        <f t="shared" si="5"/>
        <v>Very High</v>
      </c>
    </row>
    <row r="168" spans="1:9" x14ac:dyDescent="0.3">
      <c r="A168" t="s">
        <v>184</v>
      </c>
      <c r="B168">
        <v>7</v>
      </c>
      <c r="C168">
        <v>75766</v>
      </c>
      <c r="D168">
        <v>341</v>
      </c>
      <c r="E168">
        <v>194</v>
      </c>
      <c r="F168">
        <v>11</v>
      </c>
      <c r="G168" t="s">
        <v>16</v>
      </c>
      <c r="H168">
        <f t="shared" si="4"/>
        <v>535</v>
      </c>
      <c r="I168" t="str">
        <f t="shared" si="5"/>
        <v>High</v>
      </c>
    </row>
    <row r="169" spans="1:9" x14ac:dyDescent="0.3">
      <c r="A169" t="s">
        <v>185</v>
      </c>
      <c r="B169">
        <v>3</v>
      </c>
      <c r="C169">
        <v>33403</v>
      </c>
      <c r="D169">
        <v>319</v>
      </c>
      <c r="E169">
        <v>62</v>
      </c>
      <c r="F169">
        <v>5</v>
      </c>
      <c r="G169" t="s">
        <v>50</v>
      </c>
      <c r="H169">
        <f t="shared" si="4"/>
        <v>381</v>
      </c>
      <c r="I169" t="str">
        <f t="shared" si="5"/>
        <v>Medium</v>
      </c>
    </row>
    <row r="170" spans="1:9" x14ac:dyDescent="0.3">
      <c r="A170" t="s">
        <v>186</v>
      </c>
      <c r="B170">
        <v>1</v>
      </c>
      <c r="C170">
        <v>52097</v>
      </c>
      <c r="D170">
        <v>225</v>
      </c>
      <c r="E170">
        <v>74</v>
      </c>
      <c r="F170">
        <v>7</v>
      </c>
      <c r="G170" t="s">
        <v>26</v>
      </c>
      <c r="H170">
        <f t="shared" si="4"/>
        <v>299</v>
      </c>
      <c r="I170" t="str">
        <f t="shared" si="5"/>
        <v>Medium</v>
      </c>
    </row>
    <row r="171" spans="1:9" x14ac:dyDescent="0.3">
      <c r="A171" t="s">
        <v>187</v>
      </c>
      <c r="B171">
        <v>7</v>
      </c>
      <c r="C171">
        <v>98657</v>
      </c>
      <c r="D171">
        <v>157</v>
      </c>
      <c r="E171">
        <v>117</v>
      </c>
      <c r="F171">
        <v>8</v>
      </c>
      <c r="G171" t="s">
        <v>24</v>
      </c>
      <c r="H171">
        <f t="shared" si="4"/>
        <v>274</v>
      </c>
      <c r="I171" t="str">
        <f t="shared" si="5"/>
        <v>Very High</v>
      </c>
    </row>
    <row r="172" spans="1:9" x14ac:dyDescent="0.3">
      <c r="A172" t="s">
        <v>188</v>
      </c>
      <c r="B172">
        <v>7</v>
      </c>
      <c r="C172">
        <v>30966</v>
      </c>
      <c r="D172">
        <v>247</v>
      </c>
      <c r="E172">
        <v>187</v>
      </c>
      <c r="F172">
        <v>10</v>
      </c>
      <c r="G172" t="s">
        <v>7</v>
      </c>
      <c r="H172">
        <f t="shared" si="4"/>
        <v>434</v>
      </c>
      <c r="I172" t="str">
        <f t="shared" si="5"/>
        <v>Medium</v>
      </c>
    </row>
    <row r="173" spans="1:9" x14ac:dyDescent="0.3">
      <c r="A173" t="s">
        <v>189</v>
      </c>
      <c r="B173">
        <v>2</v>
      </c>
      <c r="C173">
        <v>72921</v>
      </c>
      <c r="D173">
        <v>416</v>
      </c>
      <c r="E173">
        <v>116</v>
      </c>
      <c r="F173">
        <v>2</v>
      </c>
      <c r="G173" t="s">
        <v>12</v>
      </c>
      <c r="H173">
        <f t="shared" si="4"/>
        <v>532</v>
      </c>
      <c r="I173" t="str">
        <f t="shared" si="5"/>
        <v>High</v>
      </c>
    </row>
    <row r="174" spans="1:9" x14ac:dyDescent="0.3">
      <c r="A174" t="s">
        <v>190</v>
      </c>
      <c r="B174">
        <v>2</v>
      </c>
      <c r="C174">
        <v>69726</v>
      </c>
      <c r="D174">
        <v>482</v>
      </c>
      <c r="E174">
        <v>158</v>
      </c>
      <c r="F174">
        <v>7</v>
      </c>
      <c r="G174" t="s">
        <v>9</v>
      </c>
      <c r="H174">
        <f t="shared" si="4"/>
        <v>640</v>
      </c>
      <c r="I174" t="str">
        <f t="shared" si="5"/>
        <v>High</v>
      </c>
    </row>
    <row r="175" spans="1:9" x14ac:dyDescent="0.3">
      <c r="A175" t="s">
        <v>191</v>
      </c>
      <c r="B175">
        <v>4</v>
      </c>
      <c r="C175">
        <v>70300</v>
      </c>
      <c r="D175">
        <v>460</v>
      </c>
      <c r="E175">
        <v>195</v>
      </c>
      <c r="F175">
        <v>8</v>
      </c>
      <c r="G175" t="s">
        <v>26</v>
      </c>
      <c r="H175">
        <f t="shared" si="4"/>
        <v>655</v>
      </c>
      <c r="I175" t="str">
        <f t="shared" si="5"/>
        <v>High</v>
      </c>
    </row>
    <row r="176" spans="1:9" x14ac:dyDescent="0.3">
      <c r="A176" t="s">
        <v>192</v>
      </c>
      <c r="B176">
        <v>5</v>
      </c>
      <c r="C176">
        <v>42677</v>
      </c>
      <c r="D176">
        <v>100</v>
      </c>
      <c r="E176">
        <v>160</v>
      </c>
      <c r="F176">
        <v>4</v>
      </c>
      <c r="G176" t="s">
        <v>24</v>
      </c>
      <c r="H176">
        <f t="shared" si="4"/>
        <v>260</v>
      </c>
      <c r="I176" t="str">
        <f t="shared" si="5"/>
        <v>Medium</v>
      </c>
    </row>
    <row r="177" spans="1:9" x14ac:dyDescent="0.3">
      <c r="A177" t="s">
        <v>193</v>
      </c>
      <c r="B177">
        <v>3</v>
      </c>
      <c r="C177">
        <v>75609</v>
      </c>
      <c r="D177">
        <v>486</v>
      </c>
      <c r="E177">
        <v>160</v>
      </c>
      <c r="F177">
        <v>9</v>
      </c>
      <c r="G177" t="s">
        <v>12</v>
      </c>
      <c r="H177">
        <f t="shared" si="4"/>
        <v>646</v>
      </c>
      <c r="I177" t="str">
        <f t="shared" si="5"/>
        <v>High</v>
      </c>
    </row>
    <row r="178" spans="1:9" x14ac:dyDescent="0.3">
      <c r="A178" t="s">
        <v>194</v>
      </c>
      <c r="B178">
        <v>7</v>
      </c>
      <c r="C178">
        <v>76661</v>
      </c>
      <c r="D178">
        <v>447</v>
      </c>
      <c r="E178">
        <v>83</v>
      </c>
      <c r="F178">
        <v>6</v>
      </c>
      <c r="G178" t="s">
        <v>12</v>
      </c>
      <c r="H178">
        <f t="shared" si="4"/>
        <v>530</v>
      </c>
      <c r="I178" t="str">
        <f t="shared" si="5"/>
        <v>High</v>
      </c>
    </row>
    <row r="179" spans="1:9" x14ac:dyDescent="0.3">
      <c r="A179" t="s">
        <v>195</v>
      </c>
      <c r="B179">
        <v>7</v>
      </c>
      <c r="C179">
        <v>51024</v>
      </c>
      <c r="D179">
        <v>289</v>
      </c>
      <c r="E179">
        <v>160</v>
      </c>
      <c r="F179">
        <v>10</v>
      </c>
      <c r="G179" t="s">
        <v>55</v>
      </c>
      <c r="H179">
        <f t="shared" si="4"/>
        <v>449</v>
      </c>
      <c r="I179" t="str">
        <f t="shared" si="5"/>
        <v>Medium</v>
      </c>
    </row>
    <row r="180" spans="1:9" x14ac:dyDescent="0.3">
      <c r="A180" t="s">
        <v>196</v>
      </c>
      <c r="B180">
        <v>1</v>
      </c>
      <c r="C180">
        <v>90313</v>
      </c>
      <c r="D180">
        <v>290</v>
      </c>
      <c r="E180">
        <v>57</v>
      </c>
      <c r="F180">
        <v>6</v>
      </c>
      <c r="G180" t="s">
        <v>24</v>
      </c>
      <c r="H180">
        <f t="shared" si="4"/>
        <v>347</v>
      </c>
      <c r="I180" t="str">
        <f t="shared" si="5"/>
        <v>Very High</v>
      </c>
    </row>
    <row r="181" spans="1:9" x14ac:dyDescent="0.3">
      <c r="A181" t="s">
        <v>197</v>
      </c>
      <c r="B181">
        <v>4</v>
      </c>
      <c r="C181">
        <v>73006</v>
      </c>
      <c r="D181">
        <v>468</v>
      </c>
      <c r="E181">
        <v>162</v>
      </c>
      <c r="F181">
        <v>10</v>
      </c>
      <c r="G181" t="s">
        <v>16</v>
      </c>
      <c r="H181">
        <f t="shared" si="4"/>
        <v>630</v>
      </c>
      <c r="I181" t="str">
        <f t="shared" si="5"/>
        <v>High</v>
      </c>
    </row>
    <row r="182" spans="1:9" x14ac:dyDescent="0.3">
      <c r="A182" t="s">
        <v>198</v>
      </c>
      <c r="B182">
        <v>5</v>
      </c>
      <c r="C182">
        <v>35338</v>
      </c>
      <c r="D182">
        <v>411</v>
      </c>
      <c r="E182">
        <v>132</v>
      </c>
      <c r="F182">
        <v>11</v>
      </c>
      <c r="G182" t="s">
        <v>30</v>
      </c>
      <c r="H182">
        <f t="shared" si="4"/>
        <v>543</v>
      </c>
      <c r="I182" t="str">
        <f t="shared" si="5"/>
        <v>Medium</v>
      </c>
    </row>
    <row r="183" spans="1:9" x14ac:dyDescent="0.3">
      <c r="A183" t="s">
        <v>199</v>
      </c>
      <c r="B183">
        <v>4</v>
      </c>
      <c r="C183">
        <v>88027</v>
      </c>
      <c r="D183">
        <v>216</v>
      </c>
      <c r="E183">
        <v>91</v>
      </c>
      <c r="F183">
        <v>5</v>
      </c>
      <c r="G183" t="s">
        <v>21</v>
      </c>
      <c r="H183">
        <f t="shared" si="4"/>
        <v>307</v>
      </c>
      <c r="I183" t="str">
        <f t="shared" si="5"/>
        <v>High</v>
      </c>
    </row>
    <row r="184" spans="1:9" x14ac:dyDescent="0.3">
      <c r="A184" t="s">
        <v>200</v>
      </c>
      <c r="B184">
        <v>6</v>
      </c>
      <c r="C184">
        <v>39508</v>
      </c>
      <c r="D184">
        <v>233</v>
      </c>
      <c r="E184">
        <v>150</v>
      </c>
      <c r="F184">
        <v>10</v>
      </c>
      <c r="G184" t="s">
        <v>21</v>
      </c>
      <c r="H184">
        <f t="shared" si="4"/>
        <v>383</v>
      </c>
      <c r="I184" t="str">
        <f t="shared" si="5"/>
        <v>Medium</v>
      </c>
    </row>
    <row r="185" spans="1:9" x14ac:dyDescent="0.3">
      <c r="A185" t="s">
        <v>201</v>
      </c>
      <c r="B185">
        <v>5</v>
      </c>
      <c r="C185">
        <v>23051</v>
      </c>
      <c r="D185">
        <v>157</v>
      </c>
      <c r="E185">
        <v>55</v>
      </c>
      <c r="F185">
        <v>6</v>
      </c>
      <c r="G185" t="s">
        <v>7</v>
      </c>
      <c r="H185">
        <f t="shared" si="4"/>
        <v>212</v>
      </c>
      <c r="I185" t="str">
        <f t="shared" si="5"/>
        <v>Low</v>
      </c>
    </row>
    <row r="186" spans="1:9" x14ac:dyDescent="0.3">
      <c r="A186" t="s">
        <v>202</v>
      </c>
      <c r="B186">
        <v>7</v>
      </c>
      <c r="C186">
        <v>68747</v>
      </c>
      <c r="D186">
        <v>143</v>
      </c>
      <c r="E186">
        <v>75</v>
      </c>
      <c r="F186">
        <v>11</v>
      </c>
      <c r="G186" t="s">
        <v>7</v>
      </c>
      <c r="H186">
        <f t="shared" si="4"/>
        <v>218</v>
      </c>
      <c r="I186" t="str">
        <f t="shared" si="5"/>
        <v>High</v>
      </c>
    </row>
    <row r="187" spans="1:9" x14ac:dyDescent="0.3">
      <c r="A187" t="s">
        <v>203</v>
      </c>
      <c r="B187">
        <v>7</v>
      </c>
      <c r="C187">
        <v>74021</v>
      </c>
      <c r="D187">
        <v>272</v>
      </c>
      <c r="E187">
        <v>113</v>
      </c>
      <c r="F187">
        <v>10</v>
      </c>
      <c r="G187" t="s">
        <v>21</v>
      </c>
      <c r="H187">
        <f t="shared" si="4"/>
        <v>385</v>
      </c>
      <c r="I187" t="str">
        <f t="shared" si="5"/>
        <v>High</v>
      </c>
    </row>
    <row r="188" spans="1:9" x14ac:dyDescent="0.3">
      <c r="A188" t="s">
        <v>204</v>
      </c>
      <c r="B188">
        <v>5</v>
      </c>
      <c r="C188">
        <v>86412</v>
      </c>
      <c r="D188">
        <v>259</v>
      </c>
      <c r="E188">
        <v>108</v>
      </c>
      <c r="F188">
        <v>4</v>
      </c>
      <c r="G188" t="s">
        <v>50</v>
      </c>
      <c r="H188">
        <f t="shared" si="4"/>
        <v>367</v>
      </c>
      <c r="I188" t="str">
        <f t="shared" si="5"/>
        <v>High</v>
      </c>
    </row>
    <row r="189" spans="1:9" x14ac:dyDescent="0.3">
      <c r="A189" t="s">
        <v>205</v>
      </c>
      <c r="B189">
        <v>7</v>
      </c>
      <c r="C189">
        <v>78335</v>
      </c>
      <c r="D189">
        <v>272</v>
      </c>
      <c r="E189">
        <v>158</v>
      </c>
      <c r="F189">
        <v>5</v>
      </c>
      <c r="G189" t="s">
        <v>16</v>
      </c>
      <c r="H189">
        <f t="shared" si="4"/>
        <v>430</v>
      </c>
      <c r="I189" t="str">
        <f t="shared" si="5"/>
        <v>High</v>
      </c>
    </row>
    <row r="190" spans="1:9" x14ac:dyDescent="0.3">
      <c r="A190" t="s">
        <v>206</v>
      </c>
      <c r="B190">
        <v>3</v>
      </c>
      <c r="C190">
        <v>76179</v>
      </c>
      <c r="D190">
        <v>416</v>
      </c>
      <c r="E190">
        <v>170</v>
      </c>
      <c r="F190">
        <v>10</v>
      </c>
      <c r="G190" t="s">
        <v>50</v>
      </c>
      <c r="H190">
        <f t="shared" si="4"/>
        <v>586</v>
      </c>
      <c r="I190" t="str">
        <f t="shared" si="5"/>
        <v>High</v>
      </c>
    </row>
    <row r="191" spans="1:9" x14ac:dyDescent="0.3">
      <c r="A191" t="s">
        <v>207</v>
      </c>
      <c r="B191">
        <v>5</v>
      </c>
      <c r="C191">
        <v>52093</v>
      </c>
      <c r="D191">
        <v>402</v>
      </c>
      <c r="E191">
        <v>82</v>
      </c>
      <c r="F191">
        <v>11</v>
      </c>
      <c r="G191" t="s">
        <v>50</v>
      </c>
      <c r="H191">
        <f t="shared" si="4"/>
        <v>484</v>
      </c>
      <c r="I191" t="str">
        <f t="shared" si="5"/>
        <v>Medium</v>
      </c>
    </row>
    <row r="192" spans="1:9" x14ac:dyDescent="0.3">
      <c r="A192" t="s">
        <v>208</v>
      </c>
      <c r="B192">
        <v>4</v>
      </c>
      <c r="C192">
        <v>89678</v>
      </c>
      <c r="D192">
        <v>248</v>
      </c>
      <c r="E192">
        <v>199</v>
      </c>
      <c r="F192">
        <v>12</v>
      </c>
      <c r="G192" t="s">
        <v>9</v>
      </c>
      <c r="H192">
        <f t="shared" si="4"/>
        <v>447</v>
      </c>
      <c r="I192" t="str">
        <f t="shared" si="5"/>
        <v>High</v>
      </c>
    </row>
    <row r="193" spans="1:9" x14ac:dyDescent="0.3">
      <c r="A193" t="s">
        <v>209</v>
      </c>
      <c r="B193">
        <v>5</v>
      </c>
      <c r="C193">
        <v>59734</v>
      </c>
      <c r="D193">
        <v>179</v>
      </c>
      <c r="E193">
        <v>70</v>
      </c>
      <c r="F193">
        <v>7</v>
      </c>
      <c r="G193" t="s">
        <v>44</v>
      </c>
      <c r="H193">
        <f t="shared" si="4"/>
        <v>249</v>
      </c>
      <c r="I193" t="str">
        <f t="shared" si="5"/>
        <v>Medium</v>
      </c>
    </row>
    <row r="194" spans="1:9" x14ac:dyDescent="0.3">
      <c r="A194" t="s">
        <v>210</v>
      </c>
      <c r="B194">
        <v>7</v>
      </c>
      <c r="C194">
        <v>92615</v>
      </c>
      <c r="D194">
        <v>473</v>
      </c>
      <c r="E194">
        <v>119</v>
      </c>
      <c r="F194">
        <v>3</v>
      </c>
      <c r="G194" t="s">
        <v>30</v>
      </c>
      <c r="H194">
        <f t="shared" si="4"/>
        <v>592</v>
      </c>
      <c r="I194" t="str">
        <f t="shared" si="5"/>
        <v>Very High</v>
      </c>
    </row>
    <row r="195" spans="1:9" x14ac:dyDescent="0.3">
      <c r="A195" t="s">
        <v>211</v>
      </c>
      <c r="B195">
        <v>3</v>
      </c>
      <c r="C195">
        <v>93523</v>
      </c>
      <c r="D195">
        <v>312</v>
      </c>
      <c r="E195">
        <v>161</v>
      </c>
      <c r="F195">
        <v>8</v>
      </c>
      <c r="G195" t="s">
        <v>9</v>
      </c>
      <c r="H195">
        <f t="shared" ref="H195:H251" si="6">D195+E195</f>
        <v>473</v>
      </c>
      <c r="I195" t="str">
        <f t="shared" ref="I195:I251" si="7">IF(C195&lt;30000,"Low",IF(C195&lt;=60000,"Medium",IF(C195&lt;=90000,"High","Very High")))</f>
        <v>Very High</v>
      </c>
    </row>
    <row r="196" spans="1:9" x14ac:dyDescent="0.3">
      <c r="A196" t="s">
        <v>212</v>
      </c>
      <c r="B196">
        <v>3</v>
      </c>
      <c r="C196">
        <v>37019</v>
      </c>
      <c r="D196">
        <v>302</v>
      </c>
      <c r="E196">
        <v>53</v>
      </c>
      <c r="F196">
        <v>3</v>
      </c>
      <c r="G196" t="s">
        <v>55</v>
      </c>
      <c r="H196">
        <f t="shared" si="6"/>
        <v>355</v>
      </c>
      <c r="I196" t="str">
        <f t="shared" si="7"/>
        <v>Medium</v>
      </c>
    </row>
    <row r="197" spans="1:9" x14ac:dyDescent="0.3">
      <c r="A197" t="s">
        <v>213</v>
      </c>
      <c r="B197">
        <v>6</v>
      </c>
      <c r="C197">
        <v>93847</v>
      </c>
      <c r="D197">
        <v>351</v>
      </c>
      <c r="E197">
        <v>143</v>
      </c>
      <c r="F197">
        <v>12</v>
      </c>
      <c r="G197" t="s">
        <v>44</v>
      </c>
      <c r="H197">
        <f t="shared" si="6"/>
        <v>494</v>
      </c>
      <c r="I197" t="str">
        <f t="shared" si="7"/>
        <v>Very High</v>
      </c>
    </row>
    <row r="198" spans="1:9" x14ac:dyDescent="0.3">
      <c r="A198" t="s">
        <v>214</v>
      </c>
      <c r="B198">
        <v>4</v>
      </c>
      <c r="C198">
        <v>99634</v>
      </c>
      <c r="D198">
        <v>328</v>
      </c>
      <c r="E198">
        <v>124</v>
      </c>
      <c r="F198">
        <v>3</v>
      </c>
      <c r="G198" t="s">
        <v>44</v>
      </c>
      <c r="H198">
        <f t="shared" si="6"/>
        <v>452</v>
      </c>
      <c r="I198" t="str">
        <f t="shared" si="7"/>
        <v>Very High</v>
      </c>
    </row>
    <row r="199" spans="1:9" x14ac:dyDescent="0.3">
      <c r="A199" t="s">
        <v>215</v>
      </c>
      <c r="B199">
        <v>2</v>
      </c>
      <c r="C199">
        <v>48251</v>
      </c>
      <c r="D199">
        <v>263</v>
      </c>
      <c r="E199">
        <v>111</v>
      </c>
      <c r="F199">
        <v>12</v>
      </c>
      <c r="G199" t="s">
        <v>24</v>
      </c>
      <c r="H199">
        <f t="shared" si="6"/>
        <v>374</v>
      </c>
      <c r="I199" t="str">
        <f t="shared" si="7"/>
        <v>Medium</v>
      </c>
    </row>
    <row r="200" spans="1:9" x14ac:dyDescent="0.3">
      <c r="A200" t="s">
        <v>216</v>
      </c>
      <c r="B200">
        <v>2</v>
      </c>
      <c r="C200">
        <v>45945</v>
      </c>
      <c r="D200">
        <v>326</v>
      </c>
      <c r="E200">
        <v>143</v>
      </c>
      <c r="F200">
        <v>2</v>
      </c>
      <c r="G200" t="s">
        <v>16</v>
      </c>
      <c r="H200">
        <f t="shared" si="6"/>
        <v>469</v>
      </c>
      <c r="I200" t="str">
        <f t="shared" si="7"/>
        <v>Medium</v>
      </c>
    </row>
    <row r="201" spans="1:9" x14ac:dyDescent="0.3">
      <c r="A201" t="s">
        <v>217</v>
      </c>
      <c r="B201">
        <v>5</v>
      </c>
      <c r="C201">
        <v>52217</v>
      </c>
      <c r="D201">
        <v>246</v>
      </c>
      <c r="E201">
        <v>144</v>
      </c>
      <c r="F201">
        <v>12</v>
      </c>
      <c r="G201" t="s">
        <v>16</v>
      </c>
      <c r="H201">
        <f t="shared" si="6"/>
        <v>390</v>
      </c>
      <c r="I201" t="str">
        <f t="shared" si="7"/>
        <v>Medium</v>
      </c>
    </row>
    <row r="202" spans="1:9" x14ac:dyDescent="0.3">
      <c r="A202" t="s">
        <v>218</v>
      </c>
      <c r="B202">
        <v>6</v>
      </c>
      <c r="C202">
        <v>28308</v>
      </c>
      <c r="D202">
        <v>119</v>
      </c>
      <c r="E202">
        <v>104</v>
      </c>
      <c r="F202">
        <v>12</v>
      </c>
      <c r="G202" t="s">
        <v>44</v>
      </c>
      <c r="H202">
        <f t="shared" si="6"/>
        <v>223</v>
      </c>
      <c r="I202" t="str">
        <f t="shared" si="7"/>
        <v>Low</v>
      </c>
    </row>
    <row r="203" spans="1:9" x14ac:dyDescent="0.3">
      <c r="A203" t="s">
        <v>219</v>
      </c>
      <c r="B203">
        <v>1</v>
      </c>
      <c r="C203">
        <v>25949</v>
      </c>
      <c r="D203">
        <v>146</v>
      </c>
      <c r="E203">
        <v>186</v>
      </c>
      <c r="F203">
        <v>13</v>
      </c>
      <c r="G203" t="s">
        <v>50</v>
      </c>
      <c r="H203">
        <f t="shared" si="6"/>
        <v>332</v>
      </c>
      <c r="I203" t="str">
        <f t="shared" si="7"/>
        <v>Low</v>
      </c>
    </row>
    <row r="204" spans="1:9" x14ac:dyDescent="0.3">
      <c r="A204" t="s">
        <v>220</v>
      </c>
      <c r="B204">
        <v>5</v>
      </c>
      <c r="C204">
        <v>71990</v>
      </c>
      <c r="D204">
        <v>332</v>
      </c>
      <c r="E204">
        <v>180</v>
      </c>
      <c r="F204">
        <v>12</v>
      </c>
      <c r="G204" t="s">
        <v>24</v>
      </c>
      <c r="H204">
        <f t="shared" si="6"/>
        <v>512</v>
      </c>
      <c r="I204" t="str">
        <f t="shared" si="7"/>
        <v>High</v>
      </c>
    </row>
    <row r="205" spans="1:9" x14ac:dyDescent="0.3">
      <c r="A205" t="s">
        <v>221</v>
      </c>
      <c r="B205">
        <v>6</v>
      </c>
      <c r="C205">
        <v>21150</v>
      </c>
      <c r="D205">
        <v>404</v>
      </c>
      <c r="E205">
        <v>80</v>
      </c>
      <c r="F205">
        <v>4</v>
      </c>
      <c r="G205" t="s">
        <v>30</v>
      </c>
      <c r="H205">
        <f t="shared" si="6"/>
        <v>484</v>
      </c>
      <c r="I205" t="str">
        <f t="shared" si="7"/>
        <v>Low</v>
      </c>
    </row>
    <row r="206" spans="1:9" x14ac:dyDescent="0.3">
      <c r="A206" t="s">
        <v>222</v>
      </c>
      <c r="B206">
        <v>4</v>
      </c>
      <c r="C206">
        <v>94740</v>
      </c>
      <c r="D206">
        <v>113</v>
      </c>
      <c r="E206">
        <v>89</v>
      </c>
      <c r="F206">
        <v>7</v>
      </c>
      <c r="G206" t="s">
        <v>44</v>
      </c>
      <c r="H206">
        <f t="shared" si="6"/>
        <v>202</v>
      </c>
      <c r="I206" t="str">
        <f t="shared" si="7"/>
        <v>Very High</v>
      </c>
    </row>
    <row r="207" spans="1:9" x14ac:dyDescent="0.3">
      <c r="A207" t="s">
        <v>223</v>
      </c>
      <c r="B207">
        <v>4</v>
      </c>
      <c r="C207">
        <v>86617</v>
      </c>
      <c r="D207">
        <v>242</v>
      </c>
      <c r="E207">
        <v>85</v>
      </c>
      <c r="F207">
        <v>9</v>
      </c>
      <c r="G207" t="s">
        <v>26</v>
      </c>
      <c r="H207">
        <f t="shared" si="6"/>
        <v>327</v>
      </c>
      <c r="I207" t="str">
        <f t="shared" si="7"/>
        <v>High</v>
      </c>
    </row>
    <row r="208" spans="1:9" x14ac:dyDescent="0.3">
      <c r="A208" t="s">
        <v>224</v>
      </c>
      <c r="B208">
        <v>4</v>
      </c>
      <c r="C208">
        <v>36896</v>
      </c>
      <c r="D208">
        <v>100</v>
      </c>
      <c r="E208">
        <v>55</v>
      </c>
      <c r="F208">
        <v>10</v>
      </c>
      <c r="G208" t="s">
        <v>7</v>
      </c>
      <c r="H208">
        <f t="shared" si="6"/>
        <v>155</v>
      </c>
      <c r="I208" t="str">
        <f t="shared" si="7"/>
        <v>Medium</v>
      </c>
    </row>
    <row r="209" spans="1:9" x14ac:dyDescent="0.3">
      <c r="A209" t="s">
        <v>225</v>
      </c>
      <c r="B209">
        <v>4</v>
      </c>
      <c r="C209">
        <v>66175</v>
      </c>
      <c r="D209">
        <v>472</v>
      </c>
      <c r="E209">
        <v>115</v>
      </c>
      <c r="F209">
        <v>8</v>
      </c>
      <c r="G209" t="s">
        <v>7</v>
      </c>
      <c r="H209">
        <f t="shared" si="6"/>
        <v>587</v>
      </c>
      <c r="I209" t="str">
        <f t="shared" si="7"/>
        <v>High</v>
      </c>
    </row>
    <row r="210" spans="1:9" x14ac:dyDescent="0.3">
      <c r="A210" t="s">
        <v>226</v>
      </c>
      <c r="B210">
        <v>4</v>
      </c>
      <c r="C210">
        <v>27805</v>
      </c>
      <c r="D210">
        <v>153</v>
      </c>
      <c r="E210">
        <v>124</v>
      </c>
      <c r="F210">
        <v>5</v>
      </c>
      <c r="G210" t="s">
        <v>9</v>
      </c>
      <c r="H210">
        <f t="shared" si="6"/>
        <v>277</v>
      </c>
      <c r="I210" t="str">
        <f t="shared" si="7"/>
        <v>Low</v>
      </c>
    </row>
    <row r="211" spans="1:9" x14ac:dyDescent="0.3">
      <c r="A211" t="s">
        <v>227</v>
      </c>
      <c r="B211">
        <v>6</v>
      </c>
      <c r="C211">
        <v>25237</v>
      </c>
      <c r="D211">
        <v>473</v>
      </c>
      <c r="E211">
        <v>53</v>
      </c>
      <c r="F211">
        <v>7</v>
      </c>
      <c r="G211" t="s">
        <v>55</v>
      </c>
      <c r="H211">
        <f t="shared" si="6"/>
        <v>526</v>
      </c>
      <c r="I211" t="str">
        <f t="shared" si="7"/>
        <v>Low</v>
      </c>
    </row>
    <row r="212" spans="1:9" x14ac:dyDescent="0.3">
      <c r="A212" t="s">
        <v>228</v>
      </c>
      <c r="B212">
        <v>6</v>
      </c>
      <c r="C212">
        <v>40056</v>
      </c>
      <c r="D212">
        <v>358</v>
      </c>
      <c r="E212">
        <v>128</v>
      </c>
      <c r="F212">
        <v>6</v>
      </c>
      <c r="G212" t="s">
        <v>14</v>
      </c>
      <c r="H212">
        <f t="shared" si="6"/>
        <v>486</v>
      </c>
      <c r="I212" t="str">
        <f t="shared" si="7"/>
        <v>Medium</v>
      </c>
    </row>
    <row r="213" spans="1:9" x14ac:dyDescent="0.3">
      <c r="A213" t="s">
        <v>229</v>
      </c>
      <c r="B213">
        <v>3</v>
      </c>
      <c r="C213">
        <v>65543</v>
      </c>
      <c r="D213">
        <v>243</v>
      </c>
      <c r="E213">
        <v>183</v>
      </c>
      <c r="F213">
        <v>9</v>
      </c>
      <c r="G213" t="s">
        <v>14</v>
      </c>
      <c r="H213">
        <f t="shared" si="6"/>
        <v>426</v>
      </c>
      <c r="I213" t="str">
        <f t="shared" si="7"/>
        <v>High</v>
      </c>
    </row>
    <row r="214" spans="1:9" x14ac:dyDescent="0.3">
      <c r="A214" t="s">
        <v>230</v>
      </c>
      <c r="B214">
        <v>2</v>
      </c>
      <c r="C214">
        <v>76556</v>
      </c>
      <c r="D214">
        <v>111</v>
      </c>
      <c r="E214">
        <v>167</v>
      </c>
      <c r="F214">
        <v>2</v>
      </c>
      <c r="G214" t="s">
        <v>7</v>
      </c>
      <c r="H214">
        <f t="shared" si="6"/>
        <v>278</v>
      </c>
      <c r="I214" t="str">
        <f t="shared" si="7"/>
        <v>High</v>
      </c>
    </row>
    <row r="215" spans="1:9" x14ac:dyDescent="0.3">
      <c r="A215" t="s">
        <v>231</v>
      </c>
      <c r="B215">
        <v>7</v>
      </c>
      <c r="C215">
        <v>23343</v>
      </c>
      <c r="D215">
        <v>429</v>
      </c>
      <c r="E215">
        <v>162</v>
      </c>
      <c r="F215">
        <v>2</v>
      </c>
      <c r="G215" t="s">
        <v>12</v>
      </c>
      <c r="H215">
        <f t="shared" si="6"/>
        <v>591</v>
      </c>
      <c r="I215" t="str">
        <f t="shared" si="7"/>
        <v>Low</v>
      </c>
    </row>
    <row r="216" spans="1:9" x14ac:dyDescent="0.3">
      <c r="A216" t="s">
        <v>232</v>
      </c>
      <c r="B216">
        <v>4</v>
      </c>
      <c r="C216">
        <v>33500</v>
      </c>
      <c r="D216">
        <v>323</v>
      </c>
      <c r="E216">
        <v>143</v>
      </c>
      <c r="F216">
        <v>14</v>
      </c>
      <c r="G216" t="s">
        <v>9</v>
      </c>
      <c r="H216">
        <f t="shared" si="6"/>
        <v>466</v>
      </c>
      <c r="I216" t="str">
        <f t="shared" si="7"/>
        <v>Medium</v>
      </c>
    </row>
    <row r="217" spans="1:9" x14ac:dyDescent="0.3">
      <c r="A217" t="s">
        <v>233</v>
      </c>
      <c r="B217">
        <v>1</v>
      </c>
      <c r="C217">
        <v>73222</v>
      </c>
      <c r="D217">
        <v>371</v>
      </c>
      <c r="E217">
        <v>111</v>
      </c>
      <c r="F217">
        <v>12</v>
      </c>
      <c r="G217" t="s">
        <v>14</v>
      </c>
      <c r="H217">
        <f t="shared" si="6"/>
        <v>482</v>
      </c>
      <c r="I217" t="str">
        <f t="shared" si="7"/>
        <v>High</v>
      </c>
    </row>
    <row r="218" spans="1:9" x14ac:dyDescent="0.3">
      <c r="A218" t="s">
        <v>234</v>
      </c>
      <c r="B218">
        <v>7</v>
      </c>
      <c r="C218">
        <v>49375</v>
      </c>
      <c r="D218">
        <v>457</v>
      </c>
      <c r="E218">
        <v>128</v>
      </c>
      <c r="F218">
        <v>7</v>
      </c>
      <c r="G218" t="s">
        <v>7</v>
      </c>
      <c r="H218">
        <f t="shared" si="6"/>
        <v>585</v>
      </c>
      <c r="I218" t="str">
        <f t="shared" si="7"/>
        <v>Medium</v>
      </c>
    </row>
    <row r="219" spans="1:9" x14ac:dyDescent="0.3">
      <c r="A219" t="s">
        <v>235</v>
      </c>
      <c r="B219">
        <v>6</v>
      </c>
      <c r="C219">
        <v>29662</v>
      </c>
      <c r="D219">
        <v>255</v>
      </c>
      <c r="E219">
        <v>185</v>
      </c>
      <c r="F219">
        <v>11</v>
      </c>
      <c r="G219" t="s">
        <v>55</v>
      </c>
      <c r="H219">
        <f t="shared" si="6"/>
        <v>440</v>
      </c>
      <c r="I219" t="str">
        <f t="shared" si="7"/>
        <v>Low</v>
      </c>
    </row>
    <row r="220" spans="1:9" x14ac:dyDescent="0.3">
      <c r="A220" t="s">
        <v>236</v>
      </c>
      <c r="B220">
        <v>1</v>
      </c>
      <c r="C220">
        <v>36964</v>
      </c>
      <c r="D220">
        <v>472</v>
      </c>
      <c r="E220">
        <v>75</v>
      </c>
      <c r="F220">
        <v>13</v>
      </c>
      <c r="G220" t="s">
        <v>14</v>
      </c>
      <c r="H220">
        <f t="shared" si="6"/>
        <v>547</v>
      </c>
      <c r="I220" t="str">
        <f t="shared" si="7"/>
        <v>Medium</v>
      </c>
    </row>
    <row r="221" spans="1:9" x14ac:dyDescent="0.3">
      <c r="A221" t="s">
        <v>237</v>
      </c>
      <c r="B221">
        <v>1</v>
      </c>
      <c r="C221">
        <v>79638</v>
      </c>
      <c r="D221">
        <v>107</v>
      </c>
      <c r="E221">
        <v>93</v>
      </c>
      <c r="F221">
        <v>3</v>
      </c>
      <c r="G221" t="s">
        <v>50</v>
      </c>
      <c r="H221">
        <f t="shared" si="6"/>
        <v>200</v>
      </c>
      <c r="I221" t="str">
        <f t="shared" si="7"/>
        <v>High</v>
      </c>
    </row>
    <row r="222" spans="1:9" x14ac:dyDescent="0.3">
      <c r="A222" t="s">
        <v>238</v>
      </c>
      <c r="B222">
        <v>1</v>
      </c>
      <c r="C222">
        <v>93666</v>
      </c>
      <c r="D222">
        <v>221</v>
      </c>
      <c r="E222">
        <v>182</v>
      </c>
      <c r="F222">
        <v>6</v>
      </c>
      <c r="G222" t="s">
        <v>50</v>
      </c>
      <c r="H222">
        <f t="shared" si="6"/>
        <v>403</v>
      </c>
      <c r="I222" t="str">
        <f t="shared" si="7"/>
        <v>Very High</v>
      </c>
    </row>
    <row r="223" spans="1:9" x14ac:dyDescent="0.3">
      <c r="A223" t="s">
        <v>239</v>
      </c>
      <c r="B223">
        <v>3</v>
      </c>
      <c r="C223">
        <v>87215</v>
      </c>
      <c r="D223">
        <v>447</v>
      </c>
      <c r="E223">
        <v>119</v>
      </c>
      <c r="F223">
        <v>2</v>
      </c>
      <c r="G223" t="s">
        <v>16</v>
      </c>
      <c r="H223">
        <f t="shared" si="6"/>
        <v>566</v>
      </c>
      <c r="I223" t="str">
        <f t="shared" si="7"/>
        <v>High</v>
      </c>
    </row>
    <row r="224" spans="1:9" x14ac:dyDescent="0.3">
      <c r="A224" t="s">
        <v>240</v>
      </c>
      <c r="B224">
        <v>6</v>
      </c>
      <c r="C224">
        <v>89042</v>
      </c>
      <c r="D224">
        <v>263</v>
      </c>
      <c r="E224">
        <v>167</v>
      </c>
      <c r="F224">
        <v>8</v>
      </c>
      <c r="G224" t="s">
        <v>16</v>
      </c>
      <c r="H224">
        <f t="shared" si="6"/>
        <v>430</v>
      </c>
      <c r="I224" t="str">
        <f t="shared" si="7"/>
        <v>High</v>
      </c>
    </row>
    <row r="225" spans="1:9" x14ac:dyDescent="0.3">
      <c r="A225" t="s">
        <v>241</v>
      </c>
      <c r="B225">
        <v>1</v>
      </c>
      <c r="C225">
        <v>33284</v>
      </c>
      <c r="D225">
        <v>189</v>
      </c>
      <c r="E225">
        <v>117</v>
      </c>
      <c r="F225">
        <v>2</v>
      </c>
      <c r="G225" t="s">
        <v>30</v>
      </c>
      <c r="H225">
        <f t="shared" si="6"/>
        <v>306</v>
      </c>
      <c r="I225" t="str">
        <f t="shared" si="7"/>
        <v>Medium</v>
      </c>
    </row>
    <row r="226" spans="1:9" x14ac:dyDescent="0.3">
      <c r="A226" t="s">
        <v>242</v>
      </c>
      <c r="B226">
        <v>4</v>
      </c>
      <c r="C226">
        <v>92789</v>
      </c>
      <c r="D226">
        <v>235</v>
      </c>
      <c r="E226">
        <v>68</v>
      </c>
      <c r="F226">
        <v>5</v>
      </c>
      <c r="G226" t="s">
        <v>44</v>
      </c>
      <c r="H226">
        <f t="shared" si="6"/>
        <v>303</v>
      </c>
      <c r="I226" t="str">
        <f t="shared" si="7"/>
        <v>Very High</v>
      </c>
    </row>
    <row r="227" spans="1:9" x14ac:dyDescent="0.3">
      <c r="A227" t="s">
        <v>243</v>
      </c>
      <c r="B227">
        <v>5</v>
      </c>
      <c r="C227">
        <v>81389</v>
      </c>
      <c r="D227">
        <v>285</v>
      </c>
      <c r="E227">
        <v>69</v>
      </c>
      <c r="F227">
        <v>10</v>
      </c>
      <c r="G227" t="s">
        <v>26</v>
      </c>
      <c r="H227">
        <f t="shared" si="6"/>
        <v>354</v>
      </c>
      <c r="I227" t="str">
        <f t="shared" si="7"/>
        <v>High</v>
      </c>
    </row>
    <row r="228" spans="1:9" x14ac:dyDescent="0.3">
      <c r="A228" t="s">
        <v>244</v>
      </c>
      <c r="B228">
        <v>1</v>
      </c>
      <c r="C228">
        <v>29435</v>
      </c>
      <c r="D228">
        <v>415</v>
      </c>
      <c r="E228">
        <v>162</v>
      </c>
      <c r="F228">
        <v>2</v>
      </c>
      <c r="G228" t="s">
        <v>16</v>
      </c>
      <c r="H228">
        <f t="shared" si="6"/>
        <v>577</v>
      </c>
      <c r="I228" t="str">
        <f t="shared" si="7"/>
        <v>Low</v>
      </c>
    </row>
    <row r="229" spans="1:9" x14ac:dyDescent="0.3">
      <c r="A229" t="s">
        <v>245</v>
      </c>
      <c r="B229">
        <v>3</v>
      </c>
      <c r="C229">
        <v>74340</v>
      </c>
      <c r="D229">
        <v>277</v>
      </c>
      <c r="E229">
        <v>189</v>
      </c>
      <c r="F229">
        <v>5</v>
      </c>
      <c r="G229" t="s">
        <v>14</v>
      </c>
      <c r="H229">
        <f t="shared" si="6"/>
        <v>466</v>
      </c>
      <c r="I229" t="str">
        <f t="shared" si="7"/>
        <v>High</v>
      </c>
    </row>
    <row r="230" spans="1:9" x14ac:dyDescent="0.3">
      <c r="A230" t="s">
        <v>246</v>
      </c>
      <c r="B230">
        <v>7</v>
      </c>
      <c r="C230">
        <v>64078</v>
      </c>
      <c r="D230">
        <v>127</v>
      </c>
      <c r="E230">
        <v>96</v>
      </c>
      <c r="F230">
        <v>7</v>
      </c>
      <c r="G230" t="s">
        <v>24</v>
      </c>
      <c r="H230">
        <f t="shared" si="6"/>
        <v>223</v>
      </c>
      <c r="I230" t="str">
        <f t="shared" si="7"/>
        <v>High</v>
      </c>
    </row>
    <row r="231" spans="1:9" x14ac:dyDescent="0.3">
      <c r="A231" t="s">
        <v>247</v>
      </c>
      <c r="B231">
        <v>6</v>
      </c>
      <c r="C231">
        <v>98832</v>
      </c>
      <c r="D231">
        <v>319</v>
      </c>
      <c r="E231">
        <v>50</v>
      </c>
      <c r="F231">
        <v>7</v>
      </c>
      <c r="G231" t="s">
        <v>7</v>
      </c>
      <c r="H231">
        <f t="shared" si="6"/>
        <v>369</v>
      </c>
      <c r="I231" t="str">
        <f t="shared" si="7"/>
        <v>Very High</v>
      </c>
    </row>
    <row r="232" spans="1:9" x14ac:dyDescent="0.3">
      <c r="A232" t="s">
        <v>248</v>
      </c>
      <c r="B232">
        <v>3</v>
      </c>
      <c r="C232">
        <v>71293</v>
      </c>
      <c r="D232">
        <v>456</v>
      </c>
      <c r="E232">
        <v>139</v>
      </c>
      <c r="F232">
        <v>13</v>
      </c>
      <c r="G232" t="s">
        <v>24</v>
      </c>
      <c r="H232">
        <f t="shared" si="6"/>
        <v>595</v>
      </c>
      <c r="I232" t="str">
        <f t="shared" si="7"/>
        <v>High</v>
      </c>
    </row>
    <row r="233" spans="1:9" x14ac:dyDescent="0.3">
      <c r="A233" t="s">
        <v>249</v>
      </c>
      <c r="B233">
        <v>1</v>
      </c>
      <c r="C233">
        <v>98781</v>
      </c>
      <c r="D233">
        <v>140</v>
      </c>
      <c r="E233">
        <v>191</v>
      </c>
      <c r="F233">
        <v>14</v>
      </c>
      <c r="G233" t="s">
        <v>55</v>
      </c>
      <c r="H233">
        <f t="shared" si="6"/>
        <v>331</v>
      </c>
      <c r="I233" t="str">
        <f t="shared" si="7"/>
        <v>Very High</v>
      </c>
    </row>
    <row r="234" spans="1:9" x14ac:dyDescent="0.3">
      <c r="A234" t="s">
        <v>250</v>
      </c>
      <c r="B234">
        <v>6</v>
      </c>
      <c r="C234">
        <v>80403</v>
      </c>
      <c r="D234">
        <v>327</v>
      </c>
      <c r="E234">
        <v>113</v>
      </c>
      <c r="F234">
        <v>9</v>
      </c>
      <c r="G234" t="s">
        <v>16</v>
      </c>
      <c r="H234">
        <f t="shared" si="6"/>
        <v>440</v>
      </c>
      <c r="I234" t="str">
        <f t="shared" si="7"/>
        <v>High</v>
      </c>
    </row>
    <row r="235" spans="1:9" x14ac:dyDescent="0.3">
      <c r="A235" t="s">
        <v>251</v>
      </c>
      <c r="B235">
        <v>5</v>
      </c>
      <c r="C235">
        <v>49124</v>
      </c>
      <c r="D235">
        <v>291</v>
      </c>
      <c r="E235">
        <v>87</v>
      </c>
      <c r="F235">
        <v>2</v>
      </c>
      <c r="G235" t="s">
        <v>26</v>
      </c>
      <c r="H235">
        <f t="shared" si="6"/>
        <v>378</v>
      </c>
      <c r="I235" t="str">
        <f t="shared" si="7"/>
        <v>Medium</v>
      </c>
    </row>
    <row r="236" spans="1:9" x14ac:dyDescent="0.3">
      <c r="A236" t="s">
        <v>252</v>
      </c>
      <c r="B236">
        <v>1</v>
      </c>
      <c r="C236">
        <v>63919</v>
      </c>
      <c r="D236">
        <v>244</v>
      </c>
      <c r="E236">
        <v>86</v>
      </c>
      <c r="F236">
        <v>8</v>
      </c>
      <c r="G236" t="s">
        <v>55</v>
      </c>
      <c r="H236">
        <f t="shared" si="6"/>
        <v>330</v>
      </c>
      <c r="I236" t="str">
        <f t="shared" si="7"/>
        <v>High</v>
      </c>
    </row>
    <row r="237" spans="1:9" x14ac:dyDescent="0.3">
      <c r="A237" t="s">
        <v>253</v>
      </c>
      <c r="B237">
        <v>3</v>
      </c>
      <c r="C237">
        <v>55247</v>
      </c>
      <c r="D237">
        <v>300</v>
      </c>
      <c r="E237">
        <v>175</v>
      </c>
      <c r="F237">
        <v>2</v>
      </c>
      <c r="G237" t="s">
        <v>12</v>
      </c>
      <c r="H237">
        <f t="shared" si="6"/>
        <v>475</v>
      </c>
      <c r="I237" t="str">
        <f t="shared" si="7"/>
        <v>Medium</v>
      </c>
    </row>
    <row r="238" spans="1:9" x14ac:dyDescent="0.3">
      <c r="A238" t="s">
        <v>254</v>
      </c>
      <c r="B238">
        <v>2</v>
      </c>
      <c r="C238">
        <v>82752</v>
      </c>
      <c r="D238">
        <v>311</v>
      </c>
      <c r="E238">
        <v>188</v>
      </c>
      <c r="F238">
        <v>14</v>
      </c>
      <c r="G238" t="s">
        <v>12</v>
      </c>
      <c r="H238">
        <f t="shared" si="6"/>
        <v>499</v>
      </c>
      <c r="I238" t="str">
        <f t="shared" si="7"/>
        <v>High</v>
      </c>
    </row>
    <row r="239" spans="1:9" x14ac:dyDescent="0.3">
      <c r="A239" t="s">
        <v>255</v>
      </c>
      <c r="B239">
        <v>4</v>
      </c>
      <c r="C239">
        <v>76573</v>
      </c>
      <c r="D239">
        <v>319</v>
      </c>
      <c r="E239">
        <v>149</v>
      </c>
      <c r="F239">
        <v>8</v>
      </c>
      <c r="G239" t="s">
        <v>24</v>
      </c>
      <c r="H239">
        <f t="shared" si="6"/>
        <v>468</v>
      </c>
      <c r="I239" t="str">
        <f t="shared" si="7"/>
        <v>High</v>
      </c>
    </row>
    <row r="240" spans="1:9" x14ac:dyDescent="0.3">
      <c r="A240" t="s">
        <v>256</v>
      </c>
      <c r="B240">
        <v>7</v>
      </c>
      <c r="C240">
        <v>79101</v>
      </c>
      <c r="D240">
        <v>339</v>
      </c>
      <c r="E240">
        <v>126</v>
      </c>
      <c r="F240">
        <v>4</v>
      </c>
      <c r="G240" t="s">
        <v>44</v>
      </c>
      <c r="H240">
        <f t="shared" si="6"/>
        <v>465</v>
      </c>
      <c r="I240" t="str">
        <f t="shared" si="7"/>
        <v>High</v>
      </c>
    </row>
    <row r="241" spans="1:9" x14ac:dyDescent="0.3">
      <c r="A241" t="s">
        <v>257</v>
      </c>
      <c r="B241">
        <v>3</v>
      </c>
      <c r="C241">
        <v>46646</v>
      </c>
      <c r="D241">
        <v>496</v>
      </c>
      <c r="E241">
        <v>52</v>
      </c>
      <c r="F241">
        <v>12</v>
      </c>
      <c r="G241" t="s">
        <v>9</v>
      </c>
      <c r="H241">
        <f t="shared" si="6"/>
        <v>548</v>
      </c>
      <c r="I241" t="str">
        <f t="shared" si="7"/>
        <v>Medium</v>
      </c>
    </row>
    <row r="242" spans="1:9" x14ac:dyDescent="0.3">
      <c r="A242" t="s">
        <v>258</v>
      </c>
      <c r="B242">
        <v>6</v>
      </c>
      <c r="C242">
        <v>43049</v>
      </c>
      <c r="D242">
        <v>145</v>
      </c>
      <c r="E242">
        <v>183</v>
      </c>
      <c r="F242">
        <v>9</v>
      </c>
      <c r="G242" t="s">
        <v>44</v>
      </c>
      <c r="H242">
        <f t="shared" si="6"/>
        <v>328</v>
      </c>
      <c r="I242" t="str">
        <f t="shared" si="7"/>
        <v>Medium</v>
      </c>
    </row>
    <row r="243" spans="1:9" x14ac:dyDescent="0.3">
      <c r="A243" t="s">
        <v>259</v>
      </c>
      <c r="B243">
        <v>1</v>
      </c>
      <c r="C243">
        <v>99605</v>
      </c>
      <c r="D243">
        <v>134</v>
      </c>
      <c r="E243">
        <v>59</v>
      </c>
      <c r="F243">
        <v>4</v>
      </c>
      <c r="G243" t="s">
        <v>14</v>
      </c>
      <c r="H243">
        <f t="shared" si="6"/>
        <v>193</v>
      </c>
      <c r="I243" t="str">
        <f t="shared" si="7"/>
        <v>Very High</v>
      </c>
    </row>
    <row r="244" spans="1:9" x14ac:dyDescent="0.3">
      <c r="A244" t="s">
        <v>260</v>
      </c>
      <c r="B244">
        <v>4</v>
      </c>
      <c r="C244">
        <v>88385</v>
      </c>
      <c r="D244">
        <v>352</v>
      </c>
      <c r="E244">
        <v>54</v>
      </c>
      <c r="F244">
        <v>14</v>
      </c>
      <c r="G244" t="s">
        <v>50</v>
      </c>
      <c r="H244">
        <f t="shared" si="6"/>
        <v>406</v>
      </c>
      <c r="I244" t="str">
        <f t="shared" si="7"/>
        <v>High</v>
      </c>
    </row>
    <row r="245" spans="1:9" x14ac:dyDescent="0.3">
      <c r="A245" t="s">
        <v>261</v>
      </c>
      <c r="B245">
        <v>1</v>
      </c>
      <c r="C245">
        <v>60158</v>
      </c>
      <c r="D245">
        <v>489</v>
      </c>
      <c r="E245">
        <v>200</v>
      </c>
      <c r="F245">
        <v>2</v>
      </c>
      <c r="G245" t="s">
        <v>30</v>
      </c>
      <c r="H245">
        <f t="shared" si="6"/>
        <v>689</v>
      </c>
      <c r="I245" t="str">
        <f t="shared" si="7"/>
        <v>High</v>
      </c>
    </row>
    <row r="246" spans="1:9" x14ac:dyDescent="0.3">
      <c r="A246" t="s">
        <v>262</v>
      </c>
      <c r="B246">
        <v>6</v>
      </c>
      <c r="C246">
        <v>85417</v>
      </c>
      <c r="D246">
        <v>181</v>
      </c>
      <c r="E246">
        <v>187</v>
      </c>
      <c r="F246">
        <v>14</v>
      </c>
      <c r="G246" t="s">
        <v>44</v>
      </c>
      <c r="H246">
        <f t="shared" si="6"/>
        <v>368</v>
      </c>
      <c r="I246" t="str">
        <f t="shared" si="7"/>
        <v>High</v>
      </c>
    </row>
    <row r="247" spans="1:9" x14ac:dyDescent="0.3">
      <c r="A247" t="s">
        <v>263</v>
      </c>
      <c r="B247">
        <v>1</v>
      </c>
      <c r="C247">
        <v>43289</v>
      </c>
      <c r="D247">
        <v>470</v>
      </c>
      <c r="E247">
        <v>179</v>
      </c>
      <c r="F247">
        <v>14</v>
      </c>
      <c r="G247" t="s">
        <v>30</v>
      </c>
      <c r="H247">
        <f t="shared" si="6"/>
        <v>649</v>
      </c>
      <c r="I247" t="str">
        <f t="shared" si="7"/>
        <v>Medium</v>
      </c>
    </row>
    <row r="248" spans="1:9" x14ac:dyDescent="0.3">
      <c r="A248" t="s">
        <v>264</v>
      </c>
      <c r="B248">
        <v>2</v>
      </c>
      <c r="C248">
        <v>29823</v>
      </c>
      <c r="D248">
        <v>355</v>
      </c>
      <c r="E248">
        <v>62</v>
      </c>
      <c r="F248">
        <v>9</v>
      </c>
      <c r="G248" t="s">
        <v>30</v>
      </c>
      <c r="H248">
        <f t="shared" si="6"/>
        <v>417</v>
      </c>
      <c r="I248" t="str">
        <f t="shared" si="7"/>
        <v>Low</v>
      </c>
    </row>
    <row r="249" spans="1:9" x14ac:dyDescent="0.3">
      <c r="A249" t="s">
        <v>265</v>
      </c>
      <c r="B249">
        <v>4</v>
      </c>
      <c r="C249">
        <v>80160</v>
      </c>
      <c r="D249">
        <v>296</v>
      </c>
      <c r="E249">
        <v>179</v>
      </c>
      <c r="F249">
        <v>4</v>
      </c>
      <c r="G249" t="s">
        <v>26</v>
      </c>
      <c r="H249">
        <f t="shared" si="6"/>
        <v>475</v>
      </c>
      <c r="I249" t="str">
        <f t="shared" si="7"/>
        <v>High</v>
      </c>
    </row>
    <row r="250" spans="1:9" x14ac:dyDescent="0.3">
      <c r="A250" t="s">
        <v>266</v>
      </c>
      <c r="B250">
        <v>4</v>
      </c>
      <c r="C250">
        <v>61975</v>
      </c>
      <c r="D250">
        <v>402</v>
      </c>
      <c r="E250">
        <v>133</v>
      </c>
      <c r="F250">
        <v>3</v>
      </c>
      <c r="G250" t="s">
        <v>16</v>
      </c>
      <c r="H250">
        <f t="shared" si="6"/>
        <v>535</v>
      </c>
      <c r="I250" t="str">
        <f t="shared" si="7"/>
        <v>High</v>
      </c>
    </row>
    <row r="251" spans="1:9" x14ac:dyDescent="0.3">
      <c r="A251" t="s">
        <v>267</v>
      </c>
      <c r="B251">
        <v>6</v>
      </c>
      <c r="C251">
        <v>29540</v>
      </c>
      <c r="D251">
        <v>109</v>
      </c>
      <c r="E251">
        <v>114</v>
      </c>
      <c r="F251">
        <v>2</v>
      </c>
      <c r="G251" t="s">
        <v>26</v>
      </c>
      <c r="H251">
        <f t="shared" si="6"/>
        <v>223</v>
      </c>
      <c r="I251" t="str">
        <f t="shared" si="7"/>
        <v>Low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1053-70C0-44D2-92F3-E0E5FAF5109D}">
  <dimension ref="A3:B21"/>
  <sheetViews>
    <sheetView workbookViewId="0">
      <selection activeCell="B5" sqref="B5"/>
    </sheetView>
  </sheetViews>
  <sheetFormatPr defaultRowHeight="14.4" x14ac:dyDescent="0.3"/>
  <cols>
    <col min="1" max="1" width="13.33203125" bestFit="1" customWidth="1"/>
    <col min="2" max="2" width="22.33203125" bestFit="1" customWidth="1"/>
    <col min="3" max="3" width="11.33203125" customWidth="1"/>
    <col min="4" max="4" width="14.21875" customWidth="1"/>
  </cols>
  <sheetData>
    <row r="3" spans="1:2" x14ac:dyDescent="0.3">
      <c r="A3" s="1" t="s">
        <v>279</v>
      </c>
      <c r="B3" t="s">
        <v>273</v>
      </c>
    </row>
    <row r="4" spans="1:2" x14ac:dyDescent="0.3">
      <c r="A4" s="2">
        <v>1</v>
      </c>
      <c r="B4">
        <v>406.66666666666669</v>
      </c>
    </row>
    <row r="5" spans="1:2" x14ac:dyDescent="0.3">
      <c r="A5" s="2">
        <v>2</v>
      </c>
      <c r="B5">
        <v>432.1</v>
      </c>
    </row>
    <row r="6" spans="1:2" x14ac:dyDescent="0.3">
      <c r="A6" s="2">
        <v>3</v>
      </c>
      <c r="B6">
        <v>448.9375</v>
      </c>
    </row>
    <row r="7" spans="1:2" x14ac:dyDescent="0.3">
      <c r="A7" s="2">
        <v>4</v>
      </c>
      <c r="B7">
        <v>399.22222222222223</v>
      </c>
    </row>
    <row r="8" spans="1:2" x14ac:dyDescent="0.3">
      <c r="A8" s="2">
        <v>5</v>
      </c>
      <c r="B8">
        <v>438.625</v>
      </c>
    </row>
    <row r="9" spans="1:2" x14ac:dyDescent="0.3">
      <c r="A9" s="2">
        <v>6</v>
      </c>
      <c r="B9">
        <v>420.47058823529414</v>
      </c>
    </row>
    <row r="10" spans="1:2" x14ac:dyDescent="0.3">
      <c r="A10" s="2">
        <v>7</v>
      </c>
      <c r="B10">
        <v>436.21951219512198</v>
      </c>
    </row>
    <row r="11" spans="1:2" x14ac:dyDescent="0.3">
      <c r="A11" s="2" t="s">
        <v>269</v>
      </c>
      <c r="B11">
        <v>424.60399999999998</v>
      </c>
    </row>
    <row r="20" spans="1:1" x14ac:dyDescent="0.3">
      <c r="A20" s="5" t="s">
        <v>290</v>
      </c>
    </row>
    <row r="21" spans="1:1" x14ac:dyDescent="0.3">
      <c r="A21" t="s">
        <v>291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3BEB-D8E6-4B37-8E97-244BDF476BE4}">
  <dimension ref="A3:D21"/>
  <sheetViews>
    <sheetView topLeftCell="A2" workbookViewId="0">
      <selection activeCell="F19" sqref="F19"/>
    </sheetView>
  </sheetViews>
  <sheetFormatPr defaultRowHeight="14.4" x14ac:dyDescent="0.3"/>
  <cols>
    <col min="1" max="1" width="10.77734375" bestFit="1" customWidth="1"/>
    <col min="2" max="2" width="19.88671875" bestFit="1" customWidth="1"/>
    <col min="3" max="3" width="25.6640625" bestFit="1" customWidth="1"/>
    <col min="4" max="4" width="22.33203125" bestFit="1" customWidth="1"/>
    <col min="5" max="8" width="4" bestFit="1" customWidth="1"/>
    <col min="9" max="9" width="6" bestFit="1" customWidth="1"/>
    <col min="10" max="21" width="4" bestFit="1" customWidth="1"/>
    <col min="22" max="22" width="5" bestFit="1" customWidth="1"/>
    <col min="23" max="25" width="4" bestFit="1" customWidth="1"/>
    <col min="26" max="26" width="6" bestFit="1" customWidth="1"/>
    <col min="27" max="43" width="4" bestFit="1" customWidth="1"/>
    <col min="44" max="44" width="12" bestFit="1" customWidth="1"/>
    <col min="45" max="56" width="4" bestFit="1" customWidth="1"/>
    <col min="57" max="57" width="12" bestFit="1" customWidth="1"/>
    <col min="58" max="58" width="6" bestFit="1" customWidth="1"/>
    <col min="59" max="61" width="4" bestFit="1" customWidth="1"/>
    <col min="62" max="62" width="5" bestFit="1" customWidth="1"/>
    <col min="63" max="64" width="4" bestFit="1" customWidth="1"/>
    <col min="65" max="65" width="12" bestFit="1" customWidth="1"/>
    <col min="66" max="66" width="5" bestFit="1" customWidth="1"/>
    <col min="67" max="74" width="4" bestFit="1" customWidth="1"/>
    <col min="75" max="75" width="6" bestFit="1" customWidth="1"/>
    <col min="76" max="76" width="12" bestFit="1" customWidth="1"/>
    <col min="77" max="78" width="4" bestFit="1" customWidth="1"/>
    <col min="79" max="79" width="6" bestFit="1" customWidth="1"/>
    <col min="80" max="80" width="4" bestFit="1" customWidth="1"/>
    <col min="81" max="81" width="12" bestFit="1" customWidth="1"/>
    <col min="82" max="82" width="4" bestFit="1" customWidth="1"/>
    <col min="83" max="83" width="6" bestFit="1" customWidth="1"/>
    <col min="84" max="88" width="4" bestFit="1" customWidth="1"/>
    <col min="89" max="89" width="6" bestFit="1" customWidth="1"/>
    <col min="90" max="90" width="4" bestFit="1" customWidth="1"/>
    <col min="91" max="91" width="6" bestFit="1" customWidth="1"/>
    <col min="92" max="103" width="4" bestFit="1" customWidth="1"/>
    <col min="104" max="104" width="7" bestFit="1" customWidth="1"/>
    <col min="105" max="106" width="4" bestFit="1" customWidth="1"/>
    <col min="107" max="107" width="5" bestFit="1" customWidth="1"/>
    <col min="108" max="108" width="4" bestFit="1" customWidth="1"/>
    <col min="109" max="109" width="6" bestFit="1" customWidth="1"/>
    <col min="110" max="112" width="4" bestFit="1" customWidth="1"/>
    <col min="113" max="113" width="6" bestFit="1" customWidth="1"/>
    <col min="114" max="119" width="4" bestFit="1" customWidth="1"/>
    <col min="120" max="120" width="6" bestFit="1" customWidth="1"/>
    <col min="121" max="121" width="12" bestFit="1" customWidth="1"/>
    <col min="122" max="126" width="4" bestFit="1" customWidth="1"/>
    <col min="127" max="127" width="6" bestFit="1" customWidth="1"/>
    <col min="128" max="140" width="4" bestFit="1" customWidth="1"/>
    <col min="141" max="141" width="6" bestFit="1" customWidth="1"/>
    <col min="142" max="155" width="4" bestFit="1" customWidth="1"/>
    <col min="156" max="156" width="6" bestFit="1" customWidth="1"/>
    <col min="157" max="159" width="4" bestFit="1" customWidth="1"/>
    <col min="160" max="160" width="6" bestFit="1" customWidth="1"/>
    <col min="161" max="168" width="4" bestFit="1" customWidth="1"/>
    <col min="169" max="169" width="12" bestFit="1" customWidth="1"/>
    <col min="170" max="174" width="4" bestFit="1" customWidth="1"/>
    <col min="175" max="175" width="6" bestFit="1" customWidth="1"/>
    <col min="176" max="182" width="4" bestFit="1" customWidth="1"/>
    <col min="183" max="183" width="12" bestFit="1" customWidth="1"/>
    <col min="184" max="185" width="4" bestFit="1" customWidth="1"/>
    <col min="186" max="186" width="12" bestFit="1" customWidth="1"/>
  </cols>
  <sheetData>
    <row r="3" spans="1:4" x14ac:dyDescent="0.3">
      <c r="A3" s="1" t="s">
        <v>5</v>
      </c>
      <c r="B3" t="s">
        <v>271</v>
      </c>
      <c r="C3" t="s">
        <v>270</v>
      </c>
      <c r="D3" t="s">
        <v>273</v>
      </c>
    </row>
    <row r="4" spans="1:4" x14ac:dyDescent="0.3">
      <c r="A4" s="2" t="s">
        <v>16</v>
      </c>
      <c r="B4">
        <v>133.95652173913044</v>
      </c>
      <c r="C4">
        <v>300.39130434782606</v>
      </c>
      <c r="D4">
        <v>434.3478260869565</v>
      </c>
    </row>
    <row r="5" spans="1:4" x14ac:dyDescent="0.3">
      <c r="A5" s="2" t="s">
        <v>9</v>
      </c>
      <c r="B5">
        <v>125.75</v>
      </c>
      <c r="C5">
        <v>349.16666666666669</v>
      </c>
      <c r="D5">
        <v>474.91666666666669</v>
      </c>
    </row>
    <row r="6" spans="1:4" x14ac:dyDescent="0.3">
      <c r="A6" s="2" t="s">
        <v>7</v>
      </c>
      <c r="B6">
        <v>119.95652173913044</v>
      </c>
      <c r="C6">
        <v>271.47826086956519</v>
      </c>
      <c r="D6">
        <v>391.43478260869563</v>
      </c>
    </row>
    <row r="7" spans="1:4" x14ac:dyDescent="0.3">
      <c r="A7" s="2" t="s">
        <v>21</v>
      </c>
      <c r="B7">
        <v>118.64285714285714</v>
      </c>
      <c r="C7">
        <v>291.92857142857144</v>
      </c>
      <c r="D7">
        <v>410.57142857142856</v>
      </c>
    </row>
    <row r="8" spans="1:4" x14ac:dyDescent="0.3">
      <c r="A8" s="2" t="s">
        <v>55</v>
      </c>
      <c r="B8">
        <v>125.65217391304348</v>
      </c>
      <c r="C8">
        <v>299.3478260869565</v>
      </c>
      <c r="D8">
        <v>425</v>
      </c>
    </row>
    <row r="9" spans="1:4" x14ac:dyDescent="0.3">
      <c r="A9" s="2" t="s">
        <v>12</v>
      </c>
      <c r="B9">
        <v>118.55</v>
      </c>
      <c r="C9">
        <v>339.2</v>
      </c>
      <c r="D9">
        <v>457.75</v>
      </c>
    </row>
    <row r="10" spans="1:4" x14ac:dyDescent="0.3">
      <c r="A10" s="2" t="s">
        <v>26</v>
      </c>
      <c r="B10">
        <v>122.04</v>
      </c>
      <c r="C10">
        <v>305.92</v>
      </c>
      <c r="D10">
        <v>427.96</v>
      </c>
    </row>
    <row r="11" spans="1:4" x14ac:dyDescent="0.3">
      <c r="A11" s="2" t="s">
        <v>24</v>
      </c>
      <c r="B11">
        <v>126.25</v>
      </c>
      <c r="C11">
        <v>254.3</v>
      </c>
      <c r="D11">
        <v>380.55</v>
      </c>
    </row>
    <row r="12" spans="1:4" x14ac:dyDescent="0.3">
      <c r="A12" s="2" t="s">
        <v>44</v>
      </c>
      <c r="B12">
        <v>126.21052631578948</v>
      </c>
      <c r="C12">
        <v>270.05263157894734</v>
      </c>
      <c r="D12">
        <v>396.26315789473682</v>
      </c>
    </row>
    <row r="13" spans="1:4" x14ac:dyDescent="0.3">
      <c r="A13" s="2" t="s">
        <v>30</v>
      </c>
      <c r="B13">
        <v>119.22727272727273</v>
      </c>
      <c r="C13">
        <v>340.18181818181819</v>
      </c>
      <c r="D13">
        <v>459.40909090909093</v>
      </c>
    </row>
    <row r="14" spans="1:4" x14ac:dyDescent="0.3">
      <c r="A14" s="2" t="s">
        <v>50</v>
      </c>
      <c r="B14">
        <v>111.42105263157895</v>
      </c>
      <c r="C14">
        <v>287.05263157894734</v>
      </c>
      <c r="D14">
        <v>398.4736842105263</v>
      </c>
    </row>
    <row r="15" spans="1:4" x14ac:dyDescent="0.3">
      <c r="A15" s="2" t="s">
        <v>14</v>
      </c>
      <c r="B15">
        <v>129</v>
      </c>
      <c r="C15">
        <v>291.27777777777777</v>
      </c>
      <c r="D15">
        <v>420.27777777777777</v>
      </c>
    </row>
    <row r="16" spans="1:4" x14ac:dyDescent="0.3">
      <c r="A16" s="2" t="s">
        <v>269</v>
      </c>
      <c r="B16">
        <v>123.264</v>
      </c>
      <c r="C16">
        <v>301.33999999999997</v>
      </c>
      <c r="D16">
        <v>424.60399999999998</v>
      </c>
    </row>
    <row r="20" spans="1:1" x14ac:dyDescent="0.3">
      <c r="A20" s="5" t="s">
        <v>290</v>
      </c>
    </row>
    <row r="21" spans="1:1" x14ac:dyDescent="0.3">
      <c r="A21" t="s">
        <v>293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FED71-9671-453E-88F6-661FA972A29F}">
  <dimension ref="A3:B21"/>
  <sheetViews>
    <sheetView workbookViewId="0">
      <selection activeCell="L6" sqref="L6"/>
    </sheetView>
  </sheetViews>
  <sheetFormatPr defaultRowHeight="14.4" x14ac:dyDescent="0.3"/>
  <cols>
    <col min="1" max="1" width="12.5546875" bestFit="1" customWidth="1"/>
    <col min="2" max="2" width="22.33203125" bestFit="1" customWidth="1"/>
  </cols>
  <sheetData>
    <row r="3" spans="1:2" x14ac:dyDescent="0.3">
      <c r="A3" s="1" t="s">
        <v>278</v>
      </c>
      <c r="B3" t="s">
        <v>273</v>
      </c>
    </row>
    <row r="4" spans="1:2" x14ac:dyDescent="0.3">
      <c r="A4" s="2">
        <v>2</v>
      </c>
      <c r="B4">
        <v>422.4</v>
      </c>
    </row>
    <row r="5" spans="1:2" x14ac:dyDescent="0.3">
      <c r="A5" s="2">
        <v>3</v>
      </c>
      <c r="B5">
        <v>460.25</v>
      </c>
    </row>
    <row r="6" spans="1:2" x14ac:dyDescent="0.3">
      <c r="A6" s="2">
        <v>4</v>
      </c>
      <c r="B6">
        <v>420.36842105263156</v>
      </c>
    </row>
    <row r="7" spans="1:2" x14ac:dyDescent="0.3">
      <c r="A7" s="2">
        <v>5</v>
      </c>
      <c r="B7">
        <v>432</v>
      </c>
    </row>
    <row r="8" spans="1:2" x14ac:dyDescent="0.3">
      <c r="A8" s="2">
        <v>6</v>
      </c>
      <c r="B8">
        <v>390.04761904761904</v>
      </c>
    </row>
    <row r="9" spans="1:2" x14ac:dyDescent="0.3">
      <c r="A9" s="2">
        <v>7</v>
      </c>
      <c r="B9">
        <v>462</v>
      </c>
    </row>
    <row r="10" spans="1:2" x14ac:dyDescent="0.3">
      <c r="A10" s="2">
        <v>8</v>
      </c>
      <c r="B10">
        <v>418</v>
      </c>
    </row>
    <row r="11" spans="1:2" x14ac:dyDescent="0.3">
      <c r="A11" s="2">
        <v>9</v>
      </c>
      <c r="B11">
        <v>408.61538461538464</v>
      </c>
    </row>
    <row r="12" spans="1:2" x14ac:dyDescent="0.3">
      <c r="A12" s="2">
        <v>10</v>
      </c>
      <c r="B12">
        <v>421.84210526315792</v>
      </c>
    </row>
    <row r="13" spans="1:2" x14ac:dyDescent="0.3">
      <c r="A13" s="2">
        <v>11</v>
      </c>
      <c r="B13">
        <v>421.8125</v>
      </c>
    </row>
    <row r="14" spans="1:2" x14ac:dyDescent="0.3">
      <c r="A14" s="2">
        <v>12</v>
      </c>
      <c r="B14">
        <v>432.68181818181819</v>
      </c>
    </row>
    <row r="15" spans="1:2" x14ac:dyDescent="0.3">
      <c r="A15" s="2">
        <v>13</v>
      </c>
      <c r="B15">
        <v>418.5</v>
      </c>
    </row>
    <row r="16" spans="1:2" x14ac:dyDescent="0.3">
      <c r="A16" s="2">
        <v>14</v>
      </c>
      <c r="B16">
        <v>426.73684210526318</v>
      </c>
    </row>
    <row r="17" spans="1:2" x14ac:dyDescent="0.3">
      <c r="A17" s="2" t="s">
        <v>269</v>
      </c>
      <c r="B17">
        <v>424.60399999999998</v>
      </c>
    </row>
    <row r="20" spans="1:2" x14ac:dyDescent="0.3">
      <c r="A20" s="5" t="s">
        <v>290</v>
      </c>
    </row>
    <row r="21" spans="1:2" x14ac:dyDescent="0.3">
      <c r="A21" t="s">
        <v>292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4882-2011-422C-9C75-0CD9FC37B624}">
  <dimension ref="A3:B24"/>
  <sheetViews>
    <sheetView workbookViewId="0">
      <selection activeCell="D20" sqref="D20"/>
    </sheetView>
  </sheetViews>
  <sheetFormatPr defaultRowHeight="14.4" x14ac:dyDescent="0.3"/>
  <cols>
    <col min="1" max="1" width="12.5546875" bestFit="1" customWidth="1"/>
    <col min="2" max="2" width="22.33203125" bestFit="1" customWidth="1"/>
  </cols>
  <sheetData>
    <row r="3" spans="1:2" x14ac:dyDescent="0.3">
      <c r="A3" s="1" t="s">
        <v>272</v>
      </c>
      <c r="B3" t="s">
        <v>273</v>
      </c>
    </row>
    <row r="4" spans="1:2" x14ac:dyDescent="0.3">
      <c r="A4" s="2" t="s">
        <v>274</v>
      </c>
      <c r="B4">
        <v>431.94897959183675</v>
      </c>
    </row>
    <row r="5" spans="1:2" x14ac:dyDescent="0.3">
      <c r="A5" s="2" t="s">
        <v>275</v>
      </c>
      <c r="B5">
        <v>399.58974358974359</v>
      </c>
    </row>
    <row r="6" spans="1:2" x14ac:dyDescent="0.3">
      <c r="A6" s="2" t="s">
        <v>276</v>
      </c>
      <c r="B6">
        <v>428.87654320987656</v>
      </c>
    </row>
    <row r="7" spans="1:2" x14ac:dyDescent="0.3">
      <c r="A7" s="2" t="s">
        <v>277</v>
      </c>
      <c r="B7">
        <v>421.78125</v>
      </c>
    </row>
    <row r="8" spans="1:2" x14ac:dyDescent="0.3">
      <c r="A8" s="2" t="s">
        <v>269</v>
      </c>
      <c r="B8">
        <v>424.60399999999998</v>
      </c>
    </row>
    <row r="20" spans="1:1" x14ac:dyDescent="0.3">
      <c r="A20" s="5" t="s">
        <v>290</v>
      </c>
    </row>
    <row r="21" spans="1:1" x14ac:dyDescent="0.3">
      <c r="A21" s="3" t="s">
        <v>294</v>
      </c>
    </row>
    <row r="22" spans="1:1" x14ac:dyDescent="0.3">
      <c r="A22" s="3" t="s">
        <v>295</v>
      </c>
    </row>
    <row r="23" spans="1:1" x14ac:dyDescent="0.3">
      <c r="A23" s="3" t="s">
        <v>296</v>
      </c>
    </row>
    <row r="24" spans="1:1" x14ac:dyDescent="0.3">
      <c r="A24" s="3" t="s">
        <v>297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E5664-28D8-44BD-8297-4C00C5CBC4AD}">
  <dimension ref="A1"/>
  <sheetViews>
    <sheetView showGridLines="0" topLeftCell="A2" workbookViewId="0">
      <selection activeCell="P15" sqref="P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C8B1-486A-475B-8744-5061ACC27D7C}">
  <dimension ref="A1:E19"/>
  <sheetViews>
    <sheetView showGridLines="0" tabSelected="1" workbookViewId="0">
      <selection activeCell="Q12" sqref="Q12"/>
    </sheetView>
  </sheetViews>
  <sheetFormatPr defaultRowHeight="14.4" x14ac:dyDescent="0.3"/>
  <sheetData>
    <row r="1" spans="1:5" x14ac:dyDescent="0.3">
      <c r="A1" s="5" t="s">
        <v>280</v>
      </c>
      <c r="B1" s="6"/>
      <c r="C1" s="6"/>
      <c r="D1" s="6"/>
      <c r="E1" s="6"/>
    </row>
    <row r="2" spans="1:5" x14ac:dyDescent="0.3">
      <c r="A2" s="4" t="s">
        <v>281</v>
      </c>
    </row>
    <row r="3" spans="1:5" x14ac:dyDescent="0.3">
      <c r="A3" s="4" t="s">
        <v>282</v>
      </c>
    </row>
    <row r="4" spans="1:5" x14ac:dyDescent="0.3">
      <c r="A4" s="4" t="s">
        <v>283</v>
      </c>
    </row>
    <row r="5" spans="1:5" x14ac:dyDescent="0.3">
      <c r="A5" s="4" t="s">
        <v>284</v>
      </c>
    </row>
    <row r="6" spans="1:5" x14ac:dyDescent="0.3">
      <c r="A6" s="5" t="s">
        <v>285</v>
      </c>
      <c r="B6" s="6"/>
      <c r="C6" s="6"/>
      <c r="D6" s="6"/>
    </row>
    <row r="7" spans="1:5" x14ac:dyDescent="0.3">
      <c r="A7" s="4" t="s">
        <v>286</v>
      </c>
    </row>
    <row r="8" spans="1:5" x14ac:dyDescent="0.3">
      <c r="A8" s="4" t="s">
        <v>287</v>
      </c>
    </row>
    <row r="9" spans="1:5" x14ac:dyDescent="0.3">
      <c r="A9" s="4" t="s">
        <v>288</v>
      </c>
    </row>
    <row r="10" spans="1:5" x14ac:dyDescent="0.3">
      <c r="A10" s="4" t="s">
        <v>289</v>
      </c>
    </row>
    <row r="11" spans="1:5" x14ac:dyDescent="0.3">
      <c r="A11" s="3"/>
    </row>
    <row r="12" spans="1:5" x14ac:dyDescent="0.3">
      <c r="A12" s="4"/>
    </row>
    <row r="13" spans="1:5" x14ac:dyDescent="0.3">
      <c r="A13" s="4"/>
    </row>
    <row r="14" spans="1:5" x14ac:dyDescent="0.3">
      <c r="A14" s="4"/>
    </row>
    <row r="15" spans="1:5" x14ac:dyDescent="0.3">
      <c r="A15" s="4"/>
    </row>
    <row r="16" spans="1:5" x14ac:dyDescent="0.3">
      <c r="A16" s="4"/>
    </row>
    <row r="17" spans="1:1" x14ac:dyDescent="0.3">
      <c r="A17" s="4"/>
    </row>
    <row r="18" spans="1:1" x14ac:dyDescent="0.3">
      <c r="A18" s="4"/>
    </row>
    <row r="19" spans="1:1" x14ac:dyDescent="0.3">
      <c r="A19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U a c r W 3 T 5 L U a m A A A A 9 g A A A B I A H A B D b 2 5 m a W c v U G F j a 2 F n Z S 5 4 b W w g o h g A K K A U A A A A A A A A A A A A A A A A A A A A A A A A A A A A h Y 9 N D o I w G E S v Q r q n P 2 i U k I + y c G U i x s T E u G 1 q h U Y o h h b L 3 V x 4 J K 8 g R l F 3 L u f N W 8 z c r z f I + r o K L q q 1 u j E p Y p i i Q B n Z H L Q p U t S 5 Y x i j j M N G y J M o V D D I x i a 9 P a S o d O 6 c E O K 9 x 3 6 C m 7 Y g E a W M 7 P P V V p a q F u g j 6 / 9 y q I 1 1 w k i F O O x e Y 3 i E 2 X S G 2 T z G F M g I I d f m K 0 T D 3 m f 7 A 2 H R V a 5 r F V c m X K 6 B j B H I + w N / A F B L A w Q U A A I A C A B R p y t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a c r W y 2 3 T M p 5 A Q A A D A U A A B M A H A B G b 3 J t d W x h c y 9 T Z W N 0 a W 9 u M S 5 t I K I Y A C i g F A A A A A A A A A A A A A A A A A A A A A A A A A A A A O 1 S T U s D M R C 9 F / o f Q r z s Q l h o 8 Q O U P Z T d V n t Q l K 1 4 s F L i 7 t g N Z p O S y a p r 6 X 9 3 6 h a q t h 6 9 m U u S e Z P J e z M P I f f K G p a 1 e + + s 2 + l 2 s J Q O C n Z h a 4 T S 6 m I 2 N O D m D Y u Z B t / t M F q Z r V 0 O F E n w J U p t X l d g f D B S G q L E G k 8 X D H h y O r 1 F c D j F V + n L a W p f j b a y w G k q m x 5 L b K H M n C W l 1 B r M H H 6 J / m Q R 5 f j C Q 3 G f g l a V 8 u B i L r i g d 7 q u D M Y n g g 1 N / l k k 7 v W P + o L d 1 N Z D 5 h s N 8 f Y Y X V k D D 6 F o 1 R z w a 2 c r w k g 0 y I I o c 5 I 2 k Y + U u E E 2 8 a A V L t j 9 J j 7 Q O s u l l g 5 j 7 + q v J U k C 8 S / Y p F n A t t z E S Y N P 1 l U t 4 T W I w Z 7 / x X L J t 9 L H K U n 0 l M s 8 v P m V Y E s + k p X S z S x T 7 0 D Y 2 P j j w 2 h d 7 R O 8 p B m U h I 6 p F d U e f K h p 3 k 7 l y j e z W 5 R z Y M H z X R n u J p 5 L b B N 2 o c F i o Z U 0 O e A s s b X x v 7 D 4 R n w V d j v K 7 O 3 Q V + c d 8 B 3 v B f 2 Q / x v w 3 4 B / a M A P U E s B A i 0 A F A A C A A g A U a c r W 3 T 5 L U a m A A A A 9 g A A A B I A A A A A A A A A A A A A A A A A A A A A A E N v b m Z p Z y 9 Q Y W N r Y W d l L n h t b F B L A Q I t A B Q A A g A I A F G n K 1 s P y u m r p A A A A O k A A A A T A A A A A A A A A A A A A A A A A P I A A A B b Q 2 9 u d G V u d F 9 U e X B l c 1 0 u e G 1 s U E s B A i 0 A F A A C A A g A U a c r W y 2 3 T M p 5 A Q A A D A U A A B M A A A A A A A A A A A A A A A A A 4 w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g A A A A A A A C Q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l a G 9 s Z F 9 F b m V y Z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M T c z N D A 5 M C 0 3 Z T Q x L T Q 2 O G I t Y m M z M i 0 x M m M 3 Z D I 3 Z j U w N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x V D E 0 O j Q x O j E 0 L j A 2 N z c x M z B a I i A v P j x F b n R y e S B U e X B l P S J G a W x s Q 2 9 s d W 1 u V H l w Z X M i I F Z h b H V l P S J z Q m d N R E F 3 T U R C Z z 0 9 I i A v P j x F b n R y e S B U e X B l P S J G a W x s Q 2 9 s d W 1 u T m F t Z X M i I F Z h b H V l P S J z W y Z x d W 9 0 O 0 h v d X N l a G 9 s Z F 9 J R C Z x d W 9 0 O y w m c X V v d D t G Y W 1 p b H l f U 2 l 6 Z S Z x d W 9 0 O y w m c X V v d D t N b 2 5 0 a G x 5 X 0 l u Y 2 9 t Z S Z x d W 9 0 O y w m c X V v d D t F b G V j d H J p Y 2 l 0 e V 9 V c 2 F n Z S A o a 1 d o K S Z x d W 9 0 O y w m c X V v d D t H Y X N f V X N h Z 2 U m c X V v d D s s J n F 1 b 3 Q 7 Q X B w b G l h b m N l c 1 9 D b 3 V u d C Z x d W 9 0 O y w m c X V v d D t N b 2 5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d X N l a G 9 s Z F 9 F b m V y Z 3 k v Q X V 0 b 1 J l b W 9 2 Z W R D b 2 x 1 b W 5 z M S 5 7 S G 9 1 c 2 V o b 2 x k X 0 l E L D B 9 J n F 1 b 3 Q 7 L C Z x d W 9 0 O 1 N l Y 3 R p b 2 4 x L 0 h v d X N l a G 9 s Z F 9 F b m V y Z 3 k v Q X V 0 b 1 J l b W 9 2 Z W R D b 2 x 1 b W 5 z M S 5 7 R m F t a W x 5 X 1 N p e m U s M X 0 m c X V v d D s s J n F 1 b 3 Q 7 U 2 V j d G l v b j E v S G 9 1 c 2 V o b 2 x k X 0 V u Z X J n e S 9 B d X R v U m V t b 3 Z l Z E N v b H V t b n M x L n t N b 2 5 0 a G x 5 X 0 l u Y 2 9 t Z S w y f S Z x d W 9 0 O y w m c X V v d D t T Z W N 0 a W 9 u M S 9 I b 3 V z Z W h v b G R f R W 5 l c m d 5 L 0 F 1 d G 9 S Z W 1 v d m V k Q 2 9 s d W 1 u c z E u e 0 V s Z W N 0 c m l j a X R 5 X 1 V z Y W d l I C h r V 2 g p L D N 9 J n F 1 b 3 Q 7 L C Z x d W 9 0 O 1 N l Y 3 R p b 2 4 x L 0 h v d X N l a G 9 s Z F 9 F b m V y Z 3 k v Q X V 0 b 1 J l b W 9 2 Z W R D b 2 x 1 b W 5 z M S 5 7 R 2 F z X 1 V z Y W d l L D R 9 J n F 1 b 3 Q 7 L C Z x d W 9 0 O 1 N l Y 3 R p b 2 4 x L 0 h v d X N l a G 9 s Z F 9 F b m V y Z 3 k v Q X V 0 b 1 J l b W 9 2 Z W R D b 2 x 1 b W 5 z M S 5 7 Q X B w b G l h b m N l c 1 9 D b 3 V u d C w 1 f S Z x d W 9 0 O y w m c X V v d D t T Z W N 0 a W 9 u M S 9 I b 3 V z Z W h v b G R f R W 5 l c m d 5 L 0 F 1 d G 9 S Z W 1 v d m V k Q 2 9 s d W 1 u c z E u e 0 1 v b n R o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h v d X N l a G 9 s Z F 9 F b m V y Z 3 k v Q X V 0 b 1 J l b W 9 2 Z W R D b 2 x 1 b W 5 z M S 5 7 S G 9 1 c 2 V o b 2 x k X 0 l E L D B 9 J n F 1 b 3 Q 7 L C Z x d W 9 0 O 1 N l Y 3 R p b 2 4 x L 0 h v d X N l a G 9 s Z F 9 F b m V y Z 3 k v Q X V 0 b 1 J l b W 9 2 Z W R D b 2 x 1 b W 5 z M S 5 7 R m F t a W x 5 X 1 N p e m U s M X 0 m c X V v d D s s J n F 1 b 3 Q 7 U 2 V j d G l v b j E v S G 9 1 c 2 V o b 2 x k X 0 V u Z X J n e S 9 B d X R v U m V t b 3 Z l Z E N v b H V t b n M x L n t N b 2 5 0 a G x 5 X 0 l u Y 2 9 t Z S w y f S Z x d W 9 0 O y w m c X V v d D t T Z W N 0 a W 9 u M S 9 I b 3 V z Z W h v b G R f R W 5 l c m d 5 L 0 F 1 d G 9 S Z W 1 v d m V k Q 2 9 s d W 1 u c z E u e 0 V s Z W N 0 c m l j a X R 5 X 1 V z Y W d l I C h r V 2 g p L D N 9 J n F 1 b 3 Q 7 L C Z x d W 9 0 O 1 N l Y 3 R p b 2 4 x L 0 h v d X N l a G 9 s Z F 9 F b m V y Z 3 k v Q X V 0 b 1 J l b W 9 2 Z W R D b 2 x 1 b W 5 z M S 5 7 R 2 F z X 1 V z Y W d l L D R 9 J n F 1 b 3 Q 7 L C Z x d W 9 0 O 1 N l Y 3 R p b 2 4 x L 0 h v d X N l a G 9 s Z F 9 F b m V y Z 3 k v Q X V 0 b 1 J l b W 9 2 Z W R D b 2 x 1 b W 5 z M S 5 7 Q X B w b G l h b m N l c 1 9 D b 3 V u d C w 1 f S Z x d W 9 0 O y w m c X V v d D t T Z W N 0 a W 9 u M S 9 I b 3 V z Z W h v b G R f R W 5 l c m d 5 L 0 F 1 d G 9 S Z W 1 v d m V k Q 2 9 s d W 1 u c z E u e 0 1 v b n R o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3 V z Z W h v b G R f R W 5 l c m d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l a G 9 s Z F 9 F b m V y Z 3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1 c 2 V o b 2 x k X 0 V u Z X J n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l a G 9 s Z F 9 F b m V y Z 3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2 I x Z D g 0 Y S 0 x O W I 4 L T R m Y m M t Y m J j N S 0 w O G M 2 M z N l Z D N i N z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G 9 1 c 2 V o b 2 x k X 0 V u Z X J n e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x V D E 0 O j Q x O j E 0 L j A 2 N z c x M z B a I i A v P j x F b n R y e S B U e X B l P S J G a W x s Q 2 9 s d W 1 u V H l w Z X M i I F Z h b H V l P S J z Q m d N R E F 3 T U R C Z z 0 9 I i A v P j x F b n R y e S B U e X B l P S J G a W x s Q 2 9 s d W 1 u T m F t Z X M i I F Z h b H V l P S J z W y Z x d W 9 0 O 0 h v d X N l a G 9 s Z F 9 J R C Z x d W 9 0 O y w m c X V v d D t G Y W 1 p b H l f U 2 l 6 Z S Z x d W 9 0 O y w m c X V v d D t N b 2 5 0 a G x 5 X 0 l u Y 2 9 t Z S Z x d W 9 0 O y w m c X V v d D t F b G V j d H J p Y 2 l 0 e V 9 V c 2 F n Z S A o a 1 d o K S Z x d W 9 0 O y w m c X V v d D t H Y X N f V X N h Z 2 U m c X V v d D s s J n F 1 b 3 Q 7 Q X B w b G l h b m N l c 1 9 D b 3 V u d C Z x d W 9 0 O y w m c X V v d D t N b 2 5 0 a C Z x d W 9 0 O 1 0 i I C 8 + P E V u d H J 5 I F R 5 c G U 9 I k Z p b G x T d G F 0 d X M i I F Z h b H V l P S J z Q 2 9 t c G x l d G U i I C 8 + P E V u d H J 5 I F R 5 c G U 9 I k Z p b G x D b 3 V u d C I g V m F s d W U 9 I m w y N T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d X N l a G 9 s Z F 9 F b m V y Z 3 k v Q X V 0 b 1 J l b W 9 2 Z W R D b 2 x 1 b W 5 z M S 5 7 S G 9 1 c 2 V o b 2 x k X 0 l E L D B 9 J n F 1 b 3 Q 7 L C Z x d W 9 0 O 1 N l Y 3 R p b 2 4 x L 0 h v d X N l a G 9 s Z F 9 F b m V y Z 3 k v Q X V 0 b 1 J l b W 9 2 Z W R D b 2 x 1 b W 5 z M S 5 7 R m F t a W x 5 X 1 N p e m U s M X 0 m c X V v d D s s J n F 1 b 3 Q 7 U 2 V j d G l v b j E v S G 9 1 c 2 V o b 2 x k X 0 V u Z X J n e S 9 B d X R v U m V t b 3 Z l Z E N v b H V t b n M x L n t N b 2 5 0 a G x 5 X 0 l u Y 2 9 t Z S w y f S Z x d W 9 0 O y w m c X V v d D t T Z W N 0 a W 9 u M S 9 I b 3 V z Z W h v b G R f R W 5 l c m d 5 L 0 F 1 d G 9 S Z W 1 v d m V k Q 2 9 s d W 1 u c z E u e 0 V s Z W N 0 c m l j a X R 5 X 1 V z Y W d l I C h r V 2 g p L D N 9 J n F 1 b 3 Q 7 L C Z x d W 9 0 O 1 N l Y 3 R p b 2 4 x L 0 h v d X N l a G 9 s Z F 9 F b m V y Z 3 k v Q X V 0 b 1 J l b W 9 2 Z W R D b 2 x 1 b W 5 z M S 5 7 R 2 F z X 1 V z Y W d l L D R 9 J n F 1 b 3 Q 7 L C Z x d W 9 0 O 1 N l Y 3 R p b 2 4 x L 0 h v d X N l a G 9 s Z F 9 F b m V y Z 3 k v Q X V 0 b 1 J l b W 9 2 Z W R D b 2 x 1 b W 5 z M S 5 7 Q X B w b G l h b m N l c 1 9 D b 3 V u d C w 1 f S Z x d W 9 0 O y w m c X V v d D t T Z W N 0 a W 9 u M S 9 I b 3 V z Z W h v b G R f R W 5 l c m d 5 L 0 F 1 d G 9 S Z W 1 v d m V k Q 2 9 s d W 1 u c z E u e 0 1 v b n R o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h v d X N l a G 9 s Z F 9 F b m V y Z 3 k v Q X V 0 b 1 J l b W 9 2 Z W R D b 2 x 1 b W 5 z M S 5 7 S G 9 1 c 2 V o b 2 x k X 0 l E L D B 9 J n F 1 b 3 Q 7 L C Z x d W 9 0 O 1 N l Y 3 R p b 2 4 x L 0 h v d X N l a G 9 s Z F 9 F b m V y Z 3 k v Q X V 0 b 1 J l b W 9 2 Z W R D b 2 x 1 b W 5 z M S 5 7 R m F t a W x 5 X 1 N p e m U s M X 0 m c X V v d D s s J n F 1 b 3 Q 7 U 2 V j d G l v b j E v S G 9 1 c 2 V o b 2 x k X 0 V u Z X J n e S 9 B d X R v U m V t b 3 Z l Z E N v b H V t b n M x L n t N b 2 5 0 a G x 5 X 0 l u Y 2 9 t Z S w y f S Z x d W 9 0 O y w m c X V v d D t T Z W N 0 a W 9 u M S 9 I b 3 V z Z W h v b G R f R W 5 l c m d 5 L 0 F 1 d G 9 S Z W 1 v d m V k Q 2 9 s d W 1 u c z E u e 0 V s Z W N 0 c m l j a X R 5 X 1 V z Y W d l I C h r V 2 g p L D N 9 J n F 1 b 3 Q 7 L C Z x d W 9 0 O 1 N l Y 3 R p b 2 4 x L 0 h v d X N l a G 9 s Z F 9 F b m V y Z 3 k v Q X V 0 b 1 J l b W 9 2 Z W R D b 2 x 1 b W 5 z M S 5 7 R 2 F z X 1 V z Y W d l L D R 9 J n F 1 b 3 Q 7 L C Z x d W 9 0 O 1 N l Y 3 R p b 2 4 x L 0 h v d X N l a G 9 s Z F 9 F b m V y Z 3 k v Q X V 0 b 1 J l b W 9 2 Z W R D b 2 x 1 b W 5 z M S 5 7 Q X B w b G l h b m N l c 1 9 D b 3 V u d C w 1 f S Z x d W 9 0 O y w m c X V v d D t T Z W N 0 a W 9 u M S 9 I b 3 V z Z W h v b G R f R W 5 l c m d 5 L 0 F 1 d G 9 S Z W 1 v d m V k Q 2 9 s d W 1 u c z E u e 0 1 v b n R o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9 1 c 2 V o b 2 x k X 0 V u Z X J n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Z W h v b G R f R W 5 l c m d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l a G 9 s Z F 9 F b m V y Z 3 k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m d 9 U Q P B y E a X e y x s 2 t 4 y + A A A A A A C A A A A A A A Q Z g A A A A E A A C A A A A A D C 7 6 H c L x p N 5 p v n P C V k 5 Y l 8 1 Z f k A J N 5 t B X R M v v i 5 Y J s A A A A A A O g A A A A A I A A C A A A A D X I x J 7 G s u A S / 0 5 G U D i u i O v k I K p n Q B I s q r C 6 5 B H x Y U f P 1 A A A A B n z 4 0 G f I C L h M z H A 3 n G w 8 + A u t C m h e h B v C a 1 / C u 0 o M W T Y V i T x 4 C e / G Y z J U Q k w O j 8 f e 3 Z A o x p W + V e d 9 n A X B / t p 5 y P 7 s O K J b V t 3 o 9 0 a 7 4 + l i E K 8 0 A A A A D j c o 2 n W / p W o l I P d F 6 S a K V T q X s q 6 v W K z 0 8 z G L I P 1 D b N J u l C / 8 M d U p R F I X A O 0 K / 9 c r M L N O Y v p j P v S L 7 K 6 F c f w 3 h G < / D a t a M a s h u p > 
</file>

<file path=customXml/itemProps1.xml><?xml version="1.0" encoding="utf-8"?>
<ds:datastoreItem xmlns:ds="http://schemas.openxmlformats.org/officeDocument/2006/customXml" ds:itemID="{D615510F-4BEF-43FF-A8F4-BEE08EC5F2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Household Energy consumption</vt:lpstr>
      <vt:lpstr>Pivot_Family Size</vt:lpstr>
      <vt:lpstr>Pivot Month Analysis</vt:lpstr>
      <vt:lpstr>Pivot Appliances</vt:lpstr>
      <vt:lpstr>Pivot Income</vt:lpstr>
      <vt:lpstr>Dash Board</vt:lpstr>
      <vt:lpstr>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swathilanke4@outlook.com</dc:creator>
  <cp:lastModifiedBy>swathilanke4@outlook.com</cp:lastModifiedBy>
  <dcterms:created xsi:type="dcterms:W3CDTF">2025-09-11T14:40:35Z</dcterms:created>
  <dcterms:modified xsi:type="dcterms:W3CDTF">2025-09-12T11:00:51Z</dcterms:modified>
</cp:coreProperties>
</file>