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<sst xmlns="http://schemas.openxmlformats.org/spreadsheetml/2006/main" count="5464" uniqueCount="2326">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</sst>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366326912"/>
        <c:axId val="367745280"/>
      </c:barChart>
      <c:dateAx>
        <c:axId val="366326912"/>
        <c:scaling>
          <c:orientation val="minMax"/>
        </c:scaling>
        <c:axPos val="b"/>
        <c:numFmt formatCode="[$-409]d&quot;-&quot;mmm;@" sourceLinked="1"/>
        <c:tickLblPos val="nextTo"/>
        <c:crossAx val="367745280"/>
        <c:crosses val="autoZero"/>
        <c:auto val="1"/>
        <c:lblOffset val="100"/>
        <c:baseTimeUnit val="days"/>
      </c:dateAx>
      <c:valAx>
        <c:axId val="367745280"/>
        <c:scaling>
          <c:orientation val="minMax"/>
        </c:scaling>
        <c:axPos val="l"/>
        <c:majorGridlines/>
        <c:numFmt formatCode="General" sourceLinked="1"/>
        <c:tickLblPos val="nextTo"/>
        <c:crossAx val="366326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88" l="0.70000000000000062" r="0.70000000000000062" t="0.750000000000009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32103296"/>
        <c:axId val="232105088"/>
      </c:lineChart>
      <c:dateAx>
        <c:axId val="232103296"/>
        <c:scaling>
          <c:orientation val="minMax"/>
        </c:scaling>
        <c:axPos val="b"/>
        <c:numFmt formatCode="[$-409]d&quot;-&quot;mmm;@" sourceLinked="1"/>
        <c:tickLblPos val="nextTo"/>
        <c:crossAx val="232105088"/>
        <c:crosses val="autoZero"/>
        <c:auto val="1"/>
        <c:lblOffset val="100"/>
        <c:baseTimeUnit val="days"/>
      </c:dateAx>
      <c:valAx>
        <c:axId val="232105088"/>
        <c:scaling>
          <c:orientation val="minMax"/>
        </c:scaling>
        <c:axPos val="l"/>
        <c:majorGridlines/>
        <c:numFmt formatCode="General" sourceLinked="1"/>
        <c:tickLblPos val="nextTo"/>
        <c:crossAx val="2321032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88" l="0.70000000000000062" r="0.70000000000000062" t="0.750000000000009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20" zoomScale="85" zoomScaleNormal="85" workbookViewId="0">
      <pane xSplit="4" topLeftCell="G1" activePane="topRight" state="frozen"/>
      <selection activeCell="F248" sqref="F248"/>
      <selection pane="topRight" activeCell="D29" sqref="D2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3">
        <v>43138</v>
      </c>
      <c r="L11" s="73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2" t="s">
        <v>2316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2295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2290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2291</v>
      </c>
      <c r="K17" s="74">
        <v>43181</v>
      </c>
      <c r="L17" s="74">
        <v>43181</v>
      </c>
      <c r="M17" s="34"/>
      <c r="N17" s="34"/>
      <c r="O17" s="34"/>
      <c r="P17" s="34" t="s">
        <v>2296</v>
      </c>
      <c r="Q17" s="34"/>
    </row>
    <row r="18" spans="1:17" s="30" customFormat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2291</v>
      </c>
      <c r="K18" s="74">
        <v>43182</v>
      </c>
      <c r="L18" s="74">
        <v>43182</v>
      </c>
      <c r="M18" s="34"/>
      <c r="N18" s="34"/>
      <c r="O18" s="34"/>
      <c r="P18" s="34" t="s">
        <v>2296</v>
      </c>
      <c r="Q18" s="34"/>
    </row>
    <row r="19" spans="1:17" s="30" customFormat="1">
      <c r="A19" s="30" t="s">
        <v>253</v>
      </c>
      <c r="B19" s="30" t="s">
        <v>36</v>
      </c>
      <c r="C19" s="30" t="s">
        <v>56</v>
      </c>
      <c r="D19" s="5" t="s">
        <v>2311</v>
      </c>
      <c r="E19" s="30" t="s">
        <v>4</v>
      </c>
      <c r="H19" s="30">
        <v>7</v>
      </c>
      <c r="I19" s="30" t="s">
        <v>57</v>
      </c>
      <c r="J19" s="34" t="s">
        <v>2291</v>
      </c>
      <c r="K19" s="74">
        <v>43185</v>
      </c>
      <c r="L19" s="74">
        <v>43182</v>
      </c>
      <c r="M19" s="34"/>
      <c r="N19" s="34"/>
      <c r="O19" s="34"/>
      <c r="P19" s="34" t="s">
        <v>2296</v>
      </c>
      <c r="Q19" s="34"/>
    </row>
    <row r="20" spans="1:17" s="30" customFormat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2291</v>
      </c>
      <c r="K20" s="74">
        <v>43186</v>
      </c>
      <c r="L20" s="74">
        <v>43182</v>
      </c>
      <c r="M20" s="34"/>
      <c r="N20" s="34"/>
      <c r="O20" s="34"/>
      <c r="P20" s="34" t="s">
        <v>2296</v>
      </c>
      <c r="Q20" s="34"/>
    </row>
    <row r="21" spans="1:17" s="42" customFormat="1" ht="18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2291</v>
      </c>
      <c r="K21" s="73">
        <v>43187</v>
      </c>
      <c r="L21" s="73">
        <v>43182</v>
      </c>
      <c r="M21" s="40"/>
      <c r="N21" s="40"/>
      <c r="O21" s="40"/>
      <c r="P21" s="40" t="s">
        <v>2296</v>
      </c>
      <c r="Q21" s="40"/>
    </row>
    <row r="22" spans="1:17" ht="18" thickTop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>
      <c r="A24" t="s">
        <v>253</v>
      </c>
      <c r="B24" t="s">
        <v>64</v>
      </c>
      <c r="D24" s="5" t="s">
        <v>2196</v>
      </c>
      <c r="F24" s="80" t="s">
        <v>2166</v>
      </c>
      <c r="G24" s="25"/>
      <c r="I24" s="80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8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3">
        <v>43143</v>
      </c>
      <c r="L29" s="73">
        <v>43143</v>
      </c>
      <c r="M29" s="40" t="s">
        <v>2085</v>
      </c>
      <c r="N29" s="41"/>
      <c r="O29" s="41"/>
      <c r="P29" s="41"/>
      <c r="Q29" s="41"/>
    </row>
    <row r="30" spans="1:17" ht="18" hidden="1" thickTop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3">
        <v>43138</v>
      </c>
      <c r="L30" s="83">
        <v>43138</v>
      </c>
      <c r="M30" s="34" t="s">
        <v>2085</v>
      </c>
      <c r="O30" s="33" t="s">
        <v>2103</v>
      </c>
    </row>
    <row r="31" spans="1:17" ht="18" hidden="1" thickTop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2172</v>
      </c>
      <c r="G31" s="25">
        <v>1</v>
      </c>
      <c r="H31">
        <v>1</v>
      </c>
      <c r="I31" t="s">
        <v>91</v>
      </c>
      <c r="J31" s="33" t="s">
        <v>2110</v>
      </c>
      <c r="K31" s="83">
        <v>43139</v>
      </c>
      <c r="L31" s="83">
        <v>43139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2173</v>
      </c>
      <c r="G32" s="25">
        <v>1</v>
      </c>
      <c r="H32">
        <v>2</v>
      </c>
      <c r="I32" t="s">
        <v>94</v>
      </c>
      <c r="J32" s="33" t="s">
        <v>2110</v>
      </c>
      <c r="K32" s="83">
        <v>43138</v>
      </c>
      <c r="L32" s="83">
        <v>43138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2" t="s">
        <v>2190</v>
      </c>
      <c r="G33" s="25">
        <v>1</v>
      </c>
      <c r="H33">
        <v>3</v>
      </c>
      <c r="I33" t="s">
        <v>96</v>
      </c>
      <c r="J33" s="33" t="s">
        <v>2110</v>
      </c>
      <c r="K33" s="83">
        <v>43138</v>
      </c>
      <c r="L33" s="83">
        <v>43138</v>
      </c>
      <c r="M33" s="34" t="s">
        <v>2085</v>
      </c>
      <c r="O33" s="33" t="s">
        <v>2103</v>
      </c>
    </row>
    <row r="34" spans="1:17" s="14" customFormat="1" ht="18" hidden="1" thickTop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2290</v>
      </c>
    </row>
    <row r="35" spans="1:17" s="15" customFormat="1" ht="18.600000000000001" hidden="1" thickTop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2290</v>
      </c>
    </row>
    <row r="36" spans="1:17" ht="18" hidden="1" thickTop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2150</v>
      </c>
      <c r="G36" s="25">
        <v>1</v>
      </c>
      <c r="H36">
        <v>1</v>
      </c>
      <c r="I36" t="s">
        <v>106</v>
      </c>
      <c r="J36" s="34" t="s">
        <v>2112</v>
      </c>
      <c r="K36" s="74">
        <v>43138</v>
      </c>
      <c r="L36" s="74">
        <v>43138</v>
      </c>
      <c r="M36" s="34" t="s">
        <v>2085</v>
      </c>
      <c r="O36" s="49" t="s">
        <v>2103</v>
      </c>
    </row>
    <row r="37" spans="1:17" s="2" customFormat="1" ht="18.600000000000001" hidden="1" thickTop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5">
        <v>43138</v>
      </c>
      <c r="L37" s="75">
        <v>43138</v>
      </c>
      <c r="M37" s="53" t="s">
        <v>2085</v>
      </c>
      <c r="N37" s="45"/>
      <c r="O37" s="45"/>
      <c r="P37" s="45"/>
      <c r="Q37" s="45"/>
    </row>
    <row r="38" spans="1:17" s="14" customFormat="1" ht="18" hidden="1" thickTop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2294</v>
      </c>
      <c r="Q38" s="36"/>
    </row>
    <row r="39" spans="1:17" s="14" customFormat="1" ht="18" hidden="1" thickTop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2294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2294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2294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2294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2294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2294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2294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2294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2294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2294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2294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2294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2294</v>
      </c>
      <c r="Q51" s="36"/>
    </row>
    <row r="52" spans="1:17" s="15" customFormat="1" ht="18.600000000000001" hidden="1" thickTop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2294</v>
      </c>
      <c r="Q52" s="54"/>
    </row>
    <row r="53" spans="1:17" s="30" customFormat="1" ht="18" thickTop="1">
      <c r="A53" s="30" t="s">
        <v>253</v>
      </c>
      <c r="B53" s="30" t="s">
        <v>155</v>
      </c>
      <c r="C53" s="30" t="s">
        <v>156</v>
      </c>
      <c r="D53" s="5" t="s">
        <v>2315</v>
      </c>
      <c r="E53" s="30" t="s">
        <v>4</v>
      </c>
      <c r="H53" s="30">
        <v>0</v>
      </c>
      <c r="I53" s="30" t="s">
        <v>157</v>
      </c>
      <c r="J53" s="34" t="s">
        <v>2291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2295</v>
      </c>
      <c r="Q53" s="34"/>
    </row>
    <row r="54" spans="1:17" s="30" customFormat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2291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2295</v>
      </c>
      <c r="Q54" s="34"/>
    </row>
    <row r="55" spans="1:17" s="30" customFormat="1">
      <c r="A55" s="30" t="s">
        <v>253</v>
      </c>
      <c r="B55" s="30" t="s">
        <v>155</v>
      </c>
      <c r="C55" s="30" t="s">
        <v>161</v>
      </c>
      <c r="D55" s="5" t="s">
        <v>162</v>
      </c>
      <c r="E55" s="30" t="s">
        <v>4</v>
      </c>
      <c r="H55" s="30">
        <v>2</v>
      </c>
      <c r="I55" s="30" t="s">
        <v>163</v>
      </c>
      <c r="J55" s="34" t="s">
        <v>2291</v>
      </c>
      <c r="K55" s="59">
        <v>43192</v>
      </c>
      <c r="L55" s="59">
        <v>43195</v>
      </c>
      <c r="M55" s="34"/>
      <c r="N55" s="34"/>
      <c r="O55" s="34" t="s">
        <v>2103</v>
      </c>
      <c r="P55" s="34" t="s">
        <v>2295</v>
      </c>
      <c r="Q55" s="34"/>
    </row>
    <row r="56" spans="1:17" s="30" customFormat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2291</v>
      </c>
      <c r="K56" s="59">
        <v>43193</v>
      </c>
      <c r="L56" s="59"/>
      <c r="M56" s="34"/>
      <c r="N56" s="34"/>
      <c r="O56" s="34" t="s">
        <v>2103</v>
      </c>
      <c r="P56" s="34" t="s">
        <v>2295</v>
      </c>
      <c r="Q56" s="34"/>
    </row>
    <row r="57" spans="1:17" s="60" customFormat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2291</v>
      </c>
      <c r="K57" s="73">
        <v>43194</v>
      </c>
      <c r="L57" s="73"/>
      <c r="M57" s="62"/>
      <c r="N57" s="62"/>
      <c r="O57" s="62" t="s">
        <v>2103</v>
      </c>
      <c r="P57" s="62" t="s">
        <v>2295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2290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2290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2290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2290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2290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2290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2290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2290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2290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2290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2290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2290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2290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2290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2290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2290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2290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2290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2290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2290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2290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2290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2290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2290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2290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2290</v>
      </c>
      <c r="Q83" s="36"/>
    </row>
    <row r="84" spans="1:17" s="15" customFormat="1" ht="18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2290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2290</v>
      </c>
      <c r="Q85" s="36"/>
    </row>
    <row r="86" spans="1:17" s="15" customFormat="1" ht="18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2290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2290</v>
      </c>
      <c r="Q87" s="36"/>
    </row>
    <row r="88" spans="1:17" s="15" customFormat="1" ht="18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2290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8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2290</v>
      </c>
      <c r="Q91" s="36"/>
    </row>
    <row r="92" spans="1:17" s="15" customFormat="1" ht="18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2290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2290</v>
      </c>
      <c r="Q93" s="36"/>
    </row>
    <row r="94" spans="1:17" s="46" customFormat="1" ht="18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2290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2210</v>
      </c>
      <c r="G95" s="25">
        <v>1</v>
      </c>
      <c r="H95">
        <v>0</v>
      </c>
      <c r="I95" t="s">
        <v>279</v>
      </c>
      <c r="J95" s="34" t="s">
        <v>2116</v>
      </c>
      <c r="K95" s="74">
        <v>43143</v>
      </c>
      <c r="L95" s="74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2211</v>
      </c>
      <c r="G96" s="25">
        <v>1</v>
      </c>
      <c r="H96">
        <v>1</v>
      </c>
      <c r="I96" t="s">
        <v>282</v>
      </c>
      <c r="J96" s="34" t="s">
        <v>2116</v>
      </c>
      <c r="K96" s="74">
        <v>43143</v>
      </c>
      <c r="L96" s="74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2225</v>
      </c>
      <c r="G99" s="25">
        <v>1</v>
      </c>
      <c r="H99">
        <v>5</v>
      </c>
      <c r="I99" t="s">
        <v>291</v>
      </c>
      <c r="J99" s="34" t="s">
        <v>2116</v>
      </c>
      <c r="K99" s="74">
        <v>43144</v>
      </c>
      <c r="L99" s="74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4">
        <v>43144</v>
      </c>
      <c r="L100" s="74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4">
        <v>43145</v>
      </c>
      <c r="L101" s="74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2290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4">
        <v>43165</v>
      </c>
      <c r="L105" s="74">
        <v>43168</v>
      </c>
      <c r="M105" s="33" t="s">
        <v>2085</v>
      </c>
      <c r="P105" s="33" t="s">
        <v>2295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2278</v>
      </c>
      <c r="G106" s="25">
        <v>1</v>
      </c>
      <c r="H106">
        <v>16</v>
      </c>
      <c r="I106" t="s">
        <v>308</v>
      </c>
      <c r="J106" s="34" t="s">
        <v>2112</v>
      </c>
      <c r="K106" s="74">
        <v>43165</v>
      </c>
      <c r="L106" s="74">
        <v>43171</v>
      </c>
      <c r="M106" s="33" t="s">
        <v>2085</v>
      </c>
      <c r="P106" s="33" t="s">
        <v>2295</v>
      </c>
    </row>
    <row r="107" spans="1:17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2291</v>
      </c>
      <c r="K107" s="59">
        <v>43195</v>
      </c>
      <c r="L107" s="59"/>
      <c r="O107" s="33" t="s">
        <v>2103</v>
      </c>
      <c r="P107" s="33" t="s">
        <v>2295</v>
      </c>
    </row>
    <row r="108" spans="1:17">
      <c r="A108" t="s">
        <v>275</v>
      </c>
      <c r="B108" t="s">
        <v>276</v>
      </c>
      <c r="D108" s="5" t="s">
        <v>2142</v>
      </c>
      <c r="G108" s="25"/>
      <c r="J108" s="33" t="s">
        <v>2291</v>
      </c>
      <c r="K108" s="59">
        <v>43196</v>
      </c>
      <c r="L108" s="59"/>
      <c r="O108" s="33" t="s">
        <v>2136</v>
      </c>
      <c r="P108" s="33" t="s">
        <v>2295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8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2312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2313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2314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2290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4">
        <v>43152</v>
      </c>
      <c r="L150" s="74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4">
        <v>43152</v>
      </c>
      <c r="L151" s="74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4">
        <v>43153</v>
      </c>
      <c r="L152" s="74"/>
      <c r="M152" s="33" t="s">
        <v>2085</v>
      </c>
      <c r="O152" s="33" t="s">
        <v>2103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4">
        <v>43153</v>
      </c>
      <c r="L153" s="74">
        <v>43173</v>
      </c>
      <c r="M153" s="33" t="s">
        <v>2085</v>
      </c>
      <c r="O153" s="33" t="s">
        <v>2108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4">
        <v>43154</v>
      </c>
      <c r="L154" s="74">
        <v>43174</v>
      </c>
      <c r="M154" s="33" t="s">
        <v>2085</v>
      </c>
      <c r="O154" s="33" t="s">
        <v>2103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2103</v>
      </c>
      <c r="P159" s="34" t="s">
        <v>2290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2290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2103</v>
      </c>
      <c r="P161" s="34" t="s">
        <v>2290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2290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2290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2134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4">
        <v>43140</v>
      </c>
      <c r="L172" s="84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4">
        <v>43151</v>
      </c>
      <c r="L174" s="74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8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2290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2290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2290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2290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2290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2290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2290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2290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2290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2290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2290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2290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2290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2290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2290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2290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2290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2290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2290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2290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2290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2290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2290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2290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2290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2290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2290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2290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2290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2290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2290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2290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2290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2290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2290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2290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2290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2290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2290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2290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2290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2290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2290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2290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2290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2290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2290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2290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2290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2290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2290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2290</v>
      </c>
      <c r="Q240" s="36"/>
    </row>
    <row r="241" spans="1:17" s="15" customFormat="1" ht="18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2290</v>
      </c>
      <c r="Q241" s="54"/>
    </row>
    <row r="242" spans="1:17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2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4" customFormat="1" hidden="1">
      <c r="A251" s="94" t="s">
        <v>275</v>
      </c>
      <c r="B251" s="94" t="s">
        <v>685</v>
      </c>
      <c r="D251" s="95" t="s">
        <v>2220</v>
      </c>
      <c r="F251" s="94" t="s">
        <v>2222</v>
      </c>
      <c r="I251" s="94" t="s">
        <v>2223</v>
      </c>
      <c r="J251" s="96"/>
      <c r="K251" s="97"/>
      <c r="L251" s="97"/>
      <c r="M251" s="96" t="s">
        <v>2221</v>
      </c>
      <c r="N251" s="96"/>
      <c r="O251" s="96"/>
      <c r="P251" s="96"/>
      <c r="Q251" s="96"/>
    </row>
    <row r="252" spans="1:17">
      <c r="A252" t="s">
        <v>275</v>
      </c>
      <c r="B252" t="s">
        <v>685</v>
      </c>
      <c r="D252" s="5" t="s">
        <v>2226</v>
      </c>
      <c r="F252" s="82" t="s">
        <v>2271</v>
      </c>
      <c r="I252" s="82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2270</v>
      </c>
      <c r="H253">
        <v>9</v>
      </c>
      <c r="I253" s="82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8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3">
        <v>43159</v>
      </c>
      <c r="L255" s="73">
        <v>43171</v>
      </c>
      <c r="M255" s="41" t="s">
        <v>2085</v>
      </c>
      <c r="N255" s="41"/>
      <c r="O255" s="41"/>
      <c r="P255" s="41"/>
      <c r="Q255" s="41"/>
    </row>
    <row r="256" spans="1:17" ht="18" hidden="1" thickTop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2290</v>
      </c>
    </row>
    <row r="257" spans="1:17" ht="18" hidden="1" thickTop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t="18" hidden="1" thickTop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t="18" hidden="1" thickTop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8.600000000000001" hidden="1" thickTop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2325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2293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2293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2293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2293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2293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2293</v>
      </c>
    </row>
    <row r="270" spans="1:17" s="3" customFormat="1" ht="18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2293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8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4">
        <v>43168</v>
      </c>
      <c r="L284" s="74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4">
        <v>43173</v>
      </c>
      <c r="L285" s="74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4">
        <v>43173</v>
      </c>
      <c r="L286" s="74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4">
        <v>43173</v>
      </c>
      <c r="L287" s="74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7">
        <v>43168</v>
      </c>
      <c r="L288" s="77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2297</v>
      </c>
      <c r="K297" s="59">
        <v>43182</v>
      </c>
      <c r="O297" s="33" t="s">
        <v>2134</v>
      </c>
      <c r="P297" s="33" t="s">
        <v>2296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2290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2290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2290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2290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2290</v>
      </c>
      <c r="Q320" s="36"/>
    </row>
    <row r="321" spans="1:17" s="3" customFormat="1" ht="18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2174</v>
      </c>
      <c r="G322" s="27">
        <v>1</v>
      </c>
      <c r="H322" s="7"/>
      <c r="I322" s="7"/>
      <c r="J322" s="33" t="s">
        <v>2110</v>
      </c>
      <c r="K322" s="84">
        <v>43140</v>
      </c>
      <c r="L322" s="84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2184</v>
      </c>
      <c r="G323" s="27">
        <v>1</v>
      </c>
      <c r="H323" s="7"/>
      <c r="I323" s="7"/>
      <c r="J323" s="33" t="s">
        <v>2110</v>
      </c>
      <c r="K323" s="83">
        <v>43143</v>
      </c>
      <c r="L323" s="83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2185</v>
      </c>
      <c r="G324" s="27">
        <v>1</v>
      </c>
      <c r="H324" s="7"/>
      <c r="I324" s="7"/>
      <c r="J324" s="33" t="s">
        <v>2110</v>
      </c>
      <c r="K324" s="83">
        <v>43143</v>
      </c>
      <c r="L324" s="83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2186</v>
      </c>
      <c r="G325" s="27">
        <v>1</v>
      </c>
      <c r="H325" s="7"/>
      <c r="I325" s="7"/>
      <c r="J325" s="33" t="s">
        <v>2110</v>
      </c>
      <c r="K325" s="83">
        <v>43144</v>
      </c>
      <c r="L325" s="83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2" t="s">
        <v>2187</v>
      </c>
      <c r="G326" s="27">
        <v>1</v>
      </c>
      <c r="H326" s="7"/>
      <c r="I326" s="7"/>
      <c r="J326" s="33" t="s">
        <v>2110</v>
      </c>
      <c r="K326" s="83">
        <v>43144</v>
      </c>
      <c r="L326" s="83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2" t="s">
        <v>2188</v>
      </c>
      <c r="G327" s="27">
        <v>1</v>
      </c>
      <c r="H327" s="7"/>
      <c r="I327" s="7"/>
      <c r="J327" s="33" t="s">
        <v>2110</v>
      </c>
      <c r="K327" s="83">
        <v>43145</v>
      </c>
      <c r="L327" s="83">
        <v>43145</v>
      </c>
      <c r="M327" s="33" t="s">
        <v>2085</v>
      </c>
    </row>
    <row r="328" spans="1:17" s="3" customFormat="1" ht="18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3">
        <v>43145</v>
      </c>
      <c r="L328" s="83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3">
        <v>43150</v>
      </c>
      <c r="L329" s="83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3">
        <v>43150</v>
      </c>
      <c r="L330" s="83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3">
        <v>43151</v>
      </c>
      <c r="L331" s="83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3">
        <v>43151</v>
      </c>
      <c r="L333" s="83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3">
        <v>43152</v>
      </c>
      <c r="L334" s="83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3">
        <v>43152</v>
      </c>
      <c r="L335" s="83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3">
        <v>43153</v>
      </c>
      <c r="L336" s="83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3">
        <v>43153</v>
      </c>
      <c r="L337" s="83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3">
        <v>43154</v>
      </c>
      <c r="L338" s="83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2" t="s">
        <v>2248</v>
      </c>
      <c r="J339" s="33" t="s">
        <v>2133</v>
      </c>
      <c r="K339" s="83">
        <v>43154</v>
      </c>
      <c r="L339" s="83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3">
        <v>43157</v>
      </c>
      <c r="L341" s="103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3">
        <v>43157</v>
      </c>
      <c r="L342" s="103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2251</v>
      </c>
      <c r="H343">
        <v>25</v>
      </c>
      <c r="I343" t="s">
        <v>918</v>
      </c>
      <c r="J343" s="33" t="s">
        <v>2110</v>
      </c>
      <c r="K343" s="83">
        <v>43158</v>
      </c>
      <c r="L343" s="83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2252</v>
      </c>
      <c r="H344">
        <v>32</v>
      </c>
      <c r="I344" t="s">
        <v>921</v>
      </c>
      <c r="J344" s="33" t="s">
        <v>2110</v>
      </c>
      <c r="K344" s="83">
        <v>43158</v>
      </c>
      <c r="L344" s="83">
        <v>43167</v>
      </c>
      <c r="M344" s="33" t="s">
        <v>2085</v>
      </c>
      <c r="O344" s="33" t="s">
        <v>2134</v>
      </c>
    </row>
    <row r="345" spans="1:17" s="3" customFormat="1" ht="18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3">
        <v>43159</v>
      </c>
      <c r="L345" s="83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4">
        <v>43157</v>
      </c>
      <c r="L346" s="74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2175</v>
      </c>
      <c r="H374">
        <v>0</v>
      </c>
      <c r="I374" t="s">
        <v>1005</v>
      </c>
      <c r="J374" s="33" t="s">
        <v>2111</v>
      </c>
      <c r="K374" s="83">
        <v>43136</v>
      </c>
      <c r="L374" s="83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2183</v>
      </c>
      <c r="H375">
        <v>1</v>
      </c>
      <c r="I375" t="s">
        <v>1008</v>
      </c>
      <c r="J375" s="33" t="s">
        <v>2111</v>
      </c>
      <c r="K375" s="83">
        <v>43136</v>
      </c>
      <c r="L375" s="83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2264</v>
      </c>
      <c r="H376">
        <v>2</v>
      </c>
      <c r="I376" t="s">
        <v>1011</v>
      </c>
      <c r="J376" s="33" t="s">
        <v>2111</v>
      </c>
      <c r="K376" s="83">
        <v>43159</v>
      </c>
      <c r="L376" s="83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2176</v>
      </c>
      <c r="H377">
        <v>3</v>
      </c>
      <c r="I377" t="s">
        <v>2077</v>
      </c>
      <c r="J377" s="33" t="s">
        <v>2111</v>
      </c>
      <c r="K377" s="83">
        <v>43136</v>
      </c>
      <c r="L377" s="83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2177</v>
      </c>
      <c r="H378">
        <v>4</v>
      </c>
      <c r="I378" t="s">
        <v>1016</v>
      </c>
      <c r="J378" s="33" t="s">
        <v>2111</v>
      </c>
      <c r="K378" s="83">
        <v>43136</v>
      </c>
      <c r="L378" s="83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2178</v>
      </c>
      <c r="H379">
        <v>5</v>
      </c>
      <c r="I379" t="s">
        <v>1019</v>
      </c>
      <c r="J379" s="33" t="s">
        <v>2111</v>
      </c>
      <c r="K379" s="83">
        <v>43136</v>
      </c>
      <c r="L379" s="83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2179</v>
      </c>
      <c r="H380">
        <v>6</v>
      </c>
      <c r="I380" t="s">
        <v>1022</v>
      </c>
      <c r="J380" s="33" t="s">
        <v>2111</v>
      </c>
      <c r="K380" s="83">
        <v>43136</v>
      </c>
      <c r="L380" s="83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2265</v>
      </c>
      <c r="H381">
        <v>7</v>
      </c>
      <c r="I381" t="s">
        <v>1025</v>
      </c>
      <c r="J381" s="33" t="s">
        <v>2111</v>
      </c>
      <c r="K381" s="83">
        <v>43161</v>
      </c>
      <c r="L381" s="83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2180</v>
      </c>
      <c r="H382">
        <v>8</v>
      </c>
      <c r="I382" t="s">
        <v>2076</v>
      </c>
      <c r="J382" s="33" t="s">
        <v>2111</v>
      </c>
      <c r="K382" s="83">
        <v>43136</v>
      </c>
      <c r="L382" s="83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2181</v>
      </c>
      <c r="H383">
        <v>9</v>
      </c>
      <c r="I383" t="s">
        <v>1030</v>
      </c>
      <c r="J383" s="33" t="s">
        <v>2111</v>
      </c>
      <c r="K383" s="83">
        <v>43136</v>
      </c>
      <c r="L383" s="83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2266</v>
      </c>
      <c r="H384">
        <v>10</v>
      </c>
      <c r="I384" t="s">
        <v>1033</v>
      </c>
      <c r="J384" s="33" t="s">
        <v>2111</v>
      </c>
      <c r="K384" s="83">
        <v>43161</v>
      </c>
      <c r="L384" s="83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2182</v>
      </c>
      <c r="H385">
        <v>11</v>
      </c>
      <c r="I385" t="s">
        <v>1036</v>
      </c>
      <c r="J385" s="33" t="s">
        <v>2111</v>
      </c>
      <c r="K385" s="83">
        <v>43136</v>
      </c>
      <c r="L385" s="83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2290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8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2279</v>
      </c>
      <c r="E396" t="s">
        <v>4</v>
      </c>
      <c r="F396" s="82" t="s">
        <v>2288</v>
      </c>
      <c r="H396">
        <v>0</v>
      </c>
      <c r="I396" t="s">
        <v>1061</v>
      </c>
      <c r="J396" s="34" t="s">
        <v>2112</v>
      </c>
      <c r="K396" s="74">
        <v>43158</v>
      </c>
      <c r="L396" s="74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2280</v>
      </c>
      <c r="E397" t="s">
        <v>4</v>
      </c>
      <c r="F397" s="82" t="s">
        <v>2287</v>
      </c>
      <c r="H397">
        <v>1</v>
      </c>
      <c r="I397" t="s">
        <v>1063</v>
      </c>
      <c r="J397" s="34" t="s">
        <v>2112</v>
      </c>
      <c r="K397" s="74">
        <v>43158</v>
      </c>
      <c r="L397" s="74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2281</v>
      </c>
      <c r="E398" t="s">
        <v>4</v>
      </c>
      <c r="F398" s="82" t="s">
        <v>2283</v>
      </c>
      <c r="H398">
        <v>2</v>
      </c>
      <c r="I398" t="s">
        <v>1065</v>
      </c>
      <c r="J398" s="34" t="s">
        <v>2112</v>
      </c>
      <c r="K398" s="74">
        <v>43159</v>
      </c>
      <c r="L398" s="74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2282</v>
      </c>
      <c r="E399" t="s">
        <v>4</v>
      </c>
      <c r="F399" s="82" t="s">
        <v>2286</v>
      </c>
      <c r="H399">
        <v>3</v>
      </c>
      <c r="I399" t="s">
        <v>1067</v>
      </c>
      <c r="J399" s="34" t="s">
        <v>2112</v>
      </c>
      <c r="K399" s="74">
        <v>43161</v>
      </c>
      <c r="L399" s="74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2302</v>
      </c>
      <c r="E400" t="s">
        <v>4</v>
      </c>
      <c r="F400" s="82" t="s">
        <v>2285</v>
      </c>
      <c r="H400">
        <v>4</v>
      </c>
      <c r="I400" t="s">
        <v>1069</v>
      </c>
      <c r="J400" s="34" t="s">
        <v>2112</v>
      </c>
      <c r="K400" s="74">
        <v>43161</v>
      </c>
      <c r="L400" s="74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2301</v>
      </c>
      <c r="E401" t="s">
        <v>4</v>
      </c>
      <c r="F401" s="82" t="s">
        <v>2284</v>
      </c>
      <c r="H401">
        <v>5</v>
      </c>
      <c r="I401" t="s">
        <v>1071</v>
      </c>
      <c r="J401" s="34" t="s">
        <v>2112</v>
      </c>
      <c r="K401" s="74">
        <v>43159</v>
      </c>
      <c r="L401" s="74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2289</v>
      </c>
      <c r="H402">
        <v>6</v>
      </c>
      <c r="I402" t="s">
        <v>1074</v>
      </c>
      <c r="J402" s="34" t="s">
        <v>2112</v>
      </c>
      <c r="K402" s="74">
        <v>43164</v>
      </c>
      <c r="L402" s="74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2299</v>
      </c>
      <c r="H403">
        <v>7</v>
      </c>
      <c r="I403" t="s">
        <v>1077</v>
      </c>
      <c r="J403" s="34" t="s">
        <v>2112</v>
      </c>
      <c r="K403" s="74">
        <v>43164</v>
      </c>
      <c r="L403" s="74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2300</v>
      </c>
      <c r="H405">
        <v>9</v>
      </c>
      <c r="I405" t="s">
        <v>1082</v>
      </c>
      <c r="J405" s="34" t="s">
        <v>2112</v>
      </c>
      <c r="K405" s="74">
        <v>43164</v>
      </c>
      <c r="L405" s="74">
        <v>43173</v>
      </c>
      <c r="M405" s="33" t="s">
        <v>2085</v>
      </c>
    </row>
    <row r="406" spans="1:17" s="15" customFormat="1" ht="18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2290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2290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2290</v>
      </c>
      <c r="Q408" s="36"/>
    </row>
    <row r="409" spans="1:17" s="46" customFormat="1" ht="18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2290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4">
        <v>43180</v>
      </c>
      <c r="L410" s="74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4">
        <v>43181</v>
      </c>
      <c r="L411" s="74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 hidden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4">
        <v>43182</v>
      </c>
      <c r="L412" s="74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4">
        <v>43185</v>
      </c>
      <c r="L414" s="74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 hidden="1">
      <c r="A415" s="30" t="s">
        <v>2094</v>
      </c>
      <c r="B415" s="30" t="s">
        <v>2095</v>
      </c>
      <c r="D415" s="31" t="s">
        <v>2317</v>
      </c>
      <c r="J415" s="34" t="s">
        <v>2114</v>
      </c>
      <c r="K415" s="74">
        <v>43186</v>
      </c>
      <c r="L415" s="74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8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4"/>
      <c r="L417" s="34"/>
      <c r="M417" s="34"/>
      <c r="N417" s="34"/>
      <c r="O417" s="34"/>
      <c r="P417" s="34"/>
      <c r="Q417" s="34" t="s">
        <v>2296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2298</v>
      </c>
      <c r="K418" s="74"/>
      <c r="L418" s="34"/>
      <c r="M418" s="34"/>
      <c r="N418" s="34"/>
      <c r="O418" s="34" t="s">
        <v>2134</v>
      </c>
      <c r="P418" s="34"/>
      <c r="Q418" s="34" t="s">
        <v>2296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2298</v>
      </c>
      <c r="K419" s="74"/>
      <c r="L419" s="34"/>
      <c r="M419" s="34"/>
      <c r="N419" s="34"/>
      <c r="O419" s="34" t="s">
        <v>2134</v>
      </c>
      <c r="P419" s="34"/>
      <c r="Q419" s="34" t="s">
        <v>2296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2298</v>
      </c>
      <c r="K420" s="74"/>
      <c r="L420" s="34"/>
      <c r="M420" s="34"/>
      <c r="N420" s="34"/>
      <c r="O420" s="34" t="s">
        <v>2134</v>
      </c>
      <c r="P420" s="34"/>
      <c r="Q420" s="34" t="s">
        <v>2296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2298</v>
      </c>
      <c r="K421" s="74"/>
      <c r="L421" s="34"/>
      <c r="M421" s="34"/>
      <c r="N421" s="34"/>
      <c r="O421" s="34" t="s">
        <v>2134</v>
      </c>
      <c r="P421" s="34"/>
      <c r="Q421" s="34" t="s">
        <v>2296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2298</v>
      </c>
      <c r="K422" s="74"/>
      <c r="L422" s="34"/>
      <c r="M422" s="34"/>
      <c r="N422" s="34"/>
      <c r="O422" s="34" t="s">
        <v>2134</v>
      </c>
      <c r="P422" s="34"/>
      <c r="Q422" s="34" t="s">
        <v>2296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2298</v>
      </c>
      <c r="K423" s="74"/>
      <c r="L423" s="34"/>
      <c r="M423" s="34"/>
      <c r="N423" s="34"/>
      <c r="O423" s="34" t="s">
        <v>2134</v>
      </c>
      <c r="P423" s="34"/>
      <c r="Q423" s="34" t="s">
        <v>2296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2298</v>
      </c>
      <c r="K424" s="74"/>
      <c r="L424" s="34"/>
      <c r="M424" s="34"/>
      <c r="N424" s="34"/>
      <c r="O424" s="34" t="s">
        <v>2134</v>
      </c>
      <c r="P424" s="34"/>
      <c r="Q424" s="34" t="s">
        <v>2296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2298</v>
      </c>
      <c r="K425" s="74"/>
      <c r="L425" s="34"/>
      <c r="M425" s="34"/>
      <c r="N425" s="34"/>
      <c r="O425" s="34" t="s">
        <v>2134</v>
      </c>
      <c r="P425" s="34"/>
      <c r="Q425" s="34" t="s">
        <v>2296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2298</v>
      </c>
      <c r="K426" s="74"/>
      <c r="L426" s="34"/>
      <c r="M426" s="34"/>
      <c r="N426" s="34"/>
      <c r="O426" s="34" t="s">
        <v>2134</v>
      </c>
      <c r="P426" s="34"/>
      <c r="Q426" s="34" t="s">
        <v>2296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2298</v>
      </c>
      <c r="K427" s="74"/>
      <c r="L427" s="34"/>
      <c r="M427" s="34"/>
      <c r="N427" s="34"/>
      <c r="O427" s="34" t="s">
        <v>2134</v>
      </c>
      <c r="P427" s="34"/>
      <c r="Q427" s="34" t="s">
        <v>2296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2298</v>
      </c>
      <c r="K428" s="74"/>
      <c r="L428" s="34"/>
      <c r="M428" s="34"/>
      <c r="N428" s="34"/>
      <c r="O428" s="34" t="s">
        <v>2134</v>
      </c>
      <c r="P428" s="34"/>
      <c r="Q428" s="34" t="s">
        <v>2296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2298</v>
      </c>
      <c r="K429" s="74"/>
      <c r="L429" s="34"/>
      <c r="M429" s="34"/>
      <c r="N429" s="34"/>
      <c r="O429" s="34" t="s">
        <v>2134</v>
      </c>
      <c r="P429" s="34"/>
      <c r="Q429" s="34" t="s">
        <v>2296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2298</v>
      </c>
      <c r="K430" s="74"/>
      <c r="L430" s="34"/>
      <c r="M430" s="34"/>
      <c r="N430" s="34"/>
      <c r="O430" s="34" t="s">
        <v>2134</v>
      </c>
      <c r="P430" s="34"/>
      <c r="Q430" s="34" t="s">
        <v>2296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4"/>
      <c r="L431" s="34"/>
      <c r="M431" s="34"/>
      <c r="N431" s="34"/>
      <c r="O431" s="34" t="s">
        <v>2134</v>
      </c>
      <c r="P431" s="34"/>
      <c r="Q431" s="34" t="s">
        <v>2296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2298</v>
      </c>
      <c r="K433" s="74"/>
      <c r="L433" s="34"/>
      <c r="M433" s="34"/>
      <c r="N433" s="34"/>
      <c r="O433" s="34" t="s">
        <v>2134</v>
      </c>
      <c r="P433" s="34"/>
      <c r="Q433" s="34" t="s">
        <v>2296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2298</v>
      </c>
      <c r="K434" s="74"/>
      <c r="L434" s="34"/>
      <c r="M434" s="34"/>
      <c r="N434" s="34"/>
      <c r="O434" s="34"/>
      <c r="P434" s="34"/>
      <c r="Q434" s="34" t="s">
        <v>2296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2298</v>
      </c>
      <c r="K435" s="74"/>
      <c r="L435" s="34"/>
      <c r="M435" s="34"/>
      <c r="N435" s="34"/>
      <c r="O435" s="34" t="s">
        <v>2134</v>
      </c>
      <c r="P435" s="34"/>
      <c r="Q435" s="34" t="s">
        <v>2296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2290</v>
      </c>
    </row>
    <row r="438" spans="1:17" s="42" customFormat="1" ht="18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8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2303</v>
      </c>
      <c r="H443">
        <v>1</v>
      </c>
      <c r="I443" t="s">
        <v>1192</v>
      </c>
      <c r="J443" s="34" t="s">
        <v>2111</v>
      </c>
      <c r="K443" s="74">
        <v>43172</v>
      </c>
      <c r="L443" s="74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2304</v>
      </c>
      <c r="H444">
        <v>2</v>
      </c>
      <c r="I444" t="s">
        <v>1194</v>
      </c>
      <c r="J444" s="34" t="s">
        <v>2111</v>
      </c>
      <c r="K444" s="74">
        <v>43173</v>
      </c>
      <c r="L444" s="74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2305</v>
      </c>
      <c r="H446" s="30">
        <v>5</v>
      </c>
      <c r="I446" s="30" t="s">
        <v>1199</v>
      </c>
      <c r="J446" s="34" t="s">
        <v>2111</v>
      </c>
      <c r="K446" s="74">
        <v>43174</v>
      </c>
      <c r="L446" s="74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2306</v>
      </c>
      <c r="H447">
        <v>6</v>
      </c>
      <c r="I447" t="s">
        <v>1201</v>
      </c>
      <c r="J447" s="34" t="s">
        <v>2111</v>
      </c>
      <c r="K447" s="74">
        <v>43175</v>
      </c>
      <c r="L447" s="74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2307</v>
      </c>
      <c r="H448">
        <v>7</v>
      </c>
      <c r="I448" t="s">
        <v>1203</v>
      </c>
      <c r="J448" s="34" t="s">
        <v>2111</v>
      </c>
      <c r="K448" s="74">
        <v>43178</v>
      </c>
      <c r="L448" s="74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2323</v>
      </c>
      <c r="E449" t="s">
        <v>4</v>
      </c>
      <c r="F449" s="82" t="s">
        <v>2308</v>
      </c>
      <c r="H449">
        <v>8</v>
      </c>
      <c r="I449" t="s">
        <v>1205</v>
      </c>
      <c r="J449" s="34" t="s">
        <v>2111</v>
      </c>
      <c r="K449" s="74">
        <v>43179</v>
      </c>
      <c r="L449" s="74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2309</v>
      </c>
      <c r="E451" t="s">
        <v>4</v>
      </c>
      <c r="F451" s="82" t="s">
        <v>2310</v>
      </c>
      <c r="H451">
        <v>10</v>
      </c>
      <c r="I451" t="s">
        <v>1210</v>
      </c>
      <c r="J451" s="34" t="s">
        <v>2111</v>
      </c>
      <c r="K451" s="74">
        <v>43180</v>
      </c>
      <c r="L451" s="74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F453" s="82" t="s">
        <v>2318</v>
      </c>
      <c r="H453">
        <v>13</v>
      </c>
      <c r="I453" t="s">
        <v>1215</v>
      </c>
      <c r="J453" s="34" t="s">
        <v>2111</v>
      </c>
      <c r="K453" s="74">
        <v>43181</v>
      </c>
      <c r="L453" s="74">
        <v>43182</v>
      </c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2319</v>
      </c>
      <c r="E456" t="s">
        <v>4</v>
      </c>
      <c r="F456" s="82" t="s">
        <v>2320</v>
      </c>
      <c r="H456">
        <v>16</v>
      </c>
      <c r="I456" t="s">
        <v>1223</v>
      </c>
      <c r="J456" s="34" t="s">
        <v>2111</v>
      </c>
      <c r="K456" s="74">
        <v>43182</v>
      </c>
      <c r="L456" s="74">
        <v>43185</v>
      </c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2277</v>
      </c>
      <c r="E459" t="s">
        <v>4</v>
      </c>
      <c r="F459" s="82" t="s">
        <v>2321</v>
      </c>
      <c r="H459">
        <v>19</v>
      </c>
      <c r="I459" t="s">
        <v>1232</v>
      </c>
      <c r="J459" s="34" t="s">
        <v>2111</v>
      </c>
      <c r="K459" s="74">
        <v>43185</v>
      </c>
      <c r="L459" s="74">
        <v>43189</v>
      </c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2324</v>
      </c>
      <c r="E462" s="17"/>
      <c r="F462" s="82" t="s">
        <v>2322</v>
      </c>
      <c r="G462" s="17"/>
      <c r="H462" s="17"/>
      <c r="I462" s="17"/>
      <c r="J462" s="56" t="s">
        <v>2111</v>
      </c>
      <c r="K462" s="74">
        <v>43186</v>
      </c>
      <c r="L462" s="74">
        <v>43192</v>
      </c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8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4">
        <v>43172</v>
      </c>
      <c r="L473" s="76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4">
        <v>43172</v>
      </c>
      <c r="L475" s="76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4">
        <v>43172</v>
      </c>
      <c r="L476" s="76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4">
        <v>43172</v>
      </c>
      <c r="L477" s="76"/>
      <c r="M477" s="33" t="s">
        <v>2085</v>
      </c>
      <c r="O477" s="33" t="s">
        <v>2134</v>
      </c>
    </row>
    <row r="478" spans="1:17" s="3" customFormat="1" ht="18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7">
        <v>43172</v>
      </c>
      <c r="L478" s="77"/>
      <c r="M478" s="41" t="s">
        <v>2085</v>
      </c>
      <c r="N478" s="41"/>
      <c r="O478" s="41" t="s">
        <v>2134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4">
        <v>43187</v>
      </c>
      <c r="L479" s="74">
        <v>43187</v>
      </c>
      <c r="M479" s="33" t="s">
        <v>2085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4">
        <v>43188</v>
      </c>
      <c r="L480" s="74">
        <v>43188</v>
      </c>
      <c r="M480" s="33" t="s">
        <v>2085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4">
        <v>43189</v>
      </c>
      <c r="L481" s="74">
        <v>43189</v>
      </c>
      <c r="M481" s="33" t="s">
        <v>2085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4">
        <v>43192</v>
      </c>
      <c r="M482" s="33" t="s">
        <v>2085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4">
        <v>43193</v>
      </c>
      <c r="M483" s="33" t="s">
        <v>2085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4">
        <v>43194</v>
      </c>
      <c r="M484" s="33" t="s">
        <v>2085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4">
        <v>43195</v>
      </c>
      <c r="M485" s="33" t="s">
        <v>2085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4">
        <v>43196</v>
      </c>
      <c r="M486" s="33" t="s">
        <v>2085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2290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2290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2290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2290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2290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2290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2290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2290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2290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4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4">
        <v>43203</v>
      </c>
    </row>
    <row r="508" spans="1:17" s="3" customFormat="1" ht="18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9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2293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2293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2293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2293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2293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2293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2292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2293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2293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2293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2293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2293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2293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7">
        <v>43166</v>
      </c>
      <c r="L556" s="77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1">
        <v>43167</v>
      </c>
      <c r="L558" s="81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2293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2293</v>
      </c>
    </row>
    <row r="652" spans="1:17" s="3" customFormat="1" ht="18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2293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2297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2297</v>
      </c>
      <c r="K712" s="59">
        <v>43185</v>
      </c>
      <c r="M712" s="33" t="s">
        <v>2085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2297</v>
      </c>
      <c r="K713" s="77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2290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2290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2290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2290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2290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2290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2290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2290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2290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2290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2290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2290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2290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2290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2290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2290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2290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2290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2290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2290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2290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2290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2290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2290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2290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2290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2290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ribute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  <hyperlink ref="D55" r:id="rId143" location="'STB1 Release'!A1"/>
  </hyperlinks>
  <pageMargins left="0.7" right="0.7" top="0.75" bottom="0.75" header="0.3" footer="0.3"/>
  <pageSetup paperSize="9" orientation="portrait" r:id="rId14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2198</v>
      </c>
      <c r="C2" s="89" t="s">
        <v>2199</v>
      </c>
      <c r="D2" s="89" t="s">
        <v>2201</v>
      </c>
      <c r="E2" s="89" t="s">
        <v>2200</v>
      </c>
      <c r="F2" s="89" t="s">
        <v>2202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6</v>
      </c>
      <c r="E53" s="87">
        <f t="shared" si="4"/>
        <v>158</v>
      </c>
      <c r="F53" s="87">
        <f t="shared" si="5"/>
        <v>127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3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2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2</v>
      </c>
      <c r="D58" s="87">
        <f>COUNTIF(MenuList!L$3:L$740,Statistics!$B58)</f>
        <v>1</v>
      </c>
      <c r="E58" s="87">
        <f t="shared" si="4"/>
        <v>169</v>
      </c>
      <c r="F58" s="87"/>
    </row>
    <row r="59" spans="2:6">
      <c r="B59" s="86">
        <v>43188</v>
      </c>
      <c r="C59" s="87">
        <f>COUNTIF(MenuList!K$3:K$740,Statistics!$B59)</f>
        <v>2</v>
      </c>
      <c r="D59" s="87">
        <f>COUNTIF(MenuList!L$3:L$740,Statistics!$B59)</f>
        <v>1</v>
      </c>
      <c r="E59" s="87">
        <f t="shared" ref="E59:E74" si="6">E58 + C59</f>
        <v>171</v>
      </c>
      <c r="F59" s="87"/>
    </row>
    <row r="60" spans="2:6">
      <c r="B60" s="86">
        <v>43189</v>
      </c>
      <c r="C60" s="87">
        <f>COUNTIF(MenuList!K$3:K$740,Statistics!$B60)</f>
        <v>2</v>
      </c>
      <c r="D60" s="87">
        <f>COUNTIF(MenuList!L$3:L$740,Statistics!$B60)</f>
        <v>2</v>
      </c>
      <c r="E60" s="87">
        <f t="shared" si="6"/>
        <v>173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173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173</v>
      </c>
      <c r="F62" s="91"/>
    </row>
    <row r="63" spans="2:6">
      <c r="B63" s="86">
        <v>43192</v>
      </c>
      <c r="C63" s="87">
        <f>COUNTIF(MenuList!K$3:K$740,Statistics!$B63)</f>
        <v>2</v>
      </c>
      <c r="D63" s="87">
        <f>COUNTIF(MenuList!L$3:L$740,Statistics!$B63)</f>
        <v>1</v>
      </c>
      <c r="E63" s="87">
        <f t="shared" si="6"/>
        <v>175</v>
      </c>
      <c r="F63" s="87"/>
    </row>
    <row r="64" spans="2:6">
      <c r="B64" s="86">
        <v>43193</v>
      </c>
      <c r="C64" s="87">
        <f>COUNTIF(MenuList!K$3:K$740,Statistics!$B64)</f>
        <v>2</v>
      </c>
      <c r="D64" s="87">
        <f>COUNTIF(MenuList!L$3:L$740,Statistics!$B64)</f>
        <v>0</v>
      </c>
      <c r="E64" s="87">
        <f t="shared" si="6"/>
        <v>177</v>
      </c>
      <c r="F64" s="87"/>
    </row>
    <row r="65" spans="2:6">
      <c r="B65" s="86">
        <v>43194</v>
      </c>
      <c r="C65" s="87">
        <f>COUNTIF(MenuList!K$3:K$740,Statistics!$B65)</f>
        <v>2</v>
      </c>
      <c r="D65" s="87">
        <f>COUNTIF(MenuList!L$3:L$740,Statistics!$B65)</f>
        <v>0</v>
      </c>
      <c r="E65" s="87">
        <f t="shared" si="6"/>
        <v>179</v>
      </c>
      <c r="F65" s="87"/>
    </row>
    <row r="66" spans="2:6">
      <c r="B66" s="86">
        <v>43195</v>
      </c>
      <c r="C66" s="87">
        <f>COUNTIF(MenuList!K$3:K$740,Statistics!$B66)</f>
        <v>2</v>
      </c>
      <c r="D66" s="87">
        <f>COUNTIF(MenuList!L$3:L$740,Statistics!$B66)</f>
        <v>1</v>
      </c>
      <c r="E66" s="87">
        <f t="shared" si="6"/>
        <v>181</v>
      </c>
      <c r="F66" s="87"/>
    </row>
    <row r="67" spans="2:6">
      <c r="B67" s="86">
        <v>43196</v>
      </c>
      <c r="C67" s="87">
        <f>COUNTIF(MenuList!K$3:K$740,Statistics!$B67)</f>
        <v>2</v>
      </c>
      <c r="D67" s="87">
        <f>COUNTIF(MenuList!L$3:L$740,Statistics!$B67)</f>
        <v>0</v>
      </c>
      <c r="E67" s="87">
        <f t="shared" si="6"/>
        <v>183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183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183</v>
      </c>
      <c r="F69" s="91"/>
    </row>
    <row r="70" spans="2:6">
      <c r="B70" s="86">
        <v>43199</v>
      </c>
      <c r="C70" s="87">
        <f>COUNTIF(MenuList!K$3:K$740,Statistics!$B70)</f>
        <v>1</v>
      </c>
      <c r="D70" s="87">
        <f>COUNTIF(MenuList!L$3:L$740,Statistics!$B70)</f>
        <v>0</v>
      </c>
      <c r="E70" s="87">
        <f t="shared" si="6"/>
        <v>184</v>
      </c>
      <c r="F70" s="87"/>
    </row>
    <row r="71" spans="2:6">
      <c r="B71" s="86">
        <v>43200</v>
      </c>
      <c r="C71" s="87">
        <f>COUNTIF(MenuList!K$3:K$740,Statistics!$B71)</f>
        <v>1</v>
      </c>
      <c r="D71" s="87">
        <f>COUNTIF(MenuList!L$3:L$740,Statistics!$B71)</f>
        <v>0</v>
      </c>
      <c r="E71" s="87">
        <f t="shared" si="6"/>
        <v>185</v>
      </c>
      <c r="F71" s="87"/>
    </row>
    <row r="72" spans="2:6">
      <c r="B72" s="86">
        <v>43201</v>
      </c>
      <c r="C72" s="87">
        <f>COUNTIF(MenuList!K$3:K$740,Statistics!$B72)</f>
        <v>1</v>
      </c>
      <c r="D72" s="87">
        <f>COUNTIF(MenuList!L$3:L$740,Statistics!$B72)</f>
        <v>0</v>
      </c>
      <c r="E72" s="87">
        <f t="shared" si="6"/>
        <v>186</v>
      </c>
      <c r="F72" s="87"/>
    </row>
    <row r="73" spans="2:6">
      <c r="B73" s="86">
        <v>43202</v>
      </c>
      <c r="C73" s="87">
        <f>COUNTIF(MenuList!K$3:K$740,Statistics!$B73)</f>
        <v>1</v>
      </c>
      <c r="D73" s="87">
        <f>COUNTIF(MenuList!L$3:L$740,Statistics!$B73)</f>
        <v>0</v>
      </c>
      <c r="E73" s="87">
        <f t="shared" si="6"/>
        <v>187</v>
      </c>
      <c r="F73" s="87"/>
    </row>
    <row r="74" spans="2:6">
      <c r="B74" s="86">
        <v>43203</v>
      </c>
      <c r="C74" s="87">
        <f>COUNTIF(MenuList!K$3:K$740,Statistics!$B74)</f>
        <v>12</v>
      </c>
      <c r="D74" s="87">
        <f>COUNTIF(MenuList!L$3:L$740,Statistics!$B74)</f>
        <v>0</v>
      </c>
      <c r="E74" s="87">
        <f t="shared" si="6"/>
        <v>199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2018-04-05T01:45:56Z</dcterms:modified>
</cp:coreProperties>
</file>