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hoen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1" l="1"/>
  <c r="AO2" i="1"/>
  <c r="AP3" i="1" l="1"/>
  <c r="AO3" i="1"/>
  <c r="AE3" i="1"/>
  <c r="AD3" i="1"/>
  <c r="AE2" i="1" l="1"/>
  <c r="AD2" i="1"/>
</calcChain>
</file>

<file path=xl/sharedStrings.xml><?xml version="1.0" encoding="utf-8"?>
<sst xmlns="http://schemas.openxmlformats.org/spreadsheetml/2006/main" count="125" uniqueCount="94">
  <si>
    <t>Row</t>
  </si>
  <si>
    <t>Execute</t>
  </si>
  <si>
    <t>Yes</t>
  </si>
  <si>
    <t>User Name</t>
  </si>
  <si>
    <t>Password</t>
  </si>
  <si>
    <t>Allied22$</t>
  </si>
  <si>
    <t>sweta.das@awacservices.com</t>
  </si>
  <si>
    <t>Contract Or Company Name</t>
  </si>
  <si>
    <t>Contract Year</t>
  </si>
  <si>
    <t>Loss Date</t>
  </si>
  <si>
    <t>Our Report date</t>
  </si>
  <si>
    <t>Cedant report Date</t>
  </si>
  <si>
    <t>Claim nature</t>
  </si>
  <si>
    <t>Cedant Claim ref</t>
  </si>
  <si>
    <t>Insured</t>
  </si>
  <si>
    <t>Broker Claim ref</t>
  </si>
  <si>
    <t>Claimant</t>
  </si>
  <si>
    <t>Examiner</t>
  </si>
  <si>
    <t>Diary Frequency</t>
  </si>
  <si>
    <t>Description Of Loss</t>
  </si>
  <si>
    <t>Injury</t>
  </si>
  <si>
    <t>Bordereau Review</t>
  </si>
  <si>
    <t>Ref01</t>
  </si>
  <si>
    <t>Ref02</t>
  </si>
  <si>
    <t>Test</t>
  </si>
  <si>
    <t>104-Bordereau Review</t>
  </si>
  <si>
    <t xml:space="preserve">section </t>
  </si>
  <si>
    <t>Policy Effective Date</t>
  </si>
  <si>
    <t>Policy expiry Date</t>
  </si>
  <si>
    <t>Policy type</t>
  </si>
  <si>
    <t>Policy Limit</t>
  </si>
  <si>
    <t>Policy Alae</t>
  </si>
  <si>
    <t>Country</t>
  </si>
  <si>
    <t>AddressLine 1</t>
  </si>
  <si>
    <t>State</t>
  </si>
  <si>
    <t>City</t>
  </si>
  <si>
    <t>Postal code</t>
  </si>
  <si>
    <t>Energy</t>
  </si>
  <si>
    <t>Pro-Rata</t>
  </si>
  <si>
    <t>United States of America (US)</t>
  </si>
  <si>
    <t xml:space="preserve">abc Main </t>
  </si>
  <si>
    <t>Alabama</t>
  </si>
  <si>
    <t>Alexander City</t>
  </si>
  <si>
    <t>Update Addressline</t>
  </si>
  <si>
    <t>xyz main</t>
  </si>
  <si>
    <t>Statement Date</t>
  </si>
  <si>
    <t>Report Date</t>
  </si>
  <si>
    <t>Late Reason</t>
  </si>
  <si>
    <t>Expenses</t>
  </si>
  <si>
    <t>Ceding Company Error</t>
  </si>
  <si>
    <t>Section A USD XOL Property - Commercial</t>
  </si>
  <si>
    <t>LOB</t>
  </si>
  <si>
    <t>Homeowners - Prop</t>
  </si>
  <si>
    <t>Reserve amount</t>
  </si>
  <si>
    <t>Indemnity Remaining</t>
  </si>
  <si>
    <t>Indemnity FGU</t>
  </si>
  <si>
    <t>Expenses FGU</t>
  </si>
  <si>
    <t>Our Expenses</t>
  </si>
  <si>
    <t>Salvage</t>
  </si>
  <si>
    <t>Manager Name</t>
  </si>
  <si>
    <t>claim Type</t>
  </si>
  <si>
    <t>Regular</t>
  </si>
  <si>
    <t>Claim Number</t>
  </si>
  <si>
    <t>Company</t>
  </si>
  <si>
    <t>Rural Mutual Insurance Company</t>
  </si>
  <si>
    <t>Broker</t>
  </si>
  <si>
    <t>AON BENFIELD INC</t>
  </si>
  <si>
    <t>Serial No</t>
  </si>
  <si>
    <t xml:space="preserve">O </t>
  </si>
  <si>
    <t>Pitts</t>
  </si>
  <si>
    <t>Manager Username</t>
  </si>
  <si>
    <t>Manager Password</t>
  </si>
  <si>
    <t>@llieD19</t>
  </si>
  <si>
    <t xml:space="preserve">freddie.pitts@awacservices.com </t>
  </si>
  <si>
    <t>Aj Bradman</t>
  </si>
  <si>
    <t>Bran Williamson</t>
  </si>
  <si>
    <t>No</t>
  </si>
  <si>
    <t>Wronski , Cathleen</t>
  </si>
  <si>
    <t>Paid Loss</t>
  </si>
  <si>
    <t>Select category</t>
  </si>
  <si>
    <t>Ceding Company</t>
  </si>
  <si>
    <t>Claim Examiner</t>
  </si>
  <si>
    <t>Eppinger, Raymond</t>
  </si>
  <si>
    <t>A.I.M. MUTUAL INSURANCE COMPANY</t>
  </si>
  <si>
    <t>First Notice</t>
  </si>
  <si>
    <t>Claim No</t>
  </si>
  <si>
    <t>Reserve FGU</t>
  </si>
  <si>
    <t>Amount</t>
  </si>
  <si>
    <t>Currency</t>
  </si>
  <si>
    <t>USD</t>
  </si>
  <si>
    <t>UW Year</t>
  </si>
  <si>
    <t>Allied18$</t>
  </si>
  <si>
    <t>Shyamasundar.Mohapatra@awacservices.com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</si>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</sst>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.5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Alignment="1"/>
    <xf numFmtId="14" fontId="0" fillId="0" borderId="0" xfId="0" applyNumberFormat="1" applyAlignment="1">
      <alignment wrapText="1"/>
    </xf>
    <xf numFmtId="0" fontId="3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sweta.das@awacservices.com" TargetMode="External" Type="http://schemas.openxmlformats.org/officeDocument/2006/relationships/hyperlink"/><Relationship Id="rId2" Target="mailto:freddie.pitts@awacservices.com" TargetMode="External" Type="http://schemas.openxmlformats.org/officeDocument/2006/relationships/hyperlink"/><Relationship Id="rId3" Target="mailto:freddie.pitts@awacservices.com" TargetMode="External" Type="http://schemas.openxmlformats.org/officeDocument/2006/relationships/hyperlink"/><Relationship Id="rId4" Target="mailto:Shyamasundar.Mohapatra@awacservices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abSelected="1" zoomScale="90" zoomScaleNormal="90" workbookViewId="0">
      <selection activeCell="C13" sqref="C13"/>
    </sheetView>
  </sheetViews>
  <sheetFormatPr defaultRowHeight="15" x14ac:dyDescent="0.25"/>
  <cols>
    <col min="1" max="1" width="4.85546875" bestFit="1" customWidth="1"/>
    <col min="2" max="2" width="8" bestFit="1" customWidth="1"/>
    <col min="3" max="3" width="10.7109375" bestFit="1" customWidth="1"/>
    <col min="5" max="5" width="13.42578125" customWidth="1"/>
    <col min="6" max="6" width="13.7109375" customWidth="1"/>
    <col min="7" max="7" width="15.140625" customWidth="1"/>
    <col min="8" max="8" width="12.7109375" bestFit="1" customWidth="1"/>
    <col min="9" max="13" width="12.7109375" customWidth="1"/>
    <col min="15" max="15" width="10.5703125" bestFit="1" customWidth="1"/>
    <col min="36" max="36" width="13.42578125" bestFit="1" customWidth="1"/>
    <col min="41" max="42" width="10.42578125" bestFit="1" customWidth="1"/>
    <col min="44" max="44" width="10.140625" bestFit="1" customWidth="1"/>
    <col min="45" max="45" width="9.28515625" bestFit="1" customWidth="1"/>
    <col min="46" max="46" width="9.28515625" customWidth="1"/>
    <col min="48" max="48" width="10.140625" bestFit="1" customWidth="1"/>
    <col min="52" max="52" width="15" customWidth="1"/>
    <col min="53" max="53" width="14.5703125" bestFit="1" customWidth="1"/>
  </cols>
  <sheetData>
    <row r="1" spans="1:59" ht="45" x14ac:dyDescent="0.25">
      <c r="A1" t="s">
        <v>0</v>
      </c>
      <c r="B1" t="s">
        <v>1</v>
      </c>
      <c r="C1" t="s">
        <v>3</v>
      </c>
      <c r="D1" t="s">
        <v>4</v>
      </c>
      <c r="E1" s="1" t="s">
        <v>70</v>
      </c>
      <c r="F1" s="1" t="s">
        <v>71</v>
      </c>
      <c r="G1" s="1" t="s">
        <v>7</v>
      </c>
      <c r="H1" t="s">
        <v>8</v>
      </c>
      <c r="I1" t="s">
        <v>90</v>
      </c>
      <c r="J1" t="s">
        <v>85</v>
      </c>
      <c r="K1" t="s">
        <v>62</v>
      </c>
      <c r="L1" t="s">
        <v>67</v>
      </c>
      <c r="M1" t="s">
        <v>63</v>
      </c>
      <c r="N1" t="s">
        <v>9</v>
      </c>
      <c r="O1" s="1" t="s">
        <v>10</v>
      </c>
      <c r="P1" s="1" t="s">
        <v>11</v>
      </c>
      <c r="Q1" s="1" t="s">
        <v>65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60</v>
      </c>
      <c r="Y1" s="1" t="s">
        <v>18</v>
      </c>
      <c r="Z1" s="1" t="s">
        <v>19</v>
      </c>
      <c r="AA1" s="1" t="s">
        <v>20</v>
      </c>
      <c r="AB1" s="1" t="s">
        <v>26</v>
      </c>
      <c r="AC1" s="1" t="s">
        <v>51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t="s">
        <v>32</v>
      </c>
      <c r="AJ1" t="s">
        <v>33</v>
      </c>
      <c r="AK1" t="s">
        <v>34</v>
      </c>
      <c r="AL1" t="s">
        <v>35</v>
      </c>
      <c r="AM1" s="1" t="s">
        <v>36</v>
      </c>
      <c r="AN1" s="1" t="s">
        <v>43</v>
      </c>
      <c r="AO1" s="1" t="s">
        <v>45</v>
      </c>
      <c r="AP1" s="1" t="s">
        <v>46</v>
      </c>
      <c r="AQ1" s="1" t="s">
        <v>47</v>
      </c>
      <c r="AR1" s="1" t="s">
        <v>55</v>
      </c>
      <c r="AS1" s="1" t="s">
        <v>56</v>
      </c>
      <c r="AT1" s="1" t="s">
        <v>86</v>
      </c>
      <c r="AU1" s="1" t="s">
        <v>53</v>
      </c>
      <c r="AV1" s="6" t="s">
        <v>78</v>
      </c>
      <c r="AW1" s="1" t="s">
        <v>48</v>
      </c>
      <c r="AX1" s="1" t="s">
        <v>57</v>
      </c>
      <c r="AY1" s="1" t="s">
        <v>58</v>
      </c>
      <c r="AZ1" s="1" t="s">
        <v>54</v>
      </c>
      <c r="BA1" t="s">
        <v>59</v>
      </c>
      <c r="BB1" s="1" t="s">
        <v>79</v>
      </c>
      <c r="BC1" s="1" t="s">
        <v>80</v>
      </c>
      <c r="BD1" s="1" t="s">
        <v>81</v>
      </c>
      <c r="BE1" t="s">
        <v>87</v>
      </c>
      <c r="BF1" t="s">
        <v>88</v>
      </c>
      <c r="BG1" s="1" t="s">
        <v>93</v>
      </c>
    </row>
    <row r="2" spans="1:59" ht="90.75" x14ac:dyDescent="0.3">
      <c r="A2">
        <v>1</v>
      </c>
      <c r="B2" t="s">
        <v>76</v>
      </c>
      <c r="C2" s="5" t="s">
        <v>6</v>
      </c>
      <c r="D2" t="s">
        <v>5</v>
      </c>
      <c r="E2" s="5" t="s">
        <v>73</v>
      </c>
      <c r="F2" s="8" t="s">
        <v>72</v>
      </c>
      <c r="G2">
        <v>17654</v>
      </c>
      <c r="H2">
        <v>2017</v>
      </c>
      <c r="J2">
        <v>7115</v>
      </c>
      <c r="K2">
        <v>2316</v>
      </c>
      <c r="L2" s="3" t="s">
        <v>68</v>
      </c>
      <c r="M2" s="1" t="s">
        <v>64</v>
      </c>
      <c r="N2" s="2">
        <v>43101</v>
      </c>
      <c r="O2" s="2">
        <v>43475</v>
      </c>
      <c r="P2" s="2">
        <v>43470</v>
      </c>
      <c r="Q2" s="7" t="s">
        <v>66</v>
      </c>
      <c r="R2" s="1" t="s">
        <v>21</v>
      </c>
      <c r="S2" t="s">
        <v>22</v>
      </c>
      <c r="T2" s="1" t="s">
        <v>75</v>
      </c>
      <c r="U2" t="s">
        <v>23</v>
      </c>
      <c r="V2" s="1" t="s">
        <v>74</v>
      </c>
      <c r="W2" s="1" t="s">
        <v>77</v>
      </c>
      <c r="X2" s="1" t="s">
        <v>61</v>
      </c>
      <c r="Y2">
        <v>150</v>
      </c>
      <c r="Z2" t="s">
        <v>24</v>
      </c>
      <c r="AA2" s="1" t="s">
        <v>25</v>
      </c>
      <c r="AB2" s="4" t="s">
        <v>50</v>
      </c>
      <c r="AC2" s="3" t="s">
        <v>52</v>
      </c>
      <c r="AD2" s="2">
        <f ca="1">TODAY()</f>
        <v>43735</v>
      </c>
      <c r="AE2" s="2">
        <f ca="1">TODAY()+365</f>
        <v>44100</v>
      </c>
      <c r="AF2" t="s">
        <v>37</v>
      </c>
      <c r="AG2">
        <v>500000</v>
      </c>
      <c r="AH2" t="s">
        <v>38</v>
      </c>
      <c r="AI2" s="1" t="s">
        <v>39</v>
      </c>
      <c r="AJ2" t="s">
        <v>40</v>
      </c>
      <c r="AK2" s="1" t="s">
        <v>41</v>
      </c>
      <c r="AL2" s="1" t="s">
        <v>42</v>
      </c>
      <c r="AM2">
        <v>35010</v>
      </c>
      <c r="AN2" s="1" t="s">
        <v>44</v>
      </c>
      <c r="AO2" s="2">
        <f ca="1">TODAY()-10</f>
        <v>43725</v>
      </c>
      <c r="AP2" s="2">
        <f ca="1">TODAY()</f>
        <v>43735</v>
      </c>
      <c r="AQ2" s="1" t="s">
        <v>49</v>
      </c>
      <c r="AR2">
        <v>1500000</v>
      </c>
      <c r="AS2">
        <v>500000</v>
      </c>
      <c r="AT2">
        <v>35000</v>
      </c>
      <c r="AU2">
        <v>500000</v>
      </c>
      <c r="AV2">
        <v>100000</v>
      </c>
      <c r="AW2">
        <v>50000</v>
      </c>
      <c r="AX2">
        <v>50000</v>
      </c>
      <c r="AY2">
        <v>25000</v>
      </c>
      <c r="AZ2">
        <v>2000000</v>
      </c>
      <c r="BA2" t="s">
        <v>69</v>
      </c>
      <c r="BB2" s="1" t="s">
        <v>84</v>
      </c>
      <c r="BC2" s="1" t="s">
        <v>83</v>
      </c>
      <c r="BD2" s="1" t="s">
        <v>82</v>
      </c>
      <c r="BE2">
        <v>24000</v>
      </c>
      <c r="BF2" t="s">
        <v>89</v>
      </c>
      <c r="BG2" s="1" t="s">
        <v>24</v>
      </c>
    </row>
    <row r="3" spans="1:59" ht="90.75" x14ac:dyDescent="0.3">
      <c r="A3">
        <v>2</v>
      </c>
      <c r="B3" s="9" t="s">
        <v>2</v>
      </c>
      <c r="C3" s="5" t="s">
        <v>92</v>
      </c>
      <c r="D3" t="s">
        <v>91</v>
      </c>
      <c r="E3" s="5" t="s">
        <v>73</v>
      </c>
      <c r="F3" s="8" t="s">
        <v>72</v>
      </c>
      <c r="G3">
        <v>17654</v>
      </c>
      <c r="H3">
        <v>2017</v>
      </c>
      <c r="I3">
        <v>2017</v>
      </c>
      <c r="J3">
        <v>25502</v>
      </c>
      <c r="K3">
        <v>2316</v>
      </c>
      <c r="L3" s="3" t="s">
        <v>68</v>
      </c>
      <c r="M3" s="1" t="s">
        <v>64</v>
      </c>
      <c r="N3" s="2">
        <v>43101</v>
      </c>
      <c r="O3" s="2">
        <v>43475</v>
      </c>
      <c r="P3" s="2">
        <v>43470</v>
      </c>
      <c r="Q3" s="7" t="s">
        <v>66</v>
      </c>
      <c r="R3" s="1" t="s">
        <v>21</v>
      </c>
      <c r="S3" t="s">
        <v>22</v>
      </c>
      <c r="T3" s="1" t="s">
        <v>75</v>
      </c>
      <c r="U3" t="s">
        <v>23</v>
      </c>
      <c r="V3" s="1" t="s">
        <v>74</v>
      </c>
      <c r="W3" s="1" t="s">
        <v>77</v>
      </c>
      <c r="X3" s="1" t="s">
        <v>61</v>
      </c>
      <c r="Y3">
        <v>150</v>
      </c>
      <c r="Z3" t="s">
        <v>24</v>
      </c>
      <c r="AA3" s="1" t="s">
        <v>25</v>
      </c>
      <c r="AB3" s="4" t="s">
        <v>50</v>
      </c>
      <c r="AC3" s="3" t="s">
        <v>52</v>
      </c>
      <c r="AD3" s="2">
        <f ca="1">TODAY()-30</f>
        <v>43705</v>
      </c>
      <c r="AE3" s="2">
        <f ca="1">TODAY()+335</f>
        <v>44070</v>
      </c>
      <c r="AF3" t="s">
        <v>37</v>
      </c>
      <c r="AG3">
        <v>500000</v>
      </c>
      <c r="AH3" t="s">
        <v>38</v>
      </c>
      <c r="AI3" s="1" t="s">
        <v>39</v>
      </c>
      <c r="AJ3" t="s">
        <v>40</v>
      </c>
      <c r="AK3" s="1" t="s">
        <v>41</v>
      </c>
      <c r="AL3" s="1" t="s">
        <v>42</v>
      </c>
      <c r="AM3">
        <v>35010</v>
      </c>
      <c r="AN3" s="1" t="s">
        <v>44</v>
      </c>
      <c r="AO3" s="2">
        <f ca="1">TODAY()-10</f>
        <v>43725</v>
      </c>
      <c r="AP3" s="2">
        <f ca="1">TODAY()</f>
        <v>43735</v>
      </c>
      <c r="AQ3" s="1" t="s">
        <v>49</v>
      </c>
      <c r="AR3">
        <v>1500000</v>
      </c>
      <c r="AS3">
        <v>500000</v>
      </c>
      <c r="AT3">
        <v>3500000</v>
      </c>
      <c r="AU3">
        <v>500000</v>
      </c>
      <c r="AV3">
        <v>20000</v>
      </c>
      <c r="AW3">
        <v>30000</v>
      </c>
      <c r="AX3">
        <v>60000</v>
      </c>
      <c r="AY3">
        <v>25000</v>
      </c>
      <c r="AZ3">
        <v>2000000</v>
      </c>
      <c r="BA3" t="s">
        <v>69</v>
      </c>
      <c r="BB3" s="1" t="s">
        <v>84</v>
      </c>
      <c r="BC3" s="1" t="s">
        <v>83</v>
      </c>
      <c r="BD3" s="1" t="s">
        <v>82</v>
      </c>
      <c r="BE3">
        <v>25000</v>
      </c>
      <c r="BF3" s="1" t="s">
        <v>89</v>
      </c>
      <c r="BG3" s="1" t="s">
        <v>24</v>
      </c>
    </row>
  </sheetData>
  <hyperlinks>
    <hyperlink ref="C2" r:id="rId1"/>
    <hyperlink ref="E2" r:id="rId2" display="mailto:freddie.pitts@awacservices.com"/>
    <hyperlink ref="E3" r:id="rId3"/>
    <hyperlink ref="C3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2019-09-27T06:39:46Z</dcterms:modified>
</cp:coreProperties>
</file>