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phoenix" sheetId="1" r:id="rId1"/>
  </sheets>
  <definedNames>
    <definedName name="_xlnm._FilterDatabase" localSheetId="0" hidden="1">phoenix!$B$1:$B$2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N2" i="1" l="1"/>
  <c r="AM2" i="1"/>
  <c r="X2" i="1"/>
  <c r="W2" i="1"/>
</calcChain>
</file>

<file path=xl/sharedStrings.xml><?xml version="1.0" encoding="utf-8"?>
<sst xmlns="http://schemas.openxmlformats.org/spreadsheetml/2006/main" count="499" uniqueCount="203">
  <si>
    <t>Row</t>
  </si>
  <si>
    <t>Execute</t>
  </si>
  <si>
    <t>Yes</t>
  </si>
  <si>
    <t>User Name</t>
  </si>
  <si>
    <t>Password</t>
  </si>
  <si>
    <t>Allied22$</t>
  </si>
  <si>
    <t>sweta.das@awacservices.com</t>
  </si>
  <si>
    <t>Contract Or Company Name</t>
  </si>
  <si>
    <t>Contract Year</t>
  </si>
  <si>
    <t>Loss Date</t>
  </si>
  <si>
    <t>Our Report date</t>
  </si>
  <si>
    <t>Cedant report Date</t>
  </si>
  <si>
    <t>Claim nature</t>
  </si>
  <si>
    <t>Cedant Claim ref</t>
  </si>
  <si>
    <t>Insured</t>
  </si>
  <si>
    <t>Broker Claim ref</t>
  </si>
  <si>
    <t>Claimant</t>
  </si>
  <si>
    <t>Examiner</t>
  </si>
  <si>
    <t>Diary Frequency</t>
  </si>
  <si>
    <t>Description Of Loss</t>
  </si>
  <si>
    <t>Injury</t>
  </si>
  <si>
    <t>Bordereau Review</t>
  </si>
  <si>
    <t>Jones, Cathie</t>
  </si>
  <si>
    <t>Test</t>
  </si>
  <si>
    <t>104-Bordereau Review</t>
  </si>
  <si>
    <t xml:space="preserve">section </t>
  </si>
  <si>
    <t>Policy Effective Date</t>
  </si>
  <si>
    <t>Policy expiry Date</t>
  </si>
  <si>
    <t>Policy type</t>
  </si>
  <si>
    <t>Policy Limit</t>
  </si>
  <si>
    <t>Policy Alae</t>
  </si>
  <si>
    <t>Country</t>
  </si>
  <si>
    <t>AddressLine 1</t>
  </si>
  <si>
    <t>State</t>
  </si>
  <si>
    <t>City</t>
  </si>
  <si>
    <t>Postal code</t>
  </si>
  <si>
    <t>Energy</t>
  </si>
  <si>
    <t>Pro-Rata</t>
  </si>
  <si>
    <t>United States of America (US)</t>
  </si>
  <si>
    <t xml:space="preserve">abc Main </t>
  </si>
  <si>
    <t>Alabama</t>
  </si>
  <si>
    <t>Alexander City</t>
  </si>
  <si>
    <t>Update Addressline</t>
  </si>
  <si>
    <t>xyz main</t>
  </si>
  <si>
    <t>Statement Date</t>
  </si>
  <si>
    <t>Report Date</t>
  </si>
  <si>
    <t>Late Reason</t>
  </si>
  <si>
    <t>Expenses</t>
  </si>
  <si>
    <t>Notes Comment</t>
  </si>
  <si>
    <t>Ceding Company Error</t>
  </si>
  <si>
    <t>Section A USD XOL Property - Commercial</t>
  </si>
  <si>
    <t>LOB</t>
  </si>
  <si>
    <t>Indemnity Remaining</t>
  </si>
  <si>
    <t>Indemnity FGU</t>
  </si>
  <si>
    <t>Expenses FGU</t>
  </si>
  <si>
    <t>Our Expenses</t>
  </si>
  <si>
    <t>Salvage</t>
  </si>
  <si>
    <t>Manager Name</t>
  </si>
  <si>
    <t>claim Type</t>
  </si>
  <si>
    <t>Regular</t>
  </si>
  <si>
    <t>Claim Number</t>
  </si>
  <si>
    <t>Company</t>
  </si>
  <si>
    <t>Rural Mutual Insurance Company</t>
  </si>
  <si>
    <t>Broker</t>
  </si>
  <si>
    <t>AON BENFIELD INC</t>
  </si>
  <si>
    <t>Serial No</t>
  </si>
  <si>
    <t xml:space="preserve">O </t>
  </si>
  <si>
    <t>Pitts</t>
  </si>
  <si>
    <t>Manager Username</t>
  </si>
  <si>
    <t>Manager Password</t>
  </si>
  <si>
    <t>@llieD19</t>
  </si>
  <si>
    <t xml:space="preserve">freddie.pitts@awacservices.com </t>
  </si>
  <si>
    <t>Brandon Smith</t>
  </si>
  <si>
    <t>Taylor Robb</t>
  </si>
  <si>
    <t>Ref101</t>
  </si>
  <si>
    <t>Ref102</t>
  </si>
  <si>
    <t>No</t>
  </si>
  <si>
    <t>Section A USD XOL Property - Treaty XOL Only</t>
  </si>
  <si>
    <t>Property - Treaty XOL Only</t>
  </si>
  <si>
    <t>101-Pollution/Spillage-Third Party Property Damage</t>
  </si>
  <si>
    <t>Murphy, Patrick</t>
  </si>
  <si>
    <t>Pollution/Remediation Accident</t>
  </si>
  <si>
    <t xml:space="preserve">Precautionary </t>
  </si>
  <si>
    <t xml:space="preserve">Informational </t>
  </si>
  <si>
    <t>103-Shoulder/Rotator Cuff Injury</t>
  </si>
  <si>
    <t>102-Pollution/Spillage-Clean Up Costs</t>
  </si>
  <si>
    <t>100-Pollution/Spillage-Bodily Injury</t>
  </si>
  <si>
    <t>99-Asbestos/Property Damage</t>
  </si>
  <si>
    <t>98-Closed Head Injury</t>
  </si>
  <si>
    <t>93-Mouth/Nose/Throat</t>
  </si>
  <si>
    <t>92-Toxic Shock Syndrome</t>
  </si>
  <si>
    <t>87-Sensory Organ or Nerve injury</t>
  </si>
  <si>
    <t>77-Corporate Loss</t>
  </si>
  <si>
    <t>62-Bankruptcy</t>
  </si>
  <si>
    <t>Piriano, David</t>
  </si>
  <si>
    <t>Grochowski, Joseph</t>
  </si>
  <si>
    <t>Morley, Justin</t>
  </si>
  <si>
    <t>Young, Kim</t>
  </si>
  <si>
    <t>Messent, Mark</t>
  </si>
  <si>
    <t>Flynn,  Deborah</t>
  </si>
  <si>
    <t>Daly, Thomas</t>
  </si>
  <si>
    <t>Smith, Charmain</t>
  </si>
  <si>
    <t>Pollution/Manufacturing Discharges</t>
  </si>
  <si>
    <t>Ref103</t>
  </si>
  <si>
    <t>Ref104</t>
  </si>
  <si>
    <t>Ref105</t>
  </si>
  <si>
    <t>Ref106</t>
  </si>
  <si>
    <t>Ref107</t>
  </si>
  <si>
    <t>Ref108</t>
  </si>
  <si>
    <t>Ref109</t>
  </si>
  <si>
    <t>Ref110</t>
  </si>
  <si>
    <t>Ref111</t>
  </si>
  <si>
    <t>Ref112</t>
  </si>
  <si>
    <t>Ref113</t>
  </si>
  <si>
    <t>Ref114</t>
  </si>
  <si>
    <t>Ref115</t>
  </si>
  <si>
    <t>Ref116</t>
  </si>
  <si>
    <t>Ref117</t>
  </si>
  <si>
    <t>Ref118</t>
  </si>
  <si>
    <t>Ref119</t>
  </si>
  <si>
    <t>Ref120</t>
  </si>
  <si>
    <t>Ref121</t>
  </si>
  <si>
    <t>David Boon</t>
  </si>
  <si>
    <t>david harron</t>
  </si>
  <si>
    <t>Clied lod</t>
  </si>
  <si>
    <t>nasir young</t>
  </si>
  <si>
    <t>Brahim Diaz</t>
  </si>
  <si>
    <t>Garath isco</t>
  </si>
  <si>
    <t>Brahim Sterlin</t>
  </si>
  <si>
    <t>Steve Law</t>
  </si>
  <si>
    <t>Ashley Young</t>
  </si>
  <si>
    <t>Alan cook</t>
  </si>
  <si>
    <t>Andrew hall</t>
  </si>
  <si>
    <t>robb jade</t>
  </si>
  <si>
    <t>James havour</t>
  </si>
  <si>
    <t>Howard nile</t>
  </si>
  <si>
    <t>Test1</t>
  </si>
  <si>
    <t>Test2</t>
  </si>
  <si>
    <t>Test3</t>
  </si>
  <si>
    <t>Test4</t>
  </si>
  <si>
    <t>Test5</t>
  </si>
  <si>
    <t>Test6</t>
  </si>
  <si>
    <t>Test7</t>
  </si>
  <si>
    <t>Test8</t>
  </si>
  <si>
    <t>Test9</t>
  </si>
  <si>
    <t>Test10</t>
  </si>
  <si>
    <t>Test11</t>
  </si>
  <si>
    <t>Test12</t>
  </si>
  <si>
    <t>Test13</t>
  </si>
  <si>
    <t>Test14</t>
  </si>
  <si>
    <t>Test15</t>
  </si>
  <si>
    <t>Test16</t>
  </si>
  <si>
    <t>Test17</t>
  </si>
  <si>
    <t>Test18</t>
  </si>
  <si>
    <t>Test19</t>
  </si>
  <si>
    <t>Test20</t>
  </si>
  <si>
    <t>Pollution/Landfill/Generator</t>
  </si>
  <si>
    <t>Asbestos/Premises/BI</t>
  </si>
  <si>
    <t>Failure to Diagnose Cancer-Reproductive Organs</t>
  </si>
  <si>
    <t>Failure to Diagnose Cancer-Head/Neck/Throat</t>
  </si>
  <si>
    <t>Improper Audit</t>
  </si>
  <si>
    <t>Tax Advice</t>
  </si>
  <si>
    <t>Section B USD XOL Property - Treaty XOL Only</t>
  </si>
  <si>
    <t>Section A USD Catastrophe Property - Treaty XOL Only</t>
  </si>
  <si>
    <t>Property - Commercial</t>
  </si>
  <si>
    <t>Section A USD Aggregate Excess Riot/Terrorism</t>
  </si>
  <si>
    <t>Riot/Terrorism</t>
  </si>
  <si>
    <t>Section A USD Aggregate Excess Property - Treaty XOL Only</t>
  </si>
  <si>
    <t>Section B USD XOL Property - Direct</t>
  </si>
  <si>
    <t>Property - Direct</t>
  </si>
  <si>
    <t>Physician Prof. Liability-Cardiology</t>
  </si>
  <si>
    <t>Physician Prof. Liability-Doctor of Osteopathy</t>
  </si>
  <si>
    <t>Fine Arts</t>
  </si>
  <si>
    <t>Workers Compensation-FELA</t>
  </si>
  <si>
    <t>Wrap-Up</t>
  </si>
  <si>
    <t>Accident/Health</t>
  </si>
  <si>
    <t>Included in Limit</t>
  </si>
  <si>
    <t>Excluded</t>
  </si>
  <si>
    <t>Included/Excluded/Pro-Rata</t>
  </si>
  <si>
    <t>Included Flat%</t>
  </si>
  <si>
    <t>Moody</t>
  </si>
  <si>
    <t>Adamsville</t>
  </si>
  <si>
    <t>Adger</t>
  </si>
  <si>
    <t>Anchorage</t>
  </si>
  <si>
    <t>Alaska</t>
  </si>
  <si>
    <t>Arizona</t>
  </si>
  <si>
    <t>Phoenix</t>
  </si>
  <si>
    <t>California</t>
  </si>
  <si>
    <t>Los Angeles</t>
  </si>
  <si>
    <t>Arkansas</t>
  </si>
  <si>
    <t>Pine Bluff</t>
  </si>
  <si>
    <t>White Hall</t>
  </si>
  <si>
    <r>
      <t>Arkansas</t>
    </r>
    <r>
      <rPr>
        <sz val="12"/>
        <color rgb="FF222222"/>
        <rFont val="Arial"/>
        <family val="2"/>
      </rPr>
      <t> City</t>
    </r>
  </si>
  <si>
    <t>xyz Main</t>
  </si>
  <si>
    <t>12th Street</t>
  </si>
  <si>
    <t>101 main</t>
  </si>
  <si>
    <t>13th Street</t>
  </si>
  <si>
    <t>102 main</t>
  </si>
  <si>
    <t>14th Street</t>
  </si>
  <si>
    <t>103 main</t>
  </si>
  <si>
    <t>Paid Loss</t>
  </si>
  <si>
    <t>Reserve FGU</t>
  </si>
  <si>
    <t>Paid Loss FGU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</si>
</sst>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9"/>
      <color rgb="FF222222"/>
      <name val="Consolas"/>
      <family val="3"/>
    </font>
    <font>
      <u/>
      <sz val="11"/>
      <color theme="10"/>
      <name val="Calibri"/>
      <family val="2"/>
      <scheme val="minor"/>
    </font>
    <font>
      <sz val="10.5"/>
      <color theme="1"/>
      <name val="Segoe UI"/>
      <family val="2"/>
    </font>
    <font>
      <sz val="12"/>
      <color rgb="FF333333"/>
      <name val="Arial"/>
      <family val="2"/>
    </font>
    <font>
      <sz val="12"/>
      <color rgb="FF222222"/>
      <name val="Arial"/>
      <family val="2"/>
    </font>
    <font>
      <b/>
      <sz val="12"/>
      <color rgb="FF22222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/>
    <xf numFmtId="0" fontId="1" fillId="0" borderId="0" xfId="0" applyFont="1"/>
    <xf numFmtId="0" fontId="1" fillId="0" borderId="0" xfId="0" applyFont="1" applyAlignment="1">
      <alignment wrapText="1"/>
    </xf>
    <xf numFmtId="0" fontId="2" fillId="0" borderId="0" xfId="1"/>
    <xf numFmtId="0" fontId="0" fillId="0" borderId="0" xfId="0" applyAlignment="1"/>
    <xf numFmtId="14" fontId="0" fillId="0" borderId="0" xfId="0" applyNumberFormat="1" applyAlignment="1">
      <alignment wrapText="1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freddie.pitts@awacservices.com" TargetMode="External"/><Relationship Id="rId13" Type="http://schemas.openxmlformats.org/officeDocument/2006/relationships/hyperlink" Target="mailto:sweta.das@awacservices.com" TargetMode="External"/><Relationship Id="rId18" Type="http://schemas.openxmlformats.org/officeDocument/2006/relationships/hyperlink" Target="mailto:freddie.pitts@awacservices.com" TargetMode="External"/><Relationship Id="rId26" Type="http://schemas.openxmlformats.org/officeDocument/2006/relationships/hyperlink" Target="mailto:freddie.pitts@awacservices.com" TargetMode="External"/><Relationship Id="rId39" Type="http://schemas.openxmlformats.org/officeDocument/2006/relationships/hyperlink" Target="mailto:sweta.das@awacservices.com" TargetMode="External"/><Relationship Id="rId3" Type="http://schemas.openxmlformats.org/officeDocument/2006/relationships/hyperlink" Target="mailto:sweta.das@awacservices.com" TargetMode="External"/><Relationship Id="rId21" Type="http://schemas.openxmlformats.org/officeDocument/2006/relationships/hyperlink" Target="mailto:sweta.das@awacservices.com" TargetMode="External"/><Relationship Id="rId34" Type="http://schemas.openxmlformats.org/officeDocument/2006/relationships/hyperlink" Target="mailto:freddie.pitts@awacservices.com" TargetMode="External"/><Relationship Id="rId7" Type="http://schemas.openxmlformats.org/officeDocument/2006/relationships/hyperlink" Target="mailto:sweta.das@awacservices.com" TargetMode="External"/><Relationship Id="rId12" Type="http://schemas.openxmlformats.org/officeDocument/2006/relationships/hyperlink" Target="mailto:freddie.pitts@awacservices.com" TargetMode="External"/><Relationship Id="rId17" Type="http://schemas.openxmlformats.org/officeDocument/2006/relationships/hyperlink" Target="mailto:sweta.das@awacservices.com" TargetMode="External"/><Relationship Id="rId25" Type="http://schemas.openxmlformats.org/officeDocument/2006/relationships/hyperlink" Target="mailto:sweta.das@awacservices.com" TargetMode="External"/><Relationship Id="rId33" Type="http://schemas.openxmlformats.org/officeDocument/2006/relationships/hyperlink" Target="mailto:sweta.das@awacservices.com" TargetMode="External"/><Relationship Id="rId38" Type="http://schemas.openxmlformats.org/officeDocument/2006/relationships/hyperlink" Target="mailto:freddie.pitts@awacservices.com" TargetMode="External"/><Relationship Id="rId2" Type="http://schemas.openxmlformats.org/officeDocument/2006/relationships/hyperlink" Target="mailto:freddie.pitts@awacservices.com" TargetMode="External"/><Relationship Id="rId16" Type="http://schemas.openxmlformats.org/officeDocument/2006/relationships/hyperlink" Target="mailto:freddie.pitts@awacservices.com" TargetMode="External"/><Relationship Id="rId20" Type="http://schemas.openxmlformats.org/officeDocument/2006/relationships/hyperlink" Target="mailto:freddie.pitts@awacservices.com" TargetMode="External"/><Relationship Id="rId29" Type="http://schemas.openxmlformats.org/officeDocument/2006/relationships/hyperlink" Target="mailto:sweta.das@awacservices.com" TargetMode="External"/><Relationship Id="rId41" Type="http://schemas.openxmlformats.org/officeDocument/2006/relationships/printerSettings" Target="../printerSettings/printerSettings1.bin"/><Relationship Id="rId1" Type="http://schemas.openxmlformats.org/officeDocument/2006/relationships/hyperlink" Target="mailto:sweta.das@awacservices.com" TargetMode="External"/><Relationship Id="rId6" Type="http://schemas.openxmlformats.org/officeDocument/2006/relationships/hyperlink" Target="mailto:freddie.pitts@awacservices.com" TargetMode="External"/><Relationship Id="rId11" Type="http://schemas.openxmlformats.org/officeDocument/2006/relationships/hyperlink" Target="mailto:sweta.das@awacservices.com" TargetMode="External"/><Relationship Id="rId24" Type="http://schemas.openxmlformats.org/officeDocument/2006/relationships/hyperlink" Target="mailto:freddie.pitts@awacservices.com" TargetMode="External"/><Relationship Id="rId32" Type="http://schemas.openxmlformats.org/officeDocument/2006/relationships/hyperlink" Target="mailto:freddie.pitts@awacservices.com" TargetMode="External"/><Relationship Id="rId37" Type="http://schemas.openxmlformats.org/officeDocument/2006/relationships/hyperlink" Target="mailto:sweta.das@awacservices.com" TargetMode="External"/><Relationship Id="rId40" Type="http://schemas.openxmlformats.org/officeDocument/2006/relationships/hyperlink" Target="mailto:freddie.pitts@awacservices.com" TargetMode="External"/><Relationship Id="rId5" Type="http://schemas.openxmlformats.org/officeDocument/2006/relationships/hyperlink" Target="mailto:sweta.das@awacservices.com" TargetMode="External"/><Relationship Id="rId15" Type="http://schemas.openxmlformats.org/officeDocument/2006/relationships/hyperlink" Target="mailto:sweta.das@awacservices.com" TargetMode="External"/><Relationship Id="rId23" Type="http://schemas.openxmlformats.org/officeDocument/2006/relationships/hyperlink" Target="mailto:sweta.das@awacservices.com" TargetMode="External"/><Relationship Id="rId28" Type="http://schemas.openxmlformats.org/officeDocument/2006/relationships/hyperlink" Target="mailto:freddie.pitts@awacservices.com" TargetMode="External"/><Relationship Id="rId36" Type="http://schemas.openxmlformats.org/officeDocument/2006/relationships/hyperlink" Target="mailto:freddie.pitts@awacservices.com" TargetMode="External"/><Relationship Id="rId10" Type="http://schemas.openxmlformats.org/officeDocument/2006/relationships/hyperlink" Target="mailto:freddie.pitts@awacservices.com" TargetMode="External"/><Relationship Id="rId19" Type="http://schemas.openxmlformats.org/officeDocument/2006/relationships/hyperlink" Target="mailto:sweta.das@awacservices.com" TargetMode="External"/><Relationship Id="rId31" Type="http://schemas.openxmlformats.org/officeDocument/2006/relationships/hyperlink" Target="mailto:sweta.das@awacservices.com" TargetMode="External"/><Relationship Id="rId4" Type="http://schemas.openxmlformats.org/officeDocument/2006/relationships/hyperlink" Target="mailto:freddie.pitts@awacservices.com" TargetMode="External"/><Relationship Id="rId9" Type="http://schemas.openxmlformats.org/officeDocument/2006/relationships/hyperlink" Target="mailto:sweta.das@awacservices.com" TargetMode="External"/><Relationship Id="rId14" Type="http://schemas.openxmlformats.org/officeDocument/2006/relationships/hyperlink" Target="mailto:freddie.pitts@awacservices.com" TargetMode="External"/><Relationship Id="rId22" Type="http://schemas.openxmlformats.org/officeDocument/2006/relationships/hyperlink" Target="mailto:freddie.pitts@awacservices.com" TargetMode="External"/><Relationship Id="rId27" Type="http://schemas.openxmlformats.org/officeDocument/2006/relationships/hyperlink" Target="mailto:sweta.das@awacservices.com" TargetMode="External"/><Relationship Id="rId30" Type="http://schemas.openxmlformats.org/officeDocument/2006/relationships/hyperlink" Target="mailto:freddie.pitts@awacservices.com" TargetMode="External"/><Relationship Id="rId35" Type="http://schemas.openxmlformats.org/officeDocument/2006/relationships/hyperlink" Target="mailto:sweta.das@awacservice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21"/>
  <sheetViews>
    <sheetView tabSelected="1" zoomScale="90" zoomScaleNormal="90" workbookViewId="0">
      <selection activeCell="H2" sqref="H2"/>
    </sheetView>
  </sheetViews>
  <sheetFormatPr defaultRowHeight="15" x14ac:dyDescent="0.25"/>
  <cols>
    <col min="1" max="1" width="4.85546875" bestFit="1" customWidth="1"/>
    <col min="2" max="2" width="8" bestFit="1" customWidth="1"/>
    <col min="3" max="3" width="28.140625" bestFit="1" customWidth="1"/>
    <col min="4" max="4" width="9.7109375" bestFit="1" customWidth="1"/>
    <col min="5" max="5" width="31" bestFit="1" customWidth="1"/>
    <col min="6" max="6" width="9.7109375" bestFit="1" customWidth="1"/>
    <col min="7" max="7" width="15.140625" customWidth="1"/>
    <col min="8" max="8" width="12.85546875" bestFit="1" customWidth="1"/>
    <col min="9" max="9" width="10.42578125" bestFit="1" customWidth="1"/>
    <col min="10" max="10" width="10.5703125" bestFit="1" customWidth="1"/>
    <col min="11" max="11" width="11" bestFit="1" customWidth="1"/>
    <col min="12" max="12" width="44.7109375" bestFit="1" customWidth="1"/>
    <col min="13" max="13" width="9" bestFit="1" customWidth="1"/>
    <col min="14" max="14" width="13.7109375" bestFit="1" customWidth="1"/>
    <col min="15" max="15" width="9" bestFit="1" customWidth="1"/>
    <col min="16" max="16" width="14.140625" bestFit="1" customWidth="1"/>
    <col min="17" max="17" width="18.7109375" bestFit="1" customWidth="1"/>
    <col min="18" max="18" width="14.140625" bestFit="1" customWidth="1"/>
    <col min="19" max="19" width="10.140625" bestFit="1" customWidth="1"/>
    <col min="20" max="20" width="48" bestFit="1" customWidth="1"/>
    <col min="21" max="21" width="59.7109375" bestFit="1" customWidth="1"/>
    <col min="22" max="22" width="27.5703125" bestFit="1" customWidth="1"/>
    <col min="23" max="23" width="12.85546875" bestFit="1" customWidth="1"/>
    <col min="24" max="24" width="12.42578125" bestFit="1" customWidth="1"/>
    <col min="25" max="25" width="42.140625" bestFit="1" customWidth="1"/>
    <col min="26" max="26" width="7.7109375" bestFit="1" customWidth="1"/>
    <col min="27" max="27" width="26.5703125" bestFit="1" customWidth="1"/>
    <col min="28" max="28" width="27.5703125" bestFit="1" customWidth="1"/>
    <col min="29" max="29" width="13.42578125" bestFit="1" customWidth="1"/>
    <col min="30" max="30" width="10" bestFit="1" customWidth="1"/>
    <col min="31" max="31" width="16.140625" bestFit="1" customWidth="1"/>
    <col min="32" max="32" width="6.7109375" bestFit="1" customWidth="1"/>
    <col min="33" max="33" width="17.7109375" bestFit="1" customWidth="1"/>
    <col min="34" max="34" width="10" bestFit="1" customWidth="1"/>
    <col min="35" max="35" width="13.85546875" bestFit="1" customWidth="1"/>
    <col min="36" max="36" width="9" bestFit="1" customWidth="1"/>
    <col min="37" max="37" width="31.140625" bestFit="1" customWidth="1"/>
    <col min="38" max="38" width="9.28515625" bestFit="1" customWidth="1"/>
    <col min="39" max="39" width="10.28515625" bestFit="1" customWidth="1"/>
    <col min="40" max="40" width="11.28515625" bestFit="1" customWidth="1"/>
    <col min="41" max="41" width="20.85546875" bestFit="1" customWidth="1"/>
    <col min="42" max="42" width="10.140625" bestFit="1" customWidth="1"/>
    <col min="43" max="45" width="9.28515625" bestFit="1" customWidth="1"/>
    <col min="46" max="47" width="9" bestFit="1" customWidth="1"/>
    <col min="48" max="48" width="8.140625" bestFit="1" customWidth="1"/>
    <col min="49" max="49" width="7.7109375" bestFit="1" customWidth="1"/>
    <col min="51" max="51" width="10.42578125" bestFit="1" customWidth="1"/>
    <col min="52" max="52" width="14.5703125" bestFit="1" customWidth="1"/>
    <col min="53" max="53" width="20.85546875" customWidth="1"/>
    <col min="54" max="54" width="15.140625" customWidth="1"/>
    <col min="55" max="55" width="17" customWidth="1"/>
    <col min="56" max="56" width="19.42578125" customWidth="1"/>
  </cols>
  <sheetData>
    <row r="1" spans="1:55" ht="45" x14ac:dyDescent="0.25">
      <c r="A1" t="s">
        <v>0</v>
      </c>
      <c r="B1" t="s">
        <v>1</v>
      </c>
      <c r="C1" t="s">
        <v>3</v>
      </c>
      <c r="D1" t="s">
        <v>4</v>
      </c>
      <c r="E1" s="1" t="s">
        <v>68</v>
      </c>
      <c r="F1" s="1" t="s">
        <v>69</v>
      </c>
      <c r="G1" s="1" t="s">
        <v>7</v>
      </c>
      <c r="H1" t="s">
        <v>8</v>
      </c>
      <c r="I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58</v>
      </c>
      <c r="S1" s="1" t="s">
        <v>19</v>
      </c>
      <c r="T1" s="1" t="s">
        <v>20</v>
      </c>
      <c r="U1" s="1" t="s">
        <v>25</v>
      </c>
      <c r="V1" s="1" t="s">
        <v>51</v>
      </c>
      <c r="W1" s="1" t="s">
        <v>26</v>
      </c>
      <c r="X1" s="1" t="s">
        <v>27</v>
      </c>
      <c r="Y1" s="1" t="s">
        <v>28</v>
      </c>
      <c r="Z1" s="1" t="s">
        <v>29</v>
      </c>
      <c r="AA1" s="1" t="s">
        <v>30</v>
      </c>
      <c r="AB1" t="s">
        <v>31</v>
      </c>
      <c r="AC1" t="s">
        <v>32</v>
      </c>
      <c r="AD1" t="s">
        <v>33</v>
      </c>
      <c r="AE1" t="s">
        <v>34</v>
      </c>
      <c r="AF1" s="1" t="s">
        <v>35</v>
      </c>
      <c r="AG1" s="1" t="s">
        <v>63</v>
      </c>
      <c r="AH1" s="1" t="s">
        <v>18</v>
      </c>
      <c r="AI1" t="s">
        <v>60</v>
      </c>
      <c r="AJ1" t="s">
        <v>65</v>
      </c>
      <c r="AK1" t="s">
        <v>61</v>
      </c>
      <c r="AL1" s="1" t="s">
        <v>42</v>
      </c>
      <c r="AM1" s="1" t="s">
        <v>44</v>
      </c>
      <c r="AN1" s="1" t="s">
        <v>45</v>
      </c>
      <c r="AO1" s="1" t="s">
        <v>46</v>
      </c>
      <c r="AP1" s="1" t="s">
        <v>53</v>
      </c>
      <c r="AQ1" s="1" t="s">
        <v>54</v>
      </c>
      <c r="AR1" s="1" t="s">
        <v>202</v>
      </c>
      <c r="AS1" s="6" t="s">
        <v>200</v>
      </c>
      <c r="AT1" s="1" t="s">
        <v>47</v>
      </c>
      <c r="AU1" s="1" t="s">
        <v>55</v>
      </c>
      <c r="AV1" s="1" t="s">
        <v>201</v>
      </c>
      <c r="AW1" s="1" t="s">
        <v>56</v>
      </c>
      <c r="AX1" s="1" t="s">
        <v>48</v>
      </c>
      <c r="AY1" s="1" t="s">
        <v>52</v>
      </c>
      <c r="AZ1" t="s">
        <v>57</v>
      </c>
      <c r="BA1" s="1"/>
      <c r="BB1" s="1"/>
      <c r="BC1" s="1"/>
    </row>
    <row r="2" spans="1:55" ht="22.5" customHeight="1" x14ac:dyDescent="0.3">
      <c r="A2">
        <v>1</v>
      </c>
      <c r="B2" t="s">
        <v>2</v>
      </c>
      <c r="C2" s="5" t="s">
        <v>6</v>
      </c>
      <c r="D2" t="s">
        <v>5</v>
      </c>
      <c r="E2" s="5" t="s">
        <v>71</v>
      </c>
      <c r="F2" s="8" t="s">
        <v>70</v>
      </c>
      <c r="G2">
        <v>10803</v>
      </c>
      <c r="H2">
        <v>2006</v>
      </c>
      <c r="I2" s="2">
        <v>43466</v>
      </c>
      <c r="J2" s="2">
        <v>43475</v>
      </c>
      <c r="K2" s="2">
        <v>43470</v>
      </c>
      <c r="L2" s="1" t="s">
        <v>21</v>
      </c>
      <c r="M2" t="s">
        <v>74</v>
      </c>
      <c r="N2" s="1" t="s">
        <v>73</v>
      </c>
      <c r="O2" t="s">
        <v>75</v>
      </c>
      <c r="P2" s="1" t="s">
        <v>72</v>
      </c>
      <c r="Q2" s="1" t="s">
        <v>99</v>
      </c>
      <c r="R2" s="1" t="s">
        <v>59</v>
      </c>
      <c r="S2" t="s">
        <v>136</v>
      </c>
      <c r="T2" s="1" t="s">
        <v>24</v>
      </c>
      <c r="U2" s="4" t="s">
        <v>77</v>
      </c>
      <c r="V2" s="3" t="s">
        <v>78</v>
      </c>
      <c r="W2" s="2">
        <f ca="1">TODAY()-30</f>
        <v>43696</v>
      </c>
      <c r="X2" s="2">
        <f ca="1">TODAY()+335</f>
        <v>44061</v>
      </c>
      <c r="Y2" t="s">
        <v>36</v>
      </c>
      <c r="Z2">
        <v>500000</v>
      </c>
      <c r="AA2" s="1" t="s">
        <v>37</v>
      </c>
      <c r="AB2" s="1" t="s">
        <v>38</v>
      </c>
      <c r="AC2" t="s">
        <v>39</v>
      </c>
      <c r="AD2" s="1" t="s">
        <v>40</v>
      </c>
      <c r="AE2" s="1" t="s">
        <v>41</v>
      </c>
      <c r="AF2">
        <v>35010</v>
      </c>
      <c r="AG2" s="7" t="s">
        <v>64</v>
      </c>
      <c r="AH2">
        <v>150</v>
      </c>
      <c r="AI2">
        <v>2316</v>
      </c>
      <c r="AJ2" s="3" t="s">
        <v>66</v>
      </c>
      <c r="AK2" s="6" t="s">
        <v>62</v>
      </c>
      <c r="AL2" s="1" t="s">
        <v>43</v>
      </c>
      <c r="AM2" s="2">
        <f ca="1">TODAY()-10</f>
        <v>43716</v>
      </c>
      <c r="AN2" s="2">
        <f ca="1">TODAY()</f>
        <v>43726</v>
      </c>
      <c r="AO2" s="1" t="s">
        <v>49</v>
      </c>
      <c r="AP2">
        <v>1200000</v>
      </c>
      <c r="AQ2">
        <v>20000</v>
      </c>
      <c r="AR2">
        <v>25000</v>
      </c>
      <c r="AS2">
        <v>5000</v>
      </c>
      <c r="AT2">
        <v>8000</v>
      </c>
      <c r="AU2">
        <v>7000</v>
      </c>
      <c r="AV2">
        <v>10000</v>
      </c>
      <c r="AW2">
        <v>25000</v>
      </c>
      <c r="AX2" t="s">
        <v>23</v>
      </c>
      <c r="AY2">
        <v>2000000</v>
      </c>
      <c r="AZ2" t="s">
        <v>67</v>
      </c>
    </row>
    <row r="3" spans="1:55" ht="21.75" customHeight="1" x14ac:dyDescent="0.3">
      <c r="A3">
        <v>2</v>
      </c>
      <c r="B3" t="s">
        <v>76</v>
      </c>
      <c r="C3" s="5" t="s">
        <v>6</v>
      </c>
      <c r="D3" t="s">
        <v>5</v>
      </c>
      <c r="E3" s="5" t="s">
        <v>71</v>
      </c>
      <c r="F3" s="8" t="s">
        <v>70</v>
      </c>
      <c r="G3">
        <v>12566</v>
      </c>
      <c r="H3">
        <v>2011</v>
      </c>
      <c r="I3" s="2">
        <v>43501</v>
      </c>
      <c r="J3" s="2">
        <v>43511</v>
      </c>
      <c r="K3" s="2">
        <v>43506</v>
      </c>
      <c r="L3" s="1" t="s">
        <v>81</v>
      </c>
      <c r="M3" t="s">
        <v>75</v>
      </c>
      <c r="N3" t="s">
        <v>125</v>
      </c>
      <c r="O3" t="s">
        <v>103</v>
      </c>
      <c r="P3" t="s">
        <v>122</v>
      </c>
      <c r="Q3" s="1" t="s">
        <v>80</v>
      </c>
      <c r="R3" s="4" t="s">
        <v>82</v>
      </c>
      <c r="S3" t="s">
        <v>137</v>
      </c>
      <c r="T3" t="s">
        <v>79</v>
      </c>
      <c r="U3" s="4" t="s">
        <v>77</v>
      </c>
      <c r="V3" s="4" t="s">
        <v>78</v>
      </c>
      <c r="W3" s="2">
        <v>43256</v>
      </c>
      <c r="X3" s="2">
        <v>43621</v>
      </c>
      <c r="Y3" t="s">
        <v>170</v>
      </c>
      <c r="Z3">
        <v>555000</v>
      </c>
      <c r="AA3" s="1" t="s">
        <v>176</v>
      </c>
      <c r="AB3" s="1" t="s">
        <v>38</v>
      </c>
      <c r="AC3" t="s">
        <v>193</v>
      </c>
      <c r="AD3" s="1" t="s">
        <v>40</v>
      </c>
      <c r="AE3" s="9" t="s">
        <v>180</v>
      </c>
      <c r="AF3">
        <v>35004</v>
      </c>
    </row>
    <row r="4" spans="1:55" ht="22.5" customHeight="1" x14ac:dyDescent="0.3">
      <c r="A4">
        <v>3</v>
      </c>
      <c r="B4" t="s">
        <v>76</v>
      </c>
      <c r="C4" s="5" t="s">
        <v>6</v>
      </c>
      <c r="D4" t="s">
        <v>5</v>
      </c>
      <c r="E4" s="5" t="s">
        <v>71</v>
      </c>
      <c r="F4" s="8" t="s">
        <v>70</v>
      </c>
      <c r="G4">
        <v>12563</v>
      </c>
      <c r="H4">
        <v>2011</v>
      </c>
      <c r="I4" s="2">
        <v>43506</v>
      </c>
      <c r="J4" s="2">
        <v>43516</v>
      </c>
      <c r="K4" s="2">
        <v>43511</v>
      </c>
      <c r="L4" t="s">
        <v>102</v>
      </c>
      <c r="M4" t="s">
        <v>103</v>
      </c>
      <c r="N4" t="s">
        <v>124</v>
      </c>
      <c r="O4" t="s">
        <v>104</v>
      </c>
      <c r="P4" t="s">
        <v>123</v>
      </c>
      <c r="Q4" t="s">
        <v>94</v>
      </c>
      <c r="R4" s="4" t="s">
        <v>83</v>
      </c>
      <c r="S4" t="s">
        <v>138</v>
      </c>
      <c r="T4" s="1" t="s">
        <v>84</v>
      </c>
      <c r="U4" s="4" t="s">
        <v>77</v>
      </c>
      <c r="V4" s="4" t="s">
        <v>78</v>
      </c>
      <c r="W4" s="2">
        <v>43257</v>
      </c>
      <c r="X4" s="2">
        <v>43622</v>
      </c>
      <c r="Y4" t="s">
        <v>171</v>
      </c>
      <c r="Z4">
        <v>456200</v>
      </c>
      <c r="AA4" s="1" t="s">
        <v>177</v>
      </c>
      <c r="AB4" s="1" t="s">
        <v>38</v>
      </c>
      <c r="AC4" t="s">
        <v>194</v>
      </c>
      <c r="AD4" s="1" t="s">
        <v>40</v>
      </c>
      <c r="AE4" s="9" t="s">
        <v>181</v>
      </c>
      <c r="AF4">
        <v>35005</v>
      </c>
    </row>
    <row r="5" spans="1:55" ht="22.5" customHeight="1" x14ac:dyDescent="0.3">
      <c r="A5">
        <v>4</v>
      </c>
      <c r="B5" t="s">
        <v>76</v>
      </c>
      <c r="C5" s="5" t="s">
        <v>6</v>
      </c>
      <c r="D5" t="s">
        <v>5</v>
      </c>
      <c r="E5" s="5" t="s">
        <v>71</v>
      </c>
      <c r="F5" s="8" t="s">
        <v>70</v>
      </c>
      <c r="G5">
        <v>12565</v>
      </c>
      <c r="H5">
        <v>2011</v>
      </c>
      <c r="I5" s="2">
        <v>43511</v>
      </c>
      <c r="J5" s="2">
        <v>43521</v>
      </c>
      <c r="K5" s="2">
        <v>43516</v>
      </c>
      <c r="L5" t="s">
        <v>156</v>
      </c>
      <c r="M5" t="s">
        <v>104</v>
      </c>
      <c r="N5" t="s">
        <v>123</v>
      </c>
      <c r="O5" t="s">
        <v>105</v>
      </c>
      <c r="P5" t="s">
        <v>124</v>
      </c>
      <c r="Q5" t="s">
        <v>95</v>
      </c>
      <c r="R5" s="1" t="s">
        <v>59</v>
      </c>
      <c r="S5" t="s">
        <v>139</v>
      </c>
      <c r="T5" s="1" t="s">
        <v>85</v>
      </c>
      <c r="U5" s="3" t="s">
        <v>162</v>
      </c>
      <c r="V5" s="4" t="s">
        <v>78</v>
      </c>
      <c r="W5" s="2">
        <v>43288</v>
      </c>
      <c r="X5" s="2">
        <v>43653</v>
      </c>
      <c r="Y5" t="s">
        <v>172</v>
      </c>
      <c r="Z5">
        <v>896000</v>
      </c>
      <c r="AA5" s="1" t="s">
        <v>178</v>
      </c>
      <c r="AB5" s="1" t="s">
        <v>38</v>
      </c>
      <c r="AC5" t="s">
        <v>195</v>
      </c>
      <c r="AD5" s="1" t="s">
        <v>40</v>
      </c>
      <c r="AE5" s="9" t="s">
        <v>182</v>
      </c>
      <c r="AF5">
        <v>35006</v>
      </c>
    </row>
    <row r="6" spans="1:55" ht="28.5" customHeight="1" x14ac:dyDescent="0.3">
      <c r="A6">
        <v>5</v>
      </c>
      <c r="B6" t="s">
        <v>76</v>
      </c>
      <c r="C6" s="5" t="s">
        <v>6</v>
      </c>
      <c r="D6" t="s">
        <v>5</v>
      </c>
      <c r="E6" s="5" t="s">
        <v>71</v>
      </c>
      <c r="F6" s="8" t="s">
        <v>70</v>
      </c>
      <c r="G6">
        <v>12596</v>
      </c>
      <c r="H6">
        <v>2010</v>
      </c>
      <c r="I6" s="2">
        <v>43525</v>
      </c>
      <c r="J6" s="2">
        <v>43534</v>
      </c>
      <c r="K6" s="2">
        <v>43529</v>
      </c>
      <c r="L6" t="s">
        <v>157</v>
      </c>
      <c r="M6" t="s">
        <v>105</v>
      </c>
      <c r="N6" t="s">
        <v>122</v>
      </c>
      <c r="O6" t="s">
        <v>106</v>
      </c>
      <c r="P6" t="s">
        <v>125</v>
      </c>
      <c r="Q6" t="s">
        <v>96</v>
      </c>
      <c r="R6" s="4" t="s">
        <v>82</v>
      </c>
      <c r="S6" t="s">
        <v>140</v>
      </c>
      <c r="T6" s="1" t="s">
        <v>79</v>
      </c>
      <c r="U6" s="3" t="s">
        <v>163</v>
      </c>
      <c r="V6" s="4" t="s">
        <v>78</v>
      </c>
      <c r="W6" s="2">
        <v>43257</v>
      </c>
      <c r="X6" s="2">
        <v>43622</v>
      </c>
      <c r="Y6" t="s">
        <v>36</v>
      </c>
      <c r="Z6">
        <v>256000</v>
      </c>
      <c r="AA6" s="1" t="s">
        <v>179</v>
      </c>
      <c r="AB6" s="1" t="s">
        <v>38</v>
      </c>
      <c r="AC6" t="s">
        <v>39</v>
      </c>
      <c r="AD6" s="1" t="s">
        <v>184</v>
      </c>
      <c r="AE6" s="10" t="s">
        <v>183</v>
      </c>
      <c r="AF6">
        <v>99501</v>
      </c>
    </row>
    <row r="7" spans="1:55" ht="23.25" customHeight="1" x14ac:dyDescent="0.3">
      <c r="A7">
        <v>6</v>
      </c>
      <c r="B7" t="s">
        <v>76</v>
      </c>
      <c r="C7" s="5" t="s">
        <v>6</v>
      </c>
      <c r="D7" t="s">
        <v>5</v>
      </c>
      <c r="E7" s="5" t="s">
        <v>71</v>
      </c>
      <c r="F7" s="8" t="s">
        <v>70</v>
      </c>
      <c r="G7">
        <v>12493</v>
      </c>
      <c r="H7">
        <v>2012</v>
      </c>
      <c r="I7" s="2">
        <v>43529</v>
      </c>
      <c r="J7" s="2">
        <v>43539</v>
      </c>
      <c r="K7" s="2">
        <v>43534</v>
      </c>
      <c r="L7" t="s">
        <v>157</v>
      </c>
      <c r="M7" t="s">
        <v>106</v>
      </c>
      <c r="N7" t="s">
        <v>129</v>
      </c>
      <c r="O7" t="s">
        <v>107</v>
      </c>
      <c r="P7" t="s">
        <v>126</v>
      </c>
      <c r="Q7" t="s">
        <v>97</v>
      </c>
      <c r="R7" s="1" t="s">
        <v>59</v>
      </c>
      <c r="S7" t="s">
        <v>141</v>
      </c>
      <c r="T7" s="1" t="s">
        <v>86</v>
      </c>
      <c r="U7" s="3" t="s">
        <v>50</v>
      </c>
      <c r="V7" s="4" t="s">
        <v>164</v>
      </c>
      <c r="W7" s="2">
        <v>43526</v>
      </c>
      <c r="X7" s="2">
        <v>43892</v>
      </c>
      <c r="Y7" t="s">
        <v>170</v>
      </c>
      <c r="Z7">
        <v>489000</v>
      </c>
      <c r="AA7" s="1" t="s">
        <v>178</v>
      </c>
      <c r="AB7" s="1" t="s">
        <v>38</v>
      </c>
      <c r="AC7" t="s">
        <v>193</v>
      </c>
      <c r="AD7" s="1" t="s">
        <v>184</v>
      </c>
      <c r="AE7" s="10" t="s">
        <v>183</v>
      </c>
      <c r="AF7">
        <v>99502</v>
      </c>
    </row>
    <row r="8" spans="1:55" ht="18.75" customHeight="1" x14ac:dyDescent="0.3">
      <c r="A8">
        <v>7</v>
      </c>
      <c r="B8" t="s">
        <v>76</v>
      </c>
      <c r="C8" s="5" t="s">
        <v>6</v>
      </c>
      <c r="D8" t="s">
        <v>5</v>
      </c>
      <c r="E8" s="5" t="s">
        <v>71</v>
      </c>
      <c r="F8" s="8" t="s">
        <v>70</v>
      </c>
      <c r="G8">
        <v>12641</v>
      </c>
      <c r="H8">
        <v>2010</v>
      </c>
      <c r="I8" s="2">
        <v>43534</v>
      </c>
      <c r="J8" s="2">
        <v>43544</v>
      </c>
      <c r="K8" s="2">
        <v>43539</v>
      </c>
      <c r="L8" t="s">
        <v>158</v>
      </c>
      <c r="M8" t="s">
        <v>107</v>
      </c>
      <c r="N8" t="s">
        <v>128</v>
      </c>
      <c r="O8" t="s">
        <v>108</v>
      </c>
      <c r="P8" t="s">
        <v>127</v>
      </c>
      <c r="Q8" t="s">
        <v>98</v>
      </c>
      <c r="R8" s="4" t="s">
        <v>83</v>
      </c>
      <c r="S8" t="s">
        <v>142</v>
      </c>
      <c r="T8" s="1" t="s">
        <v>87</v>
      </c>
      <c r="U8" s="3" t="s">
        <v>163</v>
      </c>
      <c r="V8" s="4" t="s">
        <v>78</v>
      </c>
      <c r="W8" s="2">
        <v>43320</v>
      </c>
      <c r="X8" s="2">
        <v>43685</v>
      </c>
      <c r="Y8" t="s">
        <v>173</v>
      </c>
      <c r="Z8">
        <v>455000</v>
      </c>
      <c r="AA8" s="1" t="s">
        <v>37</v>
      </c>
      <c r="AB8" s="1" t="s">
        <v>38</v>
      </c>
      <c r="AC8" t="s">
        <v>196</v>
      </c>
      <c r="AD8" s="1" t="s">
        <v>184</v>
      </c>
      <c r="AE8" s="10" t="s">
        <v>183</v>
      </c>
      <c r="AF8">
        <v>99503</v>
      </c>
    </row>
    <row r="9" spans="1:55" ht="17.25" customHeight="1" x14ac:dyDescent="0.3">
      <c r="A9">
        <v>8</v>
      </c>
      <c r="B9" t="s">
        <v>76</v>
      </c>
      <c r="C9" s="5" t="s">
        <v>6</v>
      </c>
      <c r="D9" t="s">
        <v>5</v>
      </c>
      <c r="E9" s="5" t="s">
        <v>71</v>
      </c>
      <c r="F9" s="8" t="s">
        <v>70</v>
      </c>
      <c r="G9">
        <v>12655</v>
      </c>
      <c r="H9">
        <v>2009</v>
      </c>
      <c r="I9" s="2">
        <v>43539</v>
      </c>
      <c r="J9" s="2">
        <v>43549</v>
      </c>
      <c r="K9" s="2">
        <v>43544</v>
      </c>
      <c r="L9" t="s">
        <v>159</v>
      </c>
      <c r="M9" t="s">
        <v>108</v>
      </c>
      <c r="N9" t="s">
        <v>126</v>
      </c>
      <c r="O9" t="s">
        <v>109</v>
      </c>
      <c r="P9" t="s">
        <v>128</v>
      </c>
      <c r="Q9" t="s">
        <v>98</v>
      </c>
      <c r="R9" s="1" t="s">
        <v>59</v>
      </c>
      <c r="S9" t="s">
        <v>143</v>
      </c>
      <c r="T9" s="1" t="s">
        <v>88</v>
      </c>
      <c r="U9" s="3" t="s">
        <v>165</v>
      </c>
      <c r="V9" s="4" t="s">
        <v>166</v>
      </c>
      <c r="W9" s="2">
        <v>43321</v>
      </c>
      <c r="X9" s="2">
        <v>43686</v>
      </c>
      <c r="Y9" t="s">
        <v>36</v>
      </c>
      <c r="Z9">
        <v>650000</v>
      </c>
      <c r="AA9" s="1" t="s">
        <v>37</v>
      </c>
      <c r="AB9" s="1" t="s">
        <v>38</v>
      </c>
      <c r="AC9" t="s">
        <v>197</v>
      </c>
      <c r="AD9" s="1" t="s">
        <v>184</v>
      </c>
      <c r="AE9" s="10" t="s">
        <v>183</v>
      </c>
      <c r="AF9">
        <v>99504</v>
      </c>
    </row>
    <row r="10" spans="1:55" ht="26.25" customHeight="1" x14ac:dyDescent="0.3">
      <c r="A10">
        <v>9</v>
      </c>
      <c r="B10" t="s">
        <v>76</v>
      </c>
      <c r="C10" s="5" t="s">
        <v>6</v>
      </c>
      <c r="D10" t="s">
        <v>5</v>
      </c>
      <c r="E10" s="5" t="s">
        <v>71</v>
      </c>
      <c r="F10" s="8" t="s">
        <v>70</v>
      </c>
      <c r="G10">
        <v>12658</v>
      </c>
      <c r="H10">
        <v>2011</v>
      </c>
      <c r="I10" s="2">
        <v>43498</v>
      </c>
      <c r="J10" s="2">
        <v>43506</v>
      </c>
      <c r="K10" s="2">
        <v>43504</v>
      </c>
      <c r="L10" t="s">
        <v>160</v>
      </c>
      <c r="M10" t="s">
        <v>109</v>
      </c>
      <c r="N10" t="s">
        <v>127</v>
      </c>
      <c r="O10" t="s">
        <v>110</v>
      </c>
      <c r="P10" t="s">
        <v>129</v>
      </c>
      <c r="Q10" t="s">
        <v>99</v>
      </c>
      <c r="R10" s="4" t="s">
        <v>82</v>
      </c>
      <c r="S10" t="s">
        <v>144</v>
      </c>
      <c r="T10" s="1" t="s">
        <v>89</v>
      </c>
      <c r="U10" s="3" t="s">
        <v>167</v>
      </c>
      <c r="V10" s="4" t="s">
        <v>78</v>
      </c>
      <c r="W10" s="2">
        <v>43319</v>
      </c>
      <c r="X10" s="2">
        <v>43684</v>
      </c>
      <c r="Y10" t="s">
        <v>170</v>
      </c>
      <c r="Z10">
        <v>800000</v>
      </c>
      <c r="AA10" s="1" t="s">
        <v>179</v>
      </c>
      <c r="AB10" s="1" t="s">
        <v>38</v>
      </c>
      <c r="AC10" t="s">
        <v>39</v>
      </c>
      <c r="AD10" t="s">
        <v>185</v>
      </c>
      <c r="AE10" s="10" t="s">
        <v>186</v>
      </c>
      <c r="AF10">
        <v>85001</v>
      </c>
    </row>
    <row r="11" spans="1:55" ht="21" customHeight="1" x14ac:dyDescent="0.3">
      <c r="A11">
        <v>10</v>
      </c>
      <c r="B11" t="s">
        <v>76</v>
      </c>
      <c r="C11" s="5" t="s">
        <v>6</v>
      </c>
      <c r="D11" t="s">
        <v>5</v>
      </c>
      <c r="E11" s="5" t="s">
        <v>71</v>
      </c>
      <c r="F11" s="8" t="s">
        <v>70</v>
      </c>
      <c r="G11">
        <v>12671</v>
      </c>
      <c r="H11">
        <v>2010</v>
      </c>
      <c r="I11" s="2">
        <v>43466</v>
      </c>
      <c r="J11" s="2">
        <v>43470</v>
      </c>
      <c r="K11" s="2">
        <v>43469</v>
      </c>
      <c r="L11" t="s">
        <v>161</v>
      </c>
      <c r="M11" t="s">
        <v>110</v>
      </c>
      <c r="N11" t="s">
        <v>135</v>
      </c>
      <c r="O11" t="s">
        <v>111</v>
      </c>
      <c r="P11" t="s">
        <v>130</v>
      </c>
      <c r="Q11" t="s">
        <v>100</v>
      </c>
      <c r="R11" s="4" t="s">
        <v>83</v>
      </c>
      <c r="S11" t="s">
        <v>145</v>
      </c>
      <c r="T11" s="1" t="s">
        <v>90</v>
      </c>
      <c r="U11" s="3" t="s">
        <v>168</v>
      </c>
      <c r="V11" s="4" t="s">
        <v>169</v>
      </c>
      <c r="W11" s="2">
        <v>43289</v>
      </c>
      <c r="X11" s="2">
        <v>43654</v>
      </c>
      <c r="Y11" t="s">
        <v>173</v>
      </c>
      <c r="Z11">
        <v>420000</v>
      </c>
      <c r="AA11" s="1" t="s">
        <v>178</v>
      </c>
      <c r="AB11" s="1" t="s">
        <v>38</v>
      </c>
      <c r="AC11" t="s">
        <v>193</v>
      </c>
      <c r="AD11" t="s">
        <v>185</v>
      </c>
      <c r="AE11" s="10" t="s">
        <v>186</v>
      </c>
      <c r="AF11">
        <v>85002</v>
      </c>
    </row>
    <row r="12" spans="1:55" ht="27" customHeight="1" x14ac:dyDescent="0.3">
      <c r="A12">
        <v>11</v>
      </c>
      <c r="B12" t="s">
        <v>76</v>
      </c>
      <c r="C12" s="5" t="s">
        <v>6</v>
      </c>
      <c r="D12" t="s">
        <v>5</v>
      </c>
      <c r="E12" s="5" t="s">
        <v>71</v>
      </c>
      <c r="F12" s="8" t="s">
        <v>70</v>
      </c>
      <c r="G12">
        <v>17654</v>
      </c>
      <c r="H12">
        <v>2014</v>
      </c>
      <c r="I12" s="2">
        <v>43466</v>
      </c>
      <c r="J12" s="2">
        <v>43475</v>
      </c>
      <c r="K12" s="2">
        <v>43470</v>
      </c>
      <c r="L12" s="1" t="s">
        <v>21</v>
      </c>
      <c r="M12" t="s">
        <v>111</v>
      </c>
      <c r="N12" t="s">
        <v>128</v>
      </c>
      <c r="O12" t="s">
        <v>112</v>
      </c>
      <c r="P12" t="s">
        <v>131</v>
      </c>
      <c r="Q12" t="s">
        <v>101</v>
      </c>
      <c r="R12" s="4" t="s">
        <v>82</v>
      </c>
      <c r="S12" t="s">
        <v>146</v>
      </c>
      <c r="T12" s="1" t="s">
        <v>91</v>
      </c>
      <c r="U12" s="4" t="s">
        <v>77</v>
      </c>
      <c r="V12" s="4" t="s">
        <v>78</v>
      </c>
      <c r="W12" s="2">
        <v>43290</v>
      </c>
      <c r="X12" s="2">
        <v>43655</v>
      </c>
      <c r="Y12" t="s">
        <v>36</v>
      </c>
      <c r="Z12">
        <v>123000</v>
      </c>
      <c r="AA12" s="1" t="s">
        <v>176</v>
      </c>
      <c r="AB12" s="1" t="s">
        <v>38</v>
      </c>
      <c r="AC12" t="s">
        <v>196</v>
      </c>
      <c r="AD12" t="s">
        <v>185</v>
      </c>
      <c r="AE12" s="10" t="s">
        <v>186</v>
      </c>
      <c r="AF12">
        <v>85003</v>
      </c>
    </row>
    <row r="13" spans="1:55" ht="30.75" customHeight="1" x14ac:dyDescent="0.3">
      <c r="A13">
        <v>12</v>
      </c>
      <c r="B13" t="s">
        <v>76</v>
      </c>
      <c r="C13" s="5" t="s">
        <v>6</v>
      </c>
      <c r="D13" t="s">
        <v>5</v>
      </c>
      <c r="E13" s="5" t="s">
        <v>71</v>
      </c>
      <c r="F13" s="8" t="s">
        <v>70</v>
      </c>
      <c r="G13">
        <v>14562</v>
      </c>
      <c r="H13">
        <v>2012</v>
      </c>
      <c r="I13" s="2">
        <v>43475</v>
      </c>
      <c r="J13" s="2">
        <v>43485</v>
      </c>
      <c r="K13" s="2">
        <v>43480</v>
      </c>
      <c r="L13" s="1" t="s">
        <v>81</v>
      </c>
      <c r="M13" t="s">
        <v>112</v>
      </c>
      <c r="N13" t="s">
        <v>130</v>
      </c>
      <c r="O13" t="s">
        <v>113</v>
      </c>
      <c r="P13" t="s">
        <v>132</v>
      </c>
      <c r="Q13" t="s">
        <v>101</v>
      </c>
      <c r="R13" s="4" t="s">
        <v>83</v>
      </c>
      <c r="S13" t="s">
        <v>147</v>
      </c>
      <c r="T13" s="1" t="s">
        <v>92</v>
      </c>
      <c r="U13" s="3" t="s">
        <v>50</v>
      </c>
      <c r="V13" s="4" t="s">
        <v>164</v>
      </c>
      <c r="W13" s="2">
        <v>43287</v>
      </c>
      <c r="X13" s="2">
        <v>43652</v>
      </c>
      <c r="Y13" t="s">
        <v>170</v>
      </c>
      <c r="Z13">
        <v>532000</v>
      </c>
      <c r="AA13" s="1" t="s">
        <v>179</v>
      </c>
      <c r="AB13" s="1" t="s">
        <v>38</v>
      </c>
      <c r="AC13" t="s">
        <v>197</v>
      </c>
      <c r="AD13" t="s">
        <v>185</v>
      </c>
      <c r="AE13" s="10" t="s">
        <v>186</v>
      </c>
      <c r="AF13">
        <v>85004</v>
      </c>
    </row>
    <row r="14" spans="1:55" ht="24.75" customHeight="1" x14ac:dyDescent="0.3">
      <c r="A14">
        <v>13</v>
      </c>
      <c r="B14" t="s">
        <v>76</v>
      </c>
      <c r="C14" s="5" t="s">
        <v>6</v>
      </c>
      <c r="D14" t="s">
        <v>5</v>
      </c>
      <c r="E14" s="5" t="s">
        <v>71</v>
      </c>
      <c r="F14" s="8" t="s">
        <v>70</v>
      </c>
      <c r="G14">
        <v>14563</v>
      </c>
      <c r="H14">
        <v>2013</v>
      </c>
      <c r="I14" s="2">
        <v>43501</v>
      </c>
      <c r="J14" s="2">
        <v>43511</v>
      </c>
      <c r="K14" s="2">
        <v>43506</v>
      </c>
      <c r="L14" t="s">
        <v>102</v>
      </c>
      <c r="M14" t="s">
        <v>113</v>
      </c>
      <c r="N14" t="s">
        <v>131</v>
      </c>
      <c r="O14" t="s">
        <v>114</v>
      </c>
      <c r="P14" t="s">
        <v>133</v>
      </c>
      <c r="Q14" t="s">
        <v>95</v>
      </c>
      <c r="R14" s="4" t="s">
        <v>82</v>
      </c>
      <c r="S14" t="s">
        <v>148</v>
      </c>
      <c r="T14" t="s">
        <v>93</v>
      </c>
      <c r="U14" s="3" t="s">
        <v>50</v>
      </c>
      <c r="V14" s="4" t="s">
        <v>164</v>
      </c>
      <c r="W14" s="2">
        <v>43383</v>
      </c>
      <c r="X14" s="2">
        <v>43748</v>
      </c>
      <c r="Y14" t="s">
        <v>172</v>
      </c>
      <c r="Z14">
        <v>654000</v>
      </c>
      <c r="AA14" s="1" t="s">
        <v>178</v>
      </c>
      <c r="AB14" s="1" t="s">
        <v>38</v>
      </c>
      <c r="AC14" t="s">
        <v>39</v>
      </c>
      <c r="AD14" t="s">
        <v>187</v>
      </c>
      <c r="AE14" s="10" t="s">
        <v>188</v>
      </c>
      <c r="AF14">
        <v>90001</v>
      </c>
    </row>
    <row r="15" spans="1:55" ht="23.25" customHeight="1" x14ac:dyDescent="0.3">
      <c r="A15">
        <v>14</v>
      </c>
      <c r="B15" t="s">
        <v>76</v>
      </c>
      <c r="C15" s="5" t="s">
        <v>6</v>
      </c>
      <c r="D15" t="s">
        <v>5</v>
      </c>
      <c r="E15" s="5" t="s">
        <v>71</v>
      </c>
      <c r="F15" s="8" t="s">
        <v>70</v>
      </c>
      <c r="G15">
        <v>13567</v>
      </c>
      <c r="H15">
        <v>2011</v>
      </c>
      <c r="I15" s="2">
        <v>43506</v>
      </c>
      <c r="J15" s="2">
        <v>43516</v>
      </c>
      <c r="K15" s="2">
        <v>43511</v>
      </c>
      <c r="L15" t="s">
        <v>156</v>
      </c>
      <c r="M15" t="s">
        <v>114</v>
      </c>
      <c r="N15" t="s">
        <v>132</v>
      </c>
      <c r="O15" t="s">
        <v>115</v>
      </c>
      <c r="P15" t="s">
        <v>134</v>
      </c>
      <c r="Q15" s="1" t="s">
        <v>80</v>
      </c>
      <c r="R15" s="1" t="s">
        <v>59</v>
      </c>
      <c r="S15" t="s">
        <v>149</v>
      </c>
      <c r="T15" s="1" t="s">
        <v>92</v>
      </c>
      <c r="U15" s="3" t="s">
        <v>163</v>
      </c>
      <c r="V15" s="4" t="s">
        <v>78</v>
      </c>
      <c r="W15" s="2">
        <v>43415</v>
      </c>
      <c r="X15" s="2">
        <v>43780</v>
      </c>
      <c r="Y15" t="s">
        <v>174</v>
      </c>
      <c r="Z15">
        <v>555000</v>
      </c>
      <c r="AA15" s="1" t="s">
        <v>178</v>
      </c>
      <c r="AB15" s="1" t="s">
        <v>38</v>
      </c>
      <c r="AC15" t="s">
        <v>193</v>
      </c>
      <c r="AD15" t="s">
        <v>187</v>
      </c>
      <c r="AE15" s="10" t="s">
        <v>188</v>
      </c>
      <c r="AF15">
        <v>90002</v>
      </c>
    </row>
    <row r="16" spans="1:55" ht="23.25" customHeight="1" x14ac:dyDescent="0.3">
      <c r="A16">
        <v>15</v>
      </c>
      <c r="B16" t="s">
        <v>76</v>
      </c>
      <c r="C16" s="5" t="s">
        <v>6</v>
      </c>
      <c r="D16" t="s">
        <v>5</v>
      </c>
      <c r="E16" s="5" t="s">
        <v>71</v>
      </c>
      <c r="F16" s="8" t="s">
        <v>70</v>
      </c>
      <c r="G16">
        <v>13786</v>
      </c>
      <c r="H16">
        <v>2012</v>
      </c>
      <c r="I16" s="2">
        <v>43511</v>
      </c>
      <c r="J16" s="2">
        <v>43521</v>
      </c>
      <c r="K16" s="2">
        <v>43516</v>
      </c>
      <c r="L16" t="s">
        <v>157</v>
      </c>
      <c r="M16" t="s">
        <v>115</v>
      </c>
      <c r="N16" t="s">
        <v>133</v>
      </c>
      <c r="O16" t="s">
        <v>116</v>
      </c>
      <c r="P16" t="s">
        <v>135</v>
      </c>
      <c r="Q16" t="s">
        <v>94</v>
      </c>
      <c r="R16" s="4" t="s">
        <v>82</v>
      </c>
      <c r="S16" t="s">
        <v>150</v>
      </c>
      <c r="T16" s="1" t="s">
        <v>79</v>
      </c>
      <c r="U16" s="3" t="s">
        <v>163</v>
      </c>
      <c r="V16" s="4" t="s">
        <v>78</v>
      </c>
      <c r="W16" s="2">
        <v>43446</v>
      </c>
      <c r="X16" s="2">
        <v>43811</v>
      </c>
      <c r="Y16" t="s">
        <v>175</v>
      </c>
      <c r="Z16">
        <v>456000</v>
      </c>
      <c r="AA16" s="1" t="s">
        <v>179</v>
      </c>
      <c r="AB16" s="1" t="s">
        <v>38</v>
      </c>
      <c r="AC16" t="s">
        <v>198</v>
      </c>
      <c r="AD16" t="s">
        <v>187</v>
      </c>
      <c r="AE16" s="10" t="s">
        <v>188</v>
      </c>
      <c r="AF16">
        <v>90003</v>
      </c>
    </row>
    <row r="17" spans="1:32" ht="26.25" customHeight="1" x14ac:dyDescent="0.3">
      <c r="A17">
        <v>16</v>
      </c>
      <c r="B17" t="s">
        <v>76</v>
      </c>
      <c r="C17" s="5" t="s">
        <v>6</v>
      </c>
      <c r="D17" t="s">
        <v>5</v>
      </c>
      <c r="E17" s="5" t="s">
        <v>71</v>
      </c>
      <c r="F17" s="8" t="s">
        <v>70</v>
      </c>
      <c r="G17">
        <v>13786</v>
      </c>
      <c r="H17">
        <v>2015</v>
      </c>
      <c r="I17" s="2">
        <v>43525</v>
      </c>
      <c r="J17" s="2">
        <v>43534</v>
      </c>
      <c r="K17" s="2">
        <v>43529</v>
      </c>
      <c r="L17" t="s">
        <v>157</v>
      </c>
      <c r="M17" t="s">
        <v>116</v>
      </c>
      <c r="N17" t="s">
        <v>134</v>
      </c>
      <c r="O17" t="s">
        <v>117</v>
      </c>
      <c r="P17" t="s">
        <v>128</v>
      </c>
      <c r="Q17" t="s">
        <v>98</v>
      </c>
      <c r="R17" s="4" t="s">
        <v>83</v>
      </c>
      <c r="S17" t="s">
        <v>151</v>
      </c>
      <c r="T17" s="1" t="s">
        <v>85</v>
      </c>
      <c r="U17" s="3" t="s">
        <v>163</v>
      </c>
      <c r="V17" s="4" t="s">
        <v>78</v>
      </c>
      <c r="W17" s="2">
        <v>43445</v>
      </c>
      <c r="X17" s="2">
        <v>43810</v>
      </c>
      <c r="Y17" t="s">
        <v>172</v>
      </c>
      <c r="Z17">
        <v>475000</v>
      </c>
      <c r="AA17" s="1" t="s">
        <v>179</v>
      </c>
      <c r="AB17" s="1" t="s">
        <v>38</v>
      </c>
      <c r="AC17" t="s">
        <v>199</v>
      </c>
      <c r="AD17" t="s">
        <v>187</v>
      </c>
      <c r="AE17" s="10" t="s">
        <v>188</v>
      </c>
      <c r="AF17">
        <v>90004</v>
      </c>
    </row>
    <row r="18" spans="1:32" ht="24" customHeight="1" x14ac:dyDescent="0.3">
      <c r="A18">
        <v>17</v>
      </c>
      <c r="B18" t="s">
        <v>76</v>
      </c>
      <c r="C18" s="5" t="s">
        <v>6</v>
      </c>
      <c r="D18" t="s">
        <v>5</v>
      </c>
      <c r="E18" s="5" t="s">
        <v>71</v>
      </c>
      <c r="F18" s="8" t="s">
        <v>70</v>
      </c>
      <c r="G18">
        <v>17654</v>
      </c>
      <c r="H18">
        <v>2015</v>
      </c>
      <c r="I18" s="2">
        <v>43529</v>
      </c>
      <c r="J18" s="2">
        <v>43539</v>
      </c>
      <c r="K18" s="2">
        <v>43534</v>
      </c>
      <c r="L18" t="s">
        <v>159</v>
      </c>
      <c r="M18" t="s">
        <v>117</v>
      </c>
      <c r="N18" t="s">
        <v>135</v>
      </c>
      <c r="O18" t="s">
        <v>118</v>
      </c>
      <c r="P18" t="s">
        <v>129</v>
      </c>
      <c r="Q18" t="s">
        <v>95</v>
      </c>
      <c r="R18" s="1" t="s">
        <v>59</v>
      </c>
      <c r="S18" t="s">
        <v>152</v>
      </c>
      <c r="T18" s="1" t="s">
        <v>87</v>
      </c>
      <c r="U18" s="4" t="s">
        <v>77</v>
      </c>
      <c r="V18" s="4" t="s">
        <v>78</v>
      </c>
      <c r="W18" s="2">
        <v>43444</v>
      </c>
      <c r="X18" s="2">
        <v>43809</v>
      </c>
      <c r="Y18" t="s">
        <v>175</v>
      </c>
      <c r="Z18">
        <v>425000</v>
      </c>
      <c r="AA18" s="1" t="s">
        <v>177</v>
      </c>
      <c r="AB18" s="1" t="s">
        <v>38</v>
      </c>
      <c r="AC18" t="s">
        <v>39</v>
      </c>
      <c r="AD18" t="s">
        <v>189</v>
      </c>
      <c r="AE18" s="10" t="s">
        <v>190</v>
      </c>
      <c r="AF18">
        <v>71611</v>
      </c>
    </row>
    <row r="19" spans="1:32" ht="23.25" customHeight="1" x14ac:dyDescent="0.3">
      <c r="A19">
        <v>18</v>
      </c>
      <c r="B19" t="s">
        <v>76</v>
      </c>
      <c r="C19" s="5" t="s">
        <v>6</v>
      </c>
      <c r="D19" t="s">
        <v>5</v>
      </c>
      <c r="E19" s="5" t="s">
        <v>71</v>
      </c>
      <c r="F19" s="8" t="s">
        <v>70</v>
      </c>
      <c r="G19">
        <v>14562</v>
      </c>
      <c r="H19">
        <v>2013</v>
      </c>
      <c r="I19" s="2">
        <v>43534</v>
      </c>
      <c r="J19" s="2">
        <v>43544</v>
      </c>
      <c r="K19" s="2">
        <v>43539</v>
      </c>
      <c r="L19" t="s">
        <v>161</v>
      </c>
      <c r="M19" t="s">
        <v>118</v>
      </c>
      <c r="N19" t="s">
        <v>133</v>
      </c>
      <c r="O19" t="s">
        <v>119</v>
      </c>
      <c r="P19" t="s">
        <v>130</v>
      </c>
      <c r="Q19" s="1" t="s">
        <v>22</v>
      </c>
      <c r="R19" s="4" t="s">
        <v>82</v>
      </c>
      <c r="S19" t="s">
        <v>153</v>
      </c>
      <c r="T19" s="1" t="s">
        <v>90</v>
      </c>
      <c r="U19" s="3" t="s">
        <v>50</v>
      </c>
      <c r="V19" s="4" t="s">
        <v>164</v>
      </c>
      <c r="W19" s="2">
        <v>43384</v>
      </c>
      <c r="X19" s="2">
        <v>43749</v>
      </c>
      <c r="Y19" t="s">
        <v>175</v>
      </c>
      <c r="Z19">
        <v>525000</v>
      </c>
      <c r="AA19" s="1" t="s">
        <v>37</v>
      </c>
      <c r="AB19" s="1" t="s">
        <v>38</v>
      </c>
      <c r="AC19" t="s">
        <v>193</v>
      </c>
      <c r="AD19" t="s">
        <v>189</v>
      </c>
      <c r="AE19" s="10" t="s">
        <v>191</v>
      </c>
      <c r="AF19">
        <v>71612</v>
      </c>
    </row>
    <row r="20" spans="1:32" ht="24" customHeight="1" x14ac:dyDescent="0.3">
      <c r="A20">
        <v>19</v>
      </c>
      <c r="B20" t="s">
        <v>76</v>
      </c>
      <c r="C20" s="5" t="s">
        <v>6</v>
      </c>
      <c r="D20" t="s">
        <v>5</v>
      </c>
      <c r="E20" s="5" t="s">
        <v>71</v>
      </c>
      <c r="F20" s="8" t="s">
        <v>70</v>
      </c>
      <c r="G20">
        <v>14563</v>
      </c>
      <c r="H20">
        <v>2014</v>
      </c>
      <c r="I20" s="2">
        <v>43539</v>
      </c>
      <c r="J20" s="2">
        <v>43549</v>
      </c>
      <c r="K20" s="2">
        <v>43544</v>
      </c>
      <c r="L20" s="1" t="s">
        <v>21</v>
      </c>
      <c r="M20" t="s">
        <v>119</v>
      </c>
      <c r="N20" t="s">
        <v>129</v>
      </c>
      <c r="O20" t="s">
        <v>120</v>
      </c>
      <c r="P20" t="s">
        <v>133</v>
      </c>
      <c r="Q20" t="s">
        <v>94</v>
      </c>
      <c r="R20" s="4" t="s">
        <v>83</v>
      </c>
      <c r="S20" t="s">
        <v>154</v>
      </c>
      <c r="T20" t="s">
        <v>93</v>
      </c>
      <c r="U20" s="3" t="s">
        <v>50</v>
      </c>
      <c r="V20" s="4" t="s">
        <v>164</v>
      </c>
      <c r="W20" s="2">
        <v>43385</v>
      </c>
      <c r="X20" s="2">
        <v>43750</v>
      </c>
      <c r="Y20" t="s">
        <v>174</v>
      </c>
      <c r="Z20">
        <v>513000</v>
      </c>
      <c r="AA20" s="1" t="s">
        <v>176</v>
      </c>
      <c r="AB20" s="1" t="s">
        <v>38</v>
      </c>
      <c r="AC20" t="s">
        <v>198</v>
      </c>
      <c r="AD20" t="s">
        <v>189</v>
      </c>
      <c r="AE20" s="10" t="s">
        <v>190</v>
      </c>
      <c r="AF20">
        <v>71613</v>
      </c>
    </row>
    <row r="21" spans="1:32" ht="26.25" customHeight="1" x14ac:dyDescent="0.3">
      <c r="A21">
        <v>20</v>
      </c>
      <c r="B21" t="s">
        <v>76</v>
      </c>
      <c r="C21" s="5" t="s">
        <v>6</v>
      </c>
      <c r="D21" t="s">
        <v>5</v>
      </c>
      <c r="E21" s="5" t="s">
        <v>71</v>
      </c>
      <c r="F21" s="8" t="s">
        <v>70</v>
      </c>
      <c r="G21">
        <v>13567</v>
      </c>
      <c r="H21">
        <v>2011</v>
      </c>
      <c r="I21" s="2">
        <v>43480</v>
      </c>
      <c r="J21" s="2">
        <v>43493</v>
      </c>
      <c r="K21" s="2">
        <v>43487</v>
      </c>
      <c r="L21" s="1" t="s">
        <v>81</v>
      </c>
      <c r="M21" t="s">
        <v>120</v>
      </c>
      <c r="N21" t="s">
        <v>129</v>
      </c>
      <c r="O21" t="s">
        <v>121</v>
      </c>
      <c r="P21" t="s">
        <v>135</v>
      </c>
      <c r="Q21" t="s">
        <v>94</v>
      </c>
      <c r="R21" s="1" t="s">
        <v>59</v>
      </c>
      <c r="S21" t="s">
        <v>155</v>
      </c>
      <c r="T21" s="1" t="s">
        <v>87</v>
      </c>
      <c r="U21" s="3" t="s">
        <v>163</v>
      </c>
      <c r="V21" s="4" t="s">
        <v>78</v>
      </c>
      <c r="W21" s="2">
        <v>43381</v>
      </c>
      <c r="X21" s="2">
        <v>43746</v>
      </c>
      <c r="Y21" t="s">
        <v>172</v>
      </c>
      <c r="Z21">
        <v>460000</v>
      </c>
      <c r="AA21" s="1" t="s">
        <v>177</v>
      </c>
      <c r="AB21" s="1" t="s">
        <v>38</v>
      </c>
      <c r="AC21" t="s">
        <v>199</v>
      </c>
      <c r="AD21" t="s">
        <v>189</v>
      </c>
      <c r="AE21" s="11" t="s">
        <v>192</v>
      </c>
      <c r="AF21">
        <v>71614</v>
      </c>
    </row>
  </sheetData>
  <hyperlinks>
    <hyperlink ref="C2" r:id="rId1"/>
    <hyperlink ref="E2" r:id="rId2"/>
    <hyperlink ref="C3" r:id="rId3"/>
    <hyperlink ref="E3" r:id="rId4" display="mailto:freddie.pitts@awacservices.com"/>
    <hyperlink ref="C4" r:id="rId5"/>
    <hyperlink ref="E4" r:id="rId6" display="mailto:freddie.pitts@awacservices.com"/>
    <hyperlink ref="C5" r:id="rId7"/>
    <hyperlink ref="E5" r:id="rId8" display="mailto:freddie.pitts@awacservices.com"/>
    <hyperlink ref="C6" r:id="rId9"/>
    <hyperlink ref="E6" r:id="rId10" display="mailto:freddie.pitts@awacservices.com"/>
    <hyperlink ref="C7" r:id="rId11"/>
    <hyperlink ref="E7" r:id="rId12" display="mailto:freddie.pitts@awacservices.com"/>
    <hyperlink ref="C8" r:id="rId13"/>
    <hyperlink ref="E8" r:id="rId14" display="mailto:freddie.pitts@awacservices.com"/>
    <hyperlink ref="C9" r:id="rId15"/>
    <hyperlink ref="E9" r:id="rId16" display="mailto:freddie.pitts@awacservices.com"/>
    <hyperlink ref="C10" r:id="rId17"/>
    <hyperlink ref="E10" r:id="rId18" display="mailto:freddie.pitts@awacservices.com"/>
    <hyperlink ref="C11" r:id="rId19"/>
    <hyperlink ref="E11" r:id="rId20" display="mailto:freddie.pitts@awacservices.com"/>
    <hyperlink ref="C12" r:id="rId21"/>
    <hyperlink ref="E12" r:id="rId22" display="mailto:freddie.pitts@awacservices.com"/>
    <hyperlink ref="C13" r:id="rId23"/>
    <hyperlink ref="E13" r:id="rId24" display="mailto:freddie.pitts@awacservices.com"/>
    <hyperlink ref="C14" r:id="rId25"/>
    <hyperlink ref="E14" r:id="rId26" display="mailto:freddie.pitts@awacservices.com"/>
    <hyperlink ref="C15" r:id="rId27"/>
    <hyperlink ref="E15" r:id="rId28" display="mailto:freddie.pitts@awacservices.com"/>
    <hyperlink ref="C16" r:id="rId29"/>
    <hyperlink ref="E16" r:id="rId30" display="mailto:freddie.pitts@awacservices.com"/>
    <hyperlink ref="C17" r:id="rId31"/>
    <hyperlink ref="E17" r:id="rId32" display="mailto:freddie.pitts@awacservices.com"/>
    <hyperlink ref="C18" r:id="rId33"/>
    <hyperlink ref="E18" r:id="rId34" display="mailto:freddie.pitts@awacservices.com"/>
    <hyperlink ref="C19" r:id="rId35"/>
    <hyperlink ref="E19" r:id="rId36" display="mailto:freddie.pitts@awacservices.com"/>
    <hyperlink ref="C20" r:id="rId37"/>
    <hyperlink ref="E20" r:id="rId38" display="mailto:freddie.pitts@awacservices.com"/>
    <hyperlink ref="C21" r:id="rId39"/>
    <hyperlink ref="E21" r:id="rId40" display="mailto:freddie.pitts@awacservices.com"/>
  </hyperlinks>
  <pageMargins left="0.7" right="0.7" top="0.75" bottom="0.75" header="0.3" footer="0.3"/>
  <pageSetup orientation="portrait" r:id="rId4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phoenix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terms:modified xsi:type="dcterms:W3CDTF">2019-09-18T12:18:07Z</dcterms:modified>
</cp:coreProperties>
</file>