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ame_id_count.csv" sheetId="1" r:id="rId4"/>
  </sheets>
</workbook>
</file>

<file path=xl/sharedStrings.xml><?xml version="1.0" encoding="utf-8"?>
<sst xmlns="http://schemas.openxmlformats.org/spreadsheetml/2006/main" uniqueCount="103">
  <si>
    <t>Surname</t>
  </si>
  <si>
    <t>Firstname</t>
  </si>
  <si>
    <t>Middlename</t>
  </si>
  <si>
    <t>Suffix</t>
  </si>
  <si>
    <t>Sobriquet</t>
  </si>
  <si>
    <t>PEN</t>
  </si>
  <si>
    <t>Entry Type</t>
  </si>
  <si>
    <t>Last Volume</t>
  </si>
  <si>
    <t>Birth</t>
  </si>
  <si>
    <t>Nationality</t>
  </si>
  <si>
    <t>Work Title</t>
  </si>
  <si>
    <t>Notes</t>
  </si>
  <si>
    <t>Comments</t>
  </si>
  <si>
    <t>Website</t>
  </si>
  <si>
    <t>Email</t>
  </si>
  <si>
    <t>City</t>
  </si>
  <si>
    <t>Code</t>
  </si>
  <si>
    <t>Country</t>
  </si>
  <si>
    <t>Variants</t>
  </si>
  <si>
    <t>Date Delivered</t>
  </si>
  <si>
    <t>Abu-Jaber</t>
  </si>
  <si>
    <t>Diana</t>
  </si>
  <si>
    <t>0000114206</t>
  </si>
  <si>
    <t>CANR 237</t>
  </si>
  <si>
    <t>American</t>
  </si>
  <si>
    <t>Life without a Recipe</t>
  </si>
  <si>
    <t>http://www.dianaabujaber.com/</t>
  </si>
  <si>
    <t>Portland, OR and Miami, FL</t>
  </si>
  <si>
    <t>Abu Jaber, Diana</t>
  </si>
  <si>
    <t>Anastasiu</t>
  </si>
  <si>
    <t>Heather</t>
  </si>
  <si>
    <t>0000305334</t>
  </si>
  <si>
    <t>CA 345</t>
  </si>
  <si>
    <t>Girl Last Seen</t>
  </si>
  <si>
    <t>http://heatheranastasiu.blogspot.com/ http://cynthialeitichsmith.blogspot.com/2012/08/new-voice-heather-anastasiu-on-glitch.html</t>
  </si>
  <si>
    <t>http://www.heatheranastasiu.com/</t>
  </si>
  <si>
    <t>heatheranastasiu@live.com</t>
  </si>
  <si>
    <t>Minneapolis</t>
  </si>
  <si>
    <t>MN</t>
  </si>
  <si>
    <t>Andrews</t>
  </si>
  <si>
    <t>Brian</t>
  </si>
  <si>
    <t>0000304860</t>
  </si>
  <si>
    <t>CA 343</t>
  </si>
  <si>
    <t>Beijing Red</t>
  </si>
  <si>
    <t>with Jeffrey Wilson, under joint pseud Alex Ryan</t>
  </si>
  <si>
    <t>Married with one daughter * http://www.crookedlanebooks.com/authors/alex-ryan/ * http://www.andrews-wilson.com/</t>
  </si>
  <si>
    <t>http://brianandrewsauthor.com/</t>
  </si>
  <si>
    <t>brian@brianandrewsauthor.com</t>
  </si>
  <si>
    <t>KS</t>
  </si>
  <si>
    <t>Hittle, Brian Andrew; Ryan, Alex</t>
  </si>
  <si>
    <t>Barbery</t>
  </si>
  <si>
    <t>Muriel</t>
  </si>
  <si>
    <t>0000190952</t>
  </si>
  <si>
    <t>CA 289</t>
  </si>
  <si>
    <t>French</t>
  </si>
  <si>
    <t>The Life of Elves</t>
  </si>
  <si>
    <t>http://www.independent.co.uk/news/people/muriel-barbery-reclusive-writer-of-the-elegance-of-the-hedgehog-returns-after-eight-year-hibernation-10114581.html * http://www.publishersweekly.com/pw/by-topic/authors/interviews/article/3973-the-elegance-of-muriel-an-author-profile-of-muriel-barbery.html</t>
  </si>
  <si>
    <t>http://muriel.barbery.net/</t>
  </si>
  <si>
    <t>France</t>
  </si>
  <si>
    <t>Barrett</t>
  </si>
  <si>
    <t>A.</t>
  </si>
  <si>
    <t>Igoni</t>
  </si>
  <si>
    <t>0000307133</t>
  </si>
  <si>
    <t>CA 350</t>
  </si>
  <si>
    <t>Blackass</t>
  </si>
  <si>
    <t>https://www.graywolfpress.org/author-list/igoni-barrett http://www.granta.com/New-Writing/Interview-A.-Igoni-Barrett</t>
  </si>
  <si>
    <t>Lagos</t>
  </si>
  <si>
    <t>Nigeria</t>
  </si>
  <si>
    <t>Bartels</t>
  </si>
  <si>
    <t>Larry</t>
  </si>
  <si>
    <t>M.</t>
  </si>
  <si>
    <t>0000198315</t>
  </si>
  <si>
    <t>CA 302</t>
  </si>
  <si>
    <t>Democracy for Realists</t>
  </si>
  <si>
    <t>with Christopher H. Achen</t>
  </si>
  <si>
    <t>https://my.vanderbilt.edu/larrybartels/ * http://www.vanderbilt.edu/political-science/bio/larry-bartels * http://www.vanderbilt.edu/political-science/people/bios/cvs/bartels-larry.pdf * http://www.tulsaworld.com/scene/books/book-review-of-democracy-for-realists-why-elections-do-not/article_6782b0bd-0caa-5be0-9817-3d882174f803.html * http://historynewsnetwork.org/article/163402 * https://www.ft.com/content/2f282c30-f65f-11e5-803c-d27c7117d132</t>
  </si>
  <si>
    <t>larry.bartels@vanderbilt.edu</t>
  </si>
  <si>
    <t>Bass</t>
  </si>
  <si>
    <t>Rick</t>
  </si>
  <si>
    <t>0000005992</t>
  </si>
  <si>
    <t>CANR 267</t>
  </si>
  <si>
    <t>For a Little While: New and Selected Stories</t>
  </si>
  <si>
    <t>http://www.thedailybeast.com/articles/2013/08/22/faulkner-of-oil-country-rick-bass-talks-new-novel.html http://www.bustle.com/articles/4217-rick-bass-all-the-land-to-hold-us-grapples-with-history-west-texas-landscape</t>
  </si>
  <si>
    <t>MT</t>
  </si>
  <si>
    <t>Bedford</t>
  </si>
  <si>
    <t>Martyn</t>
  </si>
  <si>
    <t>0000122298</t>
  </si>
  <si>
    <t>CANR 280</t>
  </si>
  <si>
    <t>British</t>
  </si>
  <si>
    <t>Twenty Questions for Gloria</t>
  </si>
  <si>
    <t>http://www.curtisbrown.co.uk/martyn-bedford/never-ending/</t>
  </si>
  <si>
    <t>http://martynbedford.com/</t>
  </si>
  <si>
    <t>London, England</t>
  </si>
  <si>
    <t>United Kingdom</t>
  </si>
  <si>
    <t>Bernard</t>
  </si>
  <si>
    <t>Romily</t>
  </si>
  <si>
    <t>0000307892</t>
  </si>
  <si>
    <t>CA 353</t>
  </si>
  <si>
    <t>Trust Me</t>
  </si>
  <si>
    <t>http://www.harperteen.com/books/Find-Me-Romily-Bernard/?isbn=9780062229038</t>
  </si>
  <si>
    <t>http://www.romilybernard.com/</t>
  </si>
  <si>
    <t>Atlanta</t>
  </si>
  <si>
    <t>GA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</si>
</sst>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10"/>
  <sheetViews>
    <sheetView workbookViewId="0" showGridLines="0" defaultGridColor="1"/>
  </sheetViews>
  <sheetFormatPr defaultColWidth="8.83333" defaultRowHeight="15" customHeight="1" outlineLevelRow="0" outlineLevelCol="0"/>
  <cols>
    <col min="1" max="1" width="20.5" style="1" customWidth="1"/>
    <col min="2" max="2" width="11.5" style="1" customWidth="1"/>
    <col min="3" max="3" width="12.3516" style="1" customWidth="1"/>
    <col min="4" max="4" width="8.85156" style="1" customWidth="1"/>
    <col min="5" max="5" width="8.85156" style="1" customWidth="1"/>
    <col min="6" max="6" width="11" style="1" customWidth="1"/>
    <col min="7" max="7" width="8.85156" style="1" customWidth="1"/>
    <col min="8" max="8" width="11.8516" style="1" customWidth="1"/>
    <col min="9" max="9" width="10.5" style="1" customWidth="1"/>
    <col min="10" max="10" width="12.3516" style="1" customWidth="1"/>
    <col min="11" max="11" width="22.5" style="1" customWidth="1"/>
    <col min="12" max="12" width="13.8516" style="1" customWidth="1"/>
    <col min="13" max="13" width="8.85156" style="1" customWidth="1"/>
    <col min="14" max="14" width="8.85156" style="1" customWidth="1"/>
    <col min="15" max="15" width="8.85156" style="1" customWidth="1"/>
    <col min="16" max="16" width="16.5" style="1" customWidth="1"/>
    <col min="17" max="17" width="8.85156" style="1" customWidth="1"/>
    <col min="18" max="18" width="15.5" style="1" customWidth="1"/>
    <col min="19" max="19" width="8.85156" style="1" customWidth="1"/>
    <col min="20" max="20" width="14.5" style="1" customWidth="1"/>
    <col min="21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</row>
    <row r="2" ht="15" customHeight="1">
      <c r="A2" t="s" s="2">
        <v>20</v>
      </c>
      <c r="B2" t="s" s="2">
        <v>21</v>
      </c>
      <c r="C2" s="4"/>
      <c r="D2" s="4"/>
      <c r="E2" s="4"/>
      <c r="F2" t="s" s="3">
        <f>"0000114206"</f>
        <v>22</v>
      </c>
      <c r="G2" s="4"/>
      <c r="H2" t="s" s="2">
        <v>23</v>
      </c>
      <c r="I2" s="5">
        <v>21859</v>
      </c>
      <c r="J2" t="s" s="2">
        <v>24</v>
      </c>
      <c r="K2" t="s" s="2">
        <v>25</v>
      </c>
      <c r="L2" s="4"/>
      <c r="M2" s="4"/>
      <c r="N2" t="s" s="2">
        <v>26</v>
      </c>
      <c r="O2" s="4"/>
      <c r="P2" t="s" s="2">
        <v>27</v>
      </c>
      <c r="Q2" s="4"/>
      <c r="R2" s="4"/>
      <c r="S2" t="s" s="2">
        <v>28</v>
      </c>
      <c r="T2" s="5">
        <v>42678</v>
      </c>
    </row>
    <row r="3" ht="15" customHeight="1">
      <c r="A3" t="s" s="2">
        <v>29</v>
      </c>
      <c r="B3" t="s" s="2">
        <v>30</v>
      </c>
      <c r="C3" s="4"/>
      <c r="D3" s="4"/>
      <c r="E3" s="4"/>
      <c r="F3" t="s" s="3">
        <f>"0000305334"</f>
        <v>31</v>
      </c>
      <c r="G3" s="4"/>
      <c r="H3" t="s" s="2">
        <v>32</v>
      </c>
      <c r="I3" s="5">
        <v>30077</v>
      </c>
      <c r="J3" s="4"/>
      <c r="K3" t="s" s="2">
        <v>33</v>
      </c>
      <c r="L3" s="4"/>
      <c r="M3" t="s" s="2">
        <v>34</v>
      </c>
      <c r="N3" t="s" s="2">
        <v>35</v>
      </c>
      <c r="O3" t="s" s="2">
        <v>36</v>
      </c>
      <c r="P3" t="s" s="2">
        <v>37</v>
      </c>
      <c r="Q3" t="s" s="2">
        <v>38</v>
      </c>
      <c r="R3" s="4"/>
      <c r="S3" s="4"/>
      <c r="T3" s="5">
        <v>42678</v>
      </c>
    </row>
    <row r="4" ht="15" customHeight="1">
      <c r="A4" t="s" s="2">
        <v>39</v>
      </c>
      <c r="B4" t="s" s="2">
        <v>40</v>
      </c>
      <c r="C4" s="4"/>
      <c r="D4" s="4"/>
      <c r="E4" s="4"/>
      <c r="F4" t="s" s="3">
        <f>"0000304860"</f>
        <v>41</v>
      </c>
      <c r="G4" s="4"/>
      <c r="H4" t="s" s="2">
        <v>42</v>
      </c>
      <c r="I4" s="5">
        <v>26994</v>
      </c>
      <c r="J4" s="4"/>
      <c r="K4" t="s" s="2">
        <v>43</v>
      </c>
      <c r="L4" t="s" s="2">
        <v>44</v>
      </c>
      <c r="M4" t="s" s="2">
        <v>45</v>
      </c>
      <c r="N4" t="s" s="2">
        <v>46</v>
      </c>
      <c r="O4" t="s" s="2">
        <v>47</v>
      </c>
      <c r="P4" s="4"/>
      <c r="Q4" t="s" s="2">
        <v>48</v>
      </c>
      <c r="R4" s="4"/>
      <c r="S4" t="s" s="2">
        <v>49</v>
      </c>
      <c r="T4" s="5">
        <v>42678</v>
      </c>
    </row>
    <row r="5" ht="15" customHeight="1">
      <c r="A5" t="s" s="2">
        <v>50</v>
      </c>
      <c r="B5" t="s" s="2">
        <v>51</v>
      </c>
      <c r="C5" s="4"/>
      <c r="D5" s="4"/>
      <c r="E5" s="4"/>
      <c r="F5" t="s" s="3">
        <f>"0000190952"</f>
        <v>52</v>
      </c>
      <c r="G5" s="4"/>
      <c r="H5" t="s" s="2">
        <v>53</v>
      </c>
      <c r="I5" s="5">
        <v>25351</v>
      </c>
      <c r="J5" t="s" s="2">
        <v>54</v>
      </c>
      <c r="K5" t="s" s="2">
        <v>55</v>
      </c>
      <c r="L5" s="4"/>
      <c r="M5" t="s" s="2">
        <v>56</v>
      </c>
      <c r="N5" t="s" s="2">
        <v>57</v>
      </c>
      <c r="O5" s="4"/>
      <c r="P5" s="4"/>
      <c r="Q5" s="4"/>
      <c r="R5" t="s" s="2">
        <v>58</v>
      </c>
      <c r="S5" s="4"/>
      <c r="T5" s="5">
        <v>42678</v>
      </c>
    </row>
    <row r="6" ht="15" customHeight="1">
      <c r="A6" t="s" s="2">
        <v>59</v>
      </c>
      <c r="B6" t="s" s="2">
        <v>60</v>
      </c>
      <c r="C6" t="s" s="2">
        <v>61</v>
      </c>
      <c r="D6" s="4"/>
      <c r="E6" s="4"/>
      <c r="F6" t="s" s="3">
        <f>"0000307133"</f>
        <v>62</v>
      </c>
      <c r="G6" s="4"/>
      <c r="H6" t="s" s="2">
        <v>63</v>
      </c>
      <c r="I6" s="5">
        <v>28940</v>
      </c>
      <c r="J6" s="4"/>
      <c r="K6" t="s" s="2">
        <v>64</v>
      </c>
      <c r="L6" s="4"/>
      <c r="M6" t="s" s="2">
        <v>65</v>
      </c>
      <c r="N6" s="4"/>
      <c r="O6" s="4"/>
      <c r="P6" t="s" s="2">
        <v>66</v>
      </c>
      <c r="Q6" s="4"/>
      <c r="R6" t="s" s="2">
        <v>67</v>
      </c>
      <c r="S6" s="4"/>
      <c r="T6" s="5">
        <v>42678</v>
      </c>
    </row>
    <row r="7" ht="15" customHeight="1">
      <c r="A7" t="s" s="2">
        <v>68</v>
      </c>
      <c r="B7" t="s" s="2">
        <v>69</v>
      </c>
      <c r="C7" t="s" s="2">
        <v>70</v>
      </c>
      <c r="D7" s="4"/>
      <c r="E7" s="4"/>
      <c r="F7" t="s" s="3">
        <f>"0000198315"</f>
        <v>71</v>
      </c>
      <c r="G7" s="4"/>
      <c r="H7" t="s" s="2">
        <v>72</v>
      </c>
      <c r="I7" s="5">
        <v>20591</v>
      </c>
      <c r="J7" s="4"/>
      <c r="K7" t="s" s="2">
        <v>73</v>
      </c>
      <c r="L7" t="s" s="2">
        <v>74</v>
      </c>
      <c r="M7" t="s" s="2">
        <v>75</v>
      </c>
      <c r="N7" s="4"/>
      <c r="O7" t="s" s="2">
        <v>76</v>
      </c>
      <c r="P7" s="4"/>
      <c r="Q7" s="4"/>
      <c r="R7" s="4"/>
      <c r="S7" s="4"/>
      <c r="T7" s="5">
        <v>42678</v>
      </c>
    </row>
    <row r="8" ht="15" customHeight="1">
      <c r="A8" t="s" s="2">
        <v>77</v>
      </c>
      <c r="B8" t="s" s="2">
        <v>78</v>
      </c>
      <c r="C8" s="4"/>
      <c r="D8" s="4"/>
      <c r="E8" s="4"/>
      <c r="F8" t="s" s="3">
        <f>"0000005992"</f>
        <v>79</v>
      </c>
      <c r="G8" s="4"/>
      <c r="H8" t="s" s="2">
        <v>80</v>
      </c>
      <c r="I8" s="5">
        <v>21251</v>
      </c>
      <c r="J8" t="s" s="2">
        <v>24</v>
      </c>
      <c r="K8" t="s" s="2">
        <v>81</v>
      </c>
      <c r="L8" s="4"/>
      <c r="M8" t="s" s="2">
        <v>82</v>
      </c>
      <c r="N8" s="4"/>
      <c r="O8" s="4"/>
      <c r="P8" s="4"/>
      <c r="Q8" t="s" s="2">
        <v>83</v>
      </c>
      <c r="R8" s="4"/>
      <c r="S8" s="4"/>
      <c r="T8" s="5">
        <v>42678</v>
      </c>
    </row>
    <row r="9" ht="15" customHeight="1">
      <c r="A9" t="s" s="2">
        <v>84</v>
      </c>
      <c r="B9" t="s" s="2">
        <v>85</v>
      </c>
      <c r="C9" s="4"/>
      <c r="D9" s="4"/>
      <c r="E9" s="4"/>
      <c r="F9" t="s" s="3">
        <f>"0000122298"</f>
        <v>86</v>
      </c>
      <c r="G9" s="4"/>
      <c r="H9" t="s" s="2">
        <v>87</v>
      </c>
      <c r="I9" s="6">
        <v>1959</v>
      </c>
      <c r="J9" t="s" s="2">
        <v>88</v>
      </c>
      <c r="K9" t="s" s="2">
        <v>89</v>
      </c>
      <c r="L9" s="4"/>
      <c r="M9" t="s" s="2">
        <v>90</v>
      </c>
      <c r="N9" t="s" s="2">
        <v>91</v>
      </c>
      <c r="O9" s="4"/>
      <c r="P9" t="s" s="2">
        <v>92</v>
      </c>
      <c r="Q9" s="4"/>
      <c r="R9" t="s" s="2">
        <v>93</v>
      </c>
      <c r="S9" s="4"/>
      <c r="T9" s="5">
        <v>42678</v>
      </c>
    </row>
    <row r="10" ht="15" customHeight="1">
      <c r="A10" t="s" s="2">
        <v>94</v>
      </c>
      <c r="B10" t="s" s="2">
        <v>95</v>
      </c>
      <c r="C10" s="4"/>
      <c r="D10" s="4"/>
      <c r="E10" s="4"/>
      <c r="F10" t="s" s="3">
        <f>"0000307892"</f>
        <v>96</v>
      </c>
      <c r="G10" s="4"/>
      <c r="H10" t="s" s="2">
        <v>97</v>
      </c>
      <c r="I10" s="4"/>
      <c r="J10" s="4"/>
      <c r="K10" t="s" s="2">
        <v>98</v>
      </c>
      <c r="L10" s="4"/>
      <c r="M10" t="s" s="2">
        <v>99</v>
      </c>
      <c r="N10" t="s" s="2">
        <v>100</v>
      </c>
      <c r="O10" s="4"/>
      <c r="P10" t="s" s="2">
        <v>101</v>
      </c>
      <c r="Q10" t="s" s="2">
        <v>102</v>
      </c>
      <c r="R10" s="4"/>
      <c r="S10" s="4"/>
      <c r="T10" s="5">
        <v>42678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